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ls" ContentType="application/vnd.ms-excel"/>
  <Default Extension="xlsx" ContentType="application/vnd.openxmlformats-officedocument.spreadsheetml.sheet"/>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71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vibe_2706\kiba_2026\docs\원가계산보고서샘플\"/>
    </mc:Choice>
  </mc:AlternateContent>
  <x:bookViews>
    <x:workbookView xWindow="0" yWindow="0" windowWidth="22812" windowHeight="8112" tabRatio="500" activeTab="3"/>
  </x:bookViews>
  <x:sheets>
    <x:sheet name="목차  (2)" sheetId="1" r:id="rId4"/>
    <x:sheet name="결과" sheetId="2" r:id="rId5"/>
    <x:sheet name="산정기준" sheetId="3" r:id="rId6"/>
    <x:sheet name="원가계산서" sheetId="4" r:id="rId7"/>
    <x:sheet name="집계표" sheetId="5" r:id="rId8"/>
    <x:sheet name="내역서" sheetId="6" r:id="rId9"/>
    <x:sheet name="일위대가목록" sheetId="7" r:id="rId10"/>
    <x:sheet name="일위대가표" sheetId="8" r:id="rId11"/>
    <x:sheet name="단가대비표" sheetId="9" r:id="rId12"/>
    <x:sheet name="간노비" sheetId="10" r:id="rId13"/>
    <x:sheet name="경비" sheetId="11" r:id="rId14"/>
    <x:sheet name="산재" sheetId="12" r:id="rId15"/>
    <x:sheet name="고용" sheetId="13" r:id="rId16"/>
    <x:sheet name="건강" sheetId="14" r:id="rId17"/>
    <x:sheet name="연금" sheetId="15" r:id="rId18"/>
    <x:sheet name="장기" sheetId="16" r:id="rId19"/>
    <x:sheet name="석면" sheetId="17" r:id="rId20"/>
    <x:sheet name="임금" sheetId="18" r:id="rId21"/>
    <x:sheet name="퇴공" sheetId="19" r:id="rId22"/>
    <x:sheet name="안전" sheetId="20" r:id="rId23"/>
    <x:sheet name="일반" sheetId="21" r:id="rId24"/>
    <x:sheet name="일반비율" sheetId="22" r:id="rId25"/>
    <x:sheet name="이윤" sheetId="23" r:id="rId26"/>
    <x:sheet name="이윤비율" sheetId="24" r:id="rId27"/>
  </x:sheets>
  <x:externalReferences>
    <x:externalReference r:id="rId28"/>
    <x:externalReference r:id="rId29"/>
    <x:externalReference r:id="rId30"/>
    <x:externalReference r:id="rId31"/>
    <x:externalReference r:id="rId32"/>
    <x:externalReference r:id="rId33"/>
    <x:externalReference r:id="rId34"/>
    <x:externalReference r:id="rId35"/>
    <x:externalReference r:id="rId36"/>
    <x:externalReference r:id="rId37"/>
    <x:externalReference r:id="rId38"/>
    <x:externalReference r:id="rId39"/>
    <x:externalReference r:id="rId40"/>
    <x:externalReference r:id="rId41"/>
    <x:externalReference r:id="rId42"/>
    <x:externalReference r:id="rId43"/>
    <x:externalReference r:id="rId44"/>
    <x:externalReference r:id="rId45"/>
    <x:externalReference r:id="rId46"/>
    <x:externalReference r:id="rId47"/>
    <x:externalReference r:id="rId48"/>
    <x:externalReference r:id="rId49"/>
    <x:externalReference r:id="rId50"/>
    <x:externalReference r:id="rId51"/>
    <x:externalReference r:id="rId52"/>
    <x:externalReference r:id="rId53"/>
    <x:externalReference r:id="rId54"/>
    <x:externalReference r:id="rId55"/>
    <x:externalReference r:id="rId56"/>
    <x:externalReference r:id="rId57"/>
    <x:externalReference r:id="rId58"/>
    <x:externalReference r:id="rId59"/>
    <x:externalReference r:id="rId60"/>
    <x:externalReference r:id="rId61"/>
    <x:externalReference r:id="rId62"/>
    <x:externalReference r:id="rId63"/>
    <x:externalReference r:id="rId64"/>
    <x:externalReference r:id="rId65"/>
    <x:externalReference r:id="rId66"/>
    <x:externalReference r:id="rId67"/>
    <x:externalReference r:id="rId68"/>
    <x:externalReference r:id="rId69"/>
    <x:externalReference r:id="rId70"/>
    <x:externalReference r:id="rId71"/>
    <x:externalReference r:id="rId72"/>
    <x:externalReference r:id="rId73"/>
    <x:externalReference r:id="rId74"/>
    <x:externalReference r:id="rId75"/>
    <x:externalReference r:id="rId76"/>
    <x:externalReference r:id="rId77"/>
    <x:externalReference r:id="rId78"/>
    <x:externalReference r:id="rId79"/>
    <x:externalReference r:id="rId80"/>
    <x:externalReference r:id="rId81"/>
    <x:externalReference r:id="rId82"/>
    <x:externalReference r:id="rId83"/>
    <x:externalReference r:id="rId84"/>
    <x:externalReference r:id="rId85"/>
    <x:externalReference r:id="rId86"/>
    <x:externalReference r:id="rId87"/>
    <x:externalReference r:id="rId88"/>
    <x:externalReference r:id="rId89"/>
    <x:externalReference r:id="rId90"/>
    <x:externalReference r:id="rId91"/>
    <x:externalReference r:id="rId92"/>
    <x:externalReference r:id="rId93"/>
    <x:externalReference r:id="rId94"/>
    <x:externalReference r:id="rId95"/>
    <x:externalReference r:id="rId96"/>
    <x:externalReference r:id="rId97"/>
    <x:externalReference r:id="rId98"/>
    <x:externalReference r:id="rId99"/>
    <x:externalReference r:id="rId100"/>
    <x:externalReference r:id="rId101"/>
    <x:externalReference r:id="rId102"/>
    <x:externalReference r:id="rId103"/>
    <x:externalReference r:id="rId104"/>
    <x:externalReference r:id="rId105"/>
    <x:externalReference r:id="rId106"/>
    <x:externalReference r:id="rId107"/>
    <x:externalReference r:id="rId108"/>
    <x:externalReference r:id="rId109"/>
    <x:externalReference r:id="rId110"/>
    <x:externalReference r:id="rId111"/>
    <x:externalReference r:id="rId112"/>
    <x:externalReference r:id="rId113"/>
    <x:externalReference r:id="rId114"/>
    <x:externalReference r:id="rId115"/>
    <x:externalReference r:id="rId116"/>
    <x:externalReference r:id="rId117"/>
    <x:externalReference r:id="rId118"/>
    <x:externalReference r:id="rId119"/>
    <x:externalReference r:id="rId120"/>
    <x:externalReference r:id="rId121"/>
    <x:externalReference r:id="rId122"/>
    <x:externalReference r:id="rId123"/>
    <x:externalReference r:id="rId124"/>
    <x:externalReference r:id="rId125"/>
    <x:externalReference r:id="rId126"/>
    <x:externalReference r:id="rId127"/>
    <x:externalReference r:id="rId128"/>
    <x:externalReference r:id="rId129"/>
    <x:externalReference r:id="rId130"/>
    <x:externalReference r:id="rId131"/>
    <x:externalReference r:id="rId132"/>
    <x:externalReference r:id="rId133"/>
    <x:externalReference r:id="rId134"/>
    <x:externalReference r:id="rId135"/>
    <x:externalReference r:id="rId136"/>
    <x:externalReference r:id="rId137"/>
    <x:externalReference r:id="rId138"/>
    <x:externalReference r:id="rId139"/>
    <x:externalReference r:id="rId140"/>
    <x:externalReference r:id="rId141"/>
    <x:externalReference r:id="rId142"/>
    <x:externalReference r:id="rId143"/>
    <x:externalReference r:id="rId144"/>
    <x:externalReference r:id="rId145"/>
    <x:externalReference r:id="rId146"/>
    <x:externalReference r:id="rId147"/>
    <x:externalReference r:id="rId148"/>
    <x:externalReference r:id="rId149"/>
    <x:externalReference r:id="rId150"/>
    <x:externalReference r:id="rId151"/>
    <x:externalReference r:id="rId152"/>
    <x:externalReference r:id="rId153"/>
    <x:externalReference r:id="rId154"/>
    <x:externalReference r:id="rId155"/>
    <x:externalReference r:id="rId156"/>
    <x:externalReference r:id="rId157"/>
    <x:externalReference r:id="rId158"/>
    <x:externalReference r:id="rId159"/>
    <x:externalReference r:id="rId160"/>
    <x:externalReference r:id="rId161"/>
    <x:externalReference r:id="rId162"/>
    <x:externalReference r:id="rId163"/>
    <x:externalReference r:id="rId164"/>
    <x:externalReference r:id="rId165"/>
    <x:externalReference r:id="rId166"/>
    <x:externalReference r:id="rId167"/>
    <x:externalReference r:id="rId168"/>
    <x:externalReference r:id="rId169"/>
    <x:externalReference r:id="rId170"/>
    <x:externalReference r:id="rId171"/>
    <x:externalReference r:id="rId172"/>
    <x:externalReference r:id="rId173"/>
    <x:externalReference r:id="rId174"/>
    <x:externalReference r:id="rId175"/>
    <x:externalReference r:id="rId176"/>
    <x:externalReference r:id="rId177"/>
    <x:externalReference r:id="rId178"/>
    <x:externalReference r:id="rId179"/>
    <x:externalReference r:id="rId180"/>
    <x:externalReference r:id="rId181"/>
    <x:externalReference r:id="rId182"/>
    <x:externalReference r:id="rId183"/>
    <x:externalReference r:id="rId184"/>
    <x:externalReference r:id="rId185"/>
    <x:externalReference r:id="rId186"/>
    <x:externalReference r:id="rId187"/>
    <x:externalReference r:id="rId188"/>
    <x:externalReference r:id="rId189"/>
    <x:externalReference r:id="rId190"/>
    <x:externalReference r:id="rId191"/>
    <x:externalReference r:id="rId192"/>
    <x:externalReference r:id="rId193"/>
    <x:externalReference r:id="rId194"/>
    <x:externalReference r:id="rId195"/>
    <x:externalReference r:id="rId196"/>
    <x:externalReference r:id="rId197"/>
    <x:externalReference r:id="rId198"/>
    <x:externalReference r:id="rId199"/>
    <x:externalReference r:id="rId200"/>
    <x:externalReference r:id="rId201"/>
    <x:externalReference r:id="rId202"/>
    <x:externalReference r:id="rId203"/>
    <x:externalReference r:id="rId204"/>
    <x:externalReference r:id="rId205"/>
    <x:externalReference r:id="rId206"/>
    <x:externalReference r:id="rId207"/>
    <x:externalReference r:id="rId208"/>
    <x:externalReference r:id="rId209"/>
    <x:externalReference r:id="rId210"/>
    <x:externalReference r:id="rId211"/>
    <x:externalReference r:id="rId212"/>
    <x:externalReference r:id="rId213"/>
    <x:externalReference r:id="rId214"/>
    <x:externalReference r:id="rId215"/>
    <x:externalReference r:id="rId216"/>
    <x:externalReference r:id="rId217"/>
    <x:externalReference r:id="rId218"/>
    <x:externalReference r:id="rId219"/>
    <x:externalReference r:id="rId220"/>
    <x:externalReference r:id="rId221"/>
    <x:externalReference r:id="rId222"/>
    <x:externalReference r:id="rId223"/>
    <x:externalReference r:id="rId224"/>
    <x:externalReference r:id="rId225"/>
    <x:externalReference r:id="rId226"/>
    <x:externalReference r:id="rId227"/>
    <x:externalReference r:id="rId228"/>
    <x:externalReference r:id="rId229"/>
    <x:externalReference r:id="rId230"/>
    <x:externalReference r:id="rId231"/>
    <x:externalReference r:id="rId232"/>
    <x:externalReference r:id="rId233"/>
    <x:externalReference r:id="rId234"/>
    <x:externalReference r:id="rId235"/>
    <x:externalReference r:id="rId236"/>
    <x:externalReference r:id="rId237"/>
    <x:externalReference r:id="rId238"/>
    <x:externalReference r:id="rId239"/>
    <x:externalReference r:id="rId240"/>
    <x:externalReference r:id="rId241"/>
    <x:externalReference r:id="rId242"/>
    <x:externalReference r:id="rId243"/>
    <x:externalReference r:id="rId244"/>
    <x:externalReference r:id="rId245"/>
    <x:externalReference r:id="rId246"/>
    <x:externalReference r:id="rId247"/>
    <x:externalReference r:id="rId248"/>
    <x:externalReference r:id="rId249"/>
    <x:externalReference r:id="rId250"/>
    <x:externalReference r:id="rId251"/>
    <x:externalReference r:id="rId252"/>
    <x:externalReference r:id="rId253"/>
    <x:externalReference r:id="rId254"/>
    <x:externalReference r:id="rId255"/>
    <x:externalReference r:id="rId256"/>
    <x:externalReference r:id="rId257"/>
    <x:externalReference r:id="rId258"/>
    <x:externalReference r:id="rId259"/>
    <x:externalReference r:id="rId260"/>
    <x:externalReference r:id="rId261"/>
    <x:externalReference r:id="rId262"/>
    <x:externalReference r:id="rId263"/>
    <x:externalReference r:id="rId264"/>
    <x:externalReference r:id="rId265"/>
    <x:externalReference r:id="rId266"/>
    <x:externalReference r:id="rId267"/>
    <x:externalReference r:id="rId268"/>
    <x:externalReference r:id="rId269"/>
    <x:externalReference r:id="rId270"/>
    <x:externalReference r:id="rId271"/>
    <x:externalReference r:id="rId272"/>
    <x:externalReference r:id="rId273"/>
    <x:externalReference r:id="rId274"/>
    <x:externalReference r:id="rId275"/>
    <x:externalReference r:id="rId276"/>
    <x:externalReference r:id="rId277"/>
    <x:externalReference r:id="rId278"/>
    <x:externalReference r:id="rId279"/>
    <x:externalReference r:id="rId280"/>
    <x:externalReference r:id="rId281"/>
    <x:externalReference r:id="rId282"/>
    <x:externalReference r:id="rId283"/>
    <x:externalReference r:id="rId284"/>
    <x:externalReference r:id="rId285"/>
    <x:externalReference r:id="rId286"/>
    <x:externalReference r:id="rId287"/>
    <x:externalReference r:id="rId288"/>
    <x:externalReference r:id="rId289"/>
    <x:externalReference r:id="rId290"/>
    <x:externalReference r:id="rId291"/>
    <x:externalReference r:id="rId292"/>
    <x:externalReference r:id="rId293"/>
    <x:externalReference r:id="rId294"/>
    <x:externalReference r:id="rId295"/>
    <x:externalReference r:id="rId296"/>
    <x:externalReference r:id="rId297"/>
    <x:externalReference r:id="rId298"/>
    <x:externalReference r:id="rId299"/>
    <x:externalReference r:id="rId300"/>
    <x:externalReference r:id="rId301"/>
    <x:externalReference r:id="rId302"/>
    <x:externalReference r:id="rId303"/>
    <x:externalReference r:id="rId304"/>
    <x:externalReference r:id="rId305"/>
    <x:externalReference r:id="rId306"/>
    <x:externalReference r:id="rId307"/>
    <x:externalReference r:id="rId308"/>
    <x:externalReference r:id="rId309"/>
    <x:externalReference r:id="rId310"/>
    <x:externalReference r:id="rId311"/>
    <x:externalReference r:id="rId312"/>
    <x:externalReference r:id="rId313"/>
    <x:externalReference r:id="rId314"/>
    <x:externalReference r:id="rId315"/>
    <x:externalReference r:id="rId316"/>
    <x:externalReference r:id="rId317"/>
    <x:externalReference r:id="rId318"/>
    <x:externalReference r:id="rId319"/>
    <x:externalReference r:id="rId320"/>
    <x:externalReference r:id="rId321"/>
    <x:externalReference r:id="rId322"/>
    <x:externalReference r:id="rId323"/>
    <x:externalReference r:id="rId324"/>
    <x:externalReference r:id="rId325"/>
    <x:externalReference r:id="rId326"/>
    <x:externalReference r:id="rId327"/>
    <x:externalReference r:id="rId328"/>
    <x:externalReference r:id="rId329"/>
    <x:externalReference r:id="rId330"/>
    <x:externalReference r:id="rId331"/>
    <x:externalReference r:id="rId332"/>
    <x:externalReference r:id="rId333"/>
    <x:externalReference r:id="rId334"/>
    <x:externalReference r:id="rId335"/>
    <x:externalReference r:id="rId336"/>
    <x:externalReference r:id="rId337"/>
    <x:externalReference r:id="rId338"/>
    <x:externalReference r:id="rId339"/>
    <x:externalReference r:id="rId340"/>
    <x:externalReference r:id="rId341"/>
    <x:externalReference r:id="rId342"/>
    <x:externalReference r:id="rId343"/>
    <x:externalReference r:id="rId344"/>
    <x:externalReference r:id="rId345"/>
    <x:externalReference r:id="rId346"/>
    <x:externalReference r:id="rId347"/>
    <x:externalReference r:id="rId348"/>
    <x:externalReference r:id="rId349"/>
    <x:externalReference r:id="rId350"/>
    <x:externalReference r:id="rId351"/>
    <x:externalReference r:id="rId352"/>
    <x:externalReference r:id="rId353"/>
    <x:externalReference r:id="rId354"/>
    <x:externalReference r:id="rId355"/>
    <x:externalReference r:id="rId356"/>
    <x:externalReference r:id="rId357"/>
    <x:externalReference r:id="rId358"/>
    <x:externalReference r:id="rId359"/>
    <x:externalReference r:id="rId360"/>
    <x:externalReference r:id="rId361"/>
    <x:externalReference r:id="rId362"/>
    <x:externalReference r:id="rId363"/>
    <x:externalReference r:id="rId364"/>
    <x:externalReference r:id="rId365"/>
    <x:externalReference r:id="rId366"/>
    <x:externalReference r:id="rId367"/>
  </x:externalReferences>
  <x:definedNames>
    <x:definedName name="______________">______________</x:definedName>
    <x:definedName name="_______________">_______________</x:definedName>
    <x:definedName name="________________">________________</x:definedName>
    <x:definedName name="_________________">_________________</x:definedName>
    <x:definedName name="__________________">__________________</x:definedName>
    <x:definedName name="___________________">___________________</x:definedName>
    <x:definedName name="____________________">____________________</x:definedName>
    <x:definedName name="_____________________">_____________________</x:definedName>
    <x:definedName name="______________________">______________________</x:definedName>
    <x:definedName name="_______________________">_______________________</x:definedName>
    <x:definedName name="__________________________">__________________________</x:definedName>
    <x:definedName name="______________________________">______________________________</x:definedName>
    <x:definedName name="__________________________________">__________________________________</x:definedName>
    <x:definedName name="_____________________________________">_____________________________________</x:definedName>
    <x:definedName name="______________________________________">______________________________________</x:definedName>
    <x:definedName name="___________________________________________">___________________________________________</x:definedName>
    <x:definedName name="______________________________________________">______________________________________________</x:definedName>
    <x:definedName name="________________________________________________">________________________________________________</x:definedName>
    <x:definedName name="__________________________________________________">__________________________________________________</x:definedName>
    <x:definedName name="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x:definedName>
    <x: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x:definedName>
    <x:definedName name="_____________________ju8">{"'광피스표'!$A$3:$N$54"}</x:definedName>
    <x:definedName name="____________________ju8">{"'광피스표'!$A$3:$N$54"}</x:definedName>
    <x:definedName name="___________________ju8">{"'광피스표'!$A$3:$N$54"}</x:definedName>
    <x:definedName name="__________________ju8">{"'광피스표'!$A$3:$N$54"}</x:definedName>
    <x:definedName name="_________________ju8">{"'광피스표'!$A$3:$N$54"}</x:definedName>
    <x:definedName name="________________ju8">{"'광피스표'!$A$3:$N$54"}</x:definedName>
    <x:definedName name="_______________ju8">{"'광피스표'!$A$3:$N$54"}</x:definedName>
    <x:definedName name="______________ju8">{"'광피스표'!$A$3:$N$54"}</x:definedName>
    <x:definedName name="_____________ju8">{"'광피스표'!$A$3:$N$54"}</x:definedName>
    <x:definedName name="____________ju8">{"'광피스표'!$A$3:$N$54"}</x:definedName>
    <x:definedName name="___________ju8">{"'광피스표'!$A$3:$N$54"}</x:definedName>
    <x:definedName name="___________q45">{"'용역비'!$A$4:$C$8"}</x:definedName>
    <x:definedName name="__________ju8">{"'광피스표'!$A$3:$N$54"}</x:definedName>
    <x:definedName name="_________ju8">{"'광피스표'!$A$3:$N$54"}</x:definedName>
    <x:definedName name="_________P3">{#N/A,#N/A,FALSE,"배수1"}</x:definedName>
    <x:definedName name="_________P4">{#N/A,#N/A,FALSE,"혼합골재"}</x:definedName>
    <x:definedName name="_________P5">{#N/A,#N/A,FALSE,"배수1"}</x:definedName>
    <x:definedName name="_________P6">{#N/A,#N/A,FALSE,"2~8번"}</x:definedName>
    <x:definedName name="_________S3">{#N/A,#N/A,FALSE,"포장2"}</x:definedName>
    <x:definedName name="________ju8">{"'광피스표'!$A$3:$N$54"}</x:definedName>
    <x:definedName name="________P3">{#N/A,#N/A,FALSE,"배수1"}</x:definedName>
    <x:definedName name="________P4">{#N/A,#N/A,FALSE,"혼합골재"}</x:definedName>
    <x:definedName name="________P5">{#N/A,#N/A,FALSE,"배수1"}</x:definedName>
    <x:definedName name="________P6">{#N/A,#N/A,FALSE,"2~8번"}</x:definedName>
    <x:definedName name="________q45" localSheetId="2">{"'용역비'!$A$4:$C$8"}</x:definedName>
    <x:definedName name="________q45" localSheetId="0">{"'용역비'!$A$4:$C$8"}</x:definedName>
    <x:definedName name="________q45">{"'용역비'!$A$4:$C$8"}</x:definedName>
    <x:definedName name="________S3">{#N/A,#N/A,FALSE,"포장2"}</x:definedName>
    <x: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_ju8">{"'광피스표'!$A$3:$N$54"}</x:definedName>
    <x:definedName name="_______q45" localSheetId="2">{"'용역비'!$A$4:$C$8"}</x:definedName>
    <x:definedName name="_______q45" localSheetId="0">{"'용역비'!$A$4:$C$8"}</x:definedName>
    <x:definedName name="_______q45">{"'용역비'!$A$4:$C$8"}</x:definedName>
    <x: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_ju8">{"'광피스표'!$A$3:$N$54"}</x:definedName>
    <x:definedName name="______q45" localSheetId="2">{"'용역비'!$A$4:$C$8"}</x:definedName>
    <x:definedName name="______q45" localSheetId="0">{"'용역비'!$A$4:$C$8"}</x:definedName>
    <x:definedName name="______q45">{"'용역비'!$A$4:$C$8"}</x:definedName>
    <x:definedName name="______QQ1">{#N/A,#N/A,FALSE,"단가표지"}</x:definedName>
    <x:definedName name="______QW1">{#N/A,#N/A,FALSE,"단가표지"}</x:definedName>
    <x:definedName name="______SS1">{#N/A,#N/A,FALSE,"운반시간"}</x:definedName>
    <x:definedName name="______xv">______xv</x:definedName>
    <x:definedName name="_____B140007" localSheetId="0">'[원용진/원용진의 원/My Documents/연결.xls]Sheet3'!#REF!</x:definedName>
    <x: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_EE1">{#N/A,#N/A,FALSE,"단가표지"}</x:definedName>
    <x:definedName name="_____ju8">{"'광피스표'!$A$3:$N$54"}</x:definedName>
    <x:definedName name="_____LGT2">{#N/A,#N/A,FALSE,"3가";#N/A,#N/A,FALSE,"3나";#N/A,#N/A,FALSE,"3다"}</x:definedName>
    <x:definedName name="_____q45" localSheetId="2">{"'용역비'!$A$4:$C$8"}</x:definedName>
    <x:definedName name="_____q45" localSheetId="0">{"'용역비'!$A$4:$C$8"}</x:definedName>
    <x:definedName name="_____q45">{"'용역비'!$A$4:$C$8"}</x:definedName>
    <x:definedName name="_____QQ1">{#N/A,#N/A,FALSE,"단가표지"}</x:definedName>
    <x:definedName name="_____QW1">{#N/A,#N/A,FALSE,"단가표지"}</x:definedName>
    <x:definedName name="_____SS1">{#N/A,#N/A,FALSE,"운반시간"}</x:definedName>
    <x: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_EE1">{#N/A,#N/A,FALSE,"단가표지"}</x:definedName>
    <x:definedName name="____ju8">{"'광피스표'!$A$3:$N$54"}</x:definedName>
    <x:definedName name="____kwy1">{#N/A,#N/A,FALSE,"ALM-ASISC"}</x:definedName>
    <x:definedName name="____LGT2">{#N/A,#N/A,FALSE,"3가";#N/A,#N/A,FALSE,"3나";#N/A,#N/A,FALSE,"3다"}</x:definedName>
    <x:definedName name="____q45" localSheetId="2">{"'용역비'!$A$4:$C$8"}</x:definedName>
    <x:definedName name="____q45" localSheetId="0">{"'용역비'!$A$4:$C$8"}</x:definedName>
    <x:definedName name="____q45">{"'용역비'!$A$4:$C$8"}</x:definedName>
    <x:definedName name="____QQ1">{#N/A,#N/A,FALSE,"단가표지"}</x:definedName>
    <x:definedName name="____QW1">{#N/A,#N/A,FALSE,"단가표지"}</x:definedName>
    <x:definedName name="____sek1">1.108</x:definedName>
    <x:definedName name="____sek2">1.1</x:definedName>
    <x:definedName name="____sek3">1.1</x:definedName>
    <x:definedName name="____SS1">{#N/A,#N/A,FALSE,"운반시간"}</x:definedName>
    <x:definedName name="___ACR2">{#N/A,#N/A,FALSE,"ALM-ASISC"}</x:definedName>
    <x:definedName name="___dkt6" localSheetId="0">'[D:/원가계산/2020년/4월/17. 한국철도기술연구원_롤테이너 하역장치 설계 보완 및 제작/1. 원가계산/2. 제조부문_한국철도기술연구원_롤테이너 하역장치 설계 보완 및 제작.xlsx]'!___dkt6</x:definedName>
    <x: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_EE1">{#N/A,#N/A,FALSE,"단가표지"}</x:definedName>
    <x:definedName name="___ju8">{"'광피스표'!$A$3:$N$54"}</x:definedName>
    <x:definedName name="___kwy1">{#N/A,#N/A,FALSE,"ALM-ASISC"}</x:definedName>
    <x:definedName name="___L1" localSheetId="0">'[이하용/C/설계도서/보관용설계서/토  목/변경1차/옹벽구조물/옹벽수량산출서/kim/수량/양지수량/994004/U-TYPE.xls]U-TYPE(1)'!$F$10</x:definedName>
    <x:definedName name="___LGT2">{#N/A,#N/A,FALSE,"3가";#N/A,#N/A,FALSE,"3나";#N/A,#N/A,FALSE,"3다"}</x:definedName>
    <x:definedName name="___PB1" localSheetId="0">'[박미란/미란원가계산/2004/2월/ATM(청호,LG엔시스)/연결.xls]Sheet1'!$A$1:$J$45</x:definedName>
    <x:definedName name="___PB2" localSheetId="0">'[박미란/미란원가계산/2004/2월/ATM(청호,LG엔시스)/연결.xls]Sheet1'!$K$1:$T$45</x:definedName>
    <x:definedName name="___PB3" localSheetId="0">'[박미란/미란원가계산/2004/2월/ATM(청호,LG엔시스)/연결.xls]Sheet1'!$U$1:$AD$45</x:definedName>
    <x:definedName name="___q45" localSheetId="2">{"'용역비'!$A$4:$C$8"}</x:definedName>
    <x:definedName name="___q45" localSheetId="0">{"'용역비'!$A$4:$C$8"}</x:definedName>
    <x:definedName name="___q45">{"'용역비'!$A$4:$C$8"}</x:definedName>
    <x:definedName name="___QQ1">{#N/A,#N/A,FALSE,"단가표지"}</x:definedName>
    <x:definedName name="___QW1">{#N/A,#N/A,FALSE,"단가표지"}</x:definedName>
    <x:definedName name="___sek1">1.108</x:definedName>
    <x:definedName name="___sek2">1.1</x:definedName>
    <x:definedName name="___sek3">1.1</x:definedName>
    <x:definedName name="___SS1">{#N/A,#N/A,FALSE,"운반시간"}</x:definedName>
    <x:definedName name="__1_123Grap" localSheetId="0">'[박용백과장/EDATA/SINGLE/OFFICE40/temp/영종도IBC실행결재.xls]금융'!#REF!</x:definedName>
    <x:definedName name="__123Graph_A" localSheetId="0">'[Dscljh/c/EXCEL/수주/사업성~1/96/손익기01.XLS]목표세부명세'!#REF!</x:definedName>
    <x:definedName name="__123Graph_B" localSheetId="0">'[Dscljh/c/EXCEL/수주/사업성~1/96/손익기01.XLS]목표세부명세'!#REF!</x:definedName>
    <x:definedName name="__123Graph_D" localSheetId="0">'[A:/My Documents/Excel견적/G/Good Morning 증권-01.xls]0226'!#REF!</x:definedName>
    <x:definedName name="__123Graph_E" localSheetId="0">'[김은영/D/목동.현대.홍부/삼성분당/견적실/기타/개인/4.대리/이성하/FILE/예산F/아파트F/안양2.xls]Sheet4'!#REF!</x:definedName>
    <x:definedName name="__123Graph_X" localSheetId="0">'[박용백과장/EDATA/SINGLE/OFFICE40/temp/영종도IBC실행결재.xls]금융'!#REF!</x:definedName>
    <x:definedName name="__1S" localSheetId="0">'[Ntcom/work/MY/RETAIN/옹벽조금수정.xls]6PILE  (돌출)'!#REF!</x:definedName>
    <x:definedName name="__2_0__123Grap" localSheetId="0">'[박용백과장/EDATA/SINGLE/OFFICE40/temp/영종도IBC실행결재.xls]금융'!#REF!</x:definedName>
    <x:definedName name="__A22" localSheetId="2">{#N/A,#N/A,FALSE,"부대1"}</x:definedName>
    <x:definedName name="__A22" localSheetId="0">{#N/A,#N/A,FALSE,"부대1"}</x:definedName>
    <x:definedName name="__A22">{#N/A,#N/A,FALSE,"부대1"}</x:definedName>
    <x:definedName name="__ACR2">{#N/A,#N/A,FALSE,"ALM-ASISC"}</x:definedName>
    <x:definedName name="__B140007" localSheetId="0">'[장현우/원가계산/My Documents/원가계산/원가계산/Book4.xls]집계'!#REF!</x:definedName>
    <x:definedName name="__dia10" localSheetId="0">'[D:/공유방/My Documents/동해교대/동해P(PILE).xls]철근단면적'!$C$2</x:definedName>
    <x:definedName name="__dia13" localSheetId="0">'[D:/공유방/9713090/장항선/EXCEL/BYP60.XLS]철근단면적'!$C$3</x:definedName>
    <x:definedName name="__dia16" localSheetId="0">'[D:/공유방/9713090/장항선/EXCEL/BYP60.XLS]철근단면적'!$C$4</x:definedName>
    <x:definedName name="__dia19" localSheetId="0">'[D:/공유방/9713090/장항선/EXCEL/BYP60.XLS]철근단면적'!$C$5</x:definedName>
    <x:definedName name="__dia22" localSheetId="0">'[D:/공유방/9713090/장항선/EXCEL/BYP60.XLS]철근단면적'!$C$6</x:definedName>
    <x:definedName name="__dia25" localSheetId="0">'[D:/공유방/9713090/장항선/EXCEL/BYP60.XLS]철근단면적'!$C$7</x:definedName>
    <x:definedName name="__dia29" localSheetId="0">'[D:/공유방/My Documents/동해교대/동해P(PILE).xls]철근단면적'!$C$8</x:definedName>
    <x:definedName name="__dia32" localSheetId="0">'[D:/공유방/My Documents/동해교대/동해P(PILE).xls]철근단면적'!$C$9</x:definedName>
    <x:definedName name="__dkt6" localSheetId="0">'[D:/원가계산/2020년/4월/17. 한국철도기술연구원_롤테이너 하역장치 설계 보완 및 제작/1. 원가계산/2. 제조부문_한국철도기술연구원_롤테이너 하역장치 설계 보완 및 제작.xlsx]'!__dkt6</x:definedName>
    <x: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EE1">{#N/A,#N/A,FALSE,"단가표지"}</x:definedName>
    <x:definedName name="__IntlFixup">TRUE</x:definedName>
    <x:definedName name="__ju8">{"'광피스표'!$A$3:$N$54"}</x:definedName>
    <x:definedName name="__KHM111" localSheetId="2">{#N/A,#N/A,FALSE,"제목"}</x:definedName>
    <x:definedName name="__KHM111" localSheetId="0">{#N/A,#N/A,FALSE,"제목"}</x:definedName>
    <x:definedName name="__KHM111">{#N/A,#N/A,FALSE,"제목"}</x:definedName>
    <x:definedName name="__KHM888" localSheetId="2">{#N/A,#N/A,FALSE,"제목"}</x:definedName>
    <x:definedName name="__KHM888" localSheetId="0">{#N/A,#N/A,FALSE,"제목"}</x:definedName>
    <x:definedName name="__KHM888">{#N/A,#N/A,FALSE,"제목"}</x:definedName>
    <x:definedName name="__kwy1">{#N/A,#N/A,FALSE,"ALM-ASISC"}</x:definedName>
    <x:definedName name="__L1" localSheetId="0">'[이하용/C/설계도서/보관용설계서/토  목/변경1차/옹벽구조물/옹벽수량산출서/kim/수량/양지수량/994004/U-TYPE.xls]U-TYPE(1)'!$F$10</x:definedName>
    <x:definedName name="__LGT2">{#N/A,#N/A,FALSE,"3가";#N/A,#N/A,FALSE,"3나";#N/A,#N/A,FALSE,"3다"}</x:definedName>
    <x:definedName name="__LP1" localSheetId="0">'[Kimssang/나의작업/서보성/공  사/사직-초읍/4차가로등/DWG/ILOT-MI/SUNGNAM/TAL/SUNGNAM1.XLS]부하(성남)'!#REF!</x:definedName>
    <x:definedName name="__LPB1" localSheetId="0">'[Kimssang/나의작업/서보성/공  사/사직-초읍/4차가로등/DWG/ILOT-MI/YUNCH/PLOT/SD.XLS]부하계산서'!#REF!</x:definedName>
    <x:definedName name="__LPK1" localSheetId="0">'[Kimssang/나의작업/서보성/공  사/사직-초읍/4차가로등/DWG/ILOT-MI/YUNCH/PLOT/SD.XLS]부하계산서'!#REF!</x:definedName>
    <x:definedName name="__LU1" localSheetId="0">'[Kimssang/나의작업/서보성/공  사/사직-초읍/4차가로등/DWG/ILOT-MI/SUNGNAM/TAL/SUNGNAM1.XLS]부하(성남)'!#REF!</x:definedName>
    <x:definedName name="__LU2" localSheetId="0">'[Kimssang/나의작업/서보성/공  사/사직-초읍/4차가로등/DWG/ILOT-MI/SUNGNAM/TAL/SUNGNAM1.XLS]부하(성남)'!#REF!</x:definedName>
    <x:definedName name="__LV01" localSheetId="0">'[Kimssang/나의작업/서보성/공  사/사직-초읍/4차가로등/DWG/ILOT-MI/SUNGNAM/TAL/SUNGNAM1.XLS]부하(성남)'!#REF!</x:definedName>
    <x:definedName name="__P3" localSheetId="2">{#N/A,#N/A,FALSE,"배수1"}</x:definedName>
    <x:definedName name="__P3" localSheetId="0">{#N/A,#N/A,FALSE,"배수1"}</x:definedName>
    <x:definedName name="__P3">{#N/A,#N/A,FALSE,"배수1"}</x:definedName>
    <x:definedName name="__P4" localSheetId="2">{#N/A,#N/A,FALSE,"혼합골재"}</x:definedName>
    <x:definedName name="__P4" localSheetId="0">{#N/A,#N/A,FALSE,"혼합골재"}</x:definedName>
    <x:definedName name="__P4">{#N/A,#N/A,FALSE,"혼합골재"}</x:definedName>
    <x:definedName name="__P5" localSheetId="2">{#N/A,#N/A,FALSE,"배수1"}</x:definedName>
    <x:definedName name="__P5" localSheetId="0">{#N/A,#N/A,FALSE,"배수1"}</x:definedName>
    <x:definedName name="__P5">{#N/A,#N/A,FALSE,"배수1"}</x:definedName>
    <x:definedName name="__P6" localSheetId="2">{#N/A,#N/A,FALSE,"2~8번"}</x:definedName>
    <x:definedName name="__P6" localSheetId="0">{#N/A,#N/A,FALSE,"2~8번"}</x:definedName>
    <x:definedName name="__P6">{#N/A,#N/A,FALSE,"2~8번"}</x:definedName>
    <x:definedName name="__PB1" localSheetId="0">'[박미란/미란원가계산/2004/2월/ATM(청호,LG엔시스)/연결.xls]Sheet1'!$A$1:$J$45</x:definedName>
    <x:definedName name="__PB2" localSheetId="0">'[박미란/미란원가계산/2004/2월/ATM(청호,LG엔시스)/연결.xls]Sheet1'!$K$1:$T$45</x:definedName>
    <x:definedName name="__PB3" localSheetId="0">'[박미란/미란원가계산/2004/2월/ATM(청호,LG엔시스)/연결.xls]Sheet1'!$U$1:$AD$45</x:definedName>
    <x:definedName name="__PE2950">{"'Plan_vs_Actual'!$B$3:$U$27"}</x:definedName>
    <x:definedName name="__q45" localSheetId="2">{"'용역비'!$A$4:$C$8"}</x:definedName>
    <x:definedName name="__q45" localSheetId="0">{"'용역비'!$A$4:$C$8"}</x:definedName>
    <x:definedName name="__q45">{"'용역비'!$A$4:$C$8"}</x:definedName>
    <x:definedName name="__QQ1">{#N/A,#N/A,FALSE,"단가표지"}</x:definedName>
    <x:definedName name="__QW1">{#N/A,#N/A,FALSE,"단가표지"}</x:definedName>
    <x:definedName name="__S3" localSheetId="2">{#N/A,#N/A,FALSE,"포장2"}</x:definedName>
    <x:definedName name="__S3" localSheetId="0">{#N/A,#N/A,FALSE,"포장2"}</x:definedName>
    <x:definedName name="__S3">{#N/A,#N/A,FALSE,"포장2"}</x:definedName>
    <x:definedName name="__sd10" localSheetId="0">'[D:/공유방/My Documents/동해교대/동해P(PILE).xls]철근단면적'!#REF!</x:definedName>
    <x:definedName name="__sd13" localSheetId="0">'[D:/공유방/My Documents/동해교대/동해P(PILE).xls]철근단면적'!#REF!</x:definedName>
    <x:definedName name="__sd16" localSheetId="0">'[D:/공유방/My Documents/동해교대/동해P(PILE).xls]철근단면적'!#REF!</x:definedName>
    <x:definedName name="__sd19" localSheetId="0">'[D:/공유방/My Documents/동해교대/동해P(PILE).xls]철근단면적'!#REF!</x:definedName>
    <x:definedName name="__sd22" localSheetId="0">'[D:/공유방/My Documents/동해교대/동해P(PILE).xls]철근단면적'!#REF!</x:definedName>
    <x:definedName name="__sd25" localSheetId="0">'[D:/공유방/My Documents/동해교대/동해P(PILE).xls]철근단면적'!#REF!</x:definedName>
    <x:definedName name="__sd29" localSheetId="0">'[D:/공유방/My Documents/동해교대/동해P(PILE).xls]철근단면적'!#REF!</x:definedName>
    <x:definedName name="__sd32" localSheetId="0">'[D:/공유방/My Documents/동해교대/동해P(PILE).xls]철근단면적'!#REF!</x:definedName>
    <x:definedName name="__sek1">1.108</x:definedName>
    <x:definedName name="__sek2">1.1</x:definedName>
    <x:definedName name="__sek3">1.1</x:definedName>
    <x:definedName name="__SS1">{#N/A,#N/A,FALSE,"운반시간"}</x:definedName>
    <x:definedName name="__SW2">{#N/A,#N/A,FALSE,"전력간선"}</x:definedName>
    <x:definedName name="__UP1" localSheetId="0">'[Kimssang/나의작업/서보성/공  사/사직-초읍/4차가로등/DWG/ILOT-MI/YUNCH/PLOT/SD.XLS]부하계산서'!#REF!</x:definedName>
    <x:definedName name="__UP2" localSheetId="0">'[Kimssang/나의작업/서보성/공  사/사직-초읍/4차가로등/DWG/ILOT-MI/YUNCH/PLOT/SD.XLS]부하계산서'!#REF!</x:definedName>
    <x:definedName name="__ys1">__ys1</x:definedName>
    <x:definedName name="_0" localSheetId="0">'[정성훈/SharedDocs/My Documents/2002년(이종범파이팅!)/양식data/2000경주EXPO/7월file/도로공사/서울시CCTV.xls]직재'!#REF!</x:definedName>
    <x:definedName name="_000GJ">0</x:definedName>
    <x:definedName name="_000JJ">6092903</x:definedName>
    <x:definedName name="_000JN">239840721</x:definedName>
    <x:definedName name="_000KB">0</x:definedName>
    <x:definedName name="_1" localSheetId="0">'[CMK/가져가세요/서울시신호.xls]제직재'!#REF!</x:definedName>
    <x:definedName name="_1_0__123Grap" localSheetId="0">'[박용백과장/EDATA/SINGLE/OFFICE40/temp/영종도IBC실행결재.xls]금융'!#REF!</x:definedName>
    <x:definedName name="_1_0_S" localSheetId="0">'[영업1본부(1)/C/영업1본부/4.김재성/구산/구산종합운동견적1,2/My Documents/sys_cabling_12.xls]6PILE  (돌출)'!#REF!</x:definedName>
    <x:definedName name="_1_123Grap" localSheetId="0">'[박용백과장/EDATA/SINGLE/OFFICE40/temp/영종도IBC실행결재.xls]금융'!#REF!</x:definedName>
    <x:definedName name="_10_0_S" localSheetId="0">'[Ntcom/work/MY/RETAIN/옹벽조금수정.xls]6PILE  (돌출)'!#REF!</x:definedName>
    <x:definedName name="_112P3_">{#N/A,#N/A,FALSE,"배수1"}</x:definedName>
    <x:definedName name="_115EE1_">{#N/A,#N/A,FALSE,"단가표지"}</x:definedName>
    <x:definedName name="_115P4_">{#N/A,#N/A,FALSE,"혼합골재"}</x:definedName>
    <x:definedName name="_115q45_">{"'용역비'!$A$4:$C$8"}</x:definedName>
    <x:definedName name="_118P5_">{#N/A,#N/A,FALSE,"배수1"}</x:definedName>
    <x:definedName name="_11S" localSheetId="0">'[Ntcom/work/MY/RETAIN/옹벽조금수정.xls]6PILE  (돌출)'!#REF!</x:definedName>
    <x:definedName name="_12" localSheetId="0">'[박대우/Escalation/My Documents/2001년 내역서폴더/소포배수장/단가보완폴더/WINDOWS/TEMP/TD_0001.DIR/만경물량보완 변경계약내역(총괄-추가금액첨부).XLS]기계공사'!#REF!</x:definedName>
    <x:definedName name="_121P6_">{#N/A,#N/A,FALSE,"2~8번"}</x:definedName>
    <x:definedName name="_13" localSheetId="0">'[박대우/Escalation/My Documents/2001년 내역서폴더/소포배수장/단가보완폴더/WINDOWS/TEMP/TD_0001.DIR/만경물량보완 변경계약내역(총괄-추가금액첨부).XLS]기계공사'!#REF!</x:definedName>
    <x:definedName name="_13q45_" localSheetId="2">{"'용역비'!$A$4:$C$8"}</x:definedName>
    <x:definedName name="_13q45_" localSheetId="0">{"'용역비'!$A$4:$C$8"}</x:definedName>
    <x:definedName name="_13q45_">{"'용역비'!$A$4:$C$8"}</x:definedName>
    <x:definedName name="_145S3_">{#N/A,#N/A,FALSE,"포장2"}</x:definedName>
    <x:definedName name="_15_0_S" localSheetId="0">'[Ntcom/work/MY/RETAIN/옹벽조금수정.xls]6PILE  (돌출)'!#REF!</x:definedName>
    <x:definedName name="_15A" localSheetId="0">'[김민수/김민수E/SE0-DWG/체육/XLS/ALL-XLS/ULSAN/PRICE.XLS]금액내역서'!$D$3:$D$10</x:definedName>
    <x:definedName name="_15q45_" localSheetId="2">{"'용역비'!$A$4:$C$8"}</x:definedName>
    <x:definedName name="_15q45_" localSheetId="0">{"'용역비'!$A$4:$C$8"}</x:definedName>
    <x:definedName name="_15q45_">{"'용역비'!$A$4:$C$8"}</x:definedName>
    <x:definedName name="_16_0_S" localSheetId="0">'[Ntcom/work/MY/RETAIN/옹벽조금수정.xls]6PILE  (돌출)'!#REF!</x:definedName>
    <x:definedName name="_16A" localSheetId="0">'[D:/WINDOWS/Application Data/Microsoft/Templates/Zforder/Trans/Secret/My Util/DON/SD.XLS]일위대가목차'!#REF!</x:definedName>
    <x:definedName name="_17EE1_" localSheetId="2">{#N/A,#N/A,FALSE,"단가표지"}</x:definedName>
    <x:definedName name="_17EE1_" localSheetId="0">{#N/A,#N/A,FALSE,"단가표지"}</x:definedName>
    <x:definedName name="_17EE1_">{#N/A,#N/A,FALSE,"단가표지"}</x:definedName>
    <x:definedName name="_18a1_">{#N/A,#N/A,FALSE,"ALM-ASISC"}</x:definedName>
    <x:definedName name="_19q45_" localSheetId="2">{"'용역비'!$A$4:$C$8"}</x:definedName>
    <x:definedName name="_19q45_" localSheetId="0">{"'용역비'!$A$4:$C$8"}</x:definedName>
    <x:definedName name="_19q45_">{"'용역비'!$A$4:$C$8"}</x:definedName>
    <x:definedName name="_1Module4_.Macro3" localSheetId="18">'[21]'!_1Module4_.Macro3</x:definedName>
    <x:definedName name="_1Module4_.Macro3" localSheetId="21">'[21]'!_1Module4_.Macro3</x:definedName>
    <x:definedName name="_1Module4_.Macro3" localSheetId="19">'[21]'!_1Module4_.Macro3</x:definedName>
    <x:definedName name="_1Module4_.Macro3" localSheetId="22">'[21]'!_1Module4_.Macro3</x:definedName>
    <x:definedName name="_1Module4_.Macro3" localSheetId="20">'[21]'!_1Module4_.Macro3</x:definedName>
    <x:definedName name="_1Module4_.Macro3" localSheetId="30">'[21]'!_1Module4_.Macro3</x:definedName>
    <x:definedName name="_1Module4_.Macro3" localSheetId="23">'[21]'!_1Module4_.Macro3</x:definedName>
    <x:definedName name="_1Module4_.Macro3">'[21]'!_1Module4_.Macro3</x:definedName>
    <x:definedName name="_1q45_" localSheetId="2">{"'용역비'!$A$4:$C$8"}</x:definedName>
    <x:definedName name="_1q45_" localSheetId="0">{"'용역비'!$A$4:$C$8"}</x:definedName>
    <x:definedName name="_1q45_">{"'용역비'!$A$4:$C$8"}</x:definedName>
    <x:definedName name="_1S" localSheetId="0">'[Ntcom/work/MY/RETAIN/옹벽조금수정.xls]6PILE  (돌출)'!#REF!</x:definedName>
    <x:definedName name="_2_0__123Grap" localSheetId="0">'[박용백과장/EDATA/SINGLE/OFFICE40/temp/영종도IBC실행결재.xls]금융'!#REF!</x:definedName>
    <x:definedName name="_2_0_S" localSheetId="0">'[Ntcom/work/MY/RETAIN/옹벽조금수정.xls]6PILE  (돌출)'!#REF!</x:definedName>
    <x:definedName name="_20Á_1È_Ç" localSheetId="0">'[유일서버/유일서버_C/말고개터널공사/말고개내역서/가표지원가/구례시.XLS]일위대가(계측기설치)'!#REF!</x:definedName>
    <x:definedName name="_20q45_" localSheetId="2">{"'용역비'!$A$4:$C$8"}</x:definedName>
    <x:definedName name="_20q45_" localSheetId="0">{"'용역비'!$A$4:$C$8"}</x:definedName>
    <x:definedName name="_20q45_">{"'용역비'!$A$4:$C$8"}</x:definedName>
    <x:definedName name="_218q45_" localSheetId="2">{"'용역비'!$A$4:$C$8"}</x:definedName>
    <x:definedName name="_218q45_" localSheetId="0">{"'용역비'!$A$4:$C$8"}</x:definedName>
    <x:definedName name="_218q45_">{"'용역비'!$A$4:$C$8"}</x:definedName>
    <x:definedName name="_21q45_" localSheetId="2">{"'용역비'!$A$4:$C$8"}</x:definedName>
    <x:definedName name="_21q45_" localSheetId="0">{"'용역비'!$A$4:$C$8"}</x:definedName>
    <x:definedName name="_21q45_">{"'용역비'!$A$4:$C$8"}</x:definedName>
    <x:definedName name="_23Á_2È_Ç" localSheetId="0">'[유일서버/유일서버_C/말고개터널공사/말고개내역서/가표지원가/구례시.XLS]일위대가(계측기설치)'!#REF!</x:definedName>
    <x:definedName name="_23EE1_" localSheetId="2">{#N/A,#N/A,FALSE,"단가표지"}</x:definedName>
    <x:definedName name="_23EE1_" localSheetId="0">{#N/A,#N/A,FALSE,"단가표지"}</x:definedName>
    <x:definedName name="_23EE1_">{#N/A,#N/A,FALSE,"단가표지"}</x:definedName>
    <x:definedName name="_23q45_" localSheetId="2">{"'용역비'!$A$4:$C$8"}</x:definedName>
    <x:definedName name="_23q45_" localSheetId="0">{"'용역비'!$A$4:$C$8"}</x:definedName>
    <x:definedName name="_23q45_">{"'용역비'!$A$4:$C$8"}</x:definedName>
    <x:definedName name="_24q45_" localSheetId="2">{"'용역비'!$A$4:$C$8"}</x:definedName>
    <x:definedName name="_24q45_" localSheetId="0">{"'용역비'!$A$4:$C$8"}</x:definedName>
    <x:definedName name="_24q45_">{"'용역비'!$A$4:$C$8"}</x:definedName>
    <x:definedName name="_25_0_S" localSheetId="0">'[Ntcom/work/MY/RETAIN/옹벽조금수정.xls]6PILE  (돌출)'!#REF!</x:definedName>
    <x:definedName name="_26_0_S" localSheetId="0">'[Ntcom/work/MY/RETAIN/옹벽조금수정.xls]6PILE  (돌출)'!#REF!</x:definedName>
    <x:definedName name="_26Á_3È_Ç" localSheetId="0">'[유일서버/유일서버_C/말고개터널공사/말고개내역서/가표지원가/구례시.XLS]일위대가(계측기설치)'!#REF!</x:definedName>
    <x:definedName name="_26q45_" localSheetId="2">{"'용역비'!$A$4:$C$8"}</x:definedName>
    <x:definedName name="_26q45_" localSheetId="0">{"'용역비'!$A$4:$C$8"}</x:definedName>
    <x:definedName name="_26q45_">{"'용역비'!$A$4:$C$8"}</x:definedName>
    <x:definedName name="_29Á_4È_Ç" localSheetId="0">'[유일서버/유일서버_C/말고개터널공사/말고개내역서/가표지원가/구례시.XLS]일위대가(계측기설치)'!#REF!</x:definedName>
    <x:definedName name="_2b22_">#REF!=#REF!</x:definedName>
    <x:definedName name="_2Module4_.Macro3" localSheetId="18">'[21]'!_2Module4_.Macro3</x:definedName>
    <x:definedName name="_2Module4_.Macro3" localSheetId="21">'[21]'!_2Module4_.Macro3</x:definedName>
    <x:definedName name="_2Module4_.Macro3" localSheetId="19">'[21]'!_2Module4_.Macro3</x:definedName>
    <x:definedName name="_2Module4_.Macro3" localSheetId="22">'[21]'!_2Module4_.Macro3</x:definedName>
    <x:definedName name="_2Module4_.Macro3" localSheetId="20">'[21]'!_2Module4_.Macro3</x:definedName>
    <x:definedName name="_2Module4_.Macro3" localSheetId="30">'[21]'!_2Module4_.Macro3</x:definedName>
    <x:definedName name="_2Module4_.Macro3" localSheetId="23">'[21]'!_2Module4_.Macro3</x:definedName>
    <x:definedName name="_2Module4_.Macro3">'[21]'!_2Module4_.Macro3</x:definedName>
    <x:definedName name="_2q45_" localSheetId="2">{"'용역비'!$A$4:$C$8"}</x:definedName>
    <x:definedName name="_2q45_" localSheetId="0">{"'용역비'!$A$4:$C$8"}</x:definedName>
    <x:definedName name="_2q45_">{"'용역비'!$A$4:$C$8"}</x:definedName>
    <x:definedName name="_2S" localSheetId="0">'[Ntcom/work/MY/RETAIN/옹벽조금수정.xls]6PILE  (돌출)'!#REF!</x:definedName>
    <x:definedName name="_3_0_S" localSheetId="0">'[Ntcom/work/MY/RETAIN/옹벽조금수정.xls]6PILE  (돌출)'!#REF!</x:definedName>
    <x:definedName name="_32Á_5È_Ç" localSheetId="0">'[유일서버/유일서버_C/말고개터널공사/말고개내역서/가표지원가/구례시.XLS]일위대가(계측기설치)'!#REF!</x:definedName>
    <x:definedName name="_35Á_6È_Ç" localSheetId="0">'[유일서버/유일서버_C/말고개터널공사/말고개내역서/가표지원가/구례시.XLS]일위대가(계측기설치)'!#REF!</x:definedName>
    <x:definedName name="_3Module4_.Macro3" localSheetId="18">'[21]'!_3Module4_.Macro3</x:definedName>
    <x:definedName name="_3Module4_.Macro3" localSheetId="21">'[21]'!_3Module4_.Macro3</x:definedName>
    <x:definedName name="_3Module4_.Macro3" localSheetId="19">'[21]'!_3Module4_.Macro3</x:definedName>
    <x:definedName name="_3Module4_.Macro3" localSheetId="22">'[21]'!_3Module4_.Macro3</x:definedName>
    <x:definedName name="_3Module4_.Macro3" localSheetId="20">'[21]'!_3Module4_.Macro3</x:definedName>
    <x:definedName name="_3Module4_.Macro3" localSheetId="30">'[21]'!_3Module4_.Macro3</x:definedName>
    <x:definedName name="_3Module4_.Macro3" localSheetId="23">'[21]'!_3Module4_.Macro3</x:definedName>
    <x:definedName name="_3Module4_.Macro3">'[21]'!_3Module4_.Macro3</x:definedName>
    <x:definedName name="_3Module6_.Macro4" localSheetId="18">'[21]'!_3Module6_.Macro4</x:definedName>
    <x:definedName name="_3Module6_.Macro4" localSheetId="21">'[21]'!_3Module6_.Macro4</x:definedName>
    <x:definedName name="_3Module6_.Macro4" localSheetId="19">'[21]'!_3Module6_.Macro4</x:definedName>
    <x:definedName name="_3Module6_.Macro4" localSheetId="22">'[21]'!_3Module6_.Macro4</x:definedName>
    <x:definedName name="_3Module6_.Macro4" localSheetId="20">'[21]'!_3Module6_.Macro4</x:definedName>
    <x:definedName name="_3Module6_.Macro4" localSheetId="30">'[21]'!_3Module6_.Macro4</x:definedName>
    <x:definedName name="_3Module6_.Macro4" localSheetId="23">'[21]'!_3Module6_.Macro4</x:definedName>
    <x:definedName name="_3Module6_.Macro4">'[21]'!_3Module6_.Macro4</x:definedName>
    <x:definedName name="_3q45_" localSheetId="2">{"'용역비'!$A$4:$C$8"}</x:definedName>
    <x:definedName name="_3q45_" localSheetId="0">{"'용역비'!$A$4:$C$8"}</x:definedName>
    <x:definedName name="_3q45_">{"'용역비'!$A$4:$C$8"}</x:definedName>
    <x:definedName name="_4_0_S" localSheetId="0">'[Ntcom/work/MY/RETAIN/옹벽조금수정.xls]6PILE  (돌출)'!#REF!</x:definedName>
    <x:definedName name="_412a1_">{#N/A,#N/A,FALSE,"ALM-ASISC"}</x:definedName>
    <x:definedName name="_481q3_">_481q3_</x:definedName>
    <x:definedName name="_4Module4_.Macro3" localSheetId="18">'[21]'!_4Module4_.Macro3</x:definedName>
    <x:definedName name="_4Module4_.Macro3" localSheetId="21">'[21]'!_4Module4_.Macro3</x:definedName>
    <x:definedName name="_4Module4_.Macro3" localSheetId="19">'[21]'!_4Module4_.Macro3</x:definedName>
    <x:definedName name="_4Module4_.Macro3" localSheetId="22">'[21]'!_4Module4_.Macro3</x:definedName>
    <x:definedName name="_4Module4_.Macro3" localSheetId="20">'[21]'!_4Module4_.Macro3</x:definedName>
    <x:definedName name="_4Module4_.Macro3" localSheetId="30">'[21]'!_4Module4_.Macro3</x:definedName>
    <x:definedName name="_4Module4_.Macro3" localSheetId="23">'[21]'!_4Module4_.Macro3</x:definedName>
    <x:definedName name="_4Module4_.Macro3">'[21]'!_4Module4_.Macro3</x:definedName>
    <x:definedName name="_4Module6_.Macro4" localSheetId="18">'[21]'!_4Module6_.Macro4</x:definedName>
    <x:definedName name="_4Module6_.Macro4" localSheetId="21">'[21]'!_4Module6_.Macro4</x:definedName>
    <x:definedName name="_4Module6_.Macro4" localSheetId="19">'[21]'!_4Module6_.Macro4</x:definedName>
    <x:definedName name="_4Module6_.Macro4" localSheetId="22">'[21]'!_4Module6_.Macro4</x:definedName>
    <x:definedName name="_4Module6_.Macro4" localSheetId="20">'[21]'!_4Module6_.Macro4</x:definedName>
    <x:definedName name="_4Module6_.Macro4" localSheetId="30">'[21]'!_4Module6_.Macro4</x:definedName>
    <x:definedName name="_4Module6_.Macro4" localSheetId="23">'[21]'!_4Module6_.Macro4</x:definedName>
    <x:definedName name="_4Module6_.Macro4">'[21]'!_4Module6_.Macro4</x:definedName>
    <x:definedName name="_4q45_" localSheetId="2">{"'용역비'!$A$4:$C$8"}</x:definedName>
    <x:definedName name="_4q45_" localSheetId="0">{"'용역비'!$A$4:$C$8"}</x:definedName>
    <x:definedName name="_4q45_">{"'용역비'!$A$4:$C$8"}</x:definedName>
    <x:definedName name="_5" localSheetId="0">'[CMK/가져가세요/서울시신호.xls]설직재-1'!#REF!</x:definedName>
    <x:definedName name="_5_0_0__123Grap" localSheetId="0">'[임의정/C/공무업무/대본사/건축시공팀 공사현황보고/4월실적.XLS]공문'!#REF!</x:definedName>
    <x:definedName name="_53q45_">{"'용역비'!$A$4:$C$8"}</x:definedName>
    <x:definedName name="_59EE1_">{#N/A,#N/A,FALSE,"단가표지"}</x:definedName>
    <x:definedName name="_5aa1_">{#N/A,#N/A,TRUE,"품셈표";#N/A,#N/A,TRUE,"대강당 전기";#N/A,#N/A,TRUE,"사무동 전기";#N/A,#N/A,TRUE,"홍보관 전기";#N/A,#N/A,TRUE,"강남지점 전기";#N/A,#N/A,TRUE,"변전소동 전기"}</x:definedName>
    <x:definedName name="_5Module6_.Macro4" localSheetId="18">'[21]'!_5Module6_.Macro4</x:definedName>
    <x:definedName name="_5Module6_.Macro4" localSheetId="21">'[21]'!_5Module6_.Macro4</x:definedName>
    <x:definedName name="_5Module6_.Macro4" localSheetId="19">'[21]'!_5Module6_.Macro4</x:definedName>
    <x:definedName name="_5Module6_.Macro4" localSheetId="22">'[21]'!_5Module6_.Macro4</x:definedName>
    <x:definedName name="_5Module6_.Macro4" localSheetId="20">'[21]'!_5Module6_.Macro4</x:definedName>
    <x:definedName name="_5Module6_.Macro4" localSheetId="30">'[21]'!_5Module6_.Macro4</x:definedName>
    <x:definedName name="_5Module6_.Macro4" localSheetId="23">'[21]'!_5Module6_.Macro4</x:definedName>
    <x:definedName name="_5Module6_.Macro4">'[21]'!_5Module6_.Macro4</x:definedName>
    <x:definedName name="_5q45_" localSheetId="2">{"'용역비'!$A$4:$C$8"}</x:definedName>
    <x:definedName name="_5q45_" localSheetId="0">{"'용역비'!$A$4:$C$8"}</x:definedName>
    <x:definedName name="_5q45_">{"'용역비'!$A$4:$C$8"}</x:definedName>
    <x:definedName name="_6_0_S" localSheetId="0">'[Ntcom/work/MY/RETAIN/옹벽조금수정.xls]6PILE  (돌출)'!#REF!</x:definedName>
    <x:definedName name="_65P3_">{#N/A,#N/A,FALSE,"배수1"}</x:definedName>
    <x:definedName name="_67P4_">{#N/A,#N/A,FALSE,"혼합골재"}</x:definedName>
    <x:definedName name="_69P5_">{#N/A,#N/A,FALSE,"배수1"}</x:definedName>
    <x: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6Module6_.Macro4" localSheetId="18">'[21]'!_6Module6_.Macro4</x:definedName>
    <x:definedName name="_6Module6_.Macro4" localSheetId="21">'[21]'!_6Module6_.Macro4</x:definedName>
    <x:definedName name="_6Module6_.Macro4" localSheetId="19">'[21]'!_6Module6_.Macro4</x:definedName>
    <x:definedName name="_6Module6_.Macro4" localSheetId="22">'[21]'!_6Module6_.Macro4</x:definedName>
    <x:definedName name="_6Module6_.Macro4" localSheetId="20">'[21]'!_6Module6_.Macro4</x:definedName>
    <x:definedName name="_6Module6_.Macro4" localSheetId="30">'[21]'!_6Module6_.Macro4</x:definedName>
    <x:definedName name="_6Module6_.Macro4" localSheetId="23">'[21]'!_6Module6_.Macro4</x:definedName>
    <x:definedName name="_6Module6_.Macro4">'[21]'!_6Module6_.Macro4</x:definedName>
    <x:definedName name="_6q45_" localSheetId="2">{"'용역비'!$A$4:$C$8"}</x:definedName>
    <x:definedName name="_6q45_" localSheetId="0">{"'용역비'!$A$4:$C$8"}</x:definedName>
    <x:definedName name="_6q45_">{"'용역비'!$A$4:$C$8"}</x:definedName>
    <x:definedName name="_7" localSheetId="0">'[CMK/가져가세요/서울시신호.xls]설직재-1'!#REF!</x:definedName>
    <x:definedName name="_7_0_0__123Grap" localSheetId="0">'[임의정/C/공무업무/대본사/건축시공팀 공사현황보고/4월실적.XLS]공문'!#REF!</x:definedName>
    <x:definedName name="_70q3_">_70q3_</x:definedName>
    <x:definedName name="_71P6_">{#N/A,#N/A,FALSE,"2~8번"}</x:definedName>
    <x:definedName name="_71q3_">_71q3_</x:definedName>
    <x:definedName name="_7aa1_">{#N/A,#N/A,TRUE,"품셈표";#N/A,#N/A,TRUE,"대강당 전기";#N/A,#N/A,TRUE,"사무동 전기";#N/A,#N/A,TRUE,"홍보관 전기";#N/A,#N/A,TRUE,"강남지점 전기";#N/A,#N/A,TRUE,"변전소동 전기"}</x:definedName>
    <x:definedName name="_7Module6_.Macro4" localSheetId="18">'[21]'!_7Module6_.Macro4</x:definedName>
    <x:definedName name="_7Module6_.Macro4" localSheetId="21">'[21]'!_7Module6_.Macro4</x:definedName>
    <x:definedName name="_7Module6_.Macro4" localSheetId="19">'[21]'!_7Module6_.Macro4</x:definedName>
    <x:definedName name="_7Module6_.Macro4" localSheetId="22">'[21]'!_7Module6_.Macro4</x:definedName>
    <x:definedName name="_7Module6_.Macro4" localSheetId="20">'[21]'!_7Module6_.Macro4</x:definedName>
    <x:definedName name="_7Module6_.Macro4" localSheetId="30">'[21]'!_7Module6_.Macro4</x:definedName>
    <x:definedName name="_7Module6_.Macro4" localSheetId="23">'[21]'!_7Module6_.Macro4</x:definedName>
    <x:definedName name="_7Module6_.Macro4">'[21]'!_7Module6_.Macro4</x:definedName>
    <x:definedName name="_87S3_">{#N/A,#N/A,FALSE,"포장2"}</x:definedName>
    <x: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8Module6_.Macro4" localSheetId="18">'[21]'!_8Module6_.Macro4</x:definedName>
    <x:definedName name="_8Module6_.Macro4" localSheetId="21">'[21]'!_8Module6_.Macro4</x:definedName>
    <x:definedName name="_8Module6_.Macro4" localSheetId="19">'[21]'!_8Module6_.Macro4</x:definedName>
    <x:definedName name="_8Module6_.Macro4" localSheetId="22">'[21]'!_8Module6_.Macro4</x:definedName>
    <x:definedName name="_8Module6_.Macro4" localSheetId="20">'[21]'!_8Module6_.Macro4</x:definedName>
    <x:definedName name="_8Module6_.Macro4" localSheetId="30">'[21]'!_8Module6_.Macro4</x:definedName>
    <x:definedName name="_8Module6_.Macro4" localSheetId="23">'[21]'!_8Module6_.Macro4</x:definedName>
    <x:definedName name="_8Module6_.Macro4">'[21]'!_8Module6_.Macro4</x:definedName>
    <x:definedName name="_8q45_" localSheetId="2">{"'용역비'!$A$4:$C$8"}</x:definedName>
    <x:definedName name="_8q45_" localSheetId="0">{"'용역비'!$A$4:$C$8"}</x:definedName>
    <x:definedName name="_8q45_">{"'용역비'!$A$4:$C$8"}</x:definedName>
    <x:definedName name="_9_0_S" localSheetId="0">'[Ntcom/work/MY/RETAIN/옹벽조금수정.xls]6PILE  (돌출)'!#REF!</x:definedName>
    <x:definedName name="_9306" localSheetId="0">'[원용진/원용진의 원/My Documents/연결.xls]Sheet3'!#REF!</x:definedName>
    <x:definedName name="_9307" localSheetId="0">'[원용진/원용진의 원/My Documents/연결.xls]Sheet3'!#REF!</x:definedName>
    <x:definedName name="_93081" localSheetId="0">'[원용진/원용진의 원/My Documents/연결.xls]Sheet3'!#REF!</x:definedName>
    <x:definedName name="_93082" localSheetId="0">'[원용진/원용진의 원/My Documents/연결.xls]Sheet3'!#REF!</x:definedName>
    <x:definedName name="_9309" localSheetId="0">'[원용진/원용진의 원/My Documents/연결.xls]Sheet3'!#REF!</x:definedName>
    <x:definedName name="_9310" localSheetId="0">'[원용진/원용진의 원/My Documents/연결.xls]Sheet3'!#REF!</x:definedName>
    <x:definedName name="_9311" localSheetId="0">'[원용진/원용진의 원/My Documents/연결.xls]Sheet3'!#REF!</x:definedName>
    <x:definedName name="_93121" localSheetId="0">'[원용진/원용진의 원/My Documents/연결.xls]Sheet3'!#REF!</x:definedName>
    <x:definedName name="_93122" localSheetId="0">'[원용진/원용진의 원/My Documents/연결.xls]Sheet3'!#REF!</x:definedName>
    <x:definedName name="_9401" localSheetId="0">'[원용진/원용진의 원/My Documents/연결.xls]Sheet3'!#REF!</x:definedName>
    <x:definedName name="_9402" localSheetId="0">'[원용진/원용진의 원/My Documents/연결.xls]Sheet3'!#REF!</x:definedName>
    <x:definedName name="_9403" localSheetId="0">'[원용진/원용진의 원/My Documents/연결.xls]Sheet3'!#REF!</x:definedName>
    <x:definedName name="_9404" localSheetId="0">'[원용진/원용진의 원/My Documents/연결.xls]Sheet3'!#REF!</x:definedName>
    <x:definedName name="_9405" localSheetId="0">'[원용진/원용진의 원/My Documents/연결.xls]Sheet3'!#REF!</x:definedName>
    <x:definedName name="_9406" localSheetId="0">'[원용진/원용진의 원/My Documents/연결.xls]Sheet3'!#REF!</x:definedName>
    <x:definedName name="_94071" localSheetId="0">'[원용진/원용진의 원/My Documents/연결.xls]Sheet3'!#REF!</x:definedName>
    <x:definedName name="_94072" localSheetId="0">'[원용진/원용진의 원/My Documents/연결.xls]Sheet3'!#REF!</x:definedName>
    <x:definedName name="_9408" localSheetId="0">'[원용진/원용진의 원/My Documents/연결.xls]Sheet3'!#REF!</x:definedName>
    <x:definedName name="_9409" localSheetId="0">'[원용진/원용진의 원/My Documents/연결.xls]Sheet3'!#REF!</x:definedName>
    <x:definedName name="_9410" localSheetId="0">'[원용진/원용진의 원/My Documents/연결.xls]Sheet3'!#REF!</x:definedName>
    <x:definedName name="_9411" localSheetId="0">'[원용진/원용진의 원/My Documents/연결.xls]Sheet3'!#REF!</x:definedName>
    <x:definedName name="_94121" localSheetId="0">'[원용진/원용진의 원/My Documents/연결.xls]Sheet3'!#REF!</x:definedName>
    <x:definedName name="_94122" localSheetId="0">'[원용진/원용진의 원/My Documents/연결.xls]Sheet3'!#REF!</x:definedName>
    <x:definedName name="_9501" localSheetId="0">'[원용진/원용진의 원/My Documents/연결.xls]Sheet3'!#REF!</x:definedName>
    <x:definedName name="_A10">3</x:definedName>
    <x:definedName name="_A11">82</x:definedName>
    <x:definedName name="_A13">3052</x:definedName>
    <x:definedName name="_A15">405790</x:definedName>
    <x:definedName name="_A17">2</x:definedName>
    <x:definedName name="_A18">1</x:definedName>
    <x:definedName name="_A20">106</x:definedName>
    <x:definedName name="_A21">106</x:definedName>
    <x:definedName name="_A22">10</x:definedName>
    <x:definedName name="_A25">0</x:definedName>
    <x:definedName name="_A26">0</x:definedName>
    <x:definedName name="_A27">0</x:definedName>
    <x:definedName name="_A31">3808</x:definedName>
    <x:definedName name="_A32">1623</x:definedName>
    <x:definedName name="_A33">97</x:definedName>
    <x:definedName name="_A35">3527</x:definedName>
    <x:definedName name="_A36">1744</x:definedName>
    <x:definedName name="_A37">38</x:definedName>
    <x:definedName name="_A41">6970854</x:definedName>
    <x:definedName name="_A51">542622774</x:definedName>
    <x:definedName name="_A53">0</x:definedName>
    <x:definedName name="_A56">0</x:definedName>
    <x:definedName name="_A91">20</x:definedName>
    <x:definedName name="_A92">20</x:definedName>
    <x:definedName name="_A93">20</x:definedName>
    <x:definedName name="_A96">20</x:definedName>
    <x:definedName name="_A97">10</x:definedName>
    <x:definedName name="_A98">10</x:definedName>
    <x:definedName name="_AA1">11200</x:definedName>
    <x:definedName name="_AA3">3121</x:definedName>
    <x:definedName name="_AA5">3039</x:definedName>
    <x:definedName name="_AA7">53543</x:definedName>
    <x:definedName name="_AB1">7772</x:definedName>
    <x:definedName name="_AB3">81913</x:definedName>
    <x:definedName name="_AC1">90607</x:definedName>
    <x:definedName name="_AC9">560000</x:definedName>
    <x:definedName name="_ACR2">{#N/A,#N/A,FALSE,"ALM-ASISC"}</x:definedName>
    <x:definedName name="_AD1">0</x:definedName>
    <x:definedName name="_AD4">0</x:definedName>
    <x:definedName name="_AD7">0</x:definedName>
    <x:definedName name="_AD9">0</x:definedName>
    <x:definedName name="_AHU2" localSheetId="0">'[장현우/원가계산/My Documents/원가계산/원가계산/Book4.xls]'!_AHU2</x:definedName>
    <x:definedName name="_AHU222" localSheetId="0">'[장현우/원가계산/My Documents/원가계산/원가계산/Book4.xls]'!_AHU222</x:definedName>
    <x:definedName name="_AHU3" localSheetId="0">'[장현우/원가계산/My Documents/원가계산/원가계산/Book4.xls]'!_AHU3</x:definedName>
    <x:definedName name="_AJ0">0</x:definedName>
    <x:definedName name="_AJ1">0</x:definedName>
    <x:definedName name="_AJ2">0</x:definedName>
    <x:definedName name="_AJ3">0</x:definedName>
    <x:definedName name="_AJ4">0</x:definedName>
    <x:definedName name="_AJ6">0</x:definedName>
    <x:definedName name="_AJ7">0</x:definedName>
    <x:definedName name="_AJ8">0</x:definedName>
    <x:definedName name="_AJ9">0</x:definedName>
    <x:definedName name="_AK1">0</x:definedName>
    <x:definedName name="_AK2">0</x:definedName>
    <x:definedName name="_AK3">0</x:definedName>
    <x:definedName name="_AK4">0</x:definedName>
    <x:definedName name="_AK6">0</x:definedName>
    <x:definedName name="_AK7">0</x:definedName>
    <x:definedName name="_AK8">0</x:definedName>
    <x:definedName name="_AK9">0</x:definedName>
    <x:definedName name="_AL1">0</x:definedName>
    <x:definedName name="_AL2">0</x:definedName>
    <x:definedName name="_AL3">0</x:definedName>
    <x:definedName name="_AL4">0</x:definedName>
    <x:definedName name="_AL6">0</x:definedName>
    <x:definedName name="_AL7">0</x:definedName>
    <x:definedName name="_AL8">0</x:definedName>
    <x:definedName name="_AL9">0</x:definedName>
    <x:definedName name="_AM1">0</x:definedName>
    <x:definedName name="_AM2">0</x:definedName>
    <x:definedName name="_AM3">0</x:definedName>
    <x:definedName name="_AM4">0</x:definedName>
    <x:definedName name="_AM6">0</x:definedName>
    <x:definedName name="_AM7">0</x:definedName>
    <x:definedName name="_AM8">0</x:definedName>
    <x:definedName name="_AM9">0</x:definedName>
    <x:definedName name="_AN0">0</x:definedName>
    <x:definedName name="_AN1">0</x:definedName>
    <x:definedName name="_AN2">0</x:definedName>
    <x:definedName name="_AN3">0</x:definedName>
    <x:definedName name="_AN4">0</x:definedName>
    <x:definedName name="_AN6">0</x:definedName>
    <x:definedName name="_AN7">0</x:definedName>
    <x:definedName name="_AN8">0</x:definedName>
    <x:definedName name="_AN9">0</x:definedName>
    <x:definedName name="_AO1">0</x:definedName>
    <x:definedName name="_AO2">0</x:definedName>
    <x:definedName name="_AO3">0</x:definedName>
    <x:definedName name="_AO4">0</x:definedName>
    <x:definedName name="_AO6">0</x:definedName>
    <x:definedName name="_AO7">0</x:definedName>
    <x:definedName name="_AO8">0</x:definedName>
    <x:definedName name="_AO9">0</x:definedName>
    <x:definedName name="_AP1">0</x:definedName>
    <x:definedName name="_AP2">0</x:definedName>
    <x:definedName name="_AP3">0</x:definedName>
    <x:definedName name="_AP4">0</x:definedName>
    <x:definedName name="_AP6">0</x:definedName>
    <x:definedName name="_AP7">0</x:definedName>
    <x:definedName name="_AP8">0</x:definedName>
    <x:definedName name="_AP9">0</x:definedName>
    <x:definedName name="_AQ1">0</x:definedName>
    <x:definedName name="_AQ2">0</x:definedName>
    <x:definedName name="_AQ3">0</x:definedName>
    <x:definedName name="_AQ4">0</x:definedName>
    <x:definedName name="_AQ6">0</x:definedName>
    <x:definedName name="_AQ7">0</x:definedName>
    <x:definedName name="_AQ8">0</x:definedName>
    <x:definedName name="_AQ9">0</x:definedName>
    <x:definedName name="_AR0">0</x:definedName>
    <x:definedName name="_AR1">0</x:definedName>
    <x:definedName name="_AR2">0</x:definedName>
    <x:definedName name="_AR3">0</x:definedName>
    <x:definedName name="_AR4">0</x:definedName>
    <x:definedName name="_AR6">0</x:definedName>
    <x:definedName name="_AR7">0</x:definedName>
    <x:definedName name="_AR8">0</x:definedName>
    <x:definedName name="_AR9">0</x:definedName>
    <x:definedName name="_AS1">0</x:definedName>
    <x:definedName name="_AS2">0</x:definedName>
    <x:definedName name="_AS3">0</x:definedName>
    <x:definedName name="_AS4">0</x:definedName>
    <x:definedName name="_AS6">0</x:definedName>
    <x:definedName name="_AS7">0</x:definedName>
    <x:definedName name="_AS8">0</x:definedName>
    <x:definedName name="_AS9">0</x:definedName>
    <x:definedName name="_AT1">0</x:definedName>
    <x:definedName name="_AT2">0</x:definedName>
    <x:definedName name="_AT3">0</x:definedName>
    <x:definedName name="_AT4">0</x:definedName>
    <x:definedName name="_AT6">0</x:definedName>
    <x:definedName name="_AT7">0</x:definedName>
    <x:definedName name="_AT8">0</x:definedName>
    <x:definedName name="_AT9">0</x:definedName>
    <x:definedName name="_AU1">0</x:definedName>
    <x:definedName name="_AU2">0</x:definedName>
    <x:definedName name="_AU3">0</x:definedName>
    <x:definedName name="_AU4">0</x:definedName>
    <x:definedName name="_AU6">0</x:definedName>
    <x:definedName name="_AU7">0</x:definedName>
    <x:definedName name="_AU8">0</x:definedName>
    <x:definedName name="_AU9">0</x:definedName>
    <x:definedName name="_AW1">0</x:definedName>
    <x:definedName name="_AW4">0</x:definedName>
    <x:definedName name="_AW5">0</x:definedName>
    <x:definedName name="_AW6">0</x:definedName>
    <x:definedName name="_AW7">0</x:definedName>
    <x:definedName name="_AW8">0</x:definedName>
    <x:definedName name="_AX5">0</x:definedName>
    <x:definedName name="_AZ9">0</x:definedName>
    <x:definedName name="_B22" localSheetId="2">#REF!=#REF!</x:definedName>
    <x:definedName name="_B22" localSheetId="0">'[울랄라떡/잘써야돼/떡/dacom/원주~제천/원주최종/공통자료.xls]일위대가'!$A$1400:$IV$1413='[울랄라떡/잘써야돼/떡/dacom/원주~제천/원주최종/공통자료.xls]일위대가'!$A$1400</x:definedName>
    <x:definedName name="_B22">#REF!=#REF!</x:definedName>
    <x:definedName name="_B51">0</x:definedName>
    <x:definedName name="_C11">0</x:definedName>
    <x:definedName name="_C12">17365</x:definedName>
    <x:definedName name="_C21">0</x:definedName>
    <x:definedName name="_C22">484</x:definedName>
    <x:definedName name="_C51">0</x:definedName>
    <x:definedName name="_C52">695</x:definedName>
    <x:definedName name="_C61">0</x:definedName>
    <x:definedName name="_C62">0</x:definedName>
    <x:definedName name="_C81">0</x:definedName>
    <x:definedName name="_C82">0</x:definedName>
    <x:definedName name="_dan330" localSheetId="0">'[User-xwgfxxwuul/로컬 디스크 (c)/청천~영천/영천~청천(전체).xls]포장절단'!#REF!</x:definedName>
    <x:definedName name="_dia10" localSheetId="0">'[구병모/경주시최종050826/My Documents/동해교대/동해P(PILE).xls]철근단면적'!$C$2</x:definedName>
    <x:definedName name="_dia13" localSheetId="0">'[구병모/경주시최종050826/9713090/장항선/EXCEL/BYP60.XLS]철근단면적'!$C$3</x:definedName>
    <x:definedName name="_dia16" localSheetId="0">'[구병모/경주시최종050826/9713090/장항선/EXCEL/BYP60.XLS]철근단면적'!$C$4</x:definedName>
    <x:definedName name="_dia19" localSheetId="0">'[구병모/경주시최종050826/9713090/장항선/EXCEL/BYP60.XLS]철근단면적'!$C$5</x:definedName>
    <x:definedName name="_dia22" localSheetId="0">'[구병모/경주시최종050826/9713090/장항선/EXCEL/BYP60.XLS]철근단면적'!$C$6</x:definedName>
    <x:definedName name="_dia25" localSheetId="0">'[구병모/경주시최종050826/9713090/장항선/EXCEL/BYP60.XLS]철근단면적'!$C$7</x:definedName>
    <x:definedName name="_dia29" localSheetId="0">'[구병모/경주시최종050826/My Documents/동해교대/동해P(PILE).xls]철근단면적'!$C$8</x:definedName>
    <x:definedName name="_dia32" localSheetId="0">'[구병모/경주시최종050826/My Documents/동해교대/동해P(PILE).xls]철근단면적'!$C$9</x:definedName>
    <x:definedName name="_dkt6" localSheetId="0">'[D:/원가계산/2020년/4월/17. 한국철도기술연구원_롤테이너 하역장치 설계 보완 및 제작/1. 원가계산/2. 제조부문_한국철도기술연구원_롤테이너 하역장치 설계 보완 및 제작.xlsx]'!_dkt6</x:definedName>
    <x: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EE1">{#N/A,#N/A,FALSE,"단가표지"}</x:definedName>
    <x:definedName name="_eee1" localSheetId="18">BlankMacro1</x:definedName>
    <x:definedName name="_eee1" localSheetId="21">BlankMacro1</x:definedName>
    <x:definedName name="_eee1" localSheetId="19">BlankMacro1</x:definedName>
    <x:definedName name="_eee1" localSheetId="22">BlankMacro1</x:definedName>
    <x:definedName name="_eee1" localSheetId="20">BlankMacro1</x:definedName>
    <x:definedName name="_eee1" localSheetId="29">BlankMacro1</x:definedName>
    <x:definedName name="_eee1" localSheetId="31">BlankMacro1</x:definedName>
    <x:definedName name="_eee1" localSheetId="32">BlankMacro1</x:definedName>
    <x:definedName name="_eee1" localSheetId="30">BlankMacro1</x:definedName>
    <x:definedName name="_eee1" localSheetId="23">BlankMacro1</x:definedName>
    <x:definedName name="_eee1">BlankMacro1</x:definedName>
    <x:definedName name="_G21">0</x:definedName>
    <x:definedName name="_G22">1</x:definedName>
    <x:definedName name="_G51">0</x:definedName>
    <x:definedName name="_G52">0</x:definedName>
    <x:definedName name="_G61">0</x:definedName>
    <x:definedName name="_G62">0</x:definedName>
    <x:definedName name="_H51">0</x:definedName>
    <x:definedName name="_H52">0</x:definedName>
    <x:definedName name="_hun1" localSheetId="0">'[이상준/이상준/DOOSAN/RAHMEN/R1.XLS]설계조건'!#REF!</x:definedName>
    <x:definedName name="_hun2" localSheetId="0">'[이상준/이상준/DOOSAN/RAHMEN/R1.XLS]설계조건'!#REF!</x:definedName>
    <x:definedName name="_IPT2">_IPT2</x:definedName>
    <x:definedName name="_J11">0</x:definedName>
    <x:definedName name="_J13">99</x:definedName>
    <x:definedName name="_J21">0</x:definedName>
    <x:definedName name="_J23">0</x:definedName>
    <x:definedName name="_J31">0</x:definedName>
    <x:definedName name="_J33">0</x:definedName>
    <x:definedName name="_JHY1">_JHY1</x:definedName>
    <x:definedName name="_JHY2">_JHY2</x:definedName>
    <x:definedName name="_JJ1" localSheetId="0">'[Fileserver2/Kong/My Documents/안면도/내 서류 가방/버스승강장/4월우주일위대가.xls]중기사용료'!#REF!</x:definedName>
    <x:definedName name="_JJ10" localSheetId="0">'[Fileserver2/Kong/My Documents/안면도/내 서류 가방/버스승강장/4월우주일위대가.xls]중기사용료'!#REF!</x:definedName>
    <x:definedName name="_JJ100" localSheetId="0">'[Fileserver2/Kong/My Documents/안면도/내 서류 가방/버스승강장/4월우주일위대가.xls]중기사용료'!#REF!</x:definedName>
    <x:definedName name="_JJ101" localSheetId="0">'[Fileserver2/Kong/My Documents/안면도/내 서류 가방/버스승강장/4월우주일위대가.xls]중기사용료'!#REF!</x:definedName>
    <x:definedName name="_JJ102" localSheetId="0">'[Fileserver2/Kong/My Documents/안면도/내 서류 가방/버스승강장/4월우주일위대가.xls]중기사용료'!#REF!</x:definedName>
    <x:definedName name="_JJ103" localSheetId="0">'[Fileserver2/Kong/My Documents/안면도/내 서류 가방/버스승강장/4월우주일위대가.xls]중기사용료'!#REF!</x:definedName>
    <x:definedName name="_JJ104" localSheetId="0">'[Fileserver2/Kong/My Documents/안면도/내 서류 가방/버스승강장/4월우주일위대가.xls]중기사용료'!#REF!</x:definedName>
    <x:definedName name="_JJ105" localSheetId="0">'[Fileserver2/Kong/My Documents/안면도/내 서류 가방/버스승강장/4월우주일위대가.xls]중기사용료'!#REF!</x:definedName>
    <x:definedName name="_JJ106" localSheetId="0">'[Fileserver2/Kong/My Documents/안면도/내 서류 가방/버스승강장/4월우주일위대가.xls]중기사용료'!#REF!</x:definedName>
    <x:definedName name="_JJ107" localSheetId="0">'[Fileserver2/Kong/My Documents/안면도/내 서류 가방/버스승강장/4월우주일위대가.xls]중기사용료'!#REF!</x:definedName>
    <x:definedName name="_JJ108" localSheetId="0">'[Fileserver2/Kong/My Documents/안면도/내 서류 가방/버스승강장/4월우주일위대가.xls]중기사용료'!#REF!</x:definedName>
    <x:definedName name="_JJ109" localSheetId="0">'[Fileserver2/Kong/My Documents/안면도/내 서류 가방/버스승강장/4월우주일위대가.xls]중기사용료'!#REF!</x:definedName>
    <x:definedName name="_JJ11" localSheetId="0">'[Fileserver2/Kong/My Documents/안면도/내 서류 가방/버스승강장/4월우주일위대가.xls]중기사용료'!#REF!</x:definedName>
    <x:definedName name="_JJ110" localSheetId="0">'[Fileserver2/Kong/My Documents/안면도/내 서류 가방/버스승강장/4월우주일위대가.xls]중기사용료'!#REF!</x:definedName>
    <x:definedName name="_JJ111" localSheetId="0">'[Fileserver2/Kong/My Documents/안면도/내 서류 가방/버스승강장/4월우주일위대가.xls]중기사용료'!#REF!</x:definedName>
    <x:definedName name="_JJ112" localSheetId="0">'[Fileserver2/Kong/My Documents/안면도/내 서류 가방/버스승강장/4월우주일위대가.xls]중기사용료'!#REF!</x:definedName>
    <x:definedName name="_JJ113" localSheetId="0">'[Fileserver2/Kong/My Documents/안면도/내 서류 가방/버스승강장/4월우주일위대가.xls]중기사용료'!#REF!</x:definedName>
    <x:definedName name="_JJ114" localSheetId="0">'[Fileserver2/Kong/My Documents/안면도/내 서류 가방/버스승강장/4월우주일위대가.xls]중기사용료'!#REF!</x:definedName>
    <x:definedName name="_JJ115" localSheetId="0">'[Fileserver2/Kong/My Documents/안면도/내 서류 가방/버스승강장/4월우주일위대가.xls]중기사용료'!#REF!</x:definedName>
    <x:definedName name="_JJ116" localSheetId="0">'[Fileserver2/Kong/My Documents/안면도/내 서류 가방/버스승강장/4월우주일위대가.xls]중기사용료'!#REF!</x:definedName>
    <x:definedName name="_JJ117" localSheetId="0">'[Fileserver2/Kong/My Documents/안면도/내 서류 가방/버스승강장/4월우주일위대가.xls]중기사용료'!#REF!</x:definedName>
    <x:definedName name="_JJ118" localSheetId="0">'[Fileserver2/Kong/My Documents/안면도/내 서류 가방/버스승강장/4월우주일위대가.xls]중기사용료'!#REF!</x:definedName>
    <x:definedName name="_JJ119" localSheetId="0">'[Fileserver2/Kong/My Documents/안면도/내 서류 가방/버스승강장/4월우주일위대가.xls]중기사용료'!#REF!</x:definedName>
    <x:definedName name="_JJ12" localSheetId="0">'[Fileserver2/Kong/My Documents/안면도/내 서류 가방/버스승강장/4월우주일위대가.xls]중기사용료'!#REF!</x:definedName>
    <x:definedName name="_JJ120" localSheetId="0">'[Fileserver2/Kong/My Documents/안면도/내 서류 가방/버스승강장/4월우주일위대가.xls]중기사용료'!#REF!</x:definedName>
    <x:definedName name="_JJ121" localSheetId="0">'[Fileserver2/Kong/My Documents/안면도/내 서류 가방/버스승강장/4월우주일위대가.xls]중기사용료'!#REF!</x:definedName>
    <x:definedName name="_JJ122" localSheetId="0">'[Fileserver2/Kong/My Documents/안면도/내 서류 가방/버스승강장/4월우주일위대가.xls]중기사용료'!#REF!</x:definedName>
    <x:definedName name="_JJ123" localSheetId="0">'[Fileserver2/Kong/My Documents/안면도/내 서류 가방/버스승강장/4월우주일위대가.xls]중기사용료'!#REF!</x:definedName>
    <x:definedName name="_JJ124" localSheetId="0">'[Fileserver2/Kong/My Documents/안면도/내 서류 가방/버스승강장/4월우주일위대가.xls]중기사용료'!#REF!</x:definedName>
    <x:definedName name="_JJ125" localSheetId="0">'[Fileserver2/Kong/My Documents/안면도/내 서류 가방/버스승강장/4월우주일위대가.xls]중기사용료'!#REF!</x:definedName>
    <x:definedName name="_JJ126" localSheetId="0">'[Fileserver2/Kong/My Documents/안면도/내 서류 가방/버스승강장/4월우주일위대가.xls]중기사용료'!#REF!</x:definedName>
    <x:definedName name="_JJ127" localSheetId="0">'[Fileserver2/Kong/My Documents/안면도/내 서류 가방/버스승강장/4월우주일위대가.xls]중기사용료'!#REF!</x:definedName>
    <x:definedName name="_JJ128" localSheetId="0">'[Fileserver2/Kong/My Documents/안면도/내 서류 가방/버스승강장/4월우주일위대가.xls]중기사용료'!#REF!</x:definedName>
    <x:definedName name="_JJ129" localSheetId="0">'[Fileserver2/Kong/My Documents/안면도/내 서류 가방/버스승강장/4월우주일위대가.xls]중기사용료'!#REF!</x:definedName>
    <x:definedName name="_JJ13" localSheetId="0">'[Fileserver2/Kong/My Documents/안면도/내 서류 가방/버스승강장/4월우주일위대가.xls]중기사용료'!#REF!</x:definedName>
    <x:definedName name="_JJ130" localSheetId="0">'[Fileserver2/Kong/My Documents/안면도/내 서류 가방/버스승강장/4월우주일위대가.xls]중기사용료'!#REF!</x:definedName>
    <x:definedName name="_JJ131" localSheetId="0">'[Fileserver2/Kong/My Documents/안면도/내 서류 가방/버스승강장/4월우주일위대가.xls]중기사용료'!#REF!</x:definedName>
    <x:definedName name="_JJ132" localSheetId="0">'[Fileserver2/Kong/My Documents/안면도/내 서류 가방/버스승강장/4월우주일위대가.xls]중기사용료'!#REF!</x:definedName>
    <x:definedName name="_JJ133" localSheetId="0">'[Fileserver2/Kong/My Documents/안면도/내 서류 가방/버스승강장/4월우주일위대가.xls]중기사용료'!#REF!</x:definedName>
    <x:definedName name="_JJ134" localSheetId="0">'[Fileserver2/Kong/My Documents/안면도/내 서류 가방/버스승강장/4월우주일위대가.xls]중기사용료'!#REF!</x:definedName>
    <x:definedName name="_JJ135" localSheetId="0">'[Fileserver2/Kong/My Documents/안면도/내 서류 가방/버스승강장/4월우주일위대가.xls]중기사용료'!#REF!</x:definedName>
    <x:definedName name="_JJ136" localSheetId="0">'[Fileserver2/Kong/My Documents/안면도/내 서류 가방/버스승강장/4월우주일위대가.xls]중기사용료'!#REF!</x:definedName>
    <x:definedName name="_JJ137" localSheetId="0">'[Fileserver2/Kong/My Documents/안면도/내 서류 가방/버스승강장/4월우주일위대가.xls]중기사용료'!#REF!</x:definedName>
    <x:definedName name="_JJ138" localSheetId="0">'[Fileserver2/Kong/My Documents/안면도/내 서류 가방/버스승강장/4월우주일위대가.xls]중기사용료'!#REF!</x:definedName>
    <x:definedName name="_JJ139" localSheetId="0">'[Fileserver2/Kong/My Documents/안면도/내 서류 가방/버스승강장/4월우주일위대가.xls]중기사용료'!#REF!</x:definedName>
    <x:definedName name="_JJ14" localSheetId="0">'[Fileserver2/Kong/My Documents/안면도/내 서류 가방/버스승강장/4월우주일위대가.xls]중기사용료'!#REF!</x:definedName>
    <x:definedName name="_JJ140" localSheetId="0">'[Fileserver2/Kong/My Documents/안면도/내 서류 가방/버스승강장/4월우주일위대가.xls]중기사용료'!#REF!</x:definedName>
    <x:definedName name="_JJ141" localSheetId="0">'[Fileserver2/Kong/My Documents/안면도/내 서류 가방/버스승강장/4월우주일위대가.xls]중기사용료'!#REF!</x:definedName>
    <x:definedName name="_JJ142" localSheetId="0">'[Fileserver2/Kong/My Documents/안면도/내 서류 가방/버스승강장/4월우주일위대가.xls]중기사용료'!#REF!</x:definedName>
    <x:definedName name="_JJ143" localSheetId="0">'[Fileserver2/Kong/My Documents/안면도/내 서류 가방/버스승강장/4월우주일위대가.xls]중기사용료'!#REF!</x:definedName>
    <x:definedName name="_JJ144" localSheetId="0">'[Fileserver2/Kong/My Documents/안면도/내 서류 가방/버스승강장/4월우주일위대가.xls]중기사용료'!#REF!</x:definedName>
    <x:definedName name="_JJ145" localSheetId="0">'[Fileserver2/Kong/My Documents/안면도/내 서류 가방/버스승강장/4월우주일위대가.xls]중기사용료'!#REF!</x:definedName>
    <x:definedName name="_JJ146" localSheetId="0">'[Fileserver2/Kong/My Documents/안면도/내 서류 가방/버스승강장/4월우주일위대가.xls]중기사용료'!#REF!</x:definedName>
    <x:definedName name="_JJ147" localSheetId="0">'[Fileserver2/Kong/My Documents/안면도/내 서류 가방/버스승강장/4월우주일위대가.xls]중기사용료'!#REF!</x:definedName>
    <x:definedName name="_JJ148" localSheetId="0">'[Fileserver2/Kong/My Documents/안면도/내 서류 가방/버스승강장/4월우주일위대가.xls]중기사용료'!#REF!</x:definedName>
    <x:definedName name="_JJ149" localSheetId="0">'[Fileserver2/Kong/My Documents/안면도/내 서류 가방/버스승강장/4월우주일위대가.xls]중기사용료'!#REF!</x:definedName>
    <x:definedName name="_JJ15" localSheetId="0">'[Fileserver2/Kong/My Documents/안면도/내 서류 가방/버스승강장/4월우주일위대가.xls]중기사용료'!#REF!</x:definedName>
    <x:definedName name="_JJ150" localSheetId="0">'[Fileserver2/Kong/My Documents/안면도/내 서류 가방/버스승강장/4월우주일위대가.xls]중기사용료'!#REF!</x:definedName>
    <x:definedName name="_JJ151" localSheetId="0">'[Fileserver2/Kong/My Documents/안면도/내 서류 가방/버스승강장/4월우주일위대가.xls]중기사용료'!#REF!</x:definedName>
    <x:definedName name="_JJ152" localSheetId="0">'[Fileserver2/Kong/My Documents/안면도/내 서류 가방/버스승강장/4월우주일위대가.xls]중기사용료'!#REF!</x:definedName>
    <x:definedName name="_JJ153" localSheetId="0">'[Fileserver2/Kong/My Documents/안면도/내 서류 가방/버스승강장/4월우주일위대가.xls]중기사용료'!#REF!</x:definedName>
    <x:definedName name="_JJ154" localSheetId="0">'[Fileserver2/Kong/My Documents/안면도/내 서류 가방/버스승강장/4월우주일위대가.xls]중기사용료'!#REF!</x:definedName>
    <x:definedName name="_JJ156" localSheetId="0">'[Fileserver2/Kong/My Documents/안면도/내 서류 가방/버스승강장/4월우주일위대가.xls]중기사용료'!#REF!</x:definedName>
    <x:definedName name="_JJ157" localSheetId="0">'[Fileserver2/Kong/My Documents/안면도/내 서류 가방/버스승강장/4월우주일위대가.xls]중기사용료'!#REF!</x:definedName>
    <x:definedName name="_JJ158" localSheetId="0">'[Fileserver2/Kong/My Documents/안면도/내 서류 가방/버스승강장/4월우주일위대가.xls]중기사용료'!#REF!</x:definedName>
    <x:definedName name="_JJ159" localSheetId="0">'[Fileserver2/Kong/My Documents/안면도/내 서류 가방/버스승강장/4월우주일위대가.xls]중기사용료'!#REF!</x:definedName>
    <x:definedName name="_JJ16" localSheetId="0">'[Fileserver2/Kong/My Documents/안면도/내 서류 가방/버스승강장/4월우주일위대가.xls]중기사용료'!#REF!</x:definedName>
    <x:definedName name="_JJ160" localSheetId="0">'[Fileserver2/Kong/My Documents/안면도/내 서류 가방/버스승강장/4월우주일위대가.xls]중기사용료'!#REF!</x:definedName>
    <x:definedName name="_JJ161" localSheetId="0">'[Fileserver2/Kong/My Documents/안면도/내 서류 가방/버스승강장/4월우주일위대가.xls]중기사용료'!#REF!</x:definedName>
    <x:definedName name="_JJ162" localSheetId="0">'[Fileserver2/Kong/My Documents/안면도/내 서류 가방/버스승강장/4월우주일위대가.xls]중기사용료'!#REF!</x:definedName>
    <x:definedName name="_JJ163" localSheetId="0">'[Fileserver2/Kong/My Documents/안면도/내 서류 가방/버스승강장/4월우주일위대가.xls]중기사용료'!#REF!</x:definedName>
    <x:definedName name="_JJ164" localSheetId="0">'[Fileserver2/Kong/My Documents/안면도/내 서류 가방/버스승강장/4월우주일위대가.xls]중기사용료'!#REF!</x:definedName>
    <x:definedName name="_JJ165" localSheetId="0">'[Fileserver2/Kong/My Documents/안면도/내 서류 가방/버스승강장/4월우주일위대가.xls]중기사용료'!#REF!</x:definedName>
    <x:definedName name="_JJ166" localSheetId="0">'[Fileserver2/Kong/My Documents/안면도/내 서류 가방/버스승강장/4월우주일위대가.xls]중기사용료'!#REF!</x:definedName>
    <x:definedName name="_JJ167" localSheetId="0">'[Fileserver2/Kong/My Documents/안면도/내 서류 가방/버스승강장/4월우주일위대가.xls]중기사용료'!#REF!</x:definedName>
    <x:definedName name="_JJ168" localSheetId="0">'[Fileserver2/Kong/My Documents/안면도/내 서류 가방/버스승강장/4월우주일위대가.xls]중기사용료'!#REF!</x:definedName>
    <x:definedName name="_JJ169" localSheetId="0">'[Fileserver2/Kong/My Documents/안면도/내 서류 가방/버스승강장/4월우주일위대가.xls]중기사용료'!#REF!</x:definedName>
    <x:definedName name="_JJ17" localSheetId="0">'[Fileserver2/Kong/My Documents/안면도/내 서류 가방/버스승강장/4월우주일위대가.xls]중기사용료'!#REF!</x:definedName>
    <x:definedName name="_JJ170" localSheetId="0">'[Fileserver2/Kong/My Documents/안면도/내 서류 가방/버스승강장/4월우주일위대가.xls]중기사용료'!#REF!</x:definedName>
    <x:definedName name="_JJ171" localSheetId="0">'[Fileserver2/Kong/My Documents/안면도/내 서류 가방/버스승강장/4월우주일위대가.xls]중기사용료'!#REF!</x:definedName>
    <x:definedName name="_JJ172" localSheetId="0">'[Fileserver2/Kong/My Documents/안면도/내 서류 가방/버스승강장/4월우주일위대가.xls]중기사용료'!#REF!</x:definedName>
    <x:definedName name="_JJ173" localSheetId="0">'[Fileserver2/Kong/My Documents/안면도/내 서류 가방/버스승강장/4월우주일위대가.xls]중기사용료'!#REF!</x:definedName>
    <x:definedName name="_JJ174" localSheetId="0">'[Fileserver2/Kong/My Documents/안면도/내 서류 가방/버스승강장/4월우주일위대가.xls]중기사용료'!#REF!</x:definedName>
    <x:definedName name="_JJ175" localSheetId="0">'[Fileserver2/Kong/My Documents/안면도/내 서류 가방/버스승강장/4월우주일위대가.xls]중기사용료'!#REF!</x:definedName>
    <x:definedName name="_JJ176" localSheetId="0">'[Fileserver2/Kong/My Documents/안면도/내 서류 가방/버스승강장/4월우주일위대가.xls]중기사용료'!#REF!</x:definedName>
    <x:definedName name="_JJ177" localSheetId="0">'[Fileserver2/Kong/My Documents/안면도/내 서류 가방/버스승강장/4월우주일위대가.xls]중기사용료'!#REF!</x:definedName>
    <x:definedName name="_JJ178" localSheetId="0">'[Fileserver2/Kong/My Documents/안면도/내 서류 가방/버스승강장/4월우주일위대가.xls]중기사용료'!#REF!</x:definedName>
    <x:definedName name="_JJ179" localSheetId="0">'[Fileserver2/Kong/My Documents/안면도/내 서류 가방/버스승강장/4월우주일위대가.xls]중기사용료'!#REF!</x:definedName>
    <x:definedName name="_JJ18" localSheetId="0">'[Fileserver2/Kong/My Documents/안면도/내 서류 가방/버스승강장/4월우주일위대가.xls]중기사용료'!#REF!</x:definedName>
    <x:definedName name="_JJ180" localSheetId="0">'[Fileserver2/Kong/My Documents/안면도/내 서류 가방/버스승강장/4월우주일위대가.xls]중기사용료'!#REF!</x:definedName>
    <x:definedName name="_JJ181" localSheetId="0">'[Fileserver2/Kong/My Documents/안면도/내 서류 가방/버스승강장/4월우주일위대가.xls]중기사용료'!#REF!</x:definedName>
    <x:definedName name="_JJ182" localSheetId="0">'[Fileserver2/Kong/My Documents/안면도/내 서류 가방/버스승강장/4월우주일위대가.xls]중기사용료'!#REF!</x:definedName>
    <x:definedName name="_JJ183" localSheetId="0">'[Fileserver2/Kong/My Documents/안면도/내 서류 가방/버스승강장/4월우주일위대가.xls]중기사용료'!#REF!</x:definedName>
    <x:definedName name="_JJ184" localSheetId="0">'[Fileserver2/Kong/My Documents/안면도/내 서류 가방/버스승강장/4월우주일위대가.xls]중기사용료'!#REF!</x:definedName>
    <x:definedName name="_JJ185" localSheetId="0">'[Fileserver2/Kong/My Documents/안면도/내 서류 가방/버스승강장/4월우주일위대가.xls]중기사용료'!#REF!</x:definedName>
    <x:definedName name="_JJ186" localSheetId="0">'[Fileserver2/Kong/My Documents/안면도/내 서류 가방/버스승강장/4월우주일위대가.xls]중기사용료'!#REF!</x:definedName>
    <x:definedName name="_JJ187" localSheetId="0">'[Fileserver2/Kong/My Documents/안면도/내 서류 가방/버스승강장/4월우주일위대가.xls]중기사용료'!#REF!</x:definedName>
    <x:definedName name="_JJ188" localSheetId="0">'[Fileserver2/Kong/My Documents/안면도/내 서류 가방/버스승강장/4월우주일위대가.xls]중기사용료'!#REF!</x:definedName>
    <x:definedName name="_JJ189" localSheetId="0">'[Fileserver2/Kong/My Documents/안면도/내 서류 가방/버스승강장/4월우주일위대가.xls]중기사용료'!#REF!</x:definedName>
    <x:definedName name="_JJ19" localSheetId="0">'[Fileserver2/Kong/My Documents/안면도/내 서류 가방/버스승강장/4월우주일위대가.xls]중기사용료'!#REF!</x:definedName>
    <x:definedName name="_JJ190" localSheetId="0">'[Fileserver2/Kong/My Documents/안면도/내 서류 가방/버스승강장/4월우주일위대가.xls]중기사용료'!#REF!</x:definedName>
    <x:definedName name="_JJ191" localSheetId="0">'[Fileserver2/Kong/My Documents/안면도/내 서류 가방/버스승강장/4월우주일위대가.xls]중기사용료'!#REF!</x:definedName>
    <x:definedName name="_JJ192" localSheetId="0">'[Fileserver2/Kong/My Documents/안면도/내 서류 가방/버스승강장/4월우주일위대가.xls]중기사용료'!#REF!</x:definedName>
    <x:definedName name="_JJ193" localSheetId="0">'[Fileserver2/Kong/My Documents/안면도/내 서류 가방/버스승강장/4월우주일위대가.xls]중기사용료'!#REF!</x:definedName>
    <x:definedName name="_JJ194" localSheetId="0">'[Fileserver2/Kong/My Documents/안면도/내 서류 가방/버스승강장/4월우주일위대가.xls]중기사용료'!#REF!</x:definedName>
    <x:definedName name="_JJ195" localSheetId="0">'[Fileserver2/Kong/My Documents/안면도/내 서류 가방/버스승강장/4월우주일위대가.xls]중기사용료'!#REF!</x:definedName>
    <x:definedName name="_JJ196" localSheetId="0">'[Fileserver2/Kong/My Documents/안면도/내 서류 가방/버스승강장/4월우주일위대가.xls]중기사용료'!#REF!</x:definedName>
    <x:definedName name="_JJ197" localSheetId="0">'[Fileserver2/Kong/My Documents/안면도/내 서류 가방/버스승강장/4월우주일위대가.xls]중기사용료'!#REF!</x:definedName>
    <x:definedName name="_JJ198" localSheetId="0">'[Fileserver2/Kong/My Documents/안면도/내 서류 가방/버스승강장/4월우주일위대가.xls]중기사용료'!#REF!</x:definedName>
    <x:definedName name="_JJ199" localSheetId="0">'[Fileserver2/Kong/My Documents/안면도/내 서류 가방/버스승강장/4월우주일위대가.xls]중기사용료'!#REF!</x:definedName>
    <x:definedName name="_JJ2" localSheetId="0">'[Fileserver2/Kong/My Documents/안면도/내 서류 가방/버스승강장/4월우주일위대가.xls]중기사용료'!#REF!</x:definedName>
    <x:definedName name="_JJ20" localSheetId="0">'[Fileserver2/Kong/My Documents/안면도/내 서류 가방/버스승강장/4월우주일위대가.xls]중기사용료'!#REF!</x:definedName>
    <x:definedName name="_JJ200" localSheetId="0">'[Fileserver2/Kong/My Documents/안면도/내 서류 가방/버스승강장/4월우주일위대가.xls]중기사용료'!#REF!</x:definedName>
    <x:definedName name="_JJ201" localSheetId="0">'[Fileserver2/Kong/My Documents/안면도/내 서류 가방/버스승강장/4월우주일위대가.xls]중기사용료'!#REF!</x:definedName>
    <x:definedName name="_JJ202" localSheetId="0">'[Fileserver2/Kong/My Documents/안면도/내 서류 가방/버스승강장/4월우주일위대가.xls]중기사용료'!#REF!</x:definedName>
    <x:definedName name="_JJ203" localSheetId="0">'[Fileserver2/Kong/My Documents/안면도/내 서류 가방/버스승강장/4월우주일위대가.xls]중기사용료'!#REF!</x:definedName>
    <x:definedName name="_JJ204" localSheetId="0">'[Fileserver2/Kong/My Documents/안면도/내 서류 가방/버스승강장/4월우주일위대가.xls]중기사용료'!#REF!</x:definedName>
    <x:definedName name="_JJ205" localSheetId="0">'[Fileserver2/Kong/My Documents/안면도/내 서류 가방/버스승강장/4월우주일위대가.xls]중기사용료'!#REF!</x:definedName>
    <x:definedName name="_JJ206" localSheetId="0">'[Fileserver2/Kong/My Documents/안면도/내 서류 가방/버스승강장/4월우주일위대가.xls]중기사용료'!#REF!</x:definedName>
    <x:definedName name="_JJ207" localSheetId="0">'[Fileserver2/Kong/My Documents/안면도/내 서류 가방/버스승강장/4월우주일위대가.xls]중기사용료'!#REF!</x:definedName>
    <x:definedName name="_JJ208" localSheetId="0">'[Fileserver2/Kong/My Documents/안면도/내 서류 가방/버스승강장/4월우주일위대가.xls]중기사용료'!#REF!</x:definedName>
    <x:definedName name="_JJ209" localSheetId="0">'[Fileserver2/Kong/My Documents/안면도/내 서류 가방/버스승강장/4월우주일위대가.xls]중기사용료'!#REF!</x:definedName>
    <x:definedName name="_JJ21" localSheetId="0">'[Fileserver2/Kong/My Documents/안면도/내 서류 가방/버스승강장/4월우주일위대가.xls]중기사용료'!#REF!</x:definedName>
    <x:definedName name="_JJ210" localSheetId="0">'[Fileserver2/Kong/My Documents/안면도/내 서류 가방/버스승강장/4월우주일위대가.xls]중기사용료'!#REF!</x:definedName>
    <x:definedName name="_JJ211" localSheetId="0">'[Fileserver2/Kong/My Documents/안면도/내 서류 가방/버스승강장/4월우주일위대가.xls]중기사용료'!#REF!</x:definedName>
    <x:definedName name="_JJ212" localSheetId="0">'[Fileserver2/Kong/My Documents/안면도/내 서류 가방/버스승강장/4월우주일위대가.xls]중기사용료'!#REF!</x:definedName>
    <x:definedName name="_JJ213" localSheetId="0">'[Fileserver2/Kong/My Documents/안면도/내 서류 가방/버스승강장/4월우주일위대가.xls]중기사용료'!#REF!</x:definedName>
    <x:definedName name="_JJ214" localSheetId="0">'[Fileserver2/Kong/My Documents/안면도/내 서류 가방/버스승강장/4월우주일위대가.xls]중기사용료'!#REF!</x:definedName>
    <x:definedName name="_JJ215" localSheetId="0">'[Fileserver2/Kong/My Documents/안면도/내 서류 가방/버스승강장/4월우주일위대가.xls]중기사용료'!#REF!</x:definedName>
    <x:definedName name="_JJ216" localSheetId="0">'[Fileserver2/Kong/My Documents/안면도/내 서류 가방/버스승강장/4월우주일위대가.xls]중기사용료'!#REF!</x:definedName>
    <x:definedName name="_JJ217" localSheetId="0">'[Fileserver2/Kong/My Documents/안면도/내 서류 가방/버스승강장/4월우주일위대가.xls]중기사용료'!#REF!</x:definedName>
    <x:definedName name="_JJ218" localSheetId="0">'[Fileserver2/Kong/My Documents/안면도/내 서류 가방/버스승강장/4월우주일위대가.xls]중기사용료'!#REF!</x:definedName>
    <x:definedName name="_JJ219" localSheetId="0">'[Fileserver2/Kong/My Documents/안면도/내 서류 가방/버스승강장/4월우주일위대가.xls]중기사용료'!#REF!</x:definedName>
    <x:definedName name="_JJ22" localSheetId="0">'[Fileserver2/Kong/My Documents/안면도/내 서류 가방/버스승강장/4월우주일위대가.xls]중기사용료'!#REF!</x:definedName>
    <x:definedName name="_JJ220" localSheetId="0">'[Fileserver2/Kong/My Documents/안면도/내 서류 가방/버스승강장/4월우주일위대가.xls]중기사용료'!#REF!</x:definedName>
    <x:definedName name="_JJ221" localSheetId="0">'[Fileserver2/Kong/My Documents/안면도/내 서류 가방/버스승강장/4월우주일위대가.xls]중기사용료'!#REF!</x:definedName>
    <x:definedName name="_JJ222" localSheetId="0">'[Fileserver2/Kong/My Documents/안면도/내 서류 가방/버스승강장/4월우주일위대가.xls]중기사용료'!#REF!</x:definedName>
    <x:definedName name="_JJ223" localSheetId="0">'[Fileserver2/Kong/My Documents/안면도/내 서류 가방/버스승강장/4월우주일위대가.xls]중기사용료'!#REF!</x:definedName>
    <x:definedName name="_JJ224" localSheetId="0">'[Fileserver2/Kong/My Documents/안면도/내 서류 가방/버스승강장/4월우주일위대가.xls]중기사용료'!#REF!</x:definedName>
    <x:definedName name="_JJ225" localSheetId="0">'[Fileserver2/Kong/My Documents/안면도/내 서류 가방/버스승강장/4월우주일위대가.xls]중기사용료'!#REF!</x:definedName>
    <x:definedName name="_JJ226" localSheetId="0">'[Fileserver2/Kong/My Documents/안면도/내 서류 가방/버스승강장/4월우주일위대가.xls]중기사용료'!#REF!</x:definedName>
    <x:definedName name="_JJ227" localSheetId="0">'[Fileserver2/Kong/My Documents/안면도/내 서류 가방/버스승강장/4월우주일위대가.xls]중기사용료'!#REF!</x:definedName>
    <x:definedName name="_JJ228" localSheetId="0">'[Fileserver2/Kong/My Documents/안면도/내 서류 가방/버스승강장/4월우주일위대가.xls]중기사용료'!#REF!</x:definedName>
    <x:definedName name="_JJ229" localSheetId="0">'[Fileserver2/Kong/My Documents/안면도/내 서류 가방/버스승강장/4월우주일위대가.xls]중기사용료'!#REF!</x:definedName>
    <x:definedName name="_JJ23" localSheetId="0">'[Fileserver2/Kong/My Documents/안면도/내 서류 가방/버스승강장/4월우주일위대가.xls]중기사용료'!#REF!</x:definedName>
    <x:definedName name="_JJ230" localSheetId="0">'[Fileserver2/Kong/My Documents/안면도/내 서류 가방/버스승강장/4월우주일위대가.xls]중기사용료'!#REF!</x:definedName>
    <x:definedName name="_jj231" localSheetId="0">'[Fileserver2/Kong/My Documents/안면도/내 서류 가방/버스승강장/4월우주일위대가.xls]중기사용료'!#REF!</x:definedName>
    <x:definedName name="_JJ232" localSheetId="0">'[Fileserver2/Kong/My Documents/안면도/내 서류 가방/버스승강장/4월우주일위대가.xls]중기사용료'!#REF!</x:definedName>
    <x:definedName name="_JJ233" localSheetId="0">'[Fileserver2/Kong/My Documents/안면도/내 서류 가방/버스승강장/4월우주일위대가.xls]중기사용료'!#REF!</x:definedName>
    <x:definedName name="_JJ234" localSheetId="0">'[Fileserver2/Kong/My Documents/안면도/내 서류 가방/버스승강장/4월우주일위대가.xls]중기사용료'!#REF!</x:definedName>
    <x:definedName name="_JJ235" localSheetId="0">'[Fileserver2/Kong/My Documents/안면도/내 서류 가방/버스승강장/4월우주일위대가.xls]중기사용료'!#REF!</x:definedName>
    <x:definedName name="_JJ236" localSheetId="0">'[Fileserver2/Kong/My Documents/안면도/내 서류 가방/버스승강장/4월우주일위대가.xls]중기사용료'!#REF!</x:definedName>
    <x:definedName name="_JJ237" localSheetId="0">'[Fileserver2/Kong/My Documents/안면도/내 서류 가방/버스승강장/4월우주일위대가.xls]중기사용료'!#REF!</x:definedName>
    <x:definedName name="_JJ238" localSheetId="0">'[Fileserver2/Kong/My Documents/안면도/내 서류 가방/버스승강장/4월우주일위대가.xls]중기사용료'!#REF!</x:definedName>
    <x:definedName name="_JJ239" localSheetId="0">'[Fileserver2/Kong/My Documents/안면도/내 서류 가방/버스승강장/4월우주일위대가.xls]중기사용료'!#REF!</x:definedName>
    <x:definedName name="_JJ24" localSheetId="0">'[Fileserver2/Kong/My Documents/안면도/내 서류 가방/버스승강장/4월우주일위대가.xls]중기사용료'!#REF!</x:definedName>
    <x:definedName name="_JJ25" localSheetId="0">'[Fileserver2/Kong/My Documents/안면도/내 서류 가방/버스승강장/4월우주일위대가.xls]중기사용료'!#REF!</x:definedName>
    <x:definedName name="_JJ26" localSheetId="0">'[Fileserver2/Kong/My Documents/안면도/내 서류 가방/버스승강장/4월우주일위대가.xls]중기사용료'!#REF!</x:definedName>
    <x:definedName name="_JJ27" localSheetId="0">'[Fileserver2/Kong/My Documents/안면도/내 서류 가방/버스승강장/4월우주일위대가.xls]중기사용료'!#REF!</x:definedName>
    <x:definedName name="_JJ28" localSheetId="0">'[Fileserver2/Kong/My Documents/안면도/내 서류 가방/버스승강장/4월우주일위대가.xls]중기사용료'!#REF!</x:definedName>
    <x:definedName name="_JJ29" localSheetId="0">'[Fileserver2/Kong/My Documents/안면도/내 서류 가방/버스승강장/4월우주일위대가.xls]중기사용료'!#REF!</x:definedName>
    <x:definedName name="_JJ3" localSheetId="0">'[Fileserver2/Kong/My Documents/안면도/내 서류 가방/버스승강장/4월우주일위대가.xls]중기사용료'!#REF!</x:definedName>
    <x:definedName name="_JJ30" localSheetId="0">'[Fileserver2/Kong/My Documents/안면도/내 서류 가방/버스승강장/4월우주일위대가.xls]중기사용료'!#REF!</x:definedName>
    <x:definedName name="_JJ31" localSheetId="0">'[Fileserver2/Kong/My Documents/안면도/내 서류 가방/버스승강장/4월우주일위대가.xls]중기사용료'!#REF!</x:definedName>
    <x:definedName name="_JJ32" localSheetId="0">'[Fileserver2/Kong/My Documents/안면도/내 서류 가방/버스승강장/4월우주일위대가.xls]중기사용료'!#REF!</x:definedName>
    <x:definedName name="_JJ33" localSheetId="0">'[Fileserver2/Kong/My Documents/안면도/내 서류 가방/버스승강장/4월우주일위대가.xls]중기사용료'!#REF!</x:definedName>
    <x:definedName name="_JJ34" localSheetId="0">'[Fileserver2/Kong/My Documents/안면도/내 서류 가방/버스승강장/4월우주일위대가.xls]중기사용료'!#REF!</x:definedName>
    <x:definedName name="_JJ35" localSheetId="0">'[Fileserver2/Kong/My Documents/안면도/내 서류 가방/버스승강장/4월우주일위대가.xls]중기사용료'!#REF!</x:definedName>
    <x:definedName name="_JJ36" localSheetId="0">'[Fileserver2/Kong/My Documents/안면도/내 서류 가방/버스승강장/4월우주일위대가.xls]중기사용료'!#REF!</x:definedName>
    <x:definedName name="_JJ37" localSheetId="0">'[Fileserver2/Kong/My Documents/안면도/내 서류 가방/버스승강장/4월우주일위대가.xls]중기사용료'!#REF!</x:definedName>
    <x:definedName name="_JJ38" localSheetId="0">'[Fileserver2/Kong/My Documents/안면도/내 서류 가방/버스승강장/4월우주일위대가.xls]중기사용료'!#REF!</x:definedName>
    <x:definedName name="_JJ39" localSheetId="0">'[Fileserver2/Kong/My Documents/안면도/내 서류 가방/버스승강장/4월우주일위대가.xls]중기사용료'!#REF!</x:definedName>
    <x:definedName name="_JJ4" localSheetId="0">'[Fileserver2/Kong/My Documents/안면도/내 서류 가방/버스승강장/4월우주일위대가.xls]중기사용료'!#REF!</x:definedName>
    <x:definedName name="_JJ40" localSheetId="0">'[Fileserver2/Kong/My Documents/안면도/내 서류 가방/버스승강장/4월우주일위대가.xls]중기사용료'!#REF!</x:definedName>
    <x:definedName name="_JJ42" localSheetId="0">'[Fileserver2/Kong/My Documents/안면도/내 서류 가방/버스승강장/4월우주일위대가.xls]중기사용료'!#REF!</x:definedName>
    <x:definedName name="_JJ43" localSheetId="0">'[Fileserver2/Kong/My Documents/안면도/내 서류 가방/버스승강장/4월우주일위대가.xls]중기사용료'!#REF!</x:definedName>
    <x:definedName name="_JJ44" localSheetId="0">'[Fileserver2/Kong/My Documents/안면도/내 서류 가방/버스승강장/4월우주일위대가.xls]중기사용료'!#REF!</x:definedName>
    <x:definedName name="_JJ45" localSheetId="0">'[Fileserver2/Kong/My Documents/안면도/내 서류 가방/버스승강장/4월우주일위대가.xls]중기사용료'!#REF!</x:definedName>
    <x:definedName name="_JJ46" localSheetId="0">'[Fileserver2/Kong/My Documents/안면도/내 서류 가방/버스승강장/4월우주일위대가.xls]중기사용료'!#REF!</x:definedName>
    <x:definedName name="_JJ47" localSheetId="0">'[Fileserver2/Kong/My Documents/안면도/내 서류 가방/버스승강장/4월우주일위대가.xls]중기사용료'!#REF!</x:definedName>
    <x:definedName name="_JJ48" localSheetId="0">'[Fileserver2/Kong/My Documents/안면도/내 서류 가방/버스승강장/4월우주일위대가.xls]중기사용료'!#REF!</x:definedName>
    <x:definedName name="_JJ49" localSheetId="0">'[Fileserver2/Kong/My Documents/안면도/내 서류 가방/버스승강장/4월우주일위대가.xls]중기사용료'!#REF!</x:definedName>
    <x:definedName name="_JJ5" localSheetId="0">'[Fileserver2/Kong/My Documents/안면도/내 서류 가방/버스승강장/4월우주일위대가.xls]중기사용료'!#REF!</x:definedName>
    <x:definedName name="_JJ50" localSheetId="0">'[Fileserver2/Kong/My Documents/안면도/내 서류 가방/버스승강장/4월우주일위대가.xls]중기사용료'!#REF!</x:definedName>
    <x:definedName name="_JJ51" localSheetId="0">'[Fileserver2/Kong/My Documents/안면도/내 서류 가방/버스승강장/4월우주일위대가.xls]중기사용료'!#REF!</x:definedName>
    <x:definedName name="_JJ52" localSheetId="0">'[Fileserver2/Kong/My Documents/안면도/내 서류 가방/버스승강장/4월우주일위대가.xls]중기사용료'!#REF!</x:definedName>
    <x:definedName name="_JJ53" localSheetId="0">'[Fileserver2/Kong/My Documents/안면도/내 서류 가방/버스승강장/4월우주일위대가.xls]중기사용료'!#REF!</x:definedName>
    <x:definedName name="_JJ54" localSheetId="0">'[Fileserver2/Kong/My Documents/안면도/내 서류 가방/버스승강장/4월우주일위대가.xls]중기사용료'!#REF!</x:definedName>
    <x:definedName name="_JJ55" localSheetId="0">'[Fileserver2/Kong/My Documents/안면도/내 서류 가방/버스승강장/4월우주일위대가.xls]중기사용료'!#REF!</x:definedName>
    <x:definedName name="_JJ56" localSheetId="0">'[Fileserver2/Kong/My Documents/안면도/내 서류 가방/버스승강장/4월우주일위대가.xls]중기사용료'!#REF!</x:definedName>
    <x:definedName name="_JJ57" localSheetId="0">'[Fileserver2/Kong/My Documents/안면도/내 서류 가방/버스승강장/4월우주일위대가.xls]중기사용료'!#REF!</x:definedName>
    <x:definedName name="_JJ58" localSheetId="0">'[Fileserver2/Kong/My Documents/안면도/내 서류 가방/버스승강장/4월우주일위대가.xls]중기사용료'!#REF!</x:definedName>
    <x:definedName name="_JJ59" localSheetId="0">'[Fileserver2/Kong/My Documents/안면도/내 서류 가방/버스승강장/4월우주일위대가.xls]중기사용료'!#REF!</x:definedName>
    <x:definedName name="_JJ6" localSheetId="0">'[Fileserver2/Kong/My Documents/안면도/내 서류 가방/버스승강장/4월우주일위대가.xls]중기사용료'!#REF!</x:definedName>
    <x:definedName name="_JJ60" localSheetId="0">'[Fileserver2/Kong/My Documents/안면도/내 서류 가방/버스승강장/4월우주일위대가.xls]중기사용료'!#REF!</x:definedName>
    <x:definedName name="_JJ61" localSheetId="0">'[Fileserver2/Kong/My Documents/안면도/내 서류 가방/버스승강장/4월우주일위대가.xls]중기사용료'!#REF!</x:definedName>
    <x:definedName name="_JJ62" localSheetId="0">'[Fileserver2/Kong/My Documents/안면도/내 서류 가방/버스승강장/4월우주일위대가.xls]중기사용료'!#REF!</x:definedName>
    <x:definedName name="_JJ63" localSheetId="0">'[Fileserver2/Kong/My Documents/안면도/내 서류 가방/버스승강장/4월우주일위대가.xls]중기사용료'!#REF!</x:definedName>
    <x:definedName name="_JJ64" localSheetId="0">'[Fileserver2/Kong/My Documents/안면도/내 서류 가방/버스승강장/4월우주일위대가.xls]중기사용료'!#REF!</x:definedName>
    <x:definedName name="_JJ65" localSheetId="0">'[Fileserver2/Kong/My Documents/안면도/내 서류 가방/버스승강장/4월우주일위대가.xls]중기사용료'!#REF!</x:definedName>
    <x:definedName name="_JJ66" localSheetId="0">'[Fileserver2/Kong/My Documents/안면도/내 서류 가방/버스승강장/4월우주일위대가.xls]중기사용료'!#REF!</x:definedName>
    <x:definedName name="_JJ67" localSheetId="0">'[Fileserver2/Kong/My Documents/안면도/내 서류 가방/버스승강장/4월우주일위대가.xls]중기사용료'!#REF!</x:definedName>
    <x:definedName name="_JJ68" localSheetId="0">'[Fileserver2/Kong/My Documents/안면도/내 서류 가방/버스승강장/4월우주일위대가.xls]중기사용료'!#REF!</x:definedName>
    <x:definedName name="_JJ69" localSheetId="0">'[Fileserver2/Kong/My Documents/안면도/내 서류 가방/버스승강장/4월우주일위대가.xls]중기사용료'!#REF!</x:definedName>
    <x:definedName name="_JJ7" localSheetId="0">'[Fileserver2/Kong/My Documents/안면도/내 서류 가방/버스승강장/4월우주일위대가.xls]중기사용료'!#REF!</x:definedName>
    <x:definedName name="_JJ70" localSheetId="0">'[Fileserver2/Kong/My Documents/안면도/내 서류 가방/버스승강장/4월우주일위대가.xls]중기사용료'!#REF!</x:definedName>
    <x:definedName name="_JJ71" localSheetId="0">'[Fileserver2/Kong/My Documents/안면도/내 서류 가방/버스승강장/4월우주일위대가.xls]중기사용료'!#REF!</x:definedName>
    <x:definedName name="_JJ72" localSheetId="0">'[Fileserver2/Kong/My Documents/안면도/내 서류 가방/버스승강장/4월우주일위대가.xls]중기사용료'!#REF!</x:definedName>
    <x:definedName name="_JJ73" localSheetId="0">'[Fileserver2/Kong/My Documents/안면도/내 서류 가방/버스승강장/4월우주일위대가.xls]중기사용료'!#REF!</x:definedName>
    <x:definedName name="_JJ74" localSheetId="0">'[Fileserver2/Kong/My Documents/안면도/내 서류 가방/버스승강장/4월우주일위대가.xls]중기사용료'!#REF!</x:definedName>
    <x:definedName name="_JJ75" localSheetId="0">'[Fileserver2/Kong/My Documents/안면도/내 서류 가방/버스승강장/4월우주일위대가.xls]중기사용료'!#REF!</x:definedName>
    <x:definedName name="_JJ76" localSheetId="0">'[Fileserver2/Kong/My Documents/안면도/내 서류 가방/버스승강장/4월우주일위대가.xls]중기사용료'!#REF!</x:definedName>
    <x:definedName name="_JJ77" localSheetId="0">'[Fileserver2/Kong/My Documents/안면도/내 서류 가방/버스승강장/4월우주일위대가.xls]중기사용료'!#REF!</x:definedName>
    <x:definedName name="_JJ78" localSheetId="0">'[Fileserver2/Kong/My Documents/안면도/내 서류 가방/버스승강장/4월우주일위대가.xls]중기사용료'!#REF!</x:definedName>
    <x:definedName name="_JJ79" localSheetId="0">'[Fileserver2/Kong/My Documents/안면도/내 서류 가방/버스승강장/4월우주일위대가.xls]중기사용료'!#REF!</x:definedName>
    <x:definedName name="_JJ8" localSheetId="0">'[Fileserver2/Kong/My Documents/안면도/내 서류 가방/버스승강장/4월우주일위대가.xls]중기사용료'!#REF!</x:definedName>
    <x:definedName name="_JJ80" localSheetId="0">'[Fileserver2/Kong/My Documents/안면도/내 서류 가방/버스승강장/4월우주일위대가.xls]중기사용료'!#REF!</x:definedName>
    <x:definedName name="_JJ81" localSheetId="0">'[Fileserver2/Kong/My Documents/안면도/내 서류 가방/버스승강장/4월우주일위대가.xls]중기사용료'!#REF!</x:definedName>
    <x:definedName name="_JJ82" localSheetId="0">'[Fileserver2/Kong/My Documents/안면도/내 서류 가방/버스승강장/4월우주일위대가.xls]중기사용료'!#REF!</x:definedName>
    <x:definedName name="_JJ83" localSheetId="0">'[Fileserver2/Kong/My Documents/안면도/내 서류 가방/버스승강장/4월우주일위대가.xls]중기사용료'!#REF!</x:definedName>
    <x:definedName name="_JJ84" localSheetId="0">'[Fileserver2/Kong/My Documents/안면도/내 서류 가방/버스승강장/4월우주일위대가.xls]중기사용료'!#REF!</x:definedName>
    <x:definedName name="_JJ85" localSheetId="0">'[Fileserver2/Kong/My Documents/안면도/내 서류 가방/버스승강장/4월우주일위대가.xls]중기사용료'!#REF!</x:definedName>
    <x:definedName name="_JJ86" localSheetId="0">'[Fileserver2/Kong/My Documents/안면도/내 서류 가방/버스승강장/4월우주일위대가.xls]중기사용료'!#REF!</x:definedName>
    <x:definedName name="_JJ87" localSheetId="0">'[Fileserver2/Kong/My Documents/안면도/내 서류 가방/버스승강장/4월우주일위대가.xls]중기사용료'!#REF!</x:definedName>
    <x:definedName name="_JJ88" localSheetId="0">'[Fileserver2/Kong/My Documents/안면도/내 서류 가방/버스승강장/4월우주일위대가.xls]중기사용료'!#REF!</x:definedName>
    <x:definedName name="_JJ89" localSheetId="0">'[Fileserver2/Kong/My Documents/안면도/내 서류 가방/버스승강장/4월우주일위대가.xls]중기사용료'!#REF!</x:definedName>
    <x:definedName name="_JJ9" localSheetId="0">'[Fileserver2/Kong/My Documents/안면도/내 서류 가방/버스승강장/4월우주일위대가.xls]중기사용료'!#REF!</x:definedName>
    <x:definedName name="_JJ90" localSheetId="0">'[Fileserver2/Kong/My Documents/안면도/내 서류 가방/버스승강장/4월우주일위대가.xls]중기사용료'!#REF!</x:definedName>
    <x:definedName name="_JJ91" localSheetId="0">'[Fileserver2/Kong/My Documents/안면도/내 서류 가방/버스승강장/4월우주일위대가.xls]중기사용료'!#REF!</x:definedName>
    <x:definedName name="_JJ92" localSheetId="0">'[Fileserver2/Kong/My Documents/안면도/내 서류 가방/버스승강장/4월우주일위대가.xls]중기사용료'!#REF!</x:definedName>
    <x:definedName name="_JJ93" localSheetId="0">'[Fileserver2/Kong/My Documents/안면도/내 서류 가방/버스승강장/4월우주일위대가.xls]중기사용료'!#REF!</x:definedName>
    <x:definedName name="_JJ94" localSheetId="0">'[Fileserver2/Kong/My Documents/안면도/내 서류 가방/버스승강장/4월우주일위대가.xls]중기사용료'!#REF!</x:definedName>
    <x:definedName name="_JJ95" localSheetId="0">'[Fileserver2/Kong/My Documents/안면도/내 서류 가방/버스승강장/4월우주일위대가.xls]중기사용료'!#REF!</x:definedName>
    <x:definedName name="_JJ96" localSheetId="0">'[Fileserver2/Kong/My Documents/안면도/내 서류 가방/버스승강장/4월우주일위대가.xls]중기사용료'!#REF!</x:definedName>
    <x:definedName name="_JJ97" localSheetId="0">'[Fileserver2/Kong/My Documents/안면도/내 서류 가방/버스승강장/4월우주일위대가.xls]중기사용료'!#REF!</x:definedName>
    <x:definedName name="_JJ98" localSheetId="0">'[Fileserver2/Kong/My Documents/안면도/내 서류 가방/버스승강장/4월우주일위대가.xls]중기사용료'!#REF!</x:definedName>
    <x:definedName name="_JJ99" localSheetId="0">'[Fileserver2/Kong/My Documents/안면도/내 서류 가방/버스승강장/4월우주일위대가.xls]중기사용료'!#REF!</x:definedName>
    <x:definedName name="_ju8">{"'광피스표'!$A$3:$N$54"}</x:definedName>
    <x:definedName name="_K02" localSheetId="0">'[울랄라떡/잘써야돼/떡/dacom/원주~제천/원주최종/공통자료.xls]일위대가'!$A$732:$IV$745='[울랄라떡/잘써야돼/떡/dacom/원주~제천/원주최종/공통자료.xls]일위대가'!$A$732</x:definedName>
    <x:definedName name="_K02">#REF!=#REF!</x:definedName>
    <x:definedName name="_K1">_K1</x:definedName>
    <x:definedName name="_K11">0</x:definedName>
    <x:definedName name="_K12">0</x:definedName>
    <x:definedName name="_K21">0</x:definedName>
    <x:definedName name="_K41">0</x:definedName>
    <x:definedName name="_K43">0</x:definedName>
    <x:definedName name="_K45">0</x:definedName>
    <x:definedName name="_K47">0</x:definedName>
    <x:definedName name="_K49">0</x:definedName>
    <x:definedName name="_K91">0</x:definedName>
    <x:definedName name="_KHM111" localSheetId="2">{#N/A,#N/A,FALSE,"제목"}</x:definedName>
    <x:definedName name="_KHM111" localSheetId="0">{#N/A,#N/A,FALSE,"제목"}</x:definedName>
    <x:definedName name="_KHM111">{#N/A,#N/A,FALSE,"제목"}</x:definedName>
    <x:definedName name="_KHM888" localSheetId="2">{#N/A,#N/A,FALSE,"제목"}</x:definedName>
    <x:definedName name="_KHM888" localSheetId="0">{#N/A,#N/A,FALSE,"제목"}</x:definedName>
    <x:definedName name="_KHM888">{#N/A,#N/A,FALSE,"제목"}</x:definedName>
    <x:definedName name="_KK1" localSheetId="0">'[Fileserver2/Kong/My Documents/안면도/내 서류 가방/버스승강장/4월우주일위대가.xls]중기사용료'!#REF!</x:definedName>
    <x:definedName name="_KK10" localSheetId="0">'[Fileserver2/Kong/My Documents/안면도/내 서류 가방/버스승강장/4월우주일위대가.xls]중기사용료'!#REF!</x:definedName>
    <x:definedName name="_KK100" localSheetId="0">'[Fileserver2/Kong/My Documents/안면도/내 서류 가방/버스승강장/4월우주일위대가.xls]중기사용료'!#REF!</x:definedName>
    <x:definedName name="_KK101" localSheetId="0">'[Fileserver2/Kong/My Documents/안면도/내 서류 가방/버스승강장/4월우주일위대가.xls]중기사용료'!#REF!</x:definedName>
    <x:definedName name="_KK102" localSheetId="0">'[Fileserver2/Kong/My Documents/안면도/내 서류 가방/버스승강장/4월우주일위대가.xls]중기사용료'!#REF!</x:definedName>
    <x:definedName name="_KK103" localSheetId="0">'[Fileserver2/Kong/My Documents/안면도/내 서류 가방/버스승강장/4월우주일위대가.xls]중기사용료'!#REF!</x:definedName>
    <x:definedName name="_KK104" localSheetId="0">'[Fileserver2/Kong/My Documents/안면도/내 서류 가방/버스승강장/4월우주일위대가.xls]중기사용료'!#REF!</x:definedName>
    <x:definedName name="_KK105" localSheetId="0">'[Fileserver2/Kong/My Documents/안면도/내 서류 가방/버스승강장/4월우주일위대가.xls]중기사용료'!#REF!</x:definedName>
    <x:definedName name="_KK106" localSheetId="0">'[Fileserver2/Kong/My Documents/안면도/내 서류 가방/버스승강장/4월우주일위대가.xls]중기사용료'!#REF!</x:definedName>
    <x:definedName name="_KK107" localSheetId="0">'[Fileserver2/Kong/My Documents/안면도/내 서류 가방/버스승강장/4월우주일위대가.xls]중기사용료'!#REF!</x:definedName>
    <x:definedName name="_KK108" localSheetId="0">'[Fileserver2/Kong/My Documents/안면도/내 서류 가방/버스승강장/4월우주일위대가.xls]중기사용료'!#REF!</x:definedName>
    <x:definedName name="_KK109" localSheetId="0">'[Fileserver2/Kong/My Documents/안면도/내 서류 가방/버스승강장/4월우주일위대가.xls]중기사용료'!#REF!</x:definedName>
    <x:definedName name="_KK11" localSheetId="0">'[Fileserver2/Kong/My Documents/안면도/내 서류 가방/버스승강장/4월우주일위대가.xls]중기사용료'!#REF!</x:definedName>
    <x:definedName name="_KK110" localSheetId="0">'[Fileserver2/Kong/My Documents/안면도/내 서류 가방/버스승강장/4월우주일위대가.xls]중기사용료'!#REF!</x:definedName>
    <x:definedName name="_KK111" localSheetId="0">'[Fileserver2/Kong/My Documents/안면도/내 서류 가방/버스승강장/4월우주일위대가.xls]중기사용료'!#REF!</x:definedName>
    <x:definedName name="_KK112" localSheetId="0">'[Fileserver2/Kong/My Documents/안면도/내 서류 가방/버스승강장/4월우주일위대가.xls]중기사용료'!#REF!</x:definedName>
    <x:definedName name="_KK113" localSheetId="0">'[Fileserver2/Kong/My Documents/안면도/내 서류 가방/버스승강장/4월우주일위대가.xls]중기사용료'!#REF!</x:definedName>
    <x:definedName name="_KK114" localSheetId="0">'[Fileserver2/Kong/My Documents/안면도/내 서류 가방/버스승강장/4월우주일위대가.xls]중기사용료'!#REF!</x:definedName>
    <x:definedName name="_KK115" localSheetId="0">'[Fileserver2/Kong/My Documents/안면도/내 서류 가방/버스승강장/4월우주일위대가.xls]중기사용료'!#REF!</x:definedName>
    <x:definedName name="_KK116" localSheetId="0">'[Fileserver2/Kong/My Documents/안면도/내 서류 가방/버스승강장/4월우주일위대가.xls]중기사용료'!#REF!</x:definedName>
    <x:definedName name="_KK117" localSheetId="0">'[Fileserver2/Kong/My Documents/안면도/내 서류 가방/버스승강장/4월우주일위대가.xls]중기사용료'!#REF!</x:definedName>
    <x:definedName name="_KK118" localSheetId="0">'[Fileserver2/Kong/My Documents/안면도/내 서류 가방/버스승강장/4월우주일위대가.xls]중기사용료'!#REF!</x:definedName>
    <x:definedName name="_KK119" localSheetId="0">'[Fileserver2/Kong/My Documents/안면도/내 서류 가방/버스승강장/4월우주일위대가.xls]중기사용료'!#REF!</x:definedName>
    <x:definedName name="_KK12" localSheetId="0">'[Fileserver2/Kong/My Documents/안면도/내 서류 가방/버스승강장/4월우주일위대가.xls]중기사용료'!#REF!</x:definedName>
    <x:definedName name="_KK120" localSheetId="0">'[Fileserver2/Kong/My Documents/안면도/내 서류 가방/버스승강장/4월우주일위대가.xls]중기사용료'!#REF!</x:definedName>
    <x:definedName name="_KK121" localSheetId="0">'[Fileserver2/Kong/My Documents/안면도/내 서류 가방/버스승강장/4월우주일위대가.xls]중기사용료'!#REF!</x:definedName>
    <x:definedName name="_KK122" localSheetId="0">'[Fileserver2/Kong/My Documents/안면도/내 서류 가방/버스승강장/4월우주일위대가.xls]중기사용료'!#REF!</x:definedName>
    <x:definedName name="_KK123" localSheetId="0">'[Fileserver2/Kong/My Documents/안면도/내 서류 가방/버스승강장/4월우주일위대가.xls]중기사용료'!#REF!</x:definedName>
    <x:definedName name="_KK124" localSheetId="0">'[Fileserver2/Kong/My Documents/안면도/내 서류 가방/버스승강장/4월우주일위대가.xls]중기사용료'!#REF!</x:definedName>
    <x:definedName name="_KK125" localSheetId="0">'[Fileserver2/Kong/My Documents/안면도/내 서류 가방/버스승강장/4월우주일위대가.xls]중기사용료'!#REF!</x:definedName>
    <x:definedName name="_KK126" localSheetId="0">'[Fileserver2/Kong/My Documents/안면도/내 서류 가방/버스승강장/4월우주일위대가.xls]중기사용료'!#REF!</x:definedName>
    <x:definedName name="_KK127" localSheetId="0">'[Fileserver2/Kong/My Documents/안면도/내 서류 가방/버스승강장/4월우주일위대가.xls]중기사용료'!#REF!</x:definedName>
    <x:definedName name="_KK128" localSheetId="0">'[Fileserver2/Kong/My Documents/안면도/내 서류 가방/버스승강장/4월우주일위대가.xls]중기사용료'!#REF!</x:definedName>
    <x:definedName name="_KK129" localSheetId="0">'[Fileserver2/Kong/My Documents/안면도/내 서류 가방/버스승강장/4월우주일위대가.xls]중기사용료'!#REF!</x:definedName>
    <x:definedName name="_KK13" localSheetId="0">'[Fileserver2/Kong/My Documents/안면도/내 서류 가방/버스승강장/4월우주일위대가.xls]중기사용료'!#REF!</x:definedName>
    <x:definedName name="_KK130" localSheetId="0">'[Fileserver2/Kong/My Documents/안면도/내 서류 가방/버스승강장/4월우주일위대가.xls]중기사용료'!#REF!</x:definedName>
    <x:definedName name="_KK131" localSheetId="0">'[Fileserver2/Kong/My Documents/안면도/내 서류 가방/버스승강장/4월우주일위대가.xls]중기사용료'!#REF!</x:definedName>
    <x:definedName name="_KK132" localSheetId="0">'[Fileserver2/Kong/My Documents/안면도/내 서류 가방/버스승강장/4월우주일위대가.xls]중기사용료'!#REF!</x:definedName>
    <x:definedName name="_KK133" localSheetId="0">'[Fileserver2/Kong/My Documents/안면도/내 서류 가방/버스승강장/4월우주일위대가.xls]중기사용료'!#REF!</x:definedName>
    <x:definedName name="_KK134" localSheetId="0">'[Fileserver2/Kong/My Documents/안면도/내 서류 가방/버스승강장/4월우주일위대가.xls]중기사용료'!#REF!</x:definedName>
    <x:definedName name="_KK135" localSheetId="0">'[Fileserver2/Kong/My Documents/안면도/내 서류 가방/버스승강장/4월우주일위대가.xls]중기사용료'!#REF!</x:definedName>
    <x:definedName name="_KK136" localSheetId="0">'[Fileserver2/Kong/My Documents/안면도/내 서류 가방/버스승강장/4월우주일위대가.xls]중기사용료'!#REF!</x:definedName>
    <x:definedName name="_KK137" localSheetId="0">'[Fileserver2/Kong/My Documents/안면도/내 서류 가방/버스승강장/4월우주일위대가.xls]중기사용료'!#REF!</x:definedName>
    <x:definedName name="_KK138" localSheetId="0">'[Fileserver2/Kong/My Documents/안면도/내 서류 가방/버스승강장/4월우주일위대가.xls]중기사용료'!#REF!</x:definedName>
    <x:definedName name="_KK139" localSheetId="0">'[Fileserver2/Kong/My Documents/안면도/내 서류 가방/버스승강장/4월우주일위대가.xls]중기사용료'!#REF!</x:definedName>
    <x:definedName name="_KK14" localSheetId="0">'[Fileserver2/Kong/My Documents/안면도/내 서류 가방/버스승강장/4월우주일위대가.xls]중기사용료'!#REF!</x:definedName>
    <x:definedName name="_KK140" localSheetId="0">'[Fileserver2/Kong/My Documents/안면도/내 서류 가방/버스승강장/4월우주일위대가.xls]중기사용료'!#REF!</x:definedName>
    <x:definedName name="_KK141" localSheetId="0">'[Fileserver2/Kong/My Documents/안면도/내 서류 가방/버스승강장/4월우주일위대가.xls]중기사용료'!#REF!</x:definedName>
    <x:definedName name="_KK142" localSheetId="0">'[Fileserver2/Kong/My Documents/안면도/내 서류 가방/버스승강장/4월우주일위대가.xls]중기사용료'!#REF!</x:definedName>
    <x:definedName name="_KK143" localSheetId="0">'[Fileserver2/Kong/My Documents/안면도/내 서류 가방/버스승강장/4월우주일위대가.xls]중기사용료'!#REF!</x:definedName>
    <x:definedName name="_KK144" localSheetId="0">'[Fileserver2/Kong/My Documents/안면도/내 서류 가방/버스승강장/4월우주일위대가.xls]중기사용료'!#REF!</x:definedName>
    <x:definedName name="_KK145" localSheetId="0">'[Fileserver2/Kong/My Documents/안면도/내 서류 가방/버스승강장/4월우주일위대가.xls]중기사용료'!#REF!</x:definedName>
    <x:definedName name="_KK146" localSheetId="0">'[Fileserver2/Kong/My Documents/안면도/내 서류 가방/버스승강장/4월우주일위대가.xls]중기사용료'!#REF!</x:definedName>
    <x:definedName name="_KK147" localSheetId="0">'[Fileserver2/Kong/My Documents/안면도/내 서류 가방/버스승강장/4월우주일위대가.xls]중기사용료'!#REF!</x:definedName>
    <x:definedName name="_KK148" localSheetId="0">'[Fileserver2/Kong/My Documents/안면도/내 서류 가방/버스승강장/4월우주일위대가.xls]중기사용료'!#REF!</x:definedName>
    <x:definedName name="_KK149" localSheetId="0">'[Fileserver2/Kong/My Documents/안면도/내 서류 가방/버스승강장/4월우주일위대가.xls]중기사용료'!#REF!</x:definedName>
    <x:definedName name="_KK15" localSheetId="0">'[Fileserver2/Kong/My Documents/안면도/내 서류 가방/버스승강장/4월우주일위대가.xls]중기사용료'!#REF!</x:definedName>
    <x:definedName name="_KK150" localSheetId="0">'[Fileserver2/Kong/My Documents/안면도/내 서류 가방/버스승강장/4월우주일위대가.xls]중기사용료'!#REF!</x:definedName>
    <x:definedName name="_KK151" localSheetId="0">'[Fileserver2/Kong/My Documents/안면도/내 서류 가방/버스승강장/4월우주일위대가.xls]중기사용료'!#REF!</x:definedName>
    <x:definedName name="_KK152" localSheetId="0">'[Fileserver2/Kong/My Documents/안면도/내 서류 가방/버스승강장/4월우주일위대가.xls]중기사용료'!#REF!</x:definedName>
    <x:definedName name="_KK153" localSheetId="0">'[Fileserver2/Kong/My Documents/안면도/내 서류 가방/버스승강장/4월우주일위대가.xls]중기사용료'!#REF!</x:definedName>
    <x:definedName name="_KK154" localSheetId="0">'[Fileserver2/Kong/My Documents/안면도/내 서류 가방/버스승강장/4월우주일위대가.xls]중기사용료'!#REF!</x:definedName>
    <x:definedName name="_KK156" localSheetId="0">'[Fileserver2/Kong/My Documents/안면도/내 서류 가방/버스승강장/4월우주일위대가.xls]중기사용료'!#REF!</x:definedName>
    <x:definedName name="_KK157" localSheetId="0">'[Fileserver2/Kong/My Documents/안면도/내 서류 가방/버스승강장/4월우주일위대가.xls]중기사용료'!#REF!</x:definedName>
    <x:definedName name="_KK158" localSheetId="0">'[Fileserver2/Kong/My Documents/안면도/내 서류 가방/버스승강장/4월우주일위대가.xls]중기사용료'!#REF!</x:definedName>
    <x:definedName name="_KK159" localSheetId="0">'[Fileserver2/Kong/My Documents/안면도/내 서류 가방/버스승강장/4월우주일위대가.xls]중기사용료'!#REF!</x:definedName>
    <x:definedName name="_KK16" localSheetId="0">'[Fileserver2/Kong/My Documents/안면도/내 서류 가방/버스승강장/4월우주일위대가.xls]중기사용료'!#REF!</x:definedName>
    <x:definedName name="_KK160" localSheetId="0">'[Fileserver2/Kong/My Documents/안면도/내 서류 가방/버스승강장/4월우주일위대가.xls]중기사용료'!#REF!</x:definedName>
    <x:definedName name="_KK161" localSheetId="0">'[Fileserver2/Kong/My Documents/안면도/내 서류 가방/버스승강장/4월우주일위대가.xls]중기사용료'!#REF!</x:definedName>
    <x:definedName name="_KK162" localSheetId="0">'[Fileserver2/Kong/My Documents/안면도/내 서류 가방/버스승강장/4월우주일위대가.xls]중기사용료'!#REF!</x:definedName>
    <x:definedName name="_KK163" localSheetId="0">'[Fileserver2/Kong/My Documents/안면도/내 서류 가방/버스승강장/4월우주일위대가.xls]중기사용료'!#REF!</x:definedName>
    <x:definedName name="_KK164" localSheetId="0">'[Fileserver2/Kong/My Documents/안면도/내 서류 가방/버스승강장/4월우주일위대가.xls]중기사용료'!#REF!</x:definedName>
    <x:definedName name="_KK165" localSheetId="0">'[Fileserver2/Kong/My Documents/안면도/내 서류 가방/버스승강장/4월우주일위대가.xls]중기사용료'!#REF!</x:definedName>
    <x:definedName name="_KK166" localSheetId="0">'[Fileserver2/Kong/My Documents/안면도/내 서류 가방/버스승강장/4월우주일위대가.xls]중기사용료'!#REF!</x:definedName>
    <x:definedName name="_KK167" localSheetId="0">'[Fileserver2/Kong/My Documents/안면도/내 서류 가방/버스승강장/4월우주일위대가.xls]중기사용료'!#REF!</x:definedName>
    <x:definedName name="_KK168" localSheetId="0">'[Fileserver2/Kong/My Documents/안면도/내 서류 가방/버스승강장/4월우주일위대가.xls]중기사용료'!#REF!</x:definedName>
    <x:definedName name="_KK169" localSheetId="0">'[Fileserver2/Kong/My Documents/안면도/내 서류 가방/버스승강장/4월우주일위대가.xls]중기사용료'!#REF!</x:definedName>
    <x:definedName name="_KK17" localSheetId="0">'[Fileserver2/Kong/My Documents/안면도/내 서류 가방/버스승강장/4월우주일위대가.xls]중기사용료'!#REF!</x:definedName>
    <x:definedName name="_KK170" localSheetId="0">'[Fileserver2/Kong/My Documents/안면도/내 서류 가방/버스승강장/4월우주일위대가.xls]중기사용료'!#REF!</x:definedName>
    <x:definedName name="_KK171" localSheetId="0">'[Fileserver2/Kong/My Documents/안면도/내 서류 가방/버스승강장/4월우주일위대가.xls]중기사용료'!#REF!</x:definedName>
    <x:definedName name="_KK172" localSheetId="0">'[Fileserver2/Kong/My Documents/안면도/내 서류 가방/버스승강장/4월우주일위대가.xls]중기사용료'!#REF!</x:definedName>
    <x:definedName name="_KK173" localSheetId="0">'[Fileserver2/Kong/My Documents/안면도/내 서류 가방/버스승강장/4월우주일위대가.xls]중기사용료'!#REF!</x:definedName>
    <x:definedName name="_KK174" localSheetId="0">'[Fileserver2/Kong/My Documents/안면도/내 서류 가방/버스승강장/4월우주일위대가.xls]중기사용료'!#REF!</x:definedName>
    <x:definedName name="_KK175" localSheetId="0">'[Fileserver2/Kong/My Documents/안면도/내 서류 가방/버스승강장/4월우주일위대가.xls]중기사용료'!#REF!</x:definedName>
    <x:definedName name="_KK176" localSheetId="0">'[Fileserver2/Kong/My Documents/안면도/내 서류 가방/버스승강장/4월우주일위대가.xls]중기사용료'!#REF!</x:definedName>
    <x:definedName name="_KK177" localSheetId="0">'[Fileserver2/Kong/My Documents/안면도/내 서류 가방/버스승강장/4월우주일위대가.xls]중기사용료'!#REF!</x:definedName>
    <x:definedName name="_KK178" localSheetId="0">'[Fileserver2/Kong/My Documents/안면도/내 서류 가방/버스승강장/4월우주일위대가.xls]중기사용료'!#REF!</x:definedName>
    <x:definedName name="_KK179" localSheetId="0">'[Fileserver2/Kong/My Documents/안면도/내 서류 가방/버스승강장/4월우주일위대가.xls]중기사용료'!#REF!</x:definedName>
    <x:definedName name="_KK18" localSheetId="0">'[Fileserver2/Kong/My Documents/안면도/내 서류 가방/버스승강장/4월우주일위대가.xls]중기사용료'!#REF!</x:definedName>
    <x:definedName name="_KK180" localSheetId="0">'[Fileserver2/Kong/My Documents/안면도/내 서류 가방/버스승강장/4월우주일위대가.xls]중기사용료'!#REF!</x:definedName>
    <x:definedName name="_KK181" localSheetId="0">'[Fileserver2/Kong/My Documents/안면도/내 서류 가방/버스승강장/4월우주일위대가.xls]중기사용료'!#REF!</x:definedName>
    <x:definedName name="_KK182" localSheetId="0">'[Fileserver2/Kong/My Documents/안면도/내 서류 가방/버스승강장/4월우주일위대가.xls]중기사용료'!#REF!</x:definedName>
    <x:definedName name="_KK183" localSheetId="0">'[Fileserver2/Kong/My Documents/안면도/내 서류 가방/버스승강장/4월우주일위대가.xls]중기사용료'!#REF!</x:definedName>
    <x:definedName name="_KK184" localSheetId="0">'[Fileserver2/Kong/My Documents/안면도/내 서류 가방/버스승강장/4월우주일위대가.xls]중기사용료'!#REF!</x:definedName>
    <x:definedName name="_KK185" localSheetId="0">'[Fileserver2/Kong/My Documents/안면도/내 서류 가방/버스승강장/4월우주일위대가.xls]중기사용료'!#REF!</x:definedName>
    <x:definedName name="_KK186" localSheetId="0">'[Fileserver2/Kong/My Documents/안면도/내 서류 가방/버스승강장/4월우주일위대가.xls]중기사용료'!#REF!</x:definedName>
    <x:definedName name="_KK187" localSheetId="0">'[Fileserver2/Kong/My Documents/안면도/내 서류 가방/버스승강장/4월우주일위대가.xls]중기사용료'!#REF!</x:definedName>
    <x:definedName name="_KK188" localSheetId="0">'[Fileserver2/Kong/My Documents/안면도/내 서류 가방/버스승강장/4월우주일위대가.xls]중기사용료'!#REF!</x:definedName>
    <x:definedName name="_KK189" localSheetId="0">'[Fileserver2/Kong/My Documents/안면도/내 서류 가방/버스승강장/4월우주일위대가.xls]중기사용료'!#REF!</x:definedName>
    <x:definedName name="_KK19" localSheetId="0">'[Fileserver2/Kong/My Documents/안면도/내 서류 가방/버스승강장/4월우주일위대가.xls]중기사용료'!#REF!</x:definedName>
    <x:definedName name="_KK190" localSheetId="0">'[Fileserver2/Kong/My Documents/안면도/내 서류 가방/버스승강장/4월우주일위대가.xls]중기사용료'!#REF!</x:definedName>
    <x:definedName name="_KK191" localSheetId="0">'[Fileserver2/Kong/My Documents/안면도/내 서류 가방/버스승강장/4월우주일위대가.xls]중기사용료'!#REF!</x:definedName>
    <x:definedName name="_KK192" localSheetId="0">'[Fileserver2/Kong/My Documents/안면도/내 서류 가방/버스승강장/4월우주일위대가.xls]중기사용료'!#REF!</x:definedName>
    <x:definedName name="_KK193" localSheetId="0">'[Fileserver2/Kong/My Documents/안면도/내 서류 가방/버스승강장/4월우주일위대가.xls]중기사용료'!#REF!</x:definedName>
    <x:definedName name="_KK194" localSheetId="0">'[Fileserver2/Kong/My Documents/안면도/내 서류 가방/버스승강장/4월우주일위대가.xls]중기사용료'!#REF!</x:definedName>
    <x:definedName name="_KK195" localSheetId="0">'[Fileserver2/Kong/My Documents/안면도/내 서류 가방/버스승강장/4월우주일위대가.xls]중기사용료'!#REF!</x:definedName>
    <x:definedName name="_KK196" localSheetId="0">'[Fileserver2/Kong/My Documents/안면도/내 서류 가방/버스승강장/4월우주일위대가.xls]중기사용료'!#REF!</x:definedName>
    <x:definedName name="_KK197" localSheetId="0">'[Fileserver2/Kong/My Documents/안면도/내 서류 가방/버스승강장/4월우주일위대가.xls]중기사용료'!#REF!</x:definedName>
    <x:definedName name="_KK198" localSheetId="0">'[Fileserver2/Kong/My Documents/안면도/내 서류 가방/버스승강장/4월우주일위대가.xls]중기사용료'!#REF!</x:definedName>
    <x:definedName name="_KK199" localSheetId="0">'[Fileserver2/Kong/My Documents/안면도/내 서류 가방/버스승강장/4월우주일위대가.xls]중기사용료'!#REF!</x:definedName>
    <x:definedName name="_KK2" localSheetId="0">'[Fileserver2/Kong/My Documents/안면도/내 서류 가방/버스승강장/4월우주일위대가.xls]중기사용료'!#REF!</x:definedName>
    <x:definedName name="_KK20" localSheetId="0">'[Fileserver2/Kong/My Documents/안면도/내 서류 가방/버스승강장/4월우주일위대가.xls]중기사용료'!#REF!</x:definedName>
    <x:definedName name="_KK200" localSheetId="0">'[Fileserver2/Kong/My Documents/안면도/내 서류 가방/버스승강장/4월우주일위대가.xls]중기사용료'!#REF!</x:definedName>
    <x:definedName name="_KK201" localSheetId="0">'[Fileserver2/Kong/My Documents/안면도/내 서류 가방/버스승강장/4월우주일위대가.xls]중기사용료'!#REF!</x:definedName>
    <x:definedName name="_KK202" localSheetId="0">'[Fileserver2/Kong/My Documents/안면도/내 서류 가방/버스승강장/4월우주일위대가.xls]중기사용료'!#REF!</x:definedName>
    <x:definedName name="_KK203" localSheetId="0">'[Fileserver2/Kong/My Documents/안면도/내 서류 가방/버스승강장/4월우주일위대가.xls]중기사용료'!#REF!</x:definedName>
    <x:definedName name="_KK204" localSheetId="0">'[Fileserver2/Kong/My Documents/안면도/내 서류 가방/버스승강장/4월우주일위대가.xls]중기사용료'!#REF!</x:definedName>
    <x:definedName name="_KK205" localSheetId="0">'[Fileserver2/Kong/My Documents/안면도/내 서류 가방/버스승강장/4월우주일위대가.xls]중기사용료'!#REF!</x:definedName>
    <x:definedName name="_KK206" localSheetId="0">'[Fileserver2/Kong/My Documents/안면도/내 서류 가방/버스승강장/4월우주일위대가.xls]중기사용료'!#REF!</x:definedName>
    <x:definedName name="_KK207" localSheetId="0">'[Fileserver2/Kong/My Documents/안면도/내 서류 가방/버스승강장/4월우주일위대가.xls]중기사용료'!#REF!</x:definedName>
    <x:definedName name="_KK208" localSheetId="0">'[Fileserver2/Kong/My Documents/안면도/내 서류 가방/버스승강장/4월우주일위대가.xls]중기사용료'!#REF!</x:definedName>
    <x:definedName name="_KK209" localSheetId="0">'[Fileserver2/Kong/My Documents/안면도/내 서류 가방/버스승강장/4월우주일위대가.xls]중기사용료'!#REF!</x:definedName>
    <x:definedName name="_KK21" localSheetId="0">'[Fileserver2/Kong/My Documents/안면도/내 서류 가방/버스승강장/4월우주일위대가.xls]중기사용료'!#REF!</x:definedName>
    <x:definedName name="_KK210" localSheetId="0">'[Fileserver2/Kong/My Documents/안면도/내 서류 가방/버스승강장/4월우주일위대가.xls]중기사용료'!#REF!</x:definedName>
    <x:definedName name="_KK211" localSheetId="0">'[Fileserver2/Kong/My Documents/안면도/내 서류 가방/버스승강장/4월우주일위대가.xls]중기사용료'!#REF!</x:definedName>
    <x:definedName name="_KK212" localSheetId="0">'[Fileserver2/Kong/My Documents/안면도/내 서류 가방/버스승강장/4월우주일위대가.xls]중기사용료'!#REF!</x:definedName>
    <x:definedName name="_KK213" localSheetId="0">'[Fileserver2/Kong/My Documents/안면도/내 서류 가방/버스승강장/4월우주일위대가.xls]중기사용료'!#REF!</x:definedName>
    <x:definedName name="_KK214" localSheetId="0">'[Fileserver2/Kong/My Documents/안면도/내 서류 가방/버스승강장/4월우주일위대가.xls]중기사용료'!#REF!</x:definedName>
    <x:definedName name="_KK215" localSheetId="0">'[Fileserver2/Kong/My Documents/안면도/내 서류 가방/버스승강장/4월우주일위대가.xls]중기사용료'!#REF!</x:definedName>
    <x:definedName name="_KK216" localSheetId="0">'[Fileserver2/Kong/My Documents/안면도/내 서류 가방/버스승강장/4월우주일위대가.xls]중기사용료'!#REF!</x:definedName>
    <x:definedName name="_KK217" localSheetId="0">'[Fileserver2/Kong/My Documents/안면도/내 서류 가방/버스승강장/4월우주일위대가.xls]중기사용료'!#REF!</x:definedName>
    <x:definedName name="_KK218" localSheetId="0">'[Fileserver2/Kong/My Documents/안면도/내 서류 가방/버스승강장/4월우주일위대가.xls]중기사용료'!#REF!</x:definedName>
    <x:definedName name="_KK219" localSheetId="0">'[Fileserver2/Kong/My Documents/안면도/내 서류 가방/버스승강장/4월우주일위대가.xls]중기사용료'!#REF!</x:definedName>
    <x:definedName name="_KK22" localSheetId="0">'[Fileserver2/Kong/My Documents/안면도/내 서류 가방/버스승강장/4월우주일위대가.xls]중기사용료'!#REF!</x:definedName>
    <x:definedName name="_KK220" localSheetId="0">'[Fileserver2/Kong/My Documents/안면도/내 서류 가방/버스승강장/4월우주일위대가.xls]중기사용료'!#REF!</x:definedName>
    <x:definedName name="_KK221" localSheetId="0">'[Fileserver2/Kong/My Documents/안면도/내 서류 가방/버스승강장/4월우주일위대가.xls]중기사용료'!#REF!</x:definedName>
    <x:definedName name="_KK222" localSheetId="0">'[Fileserver2/Kong/My Documents/안면도/내 서류 가방/버스승강장/4월우주일위대가.xls]중기사용료'!#REF!</x:definedName>
    <x:definedName name="_KK223" localSheetId="0">'[Fileserver2/Kong/My Documents/안면도/내 서류 가방/버스승강장/4월우주일위대가.xls]중기사용료'!#REF!</x:definedName>
    <x:definedName name="_KK224" localSheetId="0">'[Fileserver2/Kong/My Documents/안면도/내 서류 가방/버스승강장/4월우주일위대가.xls]중기사용료'!#REF!</x:definedName>
    <x:definedName name="_KK225" localSheetId="0">'[Fileserver2/Kong/My Documents/안면도/내 서류 가방/버스승강장/4월우주일위대가.xls]중기사용료'!#REF!</x:definedName>
    <x:definedName name="_KK226" localSheetId="0">'[Fileserver2/Kong/My Documents/안면도/내 서류 가방/버스승강장/4월우주일위대가.xls]중기사용료'!#REF!</x:definedName>
    <x:definedName name="_KK227" localSheetId="0">'[Fileserver2/Kong/My Documents/안면도/내 서류 가방/버스승강장/4월우주일위대가.xls]중기사용료'!#REF!</x:definedName>
    <x:definedName name="_KK228" localSheetId="0">'[Fileserver2/Kong/My Documents/안면도/내 서류 가방/버스승강장/4월우주일위대가.xls]중기사용료'!#REF!</x:definedName>
    <x:definedName name="_KK229" localSheetId="0">'[Fileserver2/Kong/My Documents/안면도/내 서류 가방/버스승강장/4월우주일위대가.xls]중기사용료'!#REF!</x:definedName>
    <x:definedName name="_KK23" localSheetId="0">'[Fileserver2/Kong/My Documents/안면도/내 서류 가방/버스승강장/4월우주일위대가.xls]중기사용료'!#REF!</x:definedName>
    <x:definedName name="_KK230" localSheetId="0">'[Fileserver2/Kong/My Documents/안면도/내 서류 가방/버스승강장/4월우주일위대가.xls]중기사용료'!#REF!</x:definedName>
    <x:definedName name="_kk231" localSheetId="0">'[Fileserver2/Kong/My Documents/안면도/내 서류 가방/버스승강장/4월우주일위대가.xls]중기사용료'!#REF!</x:definedName>
    <x:definedName name="_KK232" localSheetId="0">'[Fileserver2/Kong/My Documents/안면도/내 서류 가방/버스승강장/4월우주일위대가.xls]중기사용료'!#REF!</x:definedName>
    <x:definedName name="_KK233" localSheetId="0">'[Fileserver2/Kong/My Documents/안면도/내 서류 가방/버스승강장/4월우주일위대가.xls]중기사용료'!#REF!</x:definedName>
    <x:definedName name="_KK234" localSheetId="0">'[Fileserver2/Kong/My Documents/안면도/내 서류 가방/버스승강장/4월우주일위대가.xls]중기사용료'!#REF!</x:definedName>
    <x:definedName name="_KK235" localSheetId="0">'[Fileserver2/Kong/My Documents/안면도/내 서류 가방/버스승강장/4월우주일위대가.xls]중기사용료'!#REF!</x:definedName>
    <x:definedName name="_KK236" localSheetId="0">'[Fileserver2/Kong/My Documents/안면도/내 서류 가방/버스승강장/4월우주일위대가.xls]중기사용료'!#REF!</x:definedName>
    <x:definedName name="_KK237" localSheetId="0">'[Fileserver2/Kong/My Documents/안면도/내 서류 가방/버스승강장/4월우주일위대가.xls]중기사용료'!#REF!</x:definedName>
    <x:definedName name="_KK238" localSheetId="0">'[Fileserver2/Kong/My Documents/안면도/내 서류 가방/버스승강장/4월우주일위대가.xls]중기사용료'!#REF!</x:definedName>
    <x:definedName name="_KK239" localSheetId="0">'[Fileserver2/Kong/My Documents/안면도/내 서류 가방/버스승강장/4월우주일위대가.xls]중기사용료'!#REF!</x:definedName>
    <x:definedName name="_KK24" localSheetId="0">'[Fileserver2/Kong/My Documents/안면도/내 서류 가방/버스승강장/4월우주일위대가.xls]중기사용료'!#REF!</x:definedName>
    <x:definedName name="_KK25" localSheetId="0">'[Fileserver2/Kong/My Documents/안면도/내 서류 가방/버스승강장/4월우주일위대가.xls]중기사용료'!#REF!</x:definedName>
    <x:definedName name="_KK26" localSheetId="0">'[Fileserver2/Kong/My Documents/안면도/내 서류 가방/버스승강장/4월우주일위대가.xls]중기사용료'!#REF!</x:definedName>
    <x:definedName name="_KK27" localSheetId="0">'[Fileserver2/Kong/My Documents/안면도/내 서류 가방/버스승강장/4월우주일위대가.xls]중기사용료'!#REF!</x:definedName>
    <x:definedName name="_KK28" localSheetId="0">'[Fileserver2/Kong/My Documents/안면도/내 서류 가방/버스승강장/4월우주일위대가.xls]중기사용료'!#REF!</x:definedName>
    <x:definedName name="_KK29" localSheetId="0">'[Fileserver2/Kong/My Documents/안면도/내 서류 가방/버스승강장/4월우주일위대가.xls]중기사용료'!#REF!</x:definedName>
    <x:definedName name="_KK3" localSheetId="0">'[Fileserver2/Kong/My Documents/안면도/내 서류 가방/버스승강장/4월우주일위대가.xls]중기사용료'!#REF!</x:definedName>
    <x:definedName name="_KK30" localSheetId="0">'[Fileserver2/Kong/My Documents/안면도/내 서류 가방/버스승강장/4월우주일위대가.xls]중기사용료'!#REF!</x:definedName>
    <x:definedName name="_KK31" localSheetId="0">'[Fileserver2/Kong/My Documents/안면도/내 서류 가방/버스승강장/4월우주일위대가.xls]중기사용료'!#REF!</x:definedName>
    <x:definedName name="_KK32" localSheetId="0">'[Fileserver2/Kong/My Documents/안면도/내 서류 가방/버스승강장/4월우주일위대가.xls]중기사용료'!#REF!</x:definedName>
    <x:definedName name="_KK33" localSheetId="0">'[Fileserver2/Kong/My Documents/안면도/내 서류 가방/버스승강장/4월우주일위대가.xls]중기사용료'!#REF!</x:definedName>
    <x:definedName name="_KK34" localSheetId="0">'[Fileserver2/Kong/My Documents/안면도/내 서류 가방/버스승강장/4월우주일위대가.xls]중기사용료'!#REF!</x:definedName>
    <x:definedName name="_KK35" localSheetId="0">'[Fileserver2/Kong/My Documents/안면도/내 서류 가방/버스승강장/4월우주일위대가.xls]중기사용료'!#REF!</x:definedName>
    <x:definedName name="_KK36" localSheetId="0">'[Fileserver2/Kong/My Documents/안면도/내 서류 가방/버스승강장/4월우주일위대가.xls]중기사용료'!#REF!</x:definedName>
    <x:definedName name="_KK37" localSheetId="0">'[Fileserver2/Kong/My Documents/안면도/내 서류 가방/버스승강장/4월우주일위대가.xls]중기사용료'!#REF!</x:definedName>
    <x:definedName name="_KK38" localSheetId="0">'[Fileserver2/Kong/My Documents/안면도/내 서류 가방/버스승강장/4월우주일위대가.xls]중기사용료'!#REF!</x:definedName>
    <x:definedName name="_KK39" localSheetId="0">'[Fileserver2/Kong/My Documents/안면도/내 서류 가방/버스승강장/4월우주일위대가.xls]중기사용료'!#REF!</x:definedName>
    <x:definedName name="_KK4" localSheetId="0">'[Fileserver2/Kong/My Documents/안면도/내 서류 가방/버스승강장/4월우주일위대가.xls]중기사용료'!#REF!</x:definedName>
    <x:definedName name="_KK40" localSheetId="0">'[Fileserver2/Kong/My Documents/안면도/내 서류 가방/버스승강장/4월우주일위대가.xls]중기사용료'!#REF!</x:definedName>
    <x:definedName name="_KK42" localSheetId="0">'[Fileserver2/Kong/My Documents/안면도/내 서류 가방/버스승강장/4월우주일위대가.xls]중기사용료'!#REF!</x:definedName>
    <x:definedName name="_KK43" localSheetId="0">'[Fileserver2/Kong/My Documents/안면도/내 서류 가방/버스승강장/4월우주일위대가.xls]중기사용료'!#REF!</x:definedName>
    <x:definedName name="_KK44" localSheetId="0">'[Fileserver2/Kong/My Documents/안면도/내 서류 가방/버스승강장/4월우주일위대가.xls]중기사용료'!#REF!</x:definedName>
    <x:definedName name="_KK45" localSheetId="0">'[Fileserver2/Kong/My Documents/안면도/내 서류 가방/버스승강장/4월우주일위대가.xls]중기사용료'!#REF!</x:definedName>
    <x:definedName name="_KK46" localSheetId="0">'[Fileserver2/Kong/My Documents/안면도/내 서류 가방/버스승강장/4월우주일위대가.xls]중기사용료'!#REF!</x:definedName>
    <x:definedName name="_KK47" localSheetId="0">'[Fileserver2/Kong/My Documents/안면도/내 서류 가방/버스승강장/4월우주일위대가.xls]중기사용료'!#REF!</x:definedName>
    <x:definedName name="_KK48" localSheetId="0">'[Fileserver2/Kong/My Documents/안면도/내 서류 가방/버스승강장/4월우주일위대가.xls]중기사용료'!#REF!</x:definedName>
    <x:definedName name="_KK49" localSheetId="0">'[Fileserver2/Kong/My Documents/안면도/내 서류 가방/버스승강장/4월우주일위대가.xls]중기사용료'!#REF!</x:definedName>
    <x:definedName name="_KK5" localSheetId="0">'[Fileserver2/Kong/My Documents/안면도/내 서류 가방/버스승강장/4월우주일위대가.xls]중기사용료'!#REF!</x:definedName>
    <x:definedName name="_KK50" localSheetId="0">'[Fileserver2/Kong/My Documents/안면도/내 서류 가방/버스승강장/4월우주일위대가.xls]중기사용료'!#REF!</x:definedName>
    <x:definedName name="_KK51" localSheetId="0">'[Fileserver2/Kong/My Documents/안면도/내 서류 가방/버스승강장/4월우주일위대가.xls]중기사용료'!#REF!</x:definedName>
    <x:definedName name="_KK52" localSheetId="0">'[Fileserver2/Kong/My Documents/안면도/내 서류 가방/버스승강장/4월우주일위대가.xls]중기사용료'!#REF!</x:definedName>
    <x:definedName name="_KK53" localSheetId="0">'[Fileserver2/Kong/My Documents/안면도/내 서류 가방/버스승강장/4월우주일위대가.xls]중기사용료'!#REF!</x:definedName>
    <x:definedName name="_KK54" localSheetId="0">'[Fileserver2/Kong/My Documents/안면도/내 서류 가방/버스승강장/4월우주일위대가.xls]중기사용료'!#REF!</x:definedName>
    <x:definedName name="_KK55" localSheetId="0">'[Fileserver2/Kong/My Documents/안면도/내 서류 가방/버스승강장/4월우주일위대가.xls]중기사용료'!#REF!</x:definedName>
    <x:definedName name="_KK56" localSheetId="0">'[Fileserver2/Kong/My Documents/안면도/내 서류 가방/버스승강장/4월우주일위대가.xls]중기사용료'!#REF!</x:definedName>
    <x:definedName name="_KK57" localSheetId="0">'[Fileserver2/Kong/My Documents/안면도/내 서류 가방/버스승강장/4월우주일위대가.xls]중기사용료'!#REF!</x:definedName>
    <x:definedName name="_KK58" localSheetId="0">'[Fileserver2/Kong/My Documents/안면도/내 서류 가방/버스승강장/4월우주일위대가.xls]중기사용료'!#REF!</x:definedName>
    <x:definedName name="_KK59" localSheetId="0">'[Fileserver2/Kong/My Documents/안면도/내 서류 가방/버스승강장/4월우주일위대가.xls]중기사용료'!#REF!</x:definedName>
    <x:definedName name="_KK6" localSheetId="0">'[Fileserver2/Kong/My Documents/안면도/내 서류 가방/버스승강장/4월우주일위대가.xls]중기사용료'!#REF!</x:definedName>
    <x:definedName name="_KK60" localSheetId="0">'[Fileserver2/Kong/My Documents/안면도/내 서류 가방/버스승강장/4월우주일위대가.xls]중기사용료'!#REF!</x:definedName>
    <x:definedName name="_KK61" localSheetId="0">'[Fileserver2/Kong/My Documents/안면도/내 서류 가방/버스승강장/4월우주일위대가.xls]중기사용료'!#REF!</x:definedName>
    <x:definedName name="_KK62" localSheetId="0">'[Fileserver2/Kong/My Documents/안면도/내 서류 가방/버스승강장/4월우주일위대가.xls]중기사용료'!#REF!</x:definedName>
    <x:definedName name="_KK63" localSheetId="0">'[Fileserver2/Kong/My Documents/안면도/내 서류 가방/버스승강장/4월우주일위대가.xls]중기사용료'!#REF!</x:definedName>
    <x:definedName name="_KK64" localSheetId="0">'[Fileserver2/Kong/My Documents/안면도/내 서류 가방/버스승강장/4월우주일위대가.xls]중기사용료'!#REF!</x:definedName>
    <x:definedName name="_KK65" localSheetId="0">'[Fileserver2/Kong/My Documents/안면도/내 서류 가방/버스승강장/4월우주일위대가.xls]중기사용료'!#REF!</x:definedName>
    <x:definedName name="_KK66" localSheetId="0">'[Fileserver2/Kong/My Documents/안면도/내 서류 가방/버스승강장/4월우주일위대가.xls]중기사용료'!#REF!</x:definedName>
    <x:definedName name="_KK67" localSheetId="0">'[Fileserver2/Kong/My Documents/안면도/내 서류 가방/버스승강장/4월우주일위대가.xls]중기사용료'!#REF!</x:definedName>
    <x:definedName name="_KK68" localSheetId="0">'[Fileserver2/Kong/My Documents/안면도/내 서류 가방/버스승강장/4월우주일위대가.xls]중기사용료'!#REF!</x:definedName>
    <x:definedName name="_KK69" localSheetId="0">'[Fileserver2/Kong/My Documents/안면도/내 서류 가방/버스승강장/4월우주일위대가.xls]중기사용료'!#REF!</x:definedName>
    <x:definedName name="_KK7" localSheetId="0">'[Fileserver2/Kong/My Documents/안면도/내 서류 가방/버스승강장/4월우주일위대가.xls]중기사용료'!#REF!</x:definedName>
    <x:definedName name="_KK70" localSheetId="0">'[Fileserver2/Kong/My Documents/안면도/내 서류 가방/버스승강장/4월우주일위대가.xls]중기사용료'!#REF!</x:definedName>
    <x:definedName name="_KK71" localSheetId="0">'[Fileserver2/Kong/My Documents/안면도/내 서류 가방/버스승강장/4월우주일위대가.xls]중기사용료'!#REF!</x:definedName>
    <x:definedName name="_KK72" localSheetId="0">'[Fileserver2/Kong/My Documents/안면도/내 서류 가방/버스승강장/4월우주일위대가.xls]중기사용료'!#REF!</x:definedName>
    <x:definedName name="_KK73" localSheetId="0">'[Fileserver2/Kong/My Documents/안면도/내 서류 가방/버스승강장/4월우주일위대가.xls]중기사용료'!#REF!</x:definedName>
    <x:definedName name="_KK74" localSheetId="0">'[Fileserver2/Kong/My Documents/안면도/내 서류 가방/버스승강장/4월우주일위대가.xls]중기사용료'!#REF!</x:definedName>
    <x:definedName name="_KK75" localSheetId="0">'[Fileserver2/Kong/My Documents/안면도/내 서류 가방/버스승강장/4월우주일위대가.xls]중기사용료'!#REF!</x:definedName>
    <x:definedName name="_KK76" localSheetId="0">'[Fileserver2/Kong/My Documents/안면도/내 서류 가방/버스승강장/4월우주일위대가.xls]중기사용료'!#REF!</x:definedName>
    <x:definedName name="_KK77" localSheetId="0">'[Fileserver2/Kong/My Documents/안면도/내 서류 가방/버스승강장/4월우주일위대가.xls]중기사용료'!#REF!</x:definedName>
    <x:definedName name="_KK78" localSheetId="0">'[Fileserver2/Kong/My Documents/안면도/내 서류 가방/버스승강장/4월우주일위대가.xls]중기사용료'!#REF!</x:definedName>
    <x:definedName name="_KK79" localSheetId="0">'[Fileserver2/Kong/My Documents/안면도/내 서류 가방/버스승강장/4월우주일위대가.xls]중기사용료'!#REF!</x:definedName>
    <x:definedName name="_KK8" localSheetId="0">'[Fileserver2/Kong/My Documents/안면도/내 서류 가방/버스승강장/4월우주일위대가.xls]중기사용료'!#REF!</x:definedName>
    <x:definedName name="_KK80" localSheetId="0">'[Fileserver2/Kong/My Documents/안면도/내 서류 가방/버스승강장/4월우주일위대가.xls]중기사용료'!#REF!</x:definedName>
    <x:definedName name="_KK81" localSheetId="0">'[Fileserver2/Kong/My Documents/안면도/내 서류 가방/버스승강장/4월우주일위대가.xls]중기사용료'!#REF!</x:definedName>
    <x:definedName name="_KK82" localSheetId="0">'[Fileserver2/Kong/My Documents/안면도/내 서류 가방/버스승강장/4월우주일위대가.xls]중기사용료'!#REF!</x:definedName>
    <x:definedName name="_KK83" localSheetId="0">'[Fileserver2/Kong/My Documents/안면도/내 서류 가방/버스승강장/4월우주일위대가.xls]중기사용료'!#REF!</x:definedName>
    <x:definedName name="_KK84" localSheetId="0">'[Fileserver2/Kong/My Documents/안면도/내 서류 가방/버스승강장/4월우주일위대가.xls]중기사용료'!#REF!</x:definedName>
    <x:definedName name="_KK85" localSheetId="0">'[Fileserver2/Kong/My Documents/안면도/내 서류 가방/버스승강장/4월우주일위대가.xls]중기사용료'!#REF!</x:definedName>
    <x:definedName name="_KK86" localSheetId="0">'[Fileserver2/Kong/My Documents/안면도/내 서류 가방/버스승강장/4월우주일위대가.xls]중기사용료'!#REF!</x:definedName>
    <x:definedName name="_KK87" localSheetId="0">'[Fileserver2/Kong/My Documents/안면도/내 서류 가방/버스승강장/4월우주일위대가.xls]중기사용료'!#REF!</x:definedName>
    <x:definedName name="_KK88" localSheetId="0">'[Fileserver2/Kong/My Documents/안면도/내 서류 가방/버스승강장/4월우주일위대가.xls]중기사용료'!#REF!</x:definedName>
    <x:definedName name="_KK89" localSheetId="0">'[Fileserver2/Kong/My Documents/안면도/내 서류 가방/버스승강장/4월우주일위대가.xls]중기사용료'!#REF!</x:definedName>
    <x:definedName name="_KK9" localSheetId="0">'[Fileserver2/Kong/My Documents/안면도/내 서류 가방/버스승강장/4월우주일위대가.xls]중기사용료'!#REF!</x:definedName>
    <x:definedName name="_KK90" localSheetId="0">'[Fileserver2/Kong/My Documents/안면도/내 서류 가방/버스승강장/4월우주일위대가.xls]중기사용료'!#REF!</x:definedName>
    <x:definedName name="_KK91" localSheetId="0">'[Fileserver2/Kong/My Documents/안면도/내 서류 가방/버스승강장/4월우주일위대가.xls]중기사용료'!#REF!</x:definedName>
    <x:definedName name="_KK92" localSheetId="0">'[Fileserver2/Kong/My Documents/안면도/내 서류 가방/버스승강장/4월우주일위대가.xls]중기사용료'!#REF!</x:definedName>
    <x:definedName name="_KK93" localSheetId="0">'[Fileserver2/Kong/My Documents/안면도/내 서류 가방/버스승강장/4월우주일위대가.xls]중기사용료'!#REF!</x:definedName>
    <x:definedName name="_KK94" localSheetId="0">'[Fileserver2/Kong/My Documents/안면도/내 서류 가방/버스승강장/4월우주일위대가.xls]중기사용료'!#REF!</x:definedName>
    <x:definedName name="_KK95" localSheetId="0">'[Fileserver2/Kong/My Documents/안면도/내 서류 가방/버스승강장/4월우주일위대가.xls]중기사용료'!#REF!</x:definedName>
    <x:definedName name="_KK96" localSheetId="0">'[Fileserver2/Kong/My Documents/안면도/내 서류 가방/버스승강장/4월우주일위대가.xls]중기사용료'!#REF!</x:definedName>
    <x:definedName name="_KK97" localSheetId="0">'[Fileserver2/Kong/My Documents/안면도/내 서류 가방/버스승강장/4월우주일위대가.xls]중기사용료'!#REF!</x:definedName>
    <x:definedName name="_KK98" localSheetId="0">'[Fileserver2/Kong/My Documents/안면도/내 서류 가방/버스승강장/4월우주일위대가.xls]중기사용료'!#REF!</x:definedName>
    <x:definedName name="_KK99" localSheetId="0">'[Fileserver2/Kong/My Documents/안면도/내 서류 가방/버스승강장/4월우주일위대가.xls]중기사용료'!#REF!</x:definedName>
    <x:definedName name="_kwy1">{#N/A,#N/A,FALSE,"ALM-ASISC"}</x:definedName>
    <x:definedName name="_L1" localSheetId="0">'[이하용/C/설계도서/보관용설계서/토  목/변경1차/옹벽구조물/옹벽수량산출서/kim/수량/양지수량/994004/U-TYPE.xls]U-TYPE(1)'!$F$10</x:definedName>
    <x:definedName name="_L11">8400</x:definedName>
    <x:definedName name="_LG15">'[관리부/C/내작업화일/기타등등/육령오생/실정보고/신당1구/실정보고/9901단가.xls]노임단가'!$D$12</x:definedName>
    <x:definedName name="_LG17">'[관리부/C/내작업화일/기타등등/육령오생/실정보고/신당1구/실정보고/9901단가.xls]노임단가'!$D$30</x:definedName>
    <x:definedName name="_LG18">'[관리부/C/내작업화일/기타등등/육령오생/실정보고/신당1구/실정보고/9901단가.xls]노임단가'!$D$89</x:definedName>
    <x:definedName name="_LG21">'[관리부/C/내작업화일/기타등등/육령오생/실정보고/신당1구/실정보고/9901단가.xls]노임단가'!$D$8</x:definedName>
    <x:definedName name="_LG6">'[관리부/C/내작업화일/기타등등/육령오생/실정보고/신당1구/실정보고/9901단가.xls]노임단가'!$D$90</x:definedName>
    <x:definedName name="_LG9">'[관리부/C/내작업화일/기타등등/육령오생/실정보고/신당1구/실정보고/9901단가.xls]노임단가'!$D$86</x:definedName>
    <x:definedName name="_LGT2">{#N/A,#N/A,FALSE,"3가";#N/A,#N/A,FALSE,"3나";#N/A,#N/A,FALSE,"3다"}</x:definedName>
    <x:definedName name="_LKS1">_LKS1</x:definedName>
    <x:definedName name="_LKS2">_LKS2</x:definedName>
    <x:definedName name="_lll1" localSheetId="18">BlankMacro1</x:definedName>
    <x:definedName name="_lll1" localSheetId="21">BlankMacro1</x:definedName>
    <x:definedName name="_lll1" localSheetId="19">BlankMacro1</x:definedName>
    <x:definedName name="_lll1" localSheetId="22">BlankMacro1</x:definedName>
    <x:definedName name="_lll1" localSheetId="20">BlankMacro1</x:definedName>
    <x:definedName name="_lll1" localSheetId="29">BlankMacro1</x:definedName>
    <x:definedName name="_lll1" localSheetId="31">BlankMacro1</x:definedName>
    <x:definedName name="_lll1" localSheetId="32">BlankMacro1</x:definedName>
    <x:definedName name="_lll1" localSheetId="30">BlankMacro1</x:definedName>
    <x:definedName name="_lll1" localSheetId="23">BlankMacro1</x:definedName>
    <x:definedName name="_lll1">BlankMacro1</x:definedName>
    <x:definedName name="_LP1" localSheetId="0">'[Kimssang/나의작업/서보성/공  사/사직-초읍/4차가로등/DWG/ILOT-MI/SUNGNAM/TAL/SUNGNAM1.XLS]부하(성남)'!#REF!</x:definedName>
    <x:definedName name="_LPB1" localSheetId="0">'[Kimssang/나의작업/서보성/공  사/사직-초읍/4차가로등/DWG/ILOT-MI/YUNCH/PLOT/SD.XLS]부하계산서'!#REF!</x:definedName>
    <x:definedName name="_LPK1" localSheetId="0">'[Kimssang/나의작업/서보성/공  사/사직-초읍/4차가로등/DWG/ILOT-MI/YUNCH/PLOT/SD.XLS]부하계산서'!#REF!</x:definedName>
    <x:definedName name="_LS15">'[관리부/C/내작업화일/기타등등/육령오생/실정보고/신당1구/실정보고/9901단가.xls]노임단가'!$C$12</x:definedName>
    <x:definedName name="_LS17">'[관리부/C/내작업화일/기타등등/육령오생/실정보고/신당1구/실정보고/9901단가.xls]노임단가'!$C$30</x:definedName>
    <x:definedName name="_LS18">'[관리부/C/내작업화일/기타등등/육령오생/실정보고/신당1구/실정보고/9901단가.xls]노임단가'!$C$89</x:definedName>
    <x:definedName name="_LS21">'[관리부/C/내작업화일/기타등등/육령오생/실정보고/신당1구/실정보고/9901단가.xls]노임단가'!$C$8</x:definedName>
    <x:definedName name="_LS6">'[관리부/C/내작업화일/기타등등/육령오생/실정보고/신당1구/실정보고/9901단가.xls]노임단가'!$C$90</x:definedName>
    <x:definedName name="_LS9">'[관리부/C/내작업화일/기타등등/육령오생/실정보고/신당1구/실정보고/9901단가.xls]노임단가'!$C$86</x:definedName>
    <x:definedName name="_LU1" localSheetId="0">'[Kimssang/나의작업/서보성/공  사/사직-초읍/4차가로등/DWG/ILOT-MI/SUNGNAM/TAL/SUNGNAM1.XLS]부하(성남)'!#REF!</x:definedName>
    <x:definedName name="_LU2" localSheetId="0">'[Kimssang/나의작업/서보성/공  사/사직-초읍/4차가로등/DWG/ILOT-MI/SUNGNAM/TAL/SUNGNAM1.XLS]부하(성남)'!#REF!</x:definedName>
    <x:definedName name="_LV01" localSheetId="0">'[Kimssang/나의작업/서보성/공  사/사직-초읍/4차가로등/DWG/ILOT-MI/SUNGNAM/TAL/SUNGNAM1.XLS]부하(성남)'!#REF!</x:definedName>
    <x:definedName name="_MG109">'[관리부/C/내작업화일/기타등등/육령오생/실정보고/신당1구/실정보고/9901단가.xls]자재단가'!$H$220</x:definedName>
    <x:definedName name="_MG135">'[관리부/C/내작업화일/기타등등/육령오생/실정보고/신당1구/실정보고/9901단가.xls]자재단가'!$H$272</x:definedName>
    <x:definedName name="_MG15">'[관리부/C/내작업화일/기타등등/육령오생/실정보고/신당1구/실정보고/9901단가.xls]자재단가'!$H$32</x:definedName>
    <x:definedName name="_MG3">'[관리부/C/내작업화일/기타등등/육령오생/실정보고/신당1구/실정보고/9901단가.xls]자재단가'!$H$8</x:definedName>
    <x:definedName name="_MG43">'[관리부/C/내작업화일/기타등등/육령오생/실정보고/신당1구/실정보고/9901단가.xls]자재단가'!$H$88</x:definedName>
    <x:definedName name="_MG44">'[관리부/C/내작업화일/기타등등/육령오생/실정보고/신당1구/실정보고/9901단가.xls]자재단가'!$H$90</x:definedName>
    <x:definedName name="_MG46">'[관리부/C/내작업화일/기타등등/육령오생/실정보고/신당1구/실정보고/9901단가.xls]자재단가'!$H$94</x:definedName>
    <x:definedName name="_MG57">'[관리부/C/내작업화일/기타등등/육령오생/실정보고/신당1구/실정보고/9901단가.xls]자재단가'!$H$116</x:definedName>
    <x:definedName name="_MG6">'[관리부/C/내작업화일/기타등등/육령오생/실정보고/신당1구/실정보고/9901단가.xls]자재단가'!$H$14</x:definedName>
    <x:definedName name="_MG8">'[관리부/C/내작업화일/기타등등/육령오생/실정보고/신당1구/실정보고/9901단가.xls]자재단가'!$H$18</x:definedName>
    <x:definedName name="_MG9">'[관리부/C/내작업화일/기타등등/육령오생/실정보고/신당1구/실정보고/9901단가.xls]자재단가'!$H$20</x:definedName>
    <x:definedName name="_MS109">'[관리부/C/내작업화일/기타등등/육령오생/실정보고/신당1구/실정보고/9901단가.xls]자재단가'!$H$221</x:definedName>
    <x:definedName name="_MS135">'[관리부/C/내작업화일/기타등등/육령오생/실정보고/신당1구/실정보고/9901단가.xls]자재단가'!$H$273</x:definedName>
    <x:definedName name="_MS15">'[관리부/C/내작업화일/기타등등/육령오생/실정보고/신당1구/실정보고/9901단가.xls]자재단가'!$H$33</x:definedName>
    <x:definedName name="_MS3">'[관리부/C/내작업화일/기타등등/육령오생/실정보고/신당1구/실정보고/9901단가.xls]자재단가'!$H$9</x:definedName>
    <x:definedName name="_MS43">'[관리부/C/내작업화일/기타등등/육령오생/실정보고/신당1구/실정보고/9901단가.xls]자재단가'!$H$89</x:definedName>
    <x:definedName name="_MS44">'[관리부/C/내작업화일/기타등등/육령오생/실정보고/신당1구/실정보고/9901단가.xls]자재단가'!$H$91</x:definedName>
    <x:definedName name="_MS46">'[관리부/C/내작업화일/기타등등/육령오생/실정보고/신당1구/실정보고/9901단가.xls]자재단가'!$H$95</x:definedName>
    <x:definedName name="_MS57">'[관리부/C/내작업화일/기타등등/육령오생/실정보고/신당1구/실정보고/9901단가.xls]자재단가'!$H$117</x:definedName>
    <x:definedName name="_MS6">'[관리부/C/내작업화일/기타등등/육령오생/실정보고/신당1구/실정보고/9901단가.xls]자재단가'!$H$15</x:definedName>
    <x:definedName name="_MS8">'[관리부/C/내작업화일/기타등등/육령오생/실정보고/신당1구/실정보고/9901단가.xls]자재단가'!$H$19</x:definedName>
    <x:definedName name="_MS9">'[관리부/C/내작업화일/기타등등/육령오생/실정보고/신당1구/실정보고/9901단가.xls]자재단가'!$H$21</x:definedName>
    <x:definedName name="_N11">0</x:definedName>
    <x:definedName name="_N12">0</x:definedName>
    <x:definedName name="_N14">0</x:definedName>
    <x:definedName name="_N16">0</x:definedName>
    <x:definedName name="_N21">0</x:definedName>
    <x:definedName name="_N31">0</x:definedName>
    <x:definedName name="_N32">0</x:definedName>
    <x:definedName name="_N41">0</x:definedName>
    <x:definedName name="_N43">0</x:definedName>
    <x:definedName name="_N44">0</x:definedName>
    <x:definedName name="_N45">0</x:definedName>
    <x:definedName name="_N51">0</x:definedName>
    <x:definedName name="_N61">0</x:definedName>
    <x:definedName name="_N81">0</x:definedName>
    <x:definedName name="_N85">0</x:definedName>
    <x:definedName name="_N86">0</x:definedName>
    <x:definedName name="_N89">0</x:definedName>
    <x:definedName name="_N91">0</x:definedName>
    <x:definedName name="_NEW1">ROUND(_NEW1*0.0254,3)</x:definedName>
    <x:definedName name="_NEW2">ROUND(_NEW2*0.0254,3)</x:definedName>
    <x:definedName name="_NEW3">ROUND(_NEW3*0.0254,3)</x:definedName>
    <x:definedName name="_NEW5">ROUND(_NEW5*0.0254,3)</x:definedName>
    <x:definedName name="_NN1" localSheetId="0">'[Fileserver2/Kong/My Documents/안면도/내 서류 가방/버스승강장/4월우주일위대가.xls]중기사용료'!#REF!</x:definedName>
    <x:definedName name="_NN10" localSheetId="0">'[Fileserver2/Kong/My Documents/안면도/내 서류 가방/버스승강장/4월우주일위대가.xls]중기사용료'!#REF!</x:definedName>
    <x:definedName name="_NN100" localSheetId="0">'[Fileserver2/Kong/My Documents/안면도/내 서류 가방/버스승강장/4월우주일위대가.xls]중기사용료'!#REF!</x:definedName>
    <x:definedName name="_NN101" localSheetId="0">'[Fileserver2/Kong/My Documents/안면도/내 서류 가방/버스승강장/4월우주일위대가.xls]중기사용료'!#REF!</x:definedName>
    <x:definedName name="_NN102" localSheetId="0">'[Fileserver2/Kong/My Documents/안면도/내 서류 가방/버스승강장/4월우주일위대가.xls]중기사용료'!#REF!</x:definedName>
    <x:definedName name="_NN103" localSheetId="0">'[Fileserver2/Kong/My Documents/안면도/내 서류 가방/버스승강장/4월우주일위대가.xls]중기사용료'!#REF!</x:definedName>
    <x:definedName name="_NN104" localSheetId="0">'[Fileserver2/Kong/My Documents/안면도/내 서류 가방/버스승강장/4월우주일위대가.xls]중기사용료'!#REF!</x:definedName>
    <x:definedName name="_NN105" localSheetId="0">'[Fileserver2/Kong/My Documents/안면도/내 서류 가방/버스승강장/4월우주일위대가.xls]중기사용료'!#REF!</x:definedName>
    <x:definedName name="_NN106" localSheetId="0">'[Fileserver2/Kong/My Documents/안면도/내 서류 가방/버스승강장/4월우주일위대가.xls]중기사용료'!#REF!</x:definedName>
    <x:definedName name="_NN107" localSheetId="0">'[Fileserver2/Kong/My Documents/안면도/내 서류 가방/버스승강장/4월우주일위대가.xls]중기사용료'!#REF!</x:definedName>
    <x:definedName name="_NN108" localSheetId="0">'[Fileserver2/Kong/My Documents/안면도/내 서류 가방/버스승강장/4월우주일위대가.xls]중기사용료'!#REF!</x:definedName>
    <x:definedName name="_NN109" localSheetId="0">'[Fileserver2/Kong/My Documents/안면도/내 서류 가방/버스승강장/4월우주일위대가.xls]중기사용료'!#REF!</x:definedName>
    <x:definedName name="_NN11" localSheetId="0">'[Fileserver2/Kong/My Documents/안면도/내 서류 가방/버스승강장/4월우주일위대가.xls]중기사용료'!#REF!</x:definedName>
    <x:definedName name="_NN110" localSheetId="0">'[Fileserver2/Kong/My Documents/안면도/내 서류 가방/버스승강장/4월우주일위대가.xls]중기사용료'!#REF!</x:definedName>
    <x:definedName name="_NN111" localSheetId="0">'[Fileserver2/Kong/My Documents/안면도/내 서류 가방/버스승강장/4월우주일위대가.xls]중기사용료'!#REF!</x:definedName>
    <x:definedName name="_NN112" localSheetId="0">'[Fileserver2/Kong/My Documents/안면도/내 서류 가방/버스승강장/4월우주일위대가.xls]중기사용료'!#REF!</x:definedName>
    <x:definedName name="_NN113" localSheetId="0">'[Fileserver2/Kong/My Documents/안면도/내 서류 가방/버스승강장/4월우주일위대가.xls]중기사용료'!#REF!</x:definedName>
    <x:definedName name="_NN114" localSheetId="0">'[Fileserver2/Kong/My Documents/안면도/내 서류 가방/버스승강장/4월우주일위대가.xls]중기사용료'!#REF!</x:definedName>
    <x:definedName name="_NN115" localSheetId="0">'[Fileserver2/Kong/My Documents/안면도/내 서류 가방/버스승강장/4월우주일위대가.xls]중기사용료'!#REF!</x:definedName>
    <x:definedName name="_NN116" localSheetId="0">'[Fileserver2/Kong/My Documents/안면도/내 서류 가방/버스승강장/4월우주일위대가.xls]중기사용료'!#REF!</x:definedName>
    <x:definedName name="_NN117" localSheetId="0">'[Fileserver2/Kong/My Documents/안면도/내 서류 가방/버스승강장/4월우주일위대가.xls]중기사용료'!#REF!</x:definedName>
    <x:definedName name="_NN118" localSheetId="0">'[Fileserver2/Kong/My Documents/안면도/내 서류 가방/버스승강장/4월우주일위대가.xls]중기사용료'!#REF!</x:definedName>
    <x:definedName name="_NN119" localSheetId="0">'[Fileserver2/Kong/My Documents/안면도/내 서류 가방/버스승강장/4월우주일위대가.xls]중기사용료'!#REF!</x:definedName>
    <x:definedName name="_NN12" localSheetId="0">'[Fileserver2/Kong/My Documents/안면도/내 서류 가방/버스승강장/4월우주일위대가.xls]중기사용료'!#REF!</x:definedName>
    <x:definedName name="_NN120" localSheetId="0">'[Fileserver2/Kong/My Documents/안면도/내 서류 가방/버스승강장/4월우주일위대가.xls]중기사용료'!#REF!</x:definedName>
    <x:definedName name="_NN121" localSheetId="0">'[Fileserver2/Kong/My Documents/안면도/내 서류 가방/버스승강장/4월우주일위대가.xls]중기사용료'!#REF!</x:definedName>
    <x:definedName name="_NN122" localSheetId="0">'[Fileserver2/Kong/My Documents/안면도/내 서류 가방/버스승강장/4월우주일위대가.xls]중기사용료'!#REF!</x:definedName>
    <x:definedName name="_NN123" localSheetId="0">'[Fileserver2/Kong/My Documents/안면도/내 서류 가방/버스승강장/4월우주일위대가.xls]중기사용료'!#REF!</x:definedName>
    <x:definedName name="_NN124" localSheetId="0">'[Fileserver2/Kong/My Documents/안면도/내 서류 가방/버스승강장/4월우주일위대가.xls]중기사용료'!#REF!</x:definedName>
    <x:definedName name="_NN125" localSheetId="0">'[Fileserver2/Kong/My Documents/안면도/내 서류 가방/버스승강장/4월우주일위대가.xls]중기사용료'!#REF!</x:definedName>
    <x:definedName name="_NN126" localSheetId="0">'[Fileserver2/Kong/My Documents/안면도/내 서류 가방/버스승강장/4월우주일위대가.xls]중기사용료'!#REF!</x:definedName>
    <x:definedName name="_NN127" localSheetId="0">'[Fileserver2/Kong/My Documents/안면도/내 서류 가방/버스승강장/4월우주일위대가.xls]중기사용료'!#REF!</x:definedName>
    <x:definedName name="_NN128" localSheetId="0">'[Fileserver2/Kong/My Documents/안면도/내 서류 가방/버스승강장/4월우주일위대가.xls]중기사용료'!#REF!</x:definedName>
    <x:definedName name="_NN129" localSheetId="0">'[Fileserver2/Kong/My Documents/안면도/내 서류 가방/버스승강장/4월우주일위대가.xls]중기사용료'!#REF!</x:definedName>
    <x:definedName name="_NN13" localSheetId="0">'[Fileserver2/Kong/My Documents/안면도/내 서류 가방/버스승강장/4월우주일위대가.xls]중기사용료'!#REF!</x:definedName>
    <x:definedName name="_NN130" localSheetId="0">'[Fileserver2/Kong/My Documents/안면도/내 서류 가방/버스승강장/4월우주일위대가.xls]중기사용료'!#REF!</x:definedName>
    <x:definedName name="_NN131" localSheetId="0">'[Fileserver2/Kong/My Documents/안면도/내 서류 가방/버스승강장/4월우주일위대가.xls]중기사용료'!#REF!</x:definedName>
    <x:definedName name="_NN132" localSheetId="0">'[Fileserver2/Kong/My Documents/안면도/내 서류 가방/버스승강장/4월우주일위대가.xls]중기사용료'!#REF!</x:definedName>
    <x:definedName name="_NN133" localSheetId="0">'[Fileserver2/Kong/My Documents/안면도/내 서류 가방/버스승강장/4월우주일위대가.xls]중기사용료'!#REF!</x:definedName>
    <x:definedName name="_NN134" localSheetId="0">'[Fileserver2/Kong/My Documents/안면도/내 서류 가방/버스승강장/4월우주일위대가.xls]중기사용료'!#REF!</x:definedName>
    <x:definedName name="_NN135" localSheetId="0">'[Fileserver2/Kong/My Documents/안면도/내 서류 가방/버스승강장/4월우주일위대가.xls]중기사용료'!#REF!</x:definedName>
    <x:definedName name="_NN136" localSheetId="0">'[Fileserver2/Kong/My Documents/안면도/내 서류 가방/버스승강장/4월우주일위대가.xls]중기사용료'!#REF!</x:definedName>
    <x:definedName name="_NN137" localSheetId="0">'[Fileserver2/Kong/My Documents/안면도/내 서류 가방/버스승강장/4월우주일위대가.xls]중기사용료'!#REF!</x:definedName>
    <x:definedName name="_NN138" localSheetId="0">'[Fileserver2/Kong/My Documents/안면도/내 서류 가방/버스승강장/4월우주일위대가.xls]중기사용료'!#REF!</x:definedName>
    <x:definedName name="_NN139" localSheetId="0">'[Fileserver2/Kong/My Documents/안면도/내 서류 가방/버스승강장/4월우주일위대가.xls]중기사용료'!#REF!</x:definedName>
    <x:definedName name="_NN14" localSheetId="0">'[Fileserver2/Kong/My Documents/안면도/내 서류 가방/버스승강장/4월우주일위대가.xls]중기사용료'!#REF!</x:definedName>
    <x:definedName name="_NN140" localSheetId="0">'[Fileserver2/Kong/My Documents/안면도/내 서류 가방/버스승강장/4월우주일위대가.xls]중기사용료'!#REF!</x:definedName>
    <x:definedName name="_NN141" localSheetId="0">'[Fileserver2/Kong/My Documents/안면도/내 서류 가방/버스승강장/4월우주일위대가.xls]중기사용료'!#REF!</x:definedName>
    <x:definedName name="_NN142" localSheetId="0">'[Fileserver2/Kong/My Documents/안면도/내 서류 가방/버스승강장/4월우주일위대가.xls]중기사용료'!#REF!</x:definedName>
    <x:definedName name="_NN143" localSheetId="0">'[Fileserver2/Kong/My Documents/안면도/내 서류 가방/버스승강장/4월우주일위대가.xls]중기사용료'!#REF!</x:definedName>
    <x:definedName name="_NN144" localSheetId="0">'[Fileserver2/Kong/My Documents/안면도/내 서류 가방/버스승강장/4월우주일위대가.xls]중기사용료'!#REF!</x:definedName>
    <x:definedName name="_NN145" localSheetId="0">'[Fileserver2/Kong/My Documents/안면도/내 서류 가방/버스승강장/4월우주일위대가.xls]중기사용료'!#REF!</x:definedName>
    <x:definedName name="_NN146" localSheetId="0">'[Fileserver2/Kong/My Documents/안면도/내 서류 가방/버스승강장/4월우주일위대가.xls]중기사용료'!#REF!</x:definedName>
    <x:definedName name="_NN147" localSheetId="0">'[Fileserver2/Kong/My Documents/안면도/내 서류 가방/버스승강장/4월우주일위대가.xls]중기사용료'!#REF!</x:definedName>
    <x:definedName name="_NN148" localSheetId="0">'[Fileserver2/Kong/My Documents/안면도/내 서류 가방/버스승강장/4월우주일위대가.xls]중기사용료'!#REF!</x:definedName>
    <x:definedName name="_NN149" localSheetId="0">'[Fileserver2/Kong/My Documents/안면도/내 서류 가방/버스승강장/4월우주일위대가.xls]중기사용료'!#REF!</x:definedName>
    <x:definedName name="_NN15" localSheetId="0">'[Fileserver2/Kong/My Documents/안면도/내 서류 가방/버스승강장/4월우주일위대가.xls]중기사용료'!#REF!</x:definedName>
    <x:definedName name="_NN150" localSheetId="0">'[Fileserver2/Kong/My Documents/안면도/내 서류 가방/버스승강장/4월우주일위대가.xls]중기사용료'!#REF!</x:definedName>
    <x:definedName name="_NN151" localSheetId="0">'[Fileserver2/Kong/My Documents/안면도/내 서류 가방/버스승강장/4월우주일위대가.xls]중기사용료'!#REF!</x:definedName>
    <x:definedName name="_NN152" localSheetId="0">'[Fileserver2/Kong/My Documents/안면도/내 서류 가방/버스승강장/4월우주일위대가.xls]중기사용료'!#REF!</x:definedName>
    <x:definedName name="_NN153" localSheetId="0">'[Fileserver2/Kong/My Documents/안면도/내 서류 가방/버스승강장/4월우주일위대가.xls]중기사용료'!#REF!</x:definedName>
    <x:definedName name="_NN154" localSheetId="0">'[Fileserver2/Kong/My Documents/안면도/내 서류 가방/버스승강장/4월우주일위대가.xls]중기사용료'!#REF!</x:definedName>
    <x:definedName name="_NN156" localSheetId="0">'[Fileserver2/Kong/My Documents/안면도/내 서류 가방/버스승강장/4월우주일위대가.xls]중기사용료'!#REF!</x:definedName>
    <x:definedName name="_NN157" localSheetId="0">'[Fileserver2/Kong/My Documents/안면도/내 서류 가방/버스승강장/4월우주일위대가.xls]중기사용료'!#REF!</x:definedName>
    <x:definedName name="_NN158" localSheetId="0">'[Fileserver2/Kong/My Documents/안면도/내 서류 가방/버스승강장/4월우주일위대가.xls]중기사용료'!#REF!</x:definedName>
    <x:definedName name="_NN159" localSheetId="0">'[Fileserver2/Kong/My Documents/안면도/내 서류 가방/버스승강장/4월우주일위대가.xls]중기사용료'!#REF!</x:definedName>
    <x:definedName name="_NN16" localSheetId="0">'[Fileserver2/Kong/My Documents/안면도/내 서류 가방/버스승강장/4월우주일위대가.xls]중기사용료'!#REF!</x:definedName>
    <x:definedName name="_NN160" localSheetId="0">'[Fileserver2/Kong/My Documents/안면도/내 서류 가방/버스승강장/4월우주일위대가.xls]중기사용료'!#REF!</x:definedName>
    <x:definedName name="_NN161" localSheetId="0">'[Fileserver2/Kong/My Documents/안면도/내 서류 가방/버스승강장/4월우주일위대가.xls]중기사용료'!#REF!</x:definedName>
    <x:definedName name="_NN162" localSheetId="0">'[Fileserver2/Kong/My Documents/안면도/내 서류 가방/버스승강장/4월우주일위대가.xls]중기사용료'!#REF!</x:definedName>
    <x:definedName name="_NN163" localSheetId="0">'[Fileserver2/Kong/My Documents/안면도/내 서류 가방/버스승강장/4월우주일위대가.xls]중기사용료'!#REF!</x:definedName>
    <x:definedName name="_NN164" localSheetId="0">'[Fileserver2/Kong/My Documents/안면도/내 서류 가방/버스승강장/4월우주일위대가.xls]중기사용료'!#REF!</x:definedName>
    <x:definedName name="_NN165" localSheetId="0">'[Fileserver2/Kong/My Documents/안면도/내 서류 가방/버스승강장/4월우주일위대가.xls]중기사용료'!#REF!</x:definedName>
    <x:definedName name="_NN166" localSheetId="0">'[Fileserver2/Kong/My Documents/안면도/내 서류 가방/버스승강장/4월우주일위대가.xls]중기사용료'!#REF!</x:definedName>
    <x:definedName name="_NN167" localSheetId="0">'[Fileserver2/Kong/My Documents/안면도/내 서류 가방/버스승강장/4월우주일위대가.xls]중기사용료'!#REF!</x:definedName>
    <x:definedName name="_NN168" localSheetId="0">'[Fileserver2/Kong/My Documents/안면도/내 서류 가방/버스승강장/4월우주일위대가.xls]중기사용료'!#REF!</x:definedName>
    <x:definedName name="_NN169" localSheetId="0">'[Fileserver2/Kong/My Documents/안면도/내 서류 가방/버스승강장/4월우주일위대가.xls]중기사용료'!#REF!</x:definedName>
    <x:definedName name="_NN17" localSheetId="0">'[Fileserver2/Kong/My Documents/안면도/내 서류 가방/버스승강장/4월우주일위대가.xls]중기사용료'!#REF!</x:definedName>
    <x:definedName name="_NN170" localSheetId="0">'[Fileserver2/Kong/My Documents/안면도/내 서류 가방/버스승강장/4월우주일위대가.xls]중기사용료'!#REF!</x:definedName>
    <x:definedName name="_NN171" localSheetId="0">'[Fileserver2/Kong/My Documents/안면도/내 서류 가방/버스승강장/4월우주일위대가.xls]중기사용료'!#REF!</x:definedName>
    <x:definedName name="_NN172" localSheetId="0">'[Fileserver2/Kong/My Documents/안면도/내 서류 가방/버스승강장/4월우주일위대가.xls]중기사용료'!#REF!</x:definedName>
    <x:definedName name="_NN173" localSheetId="0">'[Fileserver2/Kong/My Documents/안면도/내 서류 가방/버스승강장/4월우주일위대가.xls]중기사용료'!#REF!</x:definedName>
    <x:definedName name="_NN174" localSheetId="0">'[Fileserver2/Kong/My Documents/안면도/내 서류 가방/버스승강장/4월우주일위대가.xls]중기사용료'!#REF!</x:definedName>
    <x:definedName name="_NN175" localSheetId="0">'[Fileserver2/Kong/My Documents/안면도/내 서류 가방/버스승강장/4월우주일위대가.xls]중기사용료'!#REF!</x:definedName>
    <x:definedName name="_NN176" localSheetId="0">'[Fileserver2/Kong/My Documents/안면도/내 서류 가방/버스승강장/4월우주일위대가.xls]중기사용료'!#REF!</x:definedName>
    <x:definedName name="_NN177" localSheetId="0">'[Fileserver2/Kong/My Documents/안면도/내 서류 가방/버스승강장/4월우주일위대가.xls]중기사용료'!#REF!</x:definedName>
    <x:definedName name="_NN178" localSheetId="0">'[Fileserver2/Kong/My Documents/안면도/내 서류 가방/버스승강장/4월우주일위대가.xls]중기사용료'!#REF!</x:definedName>
    <x:definedName name="_NN179" localSheetId="0">'[Fileserver2/Kong/My Documents/안면도/내 서류 가방/버스승강장/4월우주일위대가.xls]중기사용료'!#REF!</x:definedName>
    <x:definedName name="_NN18" localSheetId="0">'[Fileserver2/Kong/My Documents/안면도/내 서류 가방/버스승강장/4월우주일위대가.xls]중기사용료'!#REF!</x:definedName>
    <x:definedName name="_NN180" localSheetId="0">'[Fileserver2/Kong/My Documents/안면도/내 서류 가방/버스승강장/4월우주일위대가.xls]중기사용료'!#REF!</x:definedName>
    <x:definedName name="_NN181" localSheetId="0">'[Fileserver2/Kong/My Documents/안면도/내 서류 가방/버스승강장/4월우주일위대가.xls]중기사용료'!#REF!</x:definedName>
    <x:definedName name="_NN182" localSheetId="0">'[Fileserver2/Kong/My Documents/안면도/내 서류 가방/버스승강장/4월우주일위대가.xls]중기사용료'!#REF!</x:definedName>
    <x:definedName name="_NN183" localSheetId="0">'[Fileserver2/Kong/My Documents/안면도/내 서류 가방/버스승강장/4월우주일위대가.xls]중기사용료'!#REF!</x:definedName>
    <x:definedName name="_NN184" localSheetId="0">'[Fileserver2/Kong/My Documents/안면도/내 서류 가방/버스승강장/4월우주일위대가.xls]중기사용료'!#REF!</x:definedName>
    <x:definedName name="_NN185" localSheetId="0">'[Fileserver2/Kong/My Documents/안면도/내 서류 가방/버스승강장/4월우주일위대가.xls]중기사용료'!#REF!</x:definedName>
    <x:definedName name="_NN186" localSheetId="0">'[Fileserver2/Kong/My Documents/안면도/내 서류 가방/버스승강장/4월우주일위대가.xls]중기사용료'!#REF!</x:definedName>
    <x:definedName name="_NN187" localSheetId="0">'[Fileserver2/Kong/My Documents/안면도/내 서류 가방/버스승강장/4월우주일위대가.xls]중기사용료'!#REF!</x:definedName>
    <x:definedName name="_NN188" localSheetId="0">'[Fileserver2/Kong/My Documents/안면도/내 서류 가방/버스승강장/4월우주일위대가.xls]중기사용료'!#REF!</x:definedName>
    <x:definedName name="_NN189" localSheetId="0">'[Fileserver2/Kong/My Documents/안면도/내 서류 가방/버스승강장/4월우주일위대가.xls]중기사용료'!#REF!</x:definedName>
    <x:definedName name="_NN19" localSheetId="0">'[Fileserver2/Kong/My Documents/안면도/내 서류 가방/버스승강장/4월우주일위대가.xls]중기사용료'!#REF!</x:definedName>
    <x:definedName name="_NN190" localSheetId="0">'[Fileserver2/Kong/My Documents/안면도/내 서류 가방/버스승강장/4월우주일위대가.xls]중기사용료'!#REF!</x:definedName>
    <x:definedName name="_NN191" localSheetId="0">'[Fileserver2/Kong/My Documents/안면도/내 서류 가방/버스승강장/4월우주일위대가.xls]중기사용료'!#REF!</x:definedName>
    <x:definedName name="_NN192" localSheetId="0">'[Fileserver2/Kong/My Documents/안면도/내 서류 가방/버스승강장/4월우주일위대가.xls]중기사용료'!#REF!</x:definedName>
    <x:definedName name="_NN193" localSheetId="0">'[Fileserver2/Kong/My Documents/안면도/내 서류 가방/버스승강장/4월우주일위대가.xls]중기사용료'!#REF!</x:definedName>
    <x:definedName name="_NN194" localSheetId="0">'[Fileserver2/Kong/My Documents/안면도/내 서류 가방/버스승강장/4월우주일위대가.xls]중기사용료'!#REF!</x:definedName>
    <x:definedName name="_NN195" localSheetId="0">'[Fileserver2/Kong/My Documents/안면도/내 서류 가방/버스승강장/4월우주일위대가.xls]중기사용료'!#REF!</x:definedName>
    <x:definedName name="_NN196" localSheetId="0">'[Fileserver2/Kong/My Documents/안면도/내 서류 가방/버스승강장/4월우주일위대가.xls]중기사용료'!#REF!</x:definedName>
    <x:definedName name="_NN197" localSheetId="0">'[Fileserver2/Kong/My Documents/안면도/내 서류 가방/버스승강장/4월우주일위대가.xls]중기사용료'!#REF!</x:definedName>
    <x:definedName name="_NN198" localSheetId="0">'[Fileserver2/Kong/My Documents/안면도/내 서류 가방/버스승강장/4월우주일위대가.xls]중기사용료'!#REF!</x:definedName>
    <x:definedName name="_NN199" localSheetId="0">'[Fileserver2/Kong/My Documents/안면도/내 서류 가방/버스승강장/4월우주일위대가.xls]중기사용료'!#REF!</x:definedName>
    <x:definedName name="_NN2" localSheetId="0">'[Fileserver2/Kong/My Documents/안면도/내 서류 가방/버스승강장/4월우주일위대가.xls]중기사용료'!#REF!</x:definedName>
    <x:definedName name="_NN20" localSheetId="0">'[Fileserver2/Kong/My Documents/안면도/내 서류 가방/버스승강장/4월우주일위대가.xls]중기사용료'!#REF!</x:definedName>
    <x:definedName name="_NN200" localSheetId="0">'[Fileserver2/Kong/My Documents/안면도/내 서류 가방/버스승강장/4월우주일위대가.xls]중기사용료'!#REF!</x:definedName>
    <x:definedName name="_NN201" localSheetId="0">'[Fileserver2/Kong/My Documents/안면도/내 서류 가방/버스승강장/4월우주일위대가.xls]중기사용료'!#REF!</x:definedName>
    <x:definedName name="_NN202" localSheetId="0">'[Fileserver2/Kong/My Documents/안면도/내 서류 가방/버스승강장/4월우주일위대가.xls]중기사용료'!#REF!</x:definedName>
    <x:definedName name="_NN203" localSheetId="0">'[Fileserver2/Kong/My Documents/안면도/내 서류 가방/버스승강장/4월우주일위대가.xls]중기사용료'!#REF!</x:definedName>
    <x:definedName name="_NN204" localSheetId="0">'[Fileserver2/Kong/My Documents/안면도/내 서류 가방/버스승강장/4월우주일위대가.xls]중기사용료'!#REF!</x:definedName>
    <x:definedName name="_NN205" localSheetId="0">'[Fileserver2/Kong/My Documents/안면도/내 서류 가방/버스승강장/4월우주일위대가.xls]중기사용료'!#REF!</x:definedName>
    <x:definedName name="_NN206" localSheetId="0">'[Fileserver2/Kong/My Documents/안면도/내 서류 가방/버스승강장/4월우주일위대가.xls]중기사용료'!#REF!</x:definedName>
    <x:definedName name="_NN207" localSheetId="0">'[Fileserver2/Kong/My Documents/안면도/내 서류 가방/버스승강장/4월우주일위대가.xls]중기사용료'!#REF!</x:definedName>
    <x:definedName name="_NN208" localSheetId="0">'[Fileserver2/Kong/My Documents/안면도/내 서류 가방/버스승강장/4월우주일위대가.xls]중기사용료'!#REF!</x:definedName>
    <x:definedName name="_NN209" localSheetId="0">'[Fileserver2/Kong/My Documents/안면도/내 서류 가방/버스승강장/4월우주일위대가.xls]중기사용료'!#REF!</x:definedName>
    <x:definedName name="_NN21" localSheetId="0">'[Fileserver2/Kong/My Documents/안면도/내 서류 가방/버스승강장/4월우주일위대가.xls]중기사용료'!#REF!</x:definedName>
    <x:definedName name="_NN210" localSheetId="0">'[Fileserver2/Kong/My Documents/안면도/내 서류 가방/버스승강장/4월우주일위대가.xls]중기사용료'!#REF!</x:definedName>
    <x:definedName name="_NN211" localSheetId="0">'[Fileserver2/Kong/My Documents/안면도/내 서류 가방/버스승강장/4월우주일위대가.xls]중기사용료'!#REF!</x:definedName>
    <x:definedName name="_NN212" localSheetId="0">'[Fileserver2/Kong/My Documents/안면도/내 서류 가방/버스승강장/4월우주일위대가.xls]중기사용료'!#REF!</x:definedName>
    <x:definedName name="_NN213" localSheetId="0">'[Fileserver2/Kong/My Documents/안면도/내 서류 가방/버스승강장/4월우주일위대가.xls]중기사용료'!#REF!</x:definedName>
    <x:definedName name="_NN214" localSheetId="0">'[Fileserver2/Kong/My Documents/안면도/내 서류 가방/버스승강장/4월우주일위대가.xls]중기사용료'!#REF!</x:definedName>
    <x:definedName name="_NN215" localSheetId="0">'[Fileserver2/Kong/My Documents/안면도/내 서류 가방/버스승강장/4월우주일위대가.xls]중기사용료'!#REF!</x:definedName>
    <x:definedName name="_NN216" localSheetId="0">'[Fileserver2/Kong/My Documents/안면도/내 서류 가방/버스승강장/4월우주일위대가.xls]중기사용료'!#REF!</x:definedName>
    <x:definedName name="_NN217" localSheetId="0">'[Fileserver2/Kong/My Documents/안면도/내 서류 가방/버스승강장/4월우주일위대가.xls]중기사용료'!#REF!</x:definedName>
    <x:definedName name="_NN218" localSheetId="0">'[Fileserver2/Kong/My Documents/안면도/내 서류 가방/버스승강장/4월우주일위대가.xls]중기사용료'!#REF!</x:definedName>
    <x:definedName name="_NN219" localSheetId="0">'[Fileserver2/Kong/My Documents/안면도/내 서류 가방/버스승강장/4월우주일위대가.xls]중기사용료'!#REF!</x:definedName>
    <x:definedName name="_NN22" localSheetId="0">'[Fileserver2/Kong/My Documents/안면도/내 서류 가방/버스승강장/4월우주일위대가.xls]중기사용료'!#REF!</x:definedName>
    <x:definedName name="_NN220" localSheetId="0">'[Fileserver2/Kong/My Documents/안면도/내 서류 가방/버스승강장/4월우주일위대가.xls]중기사용료'!#REF!</x:definedName>
    <x:definedName name="_NN221" localSheetId="0">'[Fileserver2/Kong/My Documents/안면도/내 서류 가방/버스승강장/4월우주일위대가.xls]중기사용료'!#REF!</x:definedName>
    <x:definedName name="_NN222" localSheetId="0">'[Fileserver2/Kong/My Documents/안면도/내 서류 가방/버스승강장/4월우주일위대가.xls]중기사용료'!#REF!</x:definedName>
    <x:definedName name="_NN223" localSheetId="0">'[Fileserver2/Kong/My Documents/안면도/내 서류 가방/버스승강장/4월우주일위대가.xls]중기사용료'!#REF!</x:definedName>
    <x:definedName name="_NN224" localSheetId="0">'[Fileserver2/Kong/My Documents/안면도/내 서류 가방/버스승강장/4월우주일위대가.xls]중기사용료'!#REF!</x:definedName>
    <x:definedName name="_NN225" localSheetId="0">'[Fileserver2/Kong/My Documents/안면도/내 서류 가방/버스승강장/4월우주일위대가.xls]중기사용료'!#REF!</x:definedName>
    <x:definedName name="_NN226" localSheetId="0">'[Fileserver2/Kong/My Documents/안면도/내 서류 가방/버스승강장/4월우주일위대가.xls]중기사용료'!#REF!</x:definedName>
    <x:definedName name="_NN227" localSheetId="0">'[Fileserver2/Kong/My Documents/안면도/내 서류 가방/버스승강장/4월우주일위대가.xls]중기사용료'!#REF!</x:definedName>
    <x:definedName name="_NN228" localSheetId="0">'[Fileserver2/Kong/My Documents/안면도/내 서류 가방/버스승강장/4월우주일위대가.xls]중기사용료'!#REF!</x:definedName>
    <x:definedName name="_NN229" localSheetId="0">'[Fileserver2/Kong/My Documents/안면도/내 서류 가방/버스승강장/4월우주일위대가.xls]중기사용료'!#REF!</x:definedName>
    <x:definedName name="_NN23" localSheetId="0">'[Fileserver2/Kong/My Documents/안면도/내 서류 가방/버스승강장/4월우주일위대가.xls]중기사용료'!#REF!</x:definedName>
    <x:definedName name="_NN230" localSheetId="0">'[Fileserver2/Kong/My Documents/안면도/내 서류 가방/버스승강장/4월우주일위대가.xls]중기사용료'!#REF!</x:definedName>
    <x:definedName name="_nn231" localSheetId="0">'[Fileserver2/Kong/My Documents/안면도/내 서류 가방/버스승강장/4월우주일위대가.xls]중기사용료'!#REF!</x:definedName>
    <x:definedName name="_NN232" localSheetId="0">'[Fileserver2/Kong/My Documents/안면도/내 서류 가방/버스승강장/4월우주일위대가.xls]중기사용료'!#REF!</x:definedName>
    <x:definedName name="_NN233" localSheetId="0">'[Fileserver2/Kong/My Documents/안면도/내 서류 가방/버스승강장/4월우주일위대가.xls]중기사용료'!#REF!</x:definedName>
    <x:definedName name="_NN234" localSheetId="0">'[Fileserver2/Kong/My Documents/안면도/내 서류 가방/버스승강장/4월우주일위대가.xls]중기사용료'!#REF!</x:definedName>
    <x:definedName name="_NN235" localSheetId="0">'[Fileserver2/Kong/My Documents/안면도/내 서류 가방/버스승강장/4월우주일위대가.xls]중기사용료'!#REF!</x:definedName>
    <x:definedName name="_NN236" localSheetId="0">'[Fileserver2/Kong/My Documents/안면도/내 서류 가방/버스승강장/4월우주일위대가.xls]중기사용료'!#REF!</x:definedName>
    <x:definedName name="_NN237" localSheetId="0">'[Fileserver2/Kong/My Documents/안면도/내 서류 가방/버스승강장/4월우주일위대가.xls]중기사용료'!#REF!</x:definedName>
    <x:definedName name="_NN238" localSheetId="0">'[Fileserver2/Kong/My Documents/안면도/내 서류 가방/버스승강장/4월우주일위대가.xls]중기사용료'!#REF!</x:definedName>
    <x:definedName name="_NN239" localSheetId="0">'[Fileserver2/Kong/My Documents/안면도/내 서류 가방/버스승강장/4월우주일위대가.xls]중기사용료'!#REF!</x:definedName>
    <x:definedName name="_NN24" localSheetId="0">'[Fileserver2/Kong/My Documents/안면도/내 서류 가방/버스승강장/4월우주일위대가.xls]중기사용료'!#REF!</x:definedName>
    <x:definedName name="_NN25" localSheetId="0">'[Fileserver2/Kong/My Documents/안면도/내 서류 가방/버스승강장/4월우주일위대가.xls]중기사용료'!#REF!</x:definedName>
    <x:definedName name="_NN26" localSheetId="0">'[Fileserver2/Kong/My Documents/안면도/내 서류 가방/버스승강장/4월우주일위대가.xls]중기사용료'!#REF!</x:definedName>
    <x:definedName name="_NN27" localSheetId="0">'[Fileserver2/Kong/My Documents/안면도/내 서류 가방/버스승강장/4월우주일위대가.xls]중기사용료'!#REF!</x:definedName>
    <x:definedName name="_NN28" localSheetId="0">'[Fileserver2/Kong/My Documents/안면도/내 서류 가방/버스승강장/4월우주일위대가.xls]중기사용료'!#REF!</x:definedName>
    <x:definedName name="_NN29" localSheetId="0">'[Fileserver2/Kong/My Documents/안면도/내 서류 가방/버스승강장/4월우주일위대가.xls]중기사용료'!#REF!</x:definedName>
    <x:definedName name="_NN3" localSheetId="0">'[Fileserver2/Kong/My Documents/안면도/내 서류 가방/버스승강장/4월우주일위대가.xls]중기사용료'!#REF!</x:definedName>
    <x:definedName name="_NN30" localSheetId="0">'[Fileserver2/Kong/My Documents/안면도/내 서류 가방/버스승강장/4월우주일위대가.xls]중기사용료'!#REF!</x:definedName>
    <x:definedName name="_NN31" localSheetId="0">'[Fileserver2/Kong/My Documents/안면도/내 서류 가방/버스승강장/4월우주일위대가.xls]중기사용료'!#REF!</x:definedName>
    <x:definedName name="_NN32" localSheetId="0">'[Fileserver2/Kong/My Documents/안면도/내 서류 가방/버스승강장/4월우주일위대가.xls]중기사용료'!#REF!</x:definedName>
    <x:definedName name="_NN33" localSheetId="0">'[Fileserver2/Kong/My Documents/안면도/내 서류 가방/버스승강장/4월우주일위대가.xls]중기사용료'!#REF!</x:definedName>
    <x:definedName name="_NN34" localSheetId="0">'[Fileserver2/Kong/My Documents/안면도/내 서류 가방/버스승강장/4월우주일위대가.xls]중기사용료'!#REF!</x:definedName>
    <x:definedName name="_NN35" localSheetId="0">'[Fileserver2/Kong/My Documents/안면도/내 서류 가방/버스승강장/4월우주일위대가.xls]중기사용료'!#REF!</x:definedName>
    <x:definedName name="_NN36" localSheetId="0">'[Fileserver2/Kong/My Documents/안면도/내 서류 가방/버스승강장/4월우주일위대가.xls]중기사용료'!#REF!</x:definedName>
    <x:definedName name="_NN37" localSheetId="0">'[Fileserver2/Kong/My Documents/안면도/내 서류 가방/버스승강장/4월우주일위대가.xls]중기사용료'!#REF!</x:definedName>
    <x:definedName name="_NN38" localSheetId="0">'[Fileserver2/Kong/My Documents/안면도/내 서류 가방/버스승강장/4월우주일위대가.xls]중기사용료'!#REF!</x:definedName>
    <x:definedName name="_NN39" localSheetId="0">'[Fileserver2/Kong/My Documents/안면도/내 서류 가방/버스승강장/4월우주일위대가.xls]중기사용료'!#REF!</x:definedName>
    <x:definedName name="_NN4" localSheetId="0">'[Fileserver2/Kong/My Documents/안면도/내 서류 가방/버스승강장/4월우주일위대가.xls]중기사용료'!#REF!</x:definedName>
    <x:definedName name="_NN40" localSheetId="0">'[Fileserver2/Kong/My Documents/안면도/내 서류 가방/버스승강장/4월우주일위대가.xls]중기사용료'!#REF!</x:definedName>
    <x:definedName name="_NN42" localSheetId="0">'[Fileserver2/Kong/My Documents/안면도/내 서류 가방/버스승강장/4월우주일위대가.xls]중기사용료'!#REF!</x:definedName>
    <x:definedName name="_NN43" localSheetId="0">'[Fileserver2/Kong/My Documents/안면도/내 서류 가방/버스승강장/4월우주일위대가.xls]중기사용료'!#REF!</x:definedName>
    <x:definedName name="_NN44" localSheetId="0">'[Fileserver2/Kong/My Documents/안면도/내 서류 가방/버스승강장/4월우주일위대가.xls]중기사용료'!#REF!</x:definedName>
    <x:definedName name="_NN45" localSheetId="0">'[Fileserver2/Kong/My Documents/안면도/내 서류 가방/버스승강장/4월우주일위대가.xls]중기사용료'!#REF!</x:definedName>
    <x:definedName name="_NN46" localSheetId="0">'[Fileserver2/Kong/My Documents/안면도/내 서류 가방/버스승강장/4월우주일위대가.xls]중기사용료'!#REF!</x:definedName>
    <x:definedName name="_NN47" localSheetId="0">'[Fileserver2/Kong/My Documents/안면도/내 서류 가방/버스승강장/4월우주일위대가.xls]중기사용료'!#REF!</x:definedName>
    <x:definedName name="_NN48" localSheetId="0">'[Fileserver2/Kong/My Documents/안면도/내 서류 가방/버스승강장/4월우주일위대가.xls]중기사용료'!#REF!</x:definedName>
    <x:definedName name="_NN49" localSheetId="0">'[Fileserver2/Kong/My Documents/안면도/내 서류 가방/버스승강장/4월우주일위대가.xls]중기사용료'!#REF!</x:definedName>
    <x:definedName name="_NN5" localSheetId="0">'[Fileserver2/Kong/My Documents/안면도/내 서류 가방/버스승강장/4월우주일위대가.xls]중기사용료'!#REF!</x:definedName>
    <x:definedName name="_NN50" localSheetId="0">'[Fileserver2/Kong/My Documents/안면도/내 서류 가방/버스승강장/4월우주일위대가.xls]중기사용료'!#REF!</x:definedName>
    <x:definedName name="_NN51" localSheetId="0">'[Fileserver2/Kong/My Documents/안면도/내 서류 가방/버스승강장/4월우주일위대가.xls]중기사용료'!#REF!</x:definedName>
    <x:definedName name="_NN52" localSheetId="0">'[Fileserver2/Kong/My Documents/안면도/내 서류 가방/버스승강장/4월우주일위대가.xls]중기사용료'!#REF!</x:definedName>
    <x:definedName name="_NN53" localSheetId="0">'[Fileserver2/Kong/My Documents/안면도/내 서류 가방/버스승강장/4월우주일위대가.xls]중기사용료'!#REF!</x:definedName>
    <x:definedName name="_NN54" localSheetId="0">'[Fileserver2/Kong/My Documents/안면도/내 서류 가방/버스승강장/4월우주일위대가.xls]중기사용료'!#REF!</x:definedName>
    <x:definedName name="_NN55" localSheetId="0">'[Fileserver2/Kong/My Documents/안면도/내 서류 가방/버스승강장/4월우주일위대가.xls]중기사용료'!#REF!</x:definedName>
    <x:definedName name="_NN56" localSheetId="0">'[Fileserver2/Kong/My Documents/안면도/내 서류 가방/버스승강장/4월우주일위대가.xls]중기사용료'!#REF!</x:definedName>
    <x:definedName name="_NN57" localSheetId="0">'[Fileserver2/Kong/My Documents/안면도/내 서류 가방/버스승강장/4월우주일위대가.xls]중기사용료'!#REF!</x:definedName>
    <x:definedName name="_NN58" localSheetId="0">'[Fileserver2/Kong/My Documents/안면도/내 서류 가방/버스승강장/4월우주일위대가.xls]중기사용료'!#REF!</x:definedName>
    <x:definedName name="_NN59" localSheetId="0">'[Fileserver2/Kong/My Documents/안면도/내 서류 가방/버스승강장/4월우주일위대가.xls]중기사용료'!#REF!</x:definedName>
    <x:definedName name="_NN6" localSheetId="0">'[Fileserver2/Kong/My Documents/안면도/내 서류 가방/버스승강장/4월우주일위대가.xls]중기사용료'!#REF!</x:definedName>
    <x:definedName name="_NN60" localSheetId="0">'[Fileserver2/Kong/My Documents/안면도/내 서류 가방/버스승강장/4월우주일위대가.xls]중기사용료'!#REF!</x:definedName>
    <x:definedName name="_NN61" localSheetId="0">'[Fileserver2/Kong/My Documents/안면도/내 서류 가방/버스승강장/4월우주일위대가.xls]중기사용료'!#REF!</x:definedName>
    <x:definedName name="_NN62" localSheetId="0">'[Fileserver2/Kong/My Documents/안면도/내 서류 가방/버스승강장/4월우주일위대가.xls]중기사용료'!#REF!</x:definedName>
    <x:definedName name="_NN63" localSheetId="0">'[Fileserver2/Kong/My Documents/안면도/내 서류 가방/버스승강장/4월우주일위대가.xls]중기사용료'!#REF!</x:definedName>
    <x:definedName name="_NN64" localSheetId="0">'[Fileserver2/Kong/My Documents/안면도/내 서류 가방/버스승강장/4월우주일위대가.xls]중기사용료'!#REF!</x:definedName>
    <x:definedName name="_NN65" localSheetId="0">'[Fileserver2/Kong/My Documents/안면도/내 서류 가방/버스승강장/4월우주일위대가.xls]중기사용료'!#REF!</x:definedName>
    <x:definedName name="_NN66" localSheetId="0">'[Fileserver2/Kong/My Documents/안면도/내 서류 가방/버스승강장/4월우주일위대가.xls]중기사용료'!#REF!</x:definedName>
    <x:definedName name="_NN67" localSheetId="0">'[Fileserver2/Kong/My Documents/안면도/내 서류 가방/버스승강장/4월우주일위대가.xls]중기사용료'!#REF!</x:definedName>
    <x:definedName name="_NN68" localSheetId="0">'[Fileserver2/Kong/My Documents/안면도/내 서류 가방/버스승강장/4월우주일위대가.xls]중기사용료'!#REF!</x:definedName>
    <x:definedName name="_NN69" localSheetId="0">'[Fileserver2/Kong/My Documents/안면도/내 서류 가방/버스승강장/4월우주일위대가.xls]중기사용료'!#REF!</x:definedName>
    <x:definedName name="_NN7" localSheetId="0">'[Fileserver2/Kong/My Documents/안면도/내 서류 가방/버스승강장/4월우주일위대가.xls]중기사용료'!#REF!</x:definedName>
    <x:definedName name="_NN70" localSheetId="0">'[Fileserver2/Kong/My Documents/안면도/내 서류 가방/버스승강장/4월우주일위대가.xls]중기사용료'!#REF!</x:definedName>
    <x:definedName name="_NN71" localSheetId="0">'[Fileserver2/Kong/My Documents/안면도/내 서류 가방/버스승강장/4월우주일위대가.xls]중기사용료'!#REF!</x:definedName>
    <x:definedName name="_NN72" localSheetId="0">'[Fileserver2/Kong/My Documents/안면도/내 서류 가방/버스승강장/4월우주일위대가.xls]중기사용료'!#REF!</x:definedName>
    <x:definedName name="_NN73" localSheetId="0">'[Fileserver2/Kong/My Documents/안면도/내 서류 가방/버스승강장/4월우주일위대가.xls]중기사용료'!#REF!</x:definedName>
    <x:definedName name="_NN74" localSheetId="0">'[Fileserver2/Kong/My Documents/안면도/내 서류 가방/버스승강장/4월우주일위대가.xls]중기사용료'!#REF!</x:definedName>
    <x:definedName name="_NN75" localSheetId="0">'[Fileserver2/Kong/My Documents/안면도/내 서류 가방/버스승강장/4월우주일위대가.xls]중기사용료'!#REF!</x:definedName>
    <x:definedName name="_NN76" localSheetId="0">'[Fileserver2/Kong/My Documents/안면도/내 서류 가방/버스승강장/4월우주일위대가.xls]중기사용료'!#REF!</x:definedName>
    <x:definedName name="_NN77" localSheetId="0">'[Fileserver2/Kong/My Documents/안면도/내 서류 가방/버스승강장/4월우주일위대가.xls]중기사용료'!#REF!</x:definedName>
    <x:definedName name="_NN78" localSheetId="0">'[Fileserver2/Kong/My Documents/안면도/내 서류 가방/버스승강장/4월우주일위대가.xls]중기사용료'!#REF!</x:definedName>
    <x:definedName name="_NN79" localSheetId="0">'[Fileserver2/Kong/My Documents/안면도/내 서류 가방/버스승강장/4월우주일위대가.xls]중기사용료'!#REF!</x:definedName>
    <x:definedName name="_NN8" localSheetId="0">'[Fileserver2/Kong/My Documents/안면도/내 서류 가방/버스승강장/4월우주일위대가.xls]중기사용료'!#REF!</x:definedName>
    <x:definedName name="_NN80" localSheetId="0">'[Fileserver2/Kong/My Documents/안면도/내 서류 가방/버스승강장/4월우주일위대가.xls]중기사용료'!#REF!</x:definedName>
    <x:definedName name="_NN81" localSheetId="0">'[Fileserver2/Kong/My Documents/안면도/내 서류 가방/버스승강장/4월우주일위대가.xls]중기사용료'!#REF!</x:definedName>
    <x:definedName name="_NN82" localSheetId="0">'[Fileserver2/Kong/My Documents/안면도/내 서류 가방/버스승강장/4월우주일위대가.xls]중기사용료'!#REF!</x:definedName>
    <x:definedName name="_NN83" localSheetId="0">'[Fileserver2/Kong/My Documents/안면도/내 서류 가방/버스승강장/4월우주일위대가.xls]중기사용료'!#REF!</x:definedName>
    <x:definedName name="_NN84" localSheetId="0">'[Fileserver2/Kong/My Documents/안면도/내 서류 가방/버스승강장/4월우주일위대가.xls]중기사용료'!#REF!</x:definedName>
    <x:definedName name="_NN85" localSheetId="0">'[Fileserver2/Kong/My Documents/안면도/내 서류 가방/버스승강장/4월우주일위대가.xls]중기사용료'!#REF!</x:definedName>
    <x:definedName name="_NN86" localSheetId="0">'[Fileserver2/Kong/My Documents/안면도/내 서류 가방/버스승강장/4월우주일위대가.xls]중기사용료'!#REF!</x:definedName>
    <x:definedName name="_NN87" localSheetId="0">'[Fileserver2/Kong/My Documents/안면도/내 서류 가방/버스승강장/4월우주일위대가.xls]중기사용료'!#REF!</x:definedName>
    <x:definedName name="_NN88" localSheetId="0">'[Fileserver2/Kong/My Documents/안면도/내 서류 가방/버스승강장/4월우주일위대가.xls]중기사용료'!#REF!</x:definedName>
    <x:definedName name="_NN89" localSheetId="0">'[Fileserver2/Kong/My Documents/안면도/내 서류 가방/버스승강장/4월우주일위대가.xls]중기사용료'!#REF!</x:definedName>
    <x:definedName name="_NN9" localSheetId="0">'[Fileserver2/Kong/My Documents/안면도/내 서류 가방/버스승강장/4월우주일위대가.xls]중기사용료'!#REF!</x:definedName>
    <x:definedName name="_NN90" localSheetId="0">'[Fileserver2/Kong/My Documents/안면도/내 서류 가방/버스승강장/4월우주일위대가.xls]중기사용료'!#REF!</x:definedName>
    <x:definedName name="_NN91" localSheetId="0">'[Fileserver2/Kong/My Documents/안면도/내 서류 가방/버스승강장/4월우주일위대가.xls]중기사용료'!#REF!</x:definedName>
    <x:definedName name="_NN92" localSheetId="0">'[Fileserver2/Kong/My Documents/안면도/내 서류 가방/버스승강장/4월우주일위대가.xls]중기사용료'!#REF!</x:definedName>
    <x:definedName name="_NN93" localSheetId="0">'[Fileserver2/Kong/My Documents/안면도/내 서류 가방/버스승강장/4월우주일위대가.xls]중기사용료'!#REF!</x:definedName>
    <x:definedName name="_NN94" localSheetId="0">'[Fileserver2/Kong/My Documents/안면도/내 서류 가방/버스승강장/4월우주일위대가.xls]중기사용료'!#REF!</x:definedName>
    <x:definedName name="_NN95" localSheetId="0">'[Fileserver2/Kong/My Documents/안면도/내 서류 가방/버스승강장/4월우주일위대가.xls]중기사용료'!#REF!</x:definedName>
    <x:definedName name="_NN96" localSheetId="0">'[Fileserver2/Kong/My Documents/안면도/내 서류 가방/버스승강장/4월우주일위대가.xls]중기사용료'!#REF!</x:definedName>
    <x:definedName name="_NN97" localSheetId="0">'[Fileserver2/Kong/My Documents/안면도/내 서류 가방/버스승강장/4월우주일위대가.xls]중기사용료'!#REF!</x:definedName>
    <x:definedName name="_NN98" localSheetId="0">'[Fileserver2/Kong/My Documents/안면도/내 서류 가방/버스승강장/4월우주일위대가.xls]중기사용료'!#REF!</x:definedName>
    <x:definedName name="_NN99" localSheetId="0">'[Fileserver2/Kong/My Documents/안면도/내 서류 가방/버스승강장/4월우주일위대가.xls]중기사용료'!#REF!</x:definedName>
    <x:definedName name="_NO1" localSheetId="0">'[Fileserver2/Kong/My Documents/안면도/내 서류 가방/버스승강장/4월우주일위대가.xls]중기사용료'!#REF!</x:definedName>
    <x:definedName name="_NO10" localSheetId="0">'[Fileserver2/Kong/My Documents/안면도/내 서류 가방/버스승강장/4월우주일위대가.xls]중기사용료'!#REF!</x:definedName>
    <x:definedName name="_NO100" localSheetId="0">'[Fileserver2/Kong/My Documents/안면도/내 서류 가방/버스승강장/4월우주일위대가.xls]중기사용료'!#REF!</x:definedName>
    <x:definedName name="_NO101" localSheetId="0">'[Fileserver2/Kong/My Documents/안면도/내 서류 가방/버스승강장/4월우주일위대가.xls]중기사용료'!#REF!</x:definedName>
    <x:definedName name="_NO102" localSheetId="0">'[Fileserver2/Kong/My Documents/안면도/내 서류 가방/버스승강장/4월우주일위대가.xls]중기사용료'!#REF!</x:definedName>
    <x:definedName name="_NO103" localSheetId="0">'[Fileserver2/Kong/My Documents/안면도/내 서류 가방/버스승강장/4월우주일위대가.xls]중기사용료'!#REF!</x:definedName>
    <x:definedName name="_NO104" localSheetId="0">'[Fileserver2/Kong/My Documents/안면도/내 서류 가방/버스승강장/4월우주일위대가.xls]중기사용료'!#REF!</x:definedName>
    <x:definedName name="_NO105" localSheetId="0">'[Fileserver2/Kong/My Documents/안면도/내 서류 가방/버스승강장/4월우주일위대가.xls]중기사용료'!#REF!</x:definedName>
    <x:definedName name="_NO106" localSheetId="0">'[Fileserver2/Kong/My Documents/안면도/내 서류 가방/버스승강장/4월우주일위대가.xls]중기사용료'!#REF!</x:definedName>
    <x:definedName name="_NO107" localSheetId="0">'[Fileserver2/Kong/My Documents/안면도/내 서류 가방/버스승강장/4월우주일위대가.xls]중기사용료'!#REF!</x:definedName>
    <x:definedName name="_NO108" localSheetId="0">'[Fileserver2/Kong/My Documents/안면도/내 서류 가방/버스승강장/4월우주일위대가.xls]중기사용료'!#REF!</x:definedName>
    <x:definedName name="_NO109" localSheetId="0">'[Fileserver2/Kong/My Documents/안면도/내 서류 가방/버스승강장/4월우주일위대가.xls]중기사용료'!#REF!</x:definedName>
    <x:definedName name="_NO11" localSheetId="0">'[Fileserver2/Kong/My Documents/안면도/내 서류 가방/버스승강장/4월우주일위대가.xls]중기사용료'!#REF!</x:definedName>
    <x:definedName name="_NO110" localSheetId="0">'[Fileserver2/Kong/My Documents/안면도/내 서류 가방/버스승강장/4월우주일위대가.xls]중기사용료'!#REF!</x:definedName>
    <x:definedName name="_NO111" localSheetId="0">'[Fileserver2/Kong/My Documents/안면도/내 서류 가방/버스승강장/4월우주일위대가.xls]중기사용료'!#REF!</x:definedName>
    <x:definedName name="_NO112" localSheetId="0">'[Fileserver2/Kong/My Documents/안면도/내 서류 가방/버스승강장/4월우주일위대가.xls]중기사용료'!#REF!</x:definedName>
    <x:definedName name="_NO113" localSheetId="0">'[Fileserver2/Kong/My Documents/안면도/내 서류 가방/버스승강장/4월우주일위대가.xls]중기사용료'!#REF!</x:definedName>
    <x:definedName name="_NO114" localSheetId="0">'[Fileserver2/Kong/My Documents/안면도/내 서류 가방/버스승강장/4월우주일위대가.xls]중기사용료'!#REF!</x:definedName>
    <x:definedName name="_NO115" localSheetId="0">'[Fileserver2/Kong/My Documents/안면도/내 서류 가방/버스승강장/4월우주일위대가.xls]중기사용료'!#REF!</x:definedName>
    <x:definedName name="_NO116" localSheetId="0">'[Fileserver2/Kong/My Documents/안면도/내 서류 가방/버스승강장/4월우주일위대가.xls]중기사용료'!#REF!</x:definedName>
    <x:definedName name="_NO117" localSheetId="0">'[Fileserver2/Kong/My Documents/안면도/내 서류 가방/버스승강장/4월우주일위대가.xls]중기사용료'!#REF!</x:definedName>
    <x:definedName name="_NO118" localSheetId="0">'[Fileserver2/Kong/My Documents/안면도/내 서류 가방/버스승강장/4월우주일위대가.xls]중기사용료'!#REF!</x:definedName>
    <x:definedName name="_NO119" localSheetId="0">'[Fileserver2/Kong/My Documents/안면도/내 서류 가방/버스승강장/4월우주일위대가.xls]중기사용료'!#REF!</x:definedName>
    <x:definedName name="_NO12" localSheetId="0">'[Fileserver2/Kong/My Documents/안면도/내 서류 가방/버스승강장/4월우주일위대가.xls]중기사용료'!#REF!</x:definedName>
    <x:definedName name="_NO120" localSheetId="0">'[Fileserver2/Kong/My Documents/안면도/내 서류 가방/버스승강장/4월우주일위대가.xls]중기사용료'!#REF!</x:definedName>
    <x:definedName name="_NO121" localSheetId="0">'[Fileserver2/Kong/My Documents/안면도/내 서류 가방/버스승강장/4월우주일위대가.xls]중기사용료'!#REF!</x:definedName>
    <x:definedName name="_NO122" localSheetId="0">'[Fileserver2/Kong/My Documents/안면도/내 서류 가방/버스승강장/4월우주일위대가.xls]중기사용료'!#REF!</x:definedName>
    <x:definedName name="_NO123" localSheetId="0">'[Fileserver2/Kong/My Documents/안면도/내 서류 가방/버스승강장/4월우주일위대가.xls]중기사용료'!#REF!</x:definedName>
    <x:definedName name="_NO124" localSheetId="0">'[Fileserver2/Kong/My Documents/안면도/내 서류 가방/버스승강장/4월우주일위대가.xls]중기사용료'!#REF!</x:definedName>
    <x:definedName name="_NO125" localSheetId="0">'[Fileserver2/Kong/My Documents/안면도/내 서류 가방/버스승강장/4월우주일위대가.xls]중기사용료'!#REF!</x:definedName>
    <x:definedName name="_NO126" localSheetId="0">'[Fileserver2/Kong/My Documents/안면도/내 서류 가방/버스승강장/4월우주일위대가.xls]중기사용료'!#REF!</x:definedName>
    <x:definedName name="_NO127" localSheetId="0">'[Fileserver2/Kong/My Documents/안면도/내 서류 가방/버스승강장/4월우주일위대가.xls]중기사용료'!#REF!</x:definedName>
    <x:definedName name="_NO128" localSheetId="0">'[Fileserver2/Kong/My Documents/안면도/내 서류 가방/버스승강장/4월우주일위대가.xls]중기사용료'!#REF!</x:definedName>
    <x:definedName name="_NO129" localSheetId="0">'[Fileserver2/Kong/My Documents/안면도/내 서류 가방/버스승강장/4월우주일위대가.xls]중기사용료'!#REF!</x:definedName>
    <x:definedName name="_NO13" localSheetId="0">'[Fileserver2/Kong/My Documents/안면도/내 서류 가방/버스승강장/4월우주일위대가.xls]중기사용료'!#REF!</x:definedName>
    <x:definedName name="_NO130" localSheetId="0">'[Fileserver2/Kong/My Documents/안면도/내 서류 가방/버스승강장/4월우주일위대가.xls]중기사용료'!#REF!</x:definedName>
    <x:definedName name="_NO131" localSheetId="0">'[Fileserver2/Kong/My Documents/안면도/내 서류 가방/버스승강장/4월우주일위대가.xls]중기사용료'!#REF!</x:definedName>
    <x:definedName name="_NO132" localSheetId="0">'[Fileserver2/Kong/My Documents/안면도/내 서류 가방/버스승강장/4월우주일위대가.xls]중기사용료'!#REF!</x:definedName>
    <x:definedName name="_NO133" localSheetId="0">'[Fileserver2/Kong/My Documents/안면도/내 서류 가방/버스승강장/4월우주일위대가.xls]중기사용료'!#REF!</x:definedName>
    <x:definedName name="_NO134" localSheetId="0">'[Fileserver2/Kong/My Documents/안면도/내 서류 가방/버스승강장/4월우주일위대가.xls]중기사용료'!#REF!</x:definedName>
    <x:definedName name="_NO135" localSheetId="0">'[Fileserver2/Kong/My Documents/안면도/내 서류 가방/버스승강장/4월우주일위대가.xls]중기사용료'!#REF!</x:definedName>
    <x:definedName name="_NO136" localSheetId="0">'[Fileserver2/Kong/My Documents/안면도/내 서류 가방/버스승강장/4월우주일위대가.xls]중기사용료'!#REF!</x:definedName>
    <x:definedName name="_NO137" localSheetId="0">'[Fileserver2/Kong/My Documents/안면도/내 서류 가방/버스승강장/4월우주일위대가.xls]중기사용료'!#REF!</x:definedName>
    <x:definedName name="_NO138" localSheetId="0">'[Fileserver2/Kong/My Documents/안면도/내 서류 가방/버스승강장/4월우주일위대가.xls]중기사용료'!#REF!</x:definedName>
    <x:definedName name="_NO139" localSheetId="0">'[Fileserver2/Kong/My Documents/안면도/내 서류 가방/버스승강장/4월우주일위대가.xls]중기사용료'!#REF!</x:definedName>
    <x:definedName name="_NO14" localSheetId="0">'[Fileserver2/Kong/My Documents/안면도/내 서류 가방/버스승강장/4월우주일위대가.xls]중기사용료'!#REF!</x:definedName>
    <x:definedName name="_NO140" localSheetId="0">'[Fileserver2/Kong/My Documents/안면도/내 서류 가방/버스승강장/4월우주일위대가.xls]중기사용료'!#REF!</x:definedName>
    <x:definedName name="_NO141" localSheetId="0">'[Fileserver2/Kong/My Documents/안면도/내 서류 가방/버스승강장/4월우주일위대가.xls]중기사용료'!#REF!</x:definedName>
    <x:definedName name="_NO142" localSheetId="0">'[Fileserver2/Kong/My Documents/안면도/내 서류 가방/버스승강장/4월우주일위대가.xls]중기사용료'!#REF!</x:definedName>
    <x:definedName name="_NO143" localSheetId="0">'[Fileserver2/Kong/My Documents/안면도/내 서류 가방/버스승강장/4월우주일위대가.xls]중기사용료'!#REF!</x:definedName>
    <x:definedName name="_NO144" localSheetId="0">'[Fileserver2/Kong/My Documents/안면도/내 서류 가방/버스승강장/4월우주일위대가.xls]중기사용료'!#REF!</x:definedName>
    <x:definedName name="_NO145" localSheetId="0">'[Fileserver2/Kong/My Documents/안면도/내 서류 가방/버스승강장/4월우주일위대가.xls]중기사용료'!#REF!</x:definedName>
    <x:definedName name="_NO146" localSheetId="0">'[Fileserver2/Kong/My Documents/안면도/내 서류 가방/버스승강장/4월우주일위대가.xls]중기사용료'!#REF!</x:definedName>
    <x:definedName name="_NO147" localSheetId="0">'[Fileserver2/Kong/My Documents/안면도/내 서류 가방/버스승강장/4월우주일위대가.xls]중기사용료'!#REF!</x:definedName>
    <x:definedName name="_NO148" localSheetId="0">'[Fileserver2/Kong/My Documents/안면도/내 서류 가방/버스승강장/4월우주일위대가.xls]중기사용료'!#REF!</x:definedName>
    <x:definedName name="_NO149" localSheetId="0">'[Fileserver2/Kong/My Documents/안면도/내 서류 가방/버스승강장/4월우주일위대가.xls]중기사용료'!#REF!</x:definedName>
    <x:definedName name="_NO15" localSheetId="0">'[Fileserver2/Kong/My Documents/안면도/내 서류 가방/버스승강장/4월우주일위대가.xls]중기사용료'!#REF!</x:definedName>
    <x:definedName name="_NO150" localSheetId="0">'[Fileserver2/Kong/My Documents/안면도/내 서류 가방/버스승강장/4월우주일위대가.xls]중기사용료'!#REF!</x:definedName>
    <x:definedName name="_NO151" localSheetId="0">'[Fileserver2/Kong/My Documents/안면도/내 서류 가방/버스승강장/4월우주일위대가.xls]중기사용료'!#REF!</x:definedName>
    <x:definedName name="_NO152" localSheetId="0">'[Fileserver2/Kong/My Documents/안면도/내 서류 가방/버스승강장/4월우주일위대가.xls]중기사용료'!#REF!</x:definedName>
    <x:definedName name="_NO153" localSheetId="0">'[Fileserver2/Kong/My Documents/안면도/내 서류 가방/버스승강장/4월우주일위대가.xls]중기사용료'!#REF!</x:definedName>
    <x:definedName name="_NO154" localSheetId="0">'[Fileserver2/Kong/My Documents/안면도/내 서류 가방/버스승강장/4월우주일위대가.xls]중기사용료'!#REF!</x:definedName>
    <x:definedName name="_NO156" localSheetId="0">'[Fileserver2/Kong/My Documents/안면도/내 서류 가방/버스승강장/4월우주일위대가.xls]중기사용료'!#REF!</x:definedName>
    <x:definedName name="_NO157" localSheetId="0">'[Fileserver2/Kong/My Documents/안면도/내 서류 가방/버스승강장/4월우주일위대가.xls]중기사용료'!#REF!</x:definedName>
    <x:definedName name="_NO158" localSheetId="0">'[Fileserver2/Kong/My Documents/안면도/내 서류 가방/버스승강장/4월우주일위대가.xls]중기사용료'!#REF!</x:definedName>
    <x:definedName name="_NO159" localSheetId="0">'[Fileserver2/Kong/My Documents/안면도/내 서류 가방/버스승강장/4월우주일위대가.xls]중기사용료'!#REF!</x:definedName>
    <x:definedName name="_NO16" localSheetId="0">'[Fileserver2/Kong/My Documents/안면도/내 서류 가방/버스승강장/4월우주일위대가.xls]중기사용료'!#REF!</x:definedName>
    <x:definedName name="_NO160" localSheetId="0">'[Fileserver2/Kong/My Documents/안면도/내 서류 가방/버스승강장/4월우주일위대가.xls]중기사용료'!#REF!</x:definedName>
    <x:definedName name="_NO161" localSheetId="0">'[Fileserver2/Kong/My Documents/안면도/내 서류 가방/버스승강장/4월우주일위대가.xls]중기사용료'!#REF!</x:definedName>
    <x:definedName name="_NO162" localSheetId="0">'[Fileserver2/Kong/My Documents/안면도/내 서류 가방/버스승강장/4월우주일위대가.xls]중기사용료'!#REF!</x:definedName>
    <x:definedName name="_NO163" localSheetId="0">'[Fileserver2/Kong/My Documents/안면도/내 서류 가방/버스승강장/4월우주일위대가.xls]중기사용료'!#REF!</x:definedName>
    <x:definedName name="_NO164" localSheetId="0">'[Fileserver2/Kong/My Documents/안면도/내 서류 가방/버스승강장/4월우주일위대가.xls]중기사용료'!#REF!</x:definedName>
    <x:definedName name="_NO165" localSheetId="0">'[Fileserver2/Kong/My Documents/안면도/내 서류 가방/버스승강장/4월우주일위대가.xls]중기사용료'!#REF!</x:definedName>
    <x:definedName name="_NO166" localSheetId="0">'[Fileserver2/Kong/My Documents/안면도/내 서류 가방/버스승강장/4월우주일위대가.xls]중기사용료'!#REF!</x:definedName>
    <x:definedName name="_NO167" localSheetId="0">'[Fileserver2/Kong/My Documents/안면도/내 서류 가방/버스승강장/4월우주일위대가.xls]중기사용료'!#REF!</x:definedName>
    <x:definedName name="_NO168" localSheetId="0">'[Fileserver2/Kong/My Documents/안면도/내 서류 가방/버스승강장/4월우주일위대가.xls]중기사용료'!#REF!</x:definedName>
    <x:definedName name="_NO169" localSheetId="0">'[Fileserver2/Kong/My Documents/안면도/내 서류 가방/버스승강장/4월우주일위대가.xls]중기사용료'!#REF!</x:definedName>
    <x:definedName name="_NO17" localSheetId="0">'[Fileserver2/Kong/My Documents/안면도/내 서류 가방/버스승강장/4월우주일위대가.xls]중기사용료'!#REF!</x:definedName>
    <x:definedName name="_NO170" localSheetId="0">'[Fileserver2/Kong/My Documents/안면도/내 서류 가방/버스승강장/4월우주일위대가.xls]중기사용료'!#REF!</x:definedName>
    <x:definedName name="_NO171" localSheetId="0">'[Fileserver2/Kong/My Documents/안면도/내 서류 가방/버스승강장/4월우주일위대가.xls]중기사용료'!#REF!</x:definedName>
    <x:definedName name="_NO172" localSheetId="0">'[Fileserver2/Kong/My Documents/안면도/내 서류 가방/버스승강장/4월우주일위대가.xls]중기사용료'!#REF!</x:definedName>
    <x:definedName name="_NO173" localSheetId="0">'[Fileserver2/Kong/My Documents/안면도/내 서류 가방/버스승강장/4월우주일위대가.xls]중기사용료'!#REF!</x:definedName>
    <x:definedName name="_NO174" localSheetId="0">'[Fileserver2/Kong/My Documents/안면도/내 서류 가방/버스승강장/4월우주일위대가.xls]중기사용료'!#REF!</x:definedName>
    <x:definedName name="_NO175" localSheetId="0">'[Fileserver2/Kong/My Documents/안면도/내 서류 가방/버스승강장/4월우주일위대가.xls]중기사용료'!#REF!</x:definedName>
    <x:definedName name="_NO176" localSheetId="0">'[Fileserver2/Kong/My Documents/안면도/내 서류 가방/버스승강장/4월우주일위대가.xls]중기사용료'!#REF!</x:definedName>
    <x:definedName name="_NO177" localSheetId="0">'[Fileserver2/Kong/My Documents/안면도/내 서류 가방/버스승강장/4월우주일위대가.xls]중기사용료'!#REF!</x:definedName>
    <x:definedName name="_NO178" localSheetId="0">'[Fileserver2/Kong/My Documents/안면도/내 서류 가방/버스승강장/4월우주일위대가.xls]중기사용료'!#REF!</x:definedName>
    <x:definedName name="_NO179" localSheetId="0">'[Fileserver2/Kong/My Documents/안면도/내 서류 가방/버스승강장/4월우주일위대가.xls]중기사용료'!#REF!</x:definedName>
    <x:definedName name="_NO18" localSheetId="0">'[Fileserver2/Kong/My Documents/안면도/내 서류 가방/버스승강장/4월우주일위대가.xls]중기사용료'!#REF!</x:definedName>
    <x:definedName name="_NO180" localSheetId="0">'[Fileserver2/Kong/My Documents/안면도/내 서류 가방/버스승강장/4월우주일위대가.xls]중기사용료'!#REF!</x:definedName>
    <x:definedName name="_NO181" localSheetId="0">'[Fileserver2/Kong/My Documents/안면도/내 서류 가방/버스승강장/4월우주일위대가.xls]중기사용료'!#REF!</x:definedName>
    <x:definedName name="_NO182" localSheetId="0">'[Fileserver2/Kong/My Documents/안면도/내 서류 가방/버스승강장/4월우주일위대가.xls]중기사용료'!#REF!</x:definedName>
    <x:definedName name="_NO183" localSheetId="0">'[Fileserver2/Kong/My Documents/안면도/내 서류 가방/버스승강장/4월우주일위대가.xls]중기사용료'!#REF!</x:definedName>
    <x:definedName name="_NO184" localSheetId="0">'[Fileserver2/Kong/My Documents/안면도/내 서류 가방/버스승강장/4월우주일위대가.xls]중기사용료'!#REF!</x:definedName>
    <x:definedName name="_NO185" localSheetId="0">'[Fileserver2/Kong/My Documents/안면도/내 서류 가방/버스승강장/4월우주일위대가.xls]중기사용료'!#REF!</x:definedName>
    <x:definedName name="_NO186" localSheetId="0">'[Fileserver2/Kong/My Documents/안면도/내 서류 가방/버스승강장/4월우주일위대가.xls]중기사용료'!#REF!</x:definedName>
    <x:definedName name="_NO187" localSheetId="0">'[Fileserver2/Kong/My Documents/안면도/내 서류 가방/버스승강장/4월우주일위대가.xls]중기사용료'!#REF!</x:definedName>
    <x:definedName name="_NO188" localSheetId="0">'[Fileserver2/Kong/My Documents/안면도/내 서류 가방/버스승강장/4월우주일위대가.xls]중기사용료'!#REF!</x:definedName>
    <x:definedName name="_NO189" localSheetId="0">'[Fileserver2/Kong/My Documents/안면도/내 서류 가방/버스승강장/4월우주일위대가.xls]중기사용료'!#REF!</x:definedName>
    <x:definedName name="_NO19" localSheetId="0">'[Fileserver2/Kong/My Documents/안면도/내 서류 가방/버스승강장/4월우주일위대가.xls]중기사용료'!#REF!</x:definedName>
    <x:definedName name="_NO190" localSheetId="0">'[Fileserver2/Kong/My Documents/안면도/내 서류 가방/버스승강장/4월우주일위대가.xls]중기사용료'!#REF!</x:definedName>
    <x:definedName name="_NO191" localSheetId="0">'[Fileserver2/Kong/My Documents/안면도/내 서류 가방/버스승강장/4월우주일위대가.xls]중기사용료'!#REF!</x:definedName>
    <x:definedName name="_NO192" localSheetId="0">'[Fileserver2/Kong/My Documents/안면도/내 서류 가방/버스승강장/4월우주일위대가.xls]중기사용료'!#REF!</x:definedName>
    <x:definedName name="_NO193" localSheetId="0">'[Fileserver2/Kong/My Documents/안면도/내 서류 가방/버스승강장/4월우주일위대가.xls]중기사용료'!#REF!</x:definedName>
    <x:definedName name="_NO194" localSheetId="0">'[Fileserver2/Kong/My Documents/안면도/내 서류 가방/버스승강장/4월우주일위대가.xls]중기사용료'!#REF!</x:definedName>
    <x:definedName name="_NO195" localSheetId="0">'[Fileserver2/Kong/My Documents/안면도/내 서류 가방/버스승강장/4월우주일위대가.xls]중기사용료'!#REF!</x:definedName>
    <x:definedName name="_NO196" localSheetId="0">'[Fileserver2/Kong/My Documents/안면도/내 서류 가방/버스승강장/4월우주일위대가.xls]중기사용료'!#REF!</x:definedName>
    <x:definedName name="_NO197" localSheetId="0">'[Fileserver2/Kong/My Documents/안면도/내 서류 가방/버스승강장/4월우주일위대가.xls]중기사용료'!#REF!</x:definedName>
    <x:definedName name="_NO198" localSheetId="0">'[Fileserver2/Kong/My Documents/안면도/내 서류 가방/버스승강장/4월우주일위대가.xls]중기사용료'!#REF!</x:definedName>
    <x:definedName name="_NO199" localSheetId="0">'[Fileserver2/Kong/My Documents/안면도/내 서류 가방/버스승강장/4월우주일위대가.xls]중기사용료'!#REF!</x:definedName>
    <x:definedName name="_NO2" localSheetId="0">'[Fileserver2/Kong/My Documents/안면도/내 서류 가방/버스승강장/4월우주일위대가.xls]중기사용료'!#REF!</x:definedName>
    <x:definedName name="_NO20" localSheetId="0">'[Fileserver2/Kong/My Documents/안면도/내 서류 가방/버스승강장/4월우주일위대가.xls]중기사용료'!#REF!</x:definedName>
    <x:definedName name="_NO200" localSheetId="0">'[Fileserver2/Kong/My Documents/안면도/내 서류 가방/버스승강장/4월우주일위대가.xls]중기사용료'!#REF!</x:definedName>
    <x:definedName name="_NO201" localSheetId="0">'[Fileserver2/Kong/My Documents/안면도/내 서류 가방/버스승강장/4월우주일위대가.xls]중기사용료'!#REF!</x:definedName>
    <x:definedName name="_NO202" localSheetId="0">'[Fileserver2/Kong/My Documents/안면도/내 서류 가방/버스승강장/4월우주일위대가.xls]중기사용료'!#REF!</x:definedName>
    <x:definedName name="_NO203" localSheetId="0">'[Fileserver2/Kong/My Documents/안면도/내 서류 가방/버스승강장/4월우주일위대가.xls]중기사용료'!#REF!</x:definedName>
    <x:definedName name="_NO204" localSheetId="0">'[Fileserver2/Kong/My Documents/안면도/내 서류 가방/버스승강장/4월우주일위대가.xls]중기사용료'!#REF!</x:definedName>
    <x:definedName name="_NO205" localSheetId="0">'[Fileserver2/Kong/My Documents/안면도/내 서류 가방/버스승강장/4월우주일위대가.xls]중기사용료'!#REF!</x:definedName>
    <x:definedName name="_NO206" localSheetId="0">'[Fileserver2/Kong/My Documents/안면도/내 서류 가방/버스승강장/4월우주일위대가.xls]중기사용료'!#REF!</x:definedName>
    <x:definedName name="_NO207" localSheetId="0">'[Fileserver2/Kong/My Documents/안면도/내 서류 가방/버스승강장/4월우주일위대가.xls]중기사용료'!#REF!</x:definedName>
    <x:definedName name="_NO208" localSheetId="0">'[Fileserver2/Kong/My Documents/안면도/내 서류 가방/버스승강장/4월우주일위대가.xls]중기사용료'!#REF!</x:definedName>
    <x:definedName name="_NO209" localSheetId="0">'[Fileserver2/Kong/My Documents/안면도/내 서류 가방/버스승강장/4월우주일위대가.xls]중기사용료'!#REF!</x:definedName>
    <x:definedName name="_NO21" localSheetId="0">'[Fileserver2/Kong/My Documents/안면도/내 서류 가방/버스승강장/4월우주일위대가.xls]중기사용료'!#REF!</x:definedName>
    <x:definedName name="_NO210" localSheetId="0">'[Fileserver2/Kong/My Documents/안면도/내 서류 가방/버스승강장/4월우주일위대가.xls]중기사용료'!#REF!</x:definedName>
    <x:definedName name="_NO211" localSheetId="0">'[Fileserver2/Kong/My Documents/안면도/내 서류 가방/버스승강장/4월우주일위대가.xls]중기사용료'!#REF!</x:definedName>
    <x:definedName name="_NO212" localSheetId="0">'[Fileserver2/Kong/My Documents/안면도/내 서류 가방/버스승강장/4월우주일위대가.xls]중기사용료'!#REF!</x:definedName>
    <x:definedName name="_NO213" localSheetId="0">'[Fileserver2/Kong/My Documents/안면도/내 서류 가방/버스승강장/4월우주일위대가.xls]중기사용료'!#REF!</x:definedName>
    <x:definedName name="_NO214" localSheetId="0">'[Fileserver2/Kong/My Documents/안면도/내 서류 가방/버스승강장/4월우주일위대가.xls]중기사용료'!#REF!</x:definedName>
    <x:definedName name="_NO215" localSheetId="0">'[Fileserver2/Kong/My Documents/안면도/내 서류 가방/버스승강장/4월우주일위대가.xls]중기사용료'!#REF!</x:definedName>
    <x:definedName name="_NO216" localSheetId="0">'[Fileserver2/Kong/My Documents/안면도/내 서류 가방/버스승강장/4월우주일위대가.xls]중기사용료'!#REF!</x:definedName>
    <x:definedName name="_NO217" localSheetId="0">'[Fileserver2/Kong/My Documents/안면도/내 서류 가방/버스승강장/4월우주일위대가.xls]중기사용료'!#REF!</x:definedName>
    <x:definedName name="_NO218" localSheetId="0">'[Fileserver2/Kong/My Documents/안면도/내 서류 가방/버스승강장/4월우주일위대가.xls]중기사용료'!#REF!</x:definedName>
    <x:definedName name="_NO219" localSheetId="0">'[Fileserver2/Kong/My Documents/안면도/내 서류 가방/버스승강장/4월우주일위대가.xls]중기사용료'!#REF!</x:definedName>
    <x:definedName name="_NO22" localSheetId="0">'[Fileserver2/Kong/My Documents/안면도/내 서류 가방/버스승강장/4월우주일위대가.xls]중기사용료'!#REF!</x:definedName>
    <x:definedName name="_NO220" localSheetId="0">'[Fileserver2/Kong/My Documents/안면도/내 서류 가방/버스승강장/4월우주일위대가.xls]중기사용료'!#REF!</x:definedName>
    <x:definedName name="_NO221" localSheetId="0">'[Fileserver2/Kong/My Documents/안면도/내 서류 가방/버스승강장/4월우주일위대가.xls]중기사용료'!#REF!</x:definedName>
    <x:definedName name="_NO222" localSheetId="0">'[Fileserver2/Kong/My Documents/안면도/내 서류 가방/버스승강장/4월우주일위대가.xls]중기사용료'!#REF!</x:definedName>
    <x:definedName name="_NO223" localSheetId="0">'[Fileserver2/Kong/My Documents/안면도/내 서류 가방/버스승강장/4월우주일위대가.xls]중기사용료'!#REF!</x:definedName>
    <x:definedName name="_NO224" localSheetId="0">'[Fileserver2/Kong/My Documents/안면도/내 서류 가방/버스승강장/4월우주일위대가.xls]중기사용료'!#REF!</x:definedName>
    <x:definedName name="_NO225" localSheetId="0">'[Fileserver2/Kong/My Documents/안면도/내 서류 가방/버스승강장/4월우주일위대가.xls]중기사용료'!#REF!</x:definedName>
    <x:definedName name="_NO226" localSheetId="0">'[Fileserver2/Kong/My Documents/안면도/내 서류 가방/버스승강장/4월우주일위대가.xls]중기사용료'!#REF!</x:definedName>
    <x:definedName name="_NO227" localSheetId="0">'[Fileserver2/Kong/My Documents/안면도/내 서류 가방/버스승강장/4월우주일위대가.xls]중기사용료'!#REF!</x:definedName>
    <x:definedName name="_NO228" localSheetId="0">'[Fileserver2/Kong/My Documents/안면도/내 서류 가방/버스승강장/4월우주일위대가.xls]중기사용료'!#REF!</x:definedName>
    <x:definedName name="_NO229" localSheetId="0">'[Fileserver2/Kong/My Documents/안면도/내 서류 가방/버스승강장/4월우주일위대가.xls]중기사용료'!#REF!</x:definedName>
    <x:definedName name="_NO23" localSheetId="0">'[Fileserver2/Kong/My Documents/안면도/내 서류 가방/버스승강장/4월우주일위대가.xls]중기사용료'!#REF!</x:definedName>
    <x:definedName name="_NO230" localSheetId="0">'[Fileserver2/Kong/My Documents/안면도/내 서류 가방/버스승강장/4월우주일위대가.xls]중기사용료'!#REF!</x:definedName>
    <x:definedName name="_no231" localSheetId="0">'[Fileserver2/Kong/My Documents/안면도/내 서류 가방/버스승강장/4월우주일위대가.xls]중기사용료'!#REF!</x:definedName>
    <x:definedName name="_NO232" localSheetId="0">'[Fileserver2/Kong/My Documents/안면도/내 서류 가방/버스승강장/4월우주일위대가.xls]중기사용료'!#REF!</x:definedName>
    <x:definedName name="_NO233" localSheetId="0">'[Fileserver2/Kong/My Documents/안면도/내 서류 가방/버스승강장/4월우주일위대가.xls]중기사용료'!#REF!</x:definedName>
    <x:definedName name="_NO234" localSheetId="0">'[Fileserver2/Kong/My Documents/안면도/내 서류 가방/버스승강장/4월우주일위대가.xls]중기사용료'!#REF!</x:definedName>
    <x:definedName name="_NO235" localSheetId="0">'[Fileserver2/Kong/My Documents/안면도/내 서류 가방/버스승강장/4월우주일위대가.xls]중기사용료'!#REF!</x:definedName>
    <x:definedName name="_NO236" localSheetId="0">'[Fileserver2/Kong/My Documents/안면도/내 서류 가방/버스승강장/4월우주일위대가.xls]중기사용료'!#REF!</x:definedName>
    <x:definedName name="_NO237" localSheetId="0">'[Fileserver2/Kong/My Documents/안면도/내 서류 가방/버스승강장/4월우주일위대가.xls]중기사용료'!#REF!</x:definedName>
    <x:definedName name="_NO238" localSheetId="0">'[Fileserver2/Kong/My Documents/안면도/내 서류 가방/버스승강장/4월우주일위대가.xls]중기사용료'!#REF!</x:definedName>
    <x:definedName name="_NO239" localSheetId="0">'[Fileserver2/Kong/My Documents/안면도/내 서류 가방/버스승강장/4월우주일위대가.xls]중기사용료'!#REF!</x:definedName>
    <x:definedName name="_NO24" localSheetId="0">'[Fileserver2/Kong/My Documents/안면도/내 서류 가방/버스승강장/4월우주일위대가.xls]중기사용료'!#REF!</x:definedName>
    <x:definedName name="_NO25" localSheetId="0">'[Fileserver2/Kong/My Documents/안면도/내 서류 가방/버스승강장/4월우주일위대가.xls]중기사용료'!#REF!</x:definedName>
    <x:definedName name="_NO26" localSheetId="0">'[Fileserver2/Kong/My Documents/안면도/내 서류 가방/버스승강장/4월우주일위대가.xls]중기사용료'!#REF!</x:definedName>
    <x:definedName name="_NO27" localSheetId="0">'[Fileserver2/Kong/My Documents/안면도/내 서류 가방/버스승강장/4월우주일위대가.xls]중기사용료'!#REF!</x:definedName>
    <x:definedName name="_NO28" localSheetId="0">'[Fileserver2/Kong/My Documents/안면도/내 서류 가방/버스승강장/4월우주일위대가.xls]중기사용료'!#REF!</x:definedName>
    <x:definedName name="_NO29" localSheetId="0">'[Fileserver2/Kong/My Documents/안면도/내 서류 가방/버스승강장/4월우주일위대가.xls]중기사용료'!#REF!</x:definedName>
    <x:definedName name="_NO3" localSheetId="0">'[Fileserver2/Kong/My Documents/안면도/내 서류 가방/버스승강장/4월우주일위대가.xls]중기사용료'!#REF!</x:definedName>
    <x:definedName name="_NO30" localSheetId="0">'[Fileserver2/Kong/My Documents/안면도/내 서류 가방/버스승강장/4월우주일위대가.xls]중기사용료'!#REF!</x:definedName>
    <x:definedName name="_NO31" localSheetId="0">'[Fileserver2/Kong/My Documents/안면도/내 서류 가방/버스승강장/4월우주일위대가.xls]중기사용료'!#REF!</x:definedName>
    <x:definedName name="_NO32" localSheetId="0">'[Fileserver2/Kong/My Documents/안면도/내 서류 가방/버스승강장/4월우주일위대가.xls]중기사용료'!#REF!</x:definedName>
    <x:definedName name="_NO33" localSheetId="0">'[Fileserver2/Kong/My Documents/안면도/내 서류 가방/버스승강장/4월우주일위대가.xls]중기사용료'!#REF!</x:definedName>
    <x:definedName name="_NO34" localSheetId="0">'[Fileserver2/Kong/My Documents/안면도/내 서류 가방/버스승강장/4월우주일위대가.xls]중기사용료'!#REF!</x:definedName>
    <x:definedName name="_NO35" localSheetId="0">'[Fileserver2/Kong/My Documents/안면도/내 서류 가방/버스승강장/4월우주일위대가.xls]중기사용료'!#REF!</x:definedName>
    <x:definedName name="_NO36" localSheetId="0">'[Fileserver2/Kong/My Documents/안면도/내 서류 가방/버스승강장/4월우주일위대가.xls]중기사용료'!#REF!</x:definedName>
    <x:definedName name="_NO37" localSheetId="0">'[Fileserver2/Kong/My Documents/안면도/내 서류 가방/버스승강장/4월우주일위대가.xls]중기사용료'!#REF!</x:definedName>
    <x:definedName name="_NO38" localSheetId="0">'[Fileserver2/Kong/My Documents/안면도/내 서류 가방/버스승강장/4월우주일위대가.xls]중기사용료'!#REF!</x:definedName>
    <x:definedName name="_NO39" localSheetId="0">'[Fileserver2/Kong/My Documents/안면도/내 서류 가방/버스승강장/4월우주일위대가.xls]중기사용료'!#REF!</x:definedName>
    <x:definedName name="_NO4" localSheetId="0">'[Fileserver2/Kong/My Documents/안면도/내 서류 가방/버스승강장/4월우주일위대가.xls]중기사용료'!#REF!</x:definedName>
    <x:definedName name="_NO40" localSheetId="0">'[Fileserver2/Kong/My Documents/안면도/내 서류 가방/버스승강장/4월우주일위대가.xls]중기사용료'!#REF!</x:definedName>
    <x:definedName name="_NO42" localSheetId="0">'[Fileserver2/Kong/My Documents/안면도/내 서류 가방/버스승강장/4월우주일위대가.xls]중기사용료'!#REF!</x:definedName>
    <x:definedName name="_NO43" localSheetId="0">'[Fileserver2/Kong/My Documents/안면도/내 서류 가방/버스승강장/4월우주일위대가.xls]중기사용료'!#REF!</x:definedName>
    <x:definedName name="_NO44" localSheetId="0">'[Fileserver2/Kong/My Documents/안면도/내 서류 가방/버스승강장/4월우주일위대가.xls]중기사용료'!#REF!</x:definedName>
    <x:definedName name="_NO45" localSheetId="0">'[Fileserver2/Kong/My Documents/안면도/내 서류 가방/버스승강장/4월우주일위대가.xls]중기사용료'!#REF!</x:definedName>
    <x:definedName name="_NO46" localSheetId="0">'[Fileserver2/Kong/My Documents/안면도/내 서류 가방/버스승강장/4월우주일위대가.xls]중기사용료'!#REF!</x:definedName>
    <x:definedName name="_NO47" localSheetId="0">'[Fileserver2/Kong/My Documents/안면도/내 서류 가방/버스승강장/4월우주일위대가.xls]중기사용료'!#REF!</x:definedName>
    <x:definedName name="_NO48" localSheetId="0">'[Fileserver2/Kong/My Documents/안면도/내 서류 가방/버스승강장/4월우주일위대가.xls]중기사용료'!#REF!</x:definedName>
    <x:definedName name="_NO49" localSheetId="0">'[Fileserver2/Kong/My Documents/안면도/내 서류 가방/버스승강장/4월우주일위대가.xls]중기사용료'!#REF!</x:definedName>
    <x:definedName name="_NO5" localSheetId="0">'[Fileserver2/Kong/My Documents/안면도/내 서류 가방/버스승강장/4월우주일위대가.xls]중기사용료'!#REF!</x:definedName>
    <x:definedName name="_NO50" localSheetId="0">'[Fileserver2/Kong/My Documents/안면도/내 서류 가방/버스승강장/4월우주일위대가.xls]중기사용료'!#REF!</x:definedName>
    <x:definedName name="_NO51" localSheetId="0">'[Fileserver2/Kong/My Documents/안면도/내 서류 가방/버스승강장/4월우주일위대가.xls]중기사용료'!#REF!</x:definedName>
    <x:definedName name="_NO52" localSheetId="0">'[Fileserver2/Kong/My Documents/안면도/내 서류 가방/버스승강장/4월우주일위대가.xls]중기사용료'!#REF!</x:definedName>
    <x:definedName name="_NO53" localSheetId="0">'[Fileserver2/Kong/My Documents/안면도/내 서류 가방/버스승강장/4월우주일위대가.xls]중기사용료'!#REF!</x:definedName>
    <x:definedName name="_NO54" localSheetId="0">'[Fileserver2/Kong/My Documents/안면도/내 서류 가방/버스승강장/4월우주일위대가.xls]중기사용료'!#REF!</x:definedName>
    <x:definedName name="_NO55" localSheetId="0">'[Fileserver2/Kong/My Documents/안면도/내 서류 가방/버스승강장/4월우주일위대가.xls]중기사용료'!#REF!</x:definedName>
    <x:definedName name="_NO56" localSheetId="0">'[Fileserver2/Kong/My Documents/안면도/내 서류 가방/버스승강장/4월우주일위대가.xls]중기사용료'!#REF!</x:definedName>
    <x:definedName name="_NO57" localSheetId="0">'[Fileserver2/Kong/My Documents/안면도/내 서류 가방/버스승강장/4월우주일위대가.xls]중기사용료'!#REF!</x:definedName>
    <x:definedName name="_NO58" localSheetId="0">'[Fileserver2/Kong/My Documents/안면도/내 서류 가방/버스승강장/4월우주일위대가.xls]중기사용료'!#REF!</x:definedName>
    <x:definedName name="_NO59" localSheetId="0">'[Fileserver2/Kong/My Documents/안면도/내 서류 가방/버스승강장/4월우주일위대가.xls]중기사용료'!#REF!</x:definedName>
    <x:definedName name="_NO6" localSheetId="0">'[Fileserver2/Kong/My Documents/안면도/내 서류 가방/버스승강장/4월우주일위대가.xls]중기사용료'!#REF!</x:definedName>
    <x:definedName name="_NO60" localSheetId="0">'[Fileserver2/Kong/My Documents/안면도/내 서류 가방/버스승강장/4월우주일위대가.xls]중기사용료'!#REF!</x:definedName>
    <x:definedName name="_NO61" localSheetId="0">'[Fileserver2/Kong/My Documents/안면도/내 서류 가방/버스승강장/4월우주일위대가.xls]중기사용료'!#REF!</x:definedName>
    <x:definedName name="_NO62" localSheetId="0">'[Fileserver2/Kong/My Documents/안면도/내 서류 가방/버스승강장/4월우주일위대가.xls]중기사용료'!#REF!</x:definedName>
    <x:definedName name="_NO63" localSheetId="0">'[Fileserver2/Kong/My Documents/안면도/내 서류 가방/버스승강장/4월우주일위대가.xls]중기사용료'!#REF!</x:definedName>
    <x:definedName name="_NO64" localSheetId="0">'[Fileserver2/Kong/My Documents/안면도/내 서류 가방/버스승강장/4월우주일위대가.xls]중기사용료'!#REF!</x:definedName>
    <x:definedName name="_NO65" localSheetId="0">'[Fileserver2/Kong/My Documents/안면도/내 서류 가방/버스승강장/4월우주일위대가.xls]중기사용료'!#REF!</x:definedName>
    <x:definedName name="_NO66" localSheetId="0">'[Fileserver2/Kong/My Documents/안면도/내 서류 가방/버스승강장/4월우주일위대가.xls]중기사용료'!#REF!</x:definedName>
    <x:definedName name="_NO67" localSheetId="0">'[Fileserver2/Kong/My Documents/안면도/내 서류 가방/버스승강장/4월우주일위대가.xls]중기사용료'!#REF!</x:definedName>
    <x:definedName name="_NO68" localSheetId="0">'[Fileserver2/Kong/My Documents/안면도/내 서류 가방/버스승강장/4월우주일위대가.xls]중기사용료'!#REF!</x:definedName>
    <x:definedName name="_NO69" localSheetId="0">'[Fileserver2/Kong/My Documents/안면도/내 서류 가방/버스승강장/4월우주일위대가.xls]중기사용료'!#REF!</x:definedName>
    <x:definedName name="_NO7" localSheetId="0">'[Fileserver2/Kong/My Documents/안면도/내 서류 가방/버스승강장/4월우주일위대가.xls]중기사용료'!#REF!</x:definedName>
    <x:definedName name="_NO70" localSheetId="0">'[Fileserver2/Kong/My Documents/안면도/내 서류 가방/버스승강장/4월우주일위대가.xls]중기사용료'!#REF!</x:definedName>
    <x:definedName name="_NO71" localSheetId="0">'[Fileserver2/Kong/My Documents/안면도/내 서류 가방/버스승강장/4월우주일위대가.xls]중기사용료'!#REF!</x:definedName>
    <x:definedName name="_NO72" localSheetId="0">'[Fileserver2/Kong/My Documents/안면도/내 서류 가방/버스승강장/4월우주일위대가.xls]중기사용료'!#REF!</x:definedName>
    <x:definedName name="_NO73" localSheetId="0">'[Fileserver2/Kong/My Documents/안면도/내 서류 가방/버스승강장/4월우주일위대가.xls]중기사용료'!#REF!</x:definedName>
    <x:definedName name="_NO74" localSheetId="0">'[Fileserver2/Kong/My Documents/안면도/내 서류 가방/버스승강장/4월우주일위대가.xls]중기사용료'!#REF!</x:definedName>
    <x:definedName name="_NO75" localSheetId="0">'[Fileserver2/Kong/My Documents/안면도/내 서류 가방/버스승강장/4월우주일위대가.xls]중기사용료'!#REF!</x:definedName>
    <x:definedName name="_NO76" localSheetId="0">'[Fileserver2/Kong/My Documents/안면도/내 서류 가방/버스승강장/4월우주일위대가.xls]중기사용료'!#REF!</x:definedName>
    <x:definedName name="_NO77" localSheetId="0">'[Fileserver2/Kong/My Documents/안면도/내 서류 가방/버스승강장/4월우주일위대가.xls]중기사용료'!#REF!</x:definedName>
    <x:definedName name="_NO78" localSheetId="0">'[Fileserver2/Kong/My Documents/안면도/내 서류 가방/버스승강장/4월우주일위대가.xls]중기사용료'!#REF!</x:definedName>
    <x:definedName name="_NO79" localSheetId="0">'[Fileserver2/Kong/My Documents/안면도/내 서류 가방/버스승강장/4월우주일위대가.xls]중기사용료'!#REF!</x:definedName>
    <x:definedName name="_NO8" localSheetId="0">'[Fileserver2/Kong/My Documents/안면도/내 서류 가방/버스승강장/4월우주일위대가.xls]중기사용료'!#REF!</x:definedName>
    <x:definedName name="_NO80" localSheetId="0">'[Fileserver2/Kong/My Documents/안면도/내 서류 가방/버스승강장/4월우주일위대가.xls]중기사용료'!#REF!</x:definedName>
    <x:definedName name="_NO81" localSheetId="0">'[Fileserver2/Kong/My Documents/안면도/내 서류 가방/버스승강장/4월우주일위대가.xls]중기사용료'!#REF!</x:definedName>
    <x:definedName name="_NO82" localSheetId="0">'[Fileserver2/Kong/My Documents/안면도/내 서류 가방/버스승강장/4월우주일위대가.xls]중기사용료'!#REF!</x:definedName>
    <x:definedName name="_NO83" localSheetId="0">'[Fileserver2/Kong/My Documents/안면도/내 서류 가방/버스승강장/4월우주일위대가.xls]중기사용료'!#REF!</x:definedName>
    <x:definedName name="_NO84" localSheetId="0">'[Fileserver2/Kong/My Documents/안면도/내 서류 가방/버스승강장/4월우주일위대가.xls]중기사용료'!#REF!</x:definedName>
    <x:definedName name="_NO85" localSheetId="0">'[Fileserver2/Kong/My Documents/안면도/내 서류 가방/버스승강장/4월우주일위대가.xls]중기사용료'!#REF!</x:definedName>
    <x:definedName name="_NO86" localSheetId="0">'[Fileserver2/Kong/My Documents/안면도/내 서류 가방/버스승강장/4월우주일위대가.xls]중기사용료'!#REF!</x:definedName>
    <x:definedName name="_NO87" localSheetId="0">'[Fileserver2/Kong/My Documents/안면도/내 서류 가방/버스승강장/4월우주일위대가.xls]중기사용료'!#REF!</x:definedName>
    <x:definedName name="_NO88" localSheetId="0">'[Fileserver2/Kong/My Documents/안면도/내 서류 가방/버스승강장/4월우주일위대가.xls]중기사용료'!#REF!</x:definedName>
    <x:definedName name="_NO89" localSheetId="0">'[Fileserver2/Kong/My Documents/안면도/내 서류 가방/버스승강장/4월우주일위대가.xls]중기사용료'!#REF!</x:definedName>
    <x:definedName name="_NO9" localSheetId="0">'[Fileserver2/Kong/My Documents/안면도/내 서류 가방/버스승강장/4월우주일위대가.xls]중기사용료'!#REF!</x:definedName>
    <x:definedName name="_NO90" localSheetId="0">'[Fileserver2/Kong/My Documents/안면도/내 서류 가방/버스승강장/4월우주일위대가.xls]중기사용료'!#REF!</x:definedName>
    <x:definedName name="_NO91" localSheetId="0">'[Fileserver2/Kong/My Documents/안면도/내 서류 가방/버스승강장/4월우주일위대가.xls]중기사용료'!#REF!</x:definedName>
    <x:definedName name="_NO92" localSheetId="0">'[Fileserver2/Kong/My Documents/안면도/내 서류 가방/버스승강장/4월우주일위대가.xls]중기사용료'!#REF!</x:definedName>
    <x:definedName name="_NO93" localSheetId="0">'[Fileserver2/Kong/My Documents/안면도/내 서류 가방/버스승강장/4월우주일위대가.xls]중기사용료'!#REF!</x:definedName>
    <x:definedName name="_NO94" localSheetId="0">'[Fileserver2/Kong/My Documents/안면도/내 서류 가방/버스승강장/4월우주일위대가.xls]중기사용료'!#REF!</x:definedName>
    <x:definedName name="_NO95" localSheetId="0">'[Fileserver2/Kong/My Documents/안면도/내 서류 가방/버스승강장/4월우주일위대가.xls]중기사용료'!#REF!</x:definedName>
    <x:definedName name="_NO96" localSheetId="0">'[Fileserver2/Kong/My Documents/안면도/내 서류 가방/버스승강장/4월우주일위대가.xls]중기사용료'!#REF!</x:definedName>
    <x:definedName name="_NO97" localSheetId="0">'[Fileserver2/Kong/My Documents/안면도/내 서류 가방/버스승강장/4월우주일위대가.xls]중기사용료'!#REF!</x:definedName>
    <x:definedName name="_NO98" localSheetId="0">'[Fileserver2/Kong/My Documents/안면도/내 서류 가방/버스승강장/4월우주일위대가.xls]중기사용료'!#REF!</x:definedName>
    <x:definedName name="_NO99" localSheetId="0">'[Fileserver2/Kong/My Documents/안면도/내 서류 가방/버스승강장/4월우주일위대가.xls]중기사용료'!#REF!</x:definedName>
    <x:definedName name="_O03" localSheetId="2">#REF!=#REF!</x:definedName>
    <x:definedName name="_O03" localSheetId="0">'[울랄라떡/잘써야돼/떡/dacom/원주~제천/원주최종/공통자료.xls]일위대가'!$A$1516:$IV$1529='[울랄라떡/잘써야돼/떡/dacom/원주~제천/원주최종/공통자료.xls]일위대가'!$A$1516</x:definedName>
    <x:definedName name="_O03">#REF!=#REF!</x:definedName>
    <x:definedName name="_Order1">255</x:definedName>
    <x:definedName name="_Order2">255</x:definedName>
    <x:definedName name="_ordr2">0</x:definedName>
    <x:definedName name="_ordwre2">0</x:definedName>
    <x:definedName name="_P3">{#N/A,#N/A,FALSE,"배수1"}</x:definedName>
    <x:definedName name="_P4">{#N/A,#N/A,FALSE,"혼합골재"}</x:definedName>
    <x:definedName name="_P5">{#N/A,#N/A,FALSE,"배수1"}</x:definedName>
    <x:definedName name="_P6">{#N/A,#N/A,FALSE,"2~8번"}</x:definedName>
    <x:definedName name="_Parse_Out" localSheetId="0">'[윤재광/대구학생문화/1-1WORK/2수원민자역사2/일반토목건축/총괄원가계산서1.xls]갑지1'!#REF!</x:definedName>
    <x:definedName name="_PE2950">{"'Plan_vs_Actual'!$B$3:$U$27"}</x:definedName>
    <x:definedName name="_q45" localSheetId="2">{"'용역비'!$A$4:$C$8"}</x:definedName>
    <x:definedName name="_q45" localSheetId="0">{"'용역비'!$A$4:$C$8"}</x:definedName>
    <x:definedName name="_q45">{"'용역비'!$A$4:$C$8"}</x:definedName>
    <x:definedName name="_QQ1">{#N/A,#N/A,FALSE,"단가표지"}</x:definedName>
    <x:definedName name="_qs1" localSheetId="0">'[이상준/이상준/DOOSAN/RAHMEN/R1.XLS]설계조건'!#REF!</x:definedName>
    <x:definedName name="_qs12" localSheetId="0">'[이상준/이상준/DOOSAN/RAHMEN/R1.XLS]설계조건'!#REF!</x:definedName>
    <x:definedName name="_qs2" localSheetId="0">'[이상준/이상준/DOOSAN/RAHMEN/R1.XLS]설계조건'!#REF!</x:definedName>
    <x:definedName name="_qs22" localSheetId="0">'[이상준/이상준/DOOSAN/RAHMEN/R1.XLS]설계조건'!#REF!</x:definedName>
    <x:definedName name="_QW1">{#N/A,#N/A,FALSE,"단가표지"}</x:definedName>
    <x:definedName name="_Regression_Int">1</x:definedName>
    <x:definedName name="_S3">{#N/A,#N/A,FALSE,"포장2"}</x:definedName>
    <x:definedName name="_sd10" localSheetId="0">'[구병모/경주시최종050826/My Documents/동해교대/동해P(PILE).xls]철근단면적'!#REF!</x:definedName>
    <x:definedName name="_sd13" localSheetId="0">'[구병모/경주시최종050826/My Documents/동해교대/동해P(PILE).xls]철근단면적'!#REF!</x:definedName>
    <x:definedName name="_sd16" localSheetId="0">'[구병모/경주시최종050826/My Documents/동해교대/동해P(PILE).xls]철근단면적'!#REF!</x:definedName>
    <x:definedName name="_sd19" localSheetId="0">'[구병모/경주시최종050826/My Documents/동해교대/동해P(PILE).xls]철근단면적'!#REF!</x:definedName>
    <x:definedName name="_sd22" localSheetId="0">'[구병모/경주시최종050826/My Documents/동해교대/동해P(PILE).xls]철근단면적'!#REF!</x:definedName>
    <x:definedName name="_sd232">_sd232</x:definedName>
    <x:definedName name="_sd25" localSheetId="0">'[구병모/경주시최종050826/My Documents/동해교대/동해P(PILE).xls]철근단면적'!#REF!</x:definedName>
    <x:definedName name="_sd29" localSheetId="0">'[구병모/경주시최종050826/My Documents/동해교대/동해P(PILE).xls]철근단면적'!#REF!</x:definedName>
    <x:definedName name="_sd32" localSheetId="0">'[구병모/경주시최종050826/My Documents/동해교대/동해P(PILE).xls]철근단면적'!#REF!</x:definedName>
    <x:definedName name="_sek1">1.108</x:definedName>
    <x:definedName name="_sek2">1.1</x:definedName>
    <x:definedName name="_sek3">1.1</x:definedName>
    <x:definedName name="_SS1">{#N/A,#N/A,FALSE,"운반시간"}</x:definedName>
    <x:definedName name="_SUM1">{#N/A,#N/A,FALSE,"단축1";#N/A,#N/A,FALSE,"단축2";#N/A,#N/A,FALSE,"단축3";#N/A,#N/A,FALSE,"장축";#N/A,#N/A,FALSE,"4WD"}</x:definedName>
    <x:definedName name="_SW2">{#N/A,#N/A,FALSE,"전력간선"}</x:definedName>
    <x:definedName name="_Table1_In1" localSheetId="0">'[관리부/C/JUNG/대평/젖지.XLS]시행후면적'!$O$59:$O$59</x:definedName>
    <x:definedName name="_Table1_Out" localSheetId="0">'[관리부/C/JUNG/대평/젖지.XLS]시행후면적'!$O$6006:$O$6006</x:definedName>
    <x:definedName name="_TY5" localSheetId="0">'[D:/임시파일/KNK/2002년/원가계산/마포경찰서/보라매병원/임시파일/KNK/file/서울시신호.xls]제-노임'!#REF!</x:definedName>
    <x:definedName name="_UP1" localSheetId="0">'[Kimssang/나의작업/서보성/공  사/사직-초읍/4차가로등/DWG/ILOT-MI/YUNCH/PLOT/SD.XLS]부하계산서'!#REF!</x:definedName>
    <x:definedName name="_UP2" localSheetId="0">'[Kimssang/나의작업/서보성/공  사/사직-초읍/4차가로등/DWG/ILOT-MI/YUNCH/PLOT/SD.XLS]부하계산서'!#REF!</x:definedName>
    <x:definedName name="_wd1" localSheetId="0">'[이상준/이상준/DOOSAN/RAHMEN/R1.XLS]설계조건'!#REF!</x:definedName>
    <x:definedName name="_wd2" localSheetId="0">'[이상준/이상준/DOOSAN/RAHMEN/R1.XLS]설계조건'!#REF!</x:definedName>
    <x:definedName name="_wo1" localSheetId="0">'[User-xwgfxxwuul/로컬 디스크 (c)/KIM/SK-SUL.XLS]예정(3)'!#REF!</x:definedName>
    <x:definedName name="_WRN2" localSheetId="2">{#N/A,#N/A,FALSE,"배수1"}</x:definedName>
    <x:definedName name="_WRN2" localSheetId="0">{#N/A,#N/A,FALSE,"배수1"}</x:definedName>
    <x:definedName name="_WRN2">{#N/A,#N/A,FALSE,"배수1"}</x:definedName>
    <x:definedName name="_wte1">{#N/A,#N/A,FALSE,"ALM-ASISC"}</x:definedName>
    <x:definedName name="_Y11">22640</x:definedName>
    <x:definedName name="_Y14">0</x:definedName>
    <x:definedName name="_Y16">0</x:definedName>
    <x:definedName name="_Y17">0</x:definedName>
    <x:definedName name="_Y23">0</x:definedName>
    <x:definedName name="_Y26">0</x:definedName>
    <x:definedName name="_Y29">0</x:definedName>
    <x:definedName name="_Y32">0</x:definedName>
    <x:definedName name="_Y35">270</x:definedName>
    <x:definedName name="_Y38">0</x:definedName>
    <x:definedName name="_Y41">0</x:definedName>
    <x:definedName name="_Y43">0</x:definedName>
    <x:definedName name="_Y46">0</x:definedName>
    <x:definedName name="_Y65">0</x:definedName>
    <x:definedName name="_Z11">0</x:definedName>
    <x:definedName name="_Z23">82</x:definedName>
    <x:definedName name="_Z25">256</x:definedName>
    <x:definedName name="_ZAA004">3</x:definedName>
    <x:definedName name="_ZAA016">2</x:definedName>
    <x:definedName name="_ZAA018">1</x:definedName>
    <x:definedName name="_ZAA024">5</x:definedName>
    <x:definedName name="_ZAA026">2</x:definedName>
    <x:definedName name="_ZAA032">46</x:definedName>
    <x:definedName name="_ZAA048">4</x:definedName>
    <x:definedName name="_ZAA072">2</x:definedName>
    <x:definedName name="_ZAA132">1</x:definedName>
    <x:definedName name="_ZAA144">3</x:definedName>
    <x:definedName name="_ZAA288">2</x:definedName>
    <x:definedName name="_ZAB004">3</x:definedName>
    <x:definedName name="_ZAB006">1</x:definedName>
    <x:definedName name="_ZAB010">1</x:definedName>
    <x:definedName name="_ZAB016">3</x:definedName>
    <x:definedName name="_ZAB018">1</x:definedName>
    <x:definedName name="_ZAB036">2</x:definedName>
    <x:definedName name="_ZAB048">4</x:definedName>
    <x:definedName name="_ZAB066">1</x:definedName>
    <x:definedName name="_ZAB144">5</x:definedName>
    <x:definedName name="_ZD0050_1300">95424</x:definedName>
    <x:definedName name="_ZD0050_1310">111743</x:definedName>
    <x:definedName name="_ZD0050_1330">89760</x:definedName>
    <x:definedName name="_ZD0050_1340">65734</x:definedName>
    <x:definedName name="_ZD0050_1370">110211</x:definedName>
    <x:definedName name="_ZD0050_1380">91949</x:definedName>
    <x:definedName name="_ZD0050_1390">50683</x:definedName>
    <x:definedName name="_ZD0050_1440">86872</x:definedName>
    <x:definedName name="_ZD0050_1470">93650</x:definedName>
    <x:definedName name="_ZD0050_1580">72268</x:definedName>
    <x:definedName name="_ZD0050_1620">61857</x:definedName>
    <x:definedName name="_ZD0050_1630">59707</x:definedName>
    <x:definedName name="_ZD0050_1640">81246</x:definedName>
    <x:definedName name="_ZD0050_1650">53719</x:definedName>
    <x:definedName name="_ZD0050_1660">87216</x:definedName>
    <x:definedName name="_ZD1390_1110">1387</x:definedName>
    <x:definedName name="_ZD1478_1110">7000</x:definedName>
    <x:definedName name="_ZD1485_1100">8170</x:definedName>
    <x:definedName name="_ZD1650_1100">5000</x:definedName>
    <x:definedName name="_ZD2050_1200">500</x:definedName>
    <x:definedName name="_ZD2300_1090">17000</x:definedName>
    <x:definedName name="_ZD2310_1100">1062</x:definedName>
    <x:definedName name="_ZD2310_1110">601</x:definedName>
    <x:definedName name="_ZD2310_1120">572</x:definedName>
    <x:definedName name="_ZD2410_1200">260</x:definedName>
    <x:definedName name="_ZD2430_1090">107</x:definedName>
    <x:definedName name="_ZD2610_1110">2200</x:definedName>
    <x:definedName name="_ZD2700_1100">4000</x:definedName>
    <x:definedName name="_ZD2700_1110">1600</x:definedName>
    <x:definedName name="_ZD2715_1110">10500</x:definedName>
    <x:definedName name="_ZD2785_1010">18000</x:definedName>
    <x:definedName name="_ZD2985_1110">125272</x:definedName>
    <x:definedName name="_ZD3115_1110">55000</x:definedName>
    <x:definedName name="_ZD3125_1110">1500</x:definedName>
    <x:definedName name="_ZD3185_1110">39000</x:definedName>
    <x:definedName name="_ZD3185_1120">74000</x:definedName>
    <x:definedName name="_ZD3185_1130">100000</x:definedName>
    <x:definedName name="_ZD3185_1210">31000</x:definedName>
    <x:definedName name="_ZD3185_1220">66300</x:definedName>
    <x:definedName name="_ZD3185_1410">6000</x:definedName>
    <x:definedName name="_ZD3185_1450">4350</x:definedName>
    <x:definedName name="_ZD3283_1110">595</x:definedName>
    <x:definedName name="_ZD7110_1100">430000</x:definedName>
    <x:definedName name="_ZD7120_1100">224000</x:definedName>
    <x:definedName name="_ZD7130_1100">22518000</x:definedName>
    <x:definedName name="_ZD7135_1110">1800000</x:definedName>
    <x:definedName name="_ZD7140_1100">1860000</x:definedName>
    <x:definedName name="_ZD7143_1100">45000000</x:definedName>
    <x:definedName name="_ZD7150_1100">330000</x:definedName>
    <x:definedName name="_ZD7160_1100">700000</x:definedName>
    <x:definedName name="_ZD7192_1100">28800000</x:definedName>
    <x:definedName name="_ZD7192_1110">10710000</x:definedName>
    <x:definedName name="_ZD7194_1100">40000000</x:definedName>
    <x:definedName name="_ZD7195_1100">13500000</x:definedName>
    <x:definedName name="_ZD7196_1110">4200000</x:definedName>
    <x:definedName name="_ZD7200_1100">13120000</x:definedName>
    <x:definedName name="_ZD7200_1200">15317000</x:definedName>
    <x:definedName name="_ZD7205_1110">84000000</x:definedName>
    <x:definedName name="_ZD7230_1100">1600000</x:definedName>
    <x:definedName name="_ZD7240_1100">2500000</x:definedName>
    <x:definedName name="_ZD7243_1100">5000000</x:definedName>
    <x:definedName name="_ZD7250_1100">5600000</x:definedName>
    <x:definedName name="_ZD7253_1100">4000000</x:definedName>
    <x:definedName name="_ZD7260_1100">16000000</x:definedName>
    <x:definedName name="_ZD7600_1100">450</x:definedName>
    <x:definedName name="_ZD7600_1110">350</x:definedName>
    <x:definedName name="_ZD7600_1120">310</x:definedName>
    <x:definedName name="_ZD7600_1210">230</x:definedName>
    <x:definedName name="_ZD7600_1220">190</x:definedName>
    <x:definedName name="_ZD7600_1230">150</x:definedName>
    <x:definedName name="_ZD7610_0010">8361</x:definedName>
    <x:definedName name="_ZD7610_0020">11181</x:definedName>
    <x:definedName name="_ZD7610_0030">15592</x:definedName>
    <x:definedName name="_ZD7610_0040">16196</x:definedName>
    <x:definedName name="_ZD7610_0050">17789</x:definedName>
    <x:definedName name="_ZD7610_0060">35178</x:definedName>
    <x:definedName name="_ZD7610_0070">19789</x:definedName>
    <x:definedName name="_ZD7610_0080">21033</x:definedName>
    <x:definedName name="_ZD7610_0090">22127</x:definedName>
    <x:definedName name="_ZD7610_0100">23100</x:definedName>
    <x:definedName name="_ZD7610_0120">24990</x:definedName>
    <x:definedName name="_ZD7610_0140">27098</x:definedName>
    <x:definedName name="_ZD7610_0160">29076</x:definedName>
    <x:definedName name="_ZD7610_0180">29570</x:definedName>
    <x:definedName name="_ZD7610_0200">31578</x:definedName>
    <x:definedName name="_ZD7610_0230">32498</x:definedName>
    <x:definedName name="_ZD7610_0260">34343</x:definedName>
    <x:definedName name="_ZD7610_0290">38047</x:definedName>
    <x:definedName name="_ZD7615_1100">895</x:definedName>
    <x:definedName name="_ZD7615_1110">812</x:definedName>
    <x:definedName name="_ZD7620_1100">30000</x:definedName>
    <x:definedName name="_ZD7650_1100">166500</x:definedName>
    <x:definedName name="_ZD8900_1110">1500000</x:definedName>
    <x:definedName name="_ZD8900_1120">2100000</x:definedName>
    <x:definedName name="_ZD8900_1130">3000000</x:definedName>
    <x:definedName name="_ZD8900_1140">4000000</x:definedName>
    <x:definedName name="_ZD8900_1210">1200000</x:definedName>
    <x:definedName name="_ZD8900_1220">1800000</x:definedName>
    <x:definedName name="_ZD8900_1230">2300000</x:definedName>
    <x:definedName name="_ZD8900_1240">3000000</x:definedName>
    <x:definedName name="_ZZ01">"대전"</x:definedName>
    <x:definedName name="_ZZ02">2003</x:definedName>
    <x:definedName name="_ZZ09">"충남망건설국"</x:definedName>
    <x:definedName name="_ZZ10">""</x:definedName>
    <x:definedName name="_ZZ11">""</x:definedName>
    <x:definedName name="A_HH">#REF!,#REF!,#REF!,#REF!,#REF!,#REF!,#REF!,#REF!,#REF!,#REF!</x:definedName>
    <x:definedName name="A1_00근거">{#N/A,#N/A,FALSE,"단축1";#N/A,#N/A,FALSE,"단축2";#N/A,#N/A,FALSE,"단축3";#N/A,#N/A,FALSE,"장축";#N/A,#N/A,FALSE,"4WD"}</x:definedName>
    <x:definedName name="aaa" localSheetId="2">{#N/A,#N/A,FALSE,"속도"}</x:definedName>
    <x:definedName name="aaa" localSheetId="0">{#N/A,#N/A,FALSE,"속도"}</x:definedName>
    <x:definedName name="aaa">{#N/A,#N/A,FALSE,"속도"}</x:definedName>
    <x:definedName name="AAAA" localSheetId="2">{#N/A,#N/A,FALSE,"구조1"}</x:definedName>
    <x:definedName name="AAAA" localSheetId="0">{#N/A,#N/A,FALSE,"구조1"}</x:definedName>
    <x:definedName name="AAAA">{#N/A,#N/A,FALSE,"구조1"}</x:definedName>
    <x:definedName name="aaaa_1" localSheetId="2">{#N/A,#N/A,FALSE,"조골재"}</x:definedName>
    <x:definedName name="aaaa_1" localSheetId="0">{#N/A,#N/A,FALSE,"조골재"}</x:definedName>
    <x:definedName name="aaaa_1">{#N/A,#N/A,FALSE,"조골재"}</x:definedName>
    <x:definedName name="aaaaa" localSheetId="2">{#N/A,#N/A,FALSE,"조골재"}</x:definedName>
    <x:definedName name="aaaaa" localSheetId="0">{#N/A,#N/A,FALSE,"조골재"}</x:definedName>
    <x:definedName name="aaaaa">{#N/A,#N/A,FALSE,"조골재"}</x:definedName>
    <x:definedName name="aaaaa_1" localSheetId="2">{#N/A,#N/A,FALSE,"조골재"}</x:definedName>
    <x:definedName name="aaaaa_1" localSheetId="0">{#N/A,#N/A,FALSE,"조골재"}</x:definedName>
    <x:definedName name="aaaaa_1">{#N/A,#N/A,FALSE,"조골재"}</x:definedName>
    <x:definedName name="AAAAAA" localSheetId="0">'[진아4/D/EXCEL/DATAPCS/DDD.XLS]날개벽수량표'!#REF!</x:definedName>
    <x:definedName name="aaaaaaaaaa" localSheetId="2">{#N/A,#N/A,FALSE,"운반시간"}</x:definedName>
    <x:definedName name="aaaaaaaaaa" localSheetId="0">{#N/A,#N/A,FALSE,"운반시간"}</x:definedName>
    <x:definedName name="aaaaaaaaaa">{#N/A,#N/A,FALSE,"운반시간"}</x:definedName>
    <x:definedName name="aaaaaaaaaa_1" localSheetId="2">{#N/A,#N/A,FALSE,"운반시간"}</x:definedName>
    <x:definedName name="aaaaaaaaaa_1" localSheetId="0">{#N/A,#N/A,FALSE,"운반시간"}</x:definedName>
    <x:definedName name="aaaaaaaaaa_1">{#N/A,#N/A,FALSE,"운반시간"}</x:definedName>
    <x:definedName name="AAAAAAAAAAA" localSheetId="0">'[장현우/원가계산/My Documents/원가계산/원가계산/Book4.xls]'!AAAAAAAAAAA</x:definedName>
    <x:definedName name="aaaaaaaaaaaaaaa">{#N/A,#N/A,FALSE,"단가표지"}</x:definedName>
    <x:definedName name="AAAAAAAAAAAAAAAA">AAAAAAAAAAAAAAAA</x:definedName>
    <x:definedName name="AAAAAAAAAAAAAAAAA" localSheetId="2">{#N/A,#N/A,FALSE,"배수2"}</x:definedName>
    <x:definedName name="AAAAAAAAAAAAAAAAA" localSheetId="0">{#N/A,#N/A,FALSE,"배수2"}</x:definedName>
    <x:definedName name="AAAAAAAAAAAAAAAAA">{#N/A,#N/A,FALSE,"배수2"}</x:definedName>
    <x:definedName name="aaaaaaaaaaaaaaaaaa">{#N/A,#N/A,FALSE,"단가표지"}</x:definedName>
    <x:definedName name="aaaaaaaaaaaaaaaaaaaaa">{#N/A,#N/A,FALSE,"혼합골재"}</x:definedName>
    <x:definedName name="AAAAAAAAAAAAAAAAAAAAAAAAAAAAAAAAA" localSheetId="2">{0}</x:definedName>
    <x:definedName name="AAAAAAAAAAAAAAAAAAAAAAAAAAAAAAAAA" localSheetId="0">{0}</x:definedName>
    <x:definedName name="AAAAAAAAAAAAAAAAAAAAAAAAAAAAAAAAA">{0}</x:definedName>
    <x:definedName name="AAD">#REF!,#REF!</x:definedName>
    <x:definedName name="AADFA" localSheetId="2">{#N/A,#N/A,FALSE,"단면 제원"}</x:definedName>
    <x:definedName name="AADFA" localSheetId="0">{#N/A,#N/A,FALSE,"단면 제원"}</x:definedName>
    <x:definedName name="AADFA">{#N/A,#N/A,FALSE,"단면 제원"}</x:definedName>
    <x:definedName name="AAW">SAF</x:definedName>
    <x:definedName name="abc_1">{"'자리배치도'!$AG$1:$CI$28"}</x:definedName>
    <x:definedName name="abcd">{"'자리배치도'!$AG$1:$CI$28"}</x:definedName>
    <x:definedName name="abd">{#N/A,#N/A,FALSE,"골재소요량";#N/A,#N/A,FALSE,"골재소요량"}</x:definedName>
    <x:definedName name="ABS">{#N/A,#N/A,FALSE,"전력간선"}</x:definedName>
    <x:definedName name="acb" localSheetId="0">'[D:/KNK/2002년5월14일부터/원가계산/상주시(가압장징수설비)/work-form.xls]N賃率-職'!#REF!</x:definedName>
    <x:definedName name="Access_Button">"업체현황_카드발송_List"</x:definedName>
    <x:definedName name="Access_Button1">"업체현황_카드발송_List"</x:definedName>
    <x:definedName name="Access_Button2">"업체현황_카드발송_List"</x:definedName>
    <x:definedName name="Access_Button3">"카드발송_카드발송_List1"</x:definedName>
    <x:definedName name="Access_Button4">"업체현황_카드발송_List"</x:definedName>
    <x:definedName name="AccessDatabase">"D:\공무jaje\98년품의-수불\98146.mdb"</x:definedName>
    <x:definedName name="ACCLINK.XLS_Localization_Table_List">"$A$1:$B$11"</x:definedName>
    <x:definedName name="ACCLINK.XLS_Localization_Table_List1">"$A$13:$B$31"</x:definedName>
    <x:definedName name="ACCLINK.XLS_Localization_Table_List10">"$A$13:$B$33"</x:definedName>
    <x:definedName name="ACCLINK.XLS_Localization_Table_List11">"$A$13:$B$33"</x:definedName>
    <x:definedName name="ACCLINK.XLS_Localization_Table_List12">"$A$13:$B$33"</x:definedName>
    <x:definedName name="ACCLINK.XLS_Localization_Table_List13">"$A$13:$B$33"</x:definedName>
    <x:definedName name="ACCLINK.XLS_Localization_Table_List14">"$A$13:$B$33"</x:definedName>
    <x:definedName name="ACCLINK.XLS_Localization_Table_List15">"$A$13:$B$33"</x:definedName>
    <x:definedName name="ACCLINK.XLS_Localization_Table_List16">"$A$13:$B$33"</x:definedName>
    <x:definedName name="ACCLINK.XLS_Localization_Table_List17">"$A$13:$B$33"</x:definedName>
    <x:definedName name="ACCLINK.XLS_Localization_Table_List18">"$A$13:$B$33"</x:definedName>
    <x:definedName name="ACCLINK.XLS_Localization_Table_List19">"$A$13:$B$33"</x:definedName>
    <x:definedName name="ACCLINK.XLS_Localization_Table_List2">"$A$13:$B$31"</x:definedName>
    <x:definedName name="ACCLINK.XLS_Localization_Table_List3">"$A$13:$B$31"</x:definedName>
    <x:definedName name="ACCLINK.XLS_Localization_Table_List4">"$A$13:$B$31"</x:definedName>
    <x:definedName name="ACCLINK.XLS_Localization_Table_List5">"$A$13:$B$31"</x:definedName>
    <x:definedName name="ACCLINK.XLS_Localization_Table_List6">"$A$13:$B$31"</x:definedName>
    <x:definedName name="ACCLINK.XLS_Localization_Table_List7">"$A$13:$B$31"</x:definedName>
    <x:definedName name="ACCLINK.XLS_Localization_Table_List8">"$A$13:$B$31"</x:definedName>
    <x:definedName name="ACCLINK.XLS_Localization_Table_List9">"$A$13:$B$33"</x:definedName>
    <x:definedName name="ACDA" localSheetId="0">'[SKEC_EB1/EB_1/1KON/YANGSIK/GAEYOXLS.XLS]GAEYO'!#REF!</x:definedName>
    <x: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dfad">{#N/A,#N/A,FALSE,"ALM-ASISC"}</x:definedName>
    <x:definedName name="adfaf">{#N/A,#N/A,FALSE,"3가";#N/A,#N/A,FALSE,"3나";#N/A,#N/A,FALSE,"3다"}</x:definedName>
    <x:definedName name="adfdge">{#N/A,#N/A,FALSE,"2~8번"}</x:definedName>
    <x:definedName name="adffds">{#N/A,#N/A,FALSE,"3가";#N/A,#N/A,FALSE,"3나";#N/A,#N/A,FALSE,"3다"}</x:definedName>
    <x: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dfsdaf">{#N/A,#N/A,FALSE,"3가";#N/A,#N/A,FALSE,"3나";#N/A,#N/A,FALSE,"3다"}</x:definedName>
    <x:definedName name="ADFV">{#N/A,#N/A,FALSE,"전력간선"}</x:definedName>
    <x:definedName name="adfvvv">{"'Firr(선)'!$AS$1:$AY$62","'Firr(사)'!$AS$1:$AY$62","'Firr(회)'!$AS$1:$AY$62","'Firr(선)'!$L$1:$V$62","'Firr(사)'!$L$1:$V$62","'Firr(회)'!$L$1:$V$62"}</x:definedName>
    <x:definedName name="ADSDF">{#N/A,#N/A,TRUE,"Y생산";#N/A,#N/A,TRUE,"Y판매";#N/A,#N/A,TRUE,"Y총물량";#N/A,#N/A,TRUE,"Y능력";#N/A,#N/A,TRUE,"YKD"}</x:definedName>
    <x: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EFWTWRWE" localSheetId="2">{#N/A,#N/A,FALSE,"배수1"}</x:definedName>
    <x:definedName name="AEFWTWRWE" localSheetId="0">{#N/A,#N/A,FALSE,"배수1"}</x:definedName>
    <x:definedName name="AEFWTWRWE">{#N/A,#N/A,FALSE,"배수1"}</x:definedName>
    <x:definedName name="aer">#REF!,#REF!</x:definedName>
    <x:definedName name="aerhh" localSheetId="0">'[D:/원가계산/2020년/4월/17. 한국철도기술연구원_롤테이너 하역장치 설계 보완 및 제작/1. 원가계산/2. 제조부문_한국철도기술연구원_롤테이너 하역장치 설계 보완 및 제작.xlsx]'!aerhh</x:definedName>
    <x:definedName name="aervbgr">EGERG</x:definedName>
    <x: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 localSheetId="0">{#N/A,#N/A,FALSE,"포장2"}</x:definedName>
    <x:definedName name="AF">{#N/A,#N/A,FALSE,"포장2"}</x:definedName>
    <x:definedName name="afadf">{#N/A,#N/A,FALSE,"3가";#N/A,#N/A,FALSE,"3나";#N/A,#N/A,FALSE,"3다"}</x:definedName>
    <x:definedName name="AFAFA" localSheetId="2">{#N/A,#N/A,FALSE,"부대1"}</x:definedName>
    <x:definedName name="AFAFA" localSheetId="0">{#N/A,#N/A,FALSE,"부대1"}</x:definedName>
    <x:definedName name="AFAFA">{#N/A,#N/A,FALSE,"부대1"}</x:definedName>
    <x:definedName name="AFASFAS" localSheetId="2">{#N/A,#N/A,FALSE,"조골재"}</x:definedName>
    <x:definedName name="AFASFAS" localSheetId="0">{#N/A,#N/A,FALSE,"조골재"}</x:definedName>
    <x:definedName name="AFASFAS">{#N/A,#N/A,FALSE,"조골재"}</x:definedName>
    <x:definedName name="AFC설비" localSheetId="0">'[박미란/미란원가계산/2004/2월/ATM(청호,LG엔시스)/연결.xls]Sheet1'!$A$550:$AB$611</x:definedName>
    <x:definedName name="AFDSFDSFDSAF" localSheetId="2">{#N/A,#N/A,FALSE,"혼합골재"}</x:definedName>
    <x:definedName name="AFDSFDSFDSAF" localSheetId="0">{#N/A,#N/A,FALSE,"혼합골재"}</x:definedName>
    <x:definedName name="AFDSFDSFDSAF">{#N/A,#N/A,FALSE,"혼합골재"}</x:definedName>
    <x:definedName name="AFDSFSADFSA" localSheetId="2">{#N/A,#N/A,FALSE,"토공2"}</x:definedName>
    <x:definedName name="AFDSFSADFSA" localSheetId="0">{#N/A,#N/A,FALSE,"토공2"}</x:definedName>
    <x:definedName name="AFDSFSADFSA">{#N/A,#N/A,FALSE,"토공2"}</x:definedName>
    <x: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FFFFFFFFFFFFFFF" localSheetId="2">{#N/A,#N/A,FALSE,"단가표지"}</x:definedName>
    <x:definedName name="AFFFFFFFFFFFFFFF" localSheetId="0">{#N/A,#N/A,FALSE,"단가표지"}</x:definedName>
    <x:definedName name="AFFFFFFFFFFFFFFF">{#N/A,#N/A,FALSE,"단가표지"}</x:definedName>
    <x:definedName name="afgdgfhdfh">{#N/A,#N/A,FALSE,"단가와품"}</x:definedName>
    <x:definedName name="AFSAFS" localSheetId="2">{#N/A,#N/A,FALSE,"표지목차"}</x:definedName>
    <x:definedName name="AFSAFS" localSheetId="0">{#N/A,#N/A,FALSE,"표지목차"}</x:definedName>
    <x:definedName name="AFSAFS">{#N/A,#N/A,FALSE,"표지목차"}</x:definedName>
    <x:definedName name="AFSAFSA" localSheetId="2">{#N/A,#N/A,FALSE,"이정표"}</x:definedName>
    <x:definedName name="AFSAFSA" localSheetId="0">{#N/A,#N/A,FALSE,"이정표"}</x:definedName>
    <x:definedName name="AFSAFSA">{#N/A,#N/A,FALSE,"이정표"}</x:definedName>
    <x:definedName name="AFSAFSAF" localSheetId="2">{#N/A,#N/A,FALSE,"운반시간"}</x:definedName>
    <x:definedName name="AFSAFSAF" localSheetId="0">{#N/A,#N/A,FALSE,"운반시간"}</x:definedName>
    <x:definedName name="AFSAFSAF">{#N/A,#N/A,FALSE,"운반시간"}</x:definedName>
    <x:definedName name="AFSDAFSA" localSheetId="2">{#N/A,#N/A,FALSE,"속도"}</x:definedName>
    <x:definedName name="AFSDAFSA" localSheetId="0">{#N/A,#N/A,FALSE,"속도"}</x:definedName>
    <x:definedName name="AFSDAFSA">{#N/A,#N/A,FALSE,"속도"}</x:definedName>
    <x:definedName name="afsfa" localSheetId="0">'[KMS/넣어주세요/임시파일/KNK/2001년/최문기 과장/MSOffice/99file/서울시신호-2.xls]설직재-1'!#REF!</x:definedName>
    <x:definedName name="AFSSAFSAFSAFSAFSAD" localSheetId="2">{#N/A,#N/A,FALSE,"배수1"}</x:definedName>
    <x:definedName name="AFSSAFSAFSAFSAFSAD" localSheetId="0">{#N/A,#N/A,FALSE,"배수1"}</x:definedName>
    <x:definedName name="AFSSAFSAFSAFSAFSAD">{#N/A,#N/A,FALSE,"배수1"}</x:definedName>
    <x: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g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 localSheetId="0">'[D:/원가계산/2020년/4월/17. 한국철도기술연구원_롤테이너 하역장치 설계 보완 및 제작/1. 원가계산/2. 제조부문_한국철도기술연구원_롤테이너 하역장치 설계 보완 및 제작.xlsx]'!BlankMacro1</x:definedName>
    <x:definedName name="aheah" localSheetId="0">'[D:/원가계산/2020년/4월/17. 한국철도기술연구원_롤테이너 하역장치 설계 보완 및 제작/1. 원가계산/2. 제조부문_한국철도기술연구원_롤테이너 하역장치 설계 보완 및 제작.xlsx]'!aheah</x:definedName>
    <x:definedName name="aherhe" localSheetId="2">{#N/A,#N/A,TRUE,"토적및재료집계";#N/A,#N/A,TRUE,"토적및재료집계";#N/A,#N/A,TRUE,"단위량"}</x:definedName>
    <x:definedName name="aherhe" localSheetId="0">{#N/A,#N/A,TRUE,"토적및재료집계";#N/A,#N/A,TRUE,"토적및재료집계";#N/A,#N/A,TRUE,"단위량"}</x:definedName>
    <x:definedName name="aherhe">{#N/A,#N/A,TRUE,"토적및재료집계";#N/A,#N/A,TRUE,"토적및재료집계";#N/A,#N/A,TRUE,"단위량"}</x:definedName>
    <x:definedName name="ahffk" localSheetId="2">{"'용역비'!$A$4:$C$8"}</x:definedName>
    <x:definedName name="ahffk" localSheetId="0">{"'용역비'!$A$4:$C$8"}</x:definedName>
    <x:definedName name="ahffk">{"'용역비'!$A$4:$C$8"}</x:definedName>
    <x: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hher" localSheetId="0">'[D:/원가계산/2020년/4월/17. 한국철도기술연구원_롤테이너 하역장치 설계 보완 및 제작/1. 원가계산/2. 제조부문_한국철도기술연구원_롤테이너 하역장치 설계 보완 및 제작.xlsx]'!ahher</x:definedName>
    <x:definedName name="AHN">#REF!,#REF!</x:definedName>
    <x: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jiqoeoik">{#N/A,#N/A,FALSE,"3가";#N/A,#N/A,FALSE,"3나";#N/A,#N/A,FALSE,"3다"}</x:definedName>
    <x:definedName name="AJSL">ㅗㅠㅎㄹ</x:definedName>
    <x:definedName name="ajy">{#N/A,#N/A,FALSE,"3가";#N/A,#N/A,FALSE,"3나";#N/A,#N/A,FALSE,"3다"}</x:definedName>
    <x:definedName name="AKDJFJ" localSheetId="18">'[21]'!AKDJFJ</x:definedName>
    <x:definedName name="AKDJFJ" localSheetId="21">'[21]'!AKDJFJ</x:definedName>
    <x:definedName name="AKDJFJ" localSheetId="19">'[21]'!AKDJFJ</x:definedName>
    <x:definedName name="AKDJFJ" localSheetId="22">'[21]'!AKDJFJ</x:definedName>
    <x:definedName name="AKDJFJ" localSheetId="20">'[21]'!AKDJFJ</x:definedName>
    <x:definedName name="AKDJFJ" localSheetId="30">'[21]'!AKDJFJ</x:definedName>
    <x:definedName name="AKDJFJ" localSheetId="23">'[21]'!AKDJFJ</x:definedName>
    <x:definedName name="AKDJFJ">'[21]'!AKDJFJ</x:definedName>
    <x:definedName name="akdkd">{#N/A,#N/A,FALSE,"ALM-ASISC"}</x:definedName>
    <x:definedName name="AKT">{#N/A,#N/A,FALSE,"3가";#N/A,#N/A,FALSE,"3나";#N/A,#N/A,FALSE,"3다"}</x:definedName>
    <x:definedName name="alpha" localSheetId="0">'[구병모/경주시최종050826/My Documents/동해교대/옹벽/반중력식(h=4.0m).xls]반중력식옹벽'!#REF!</x:definedName>
    <x:definedName name="alphae" localSheetId="0">'[구병모/경주시최종050826/My Documents/동해교대/옹벽/반중력식(h=4.0m).xls]반중력식옹벽'!#REF!</x:definedName>
    <x: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n">{#N/A,#N/A,FALSE,"하중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nscount">1</x:definedName>
    <x:definedName name="AQZSD" localSheetId="18">BlankMacro1</x:definedName>
    <x:definedName name="AQZSD" localSheetId="2">BlankMacro1</x:definedName>
    <x:definedName name="AQZSD" localSheetId="0">BlankMacro1</x:definedName>
    <x:definedName name="AQZSD" localSheetId="21">BlankMacro1</x:definedName>
    <x:definedName name="AQZSD" localSheetId="7">BlankMacro1</x:definedName>
    <x:definedName name="AQZSD" localSheetId="19">BlankMacro1</x:definedName>
    <x:definedName name="AQZSD" localSheetId="22">BlankMacro1</x:definedName>
    <x:definedName name="AQZSD" localSheetId="20">BlankMacro1</x:definedName>
    <x:definedName name="AQZSD" localSheetId="29">BlankMacro1</x:definedName>
    <x:definedName name="AQZSD" localSheetId="31">BlankMacro1</x:definedName>
    <x:definedName name="AQZSD" localSheetId="32">BlankMacro1</x:definedName>
    <x:definedName name="AQZSD" localSheetId="30">BlankMacro1</x:definedName>
    <x:definedName name="AQZSD" localSheetId="23">BlankMacro1</x:definedName>
    <x:definedName name="AQZSD">BlankMacro1</x:definedName>
    <x: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rr">{#N/A,#N/A,FALSE,"하중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 localSheetId="0">'[장현우/원가계산/My Documents/원가계산/원가계산/Book4.xls]#REF'!$A$1:$F$25</x:definedName>
    <x:definedName name="ASA" localSheetId="0">'[A:/경찰청/work-form.xls]I一般比'!#REF!</x:definedName>
    <x:definedName name="asaasa" localSheetId="0">'[오은정/d/My Documents/건축음향.xls]#REF'!$I$105</x:definedName>
    <x:definedName name="ASAS" localSheetId="2">{#N/A,#N/A,FALSE,"DAOCM 2차 검토"}</x:definedName>
    <x:definedName name="ASAS" localSheetId="0">{#N/A,#N/A,FALSE,"DAOCM 2차 검토"}</x:definedName>
    <x:definedName name="ASAS">{#N/A,#N/A,FALSE,"DAOCM 2차 검토"}</x:definedName>
    <x:definedName name="ASASAS">{#N/A,#N/A,FALSE,"CCTV"}</x:definedName>
    <x:definedName name="asda" localSheetId="18">BlankMacro1</x:definedName>
    <x:definedName name="asda" localSheetId="2">BlankMacro1</x:definedName>
    <x:definedName name="asda" localSheetId="0">BlankMacro1</x:definedName>
    <x:definedName name="asda" localSheetId="21">BlankMacro1</x:definedName>
    <x:definedName name="asda" localSheetId="7">BlankMacro1</x:definedName>
    <x:definedName name="asda" localSheetId="19">BlankMacro1</x:definedName>
    <x:definedName name="asda" localSheetId="22">BlankMacro1</x:definedName>
    <x:definedName name="asda" localSheetId="20">BlankMacro1</x:definedName>
    <x:definedName name="asda" localSheetId="29">BlankMacro1</x:definedName>
    <x:definedName name="asda" localSheetId="31">BlankMacro1</x:definedName>
    <x:definedName name="asda" localSheetId="32">BlankMacro1</x:definedName>
    <x:definedName name="asda" localSheetId="30">BlankMacro1</x:definedName>
    <x:definedName name="asda" localSheetId="23">BlankMacro1</x:definedName>
    <x:definedName name="asda">BlankMacro1</x:definedName>
    <x:definedName name="asdasd" localSheetId="18">BlankMacro1</x:definedName>
    <x:definedName name="asdasd" localSheetId="2">BlankMacro1</x:definedName>
    <x:definedName name="asdasd" localSheetId="0">BlankMacro1</x:definedName>
    <x:definedName name="asdasd" localSheetId="21">BlankMacro1</x:definedName>
    <x:definedName name="asdasd" localSheetId="7">BlankMacro1</x:definedName>
    <x:definedName name="asdasd" localSheetId="19">BlankMacro1</x:definedName>
    <x:definedName name="asdasd" localSheetId="22">BlankMacro1</x:definedName>
    <x:definedName name="asdasd" localSheetId="20">BlankMacro1</x:definedName>
    <x:definedName name="asdasd" localSheetId="29">BlankMacro1</x:definedName>
    <x:definedName name="asdasd" localSheetId="31">BlankMacro1</x:definedName>
    <x:definedName name="asdasd" localSheetId="32">BlankMacro1</x:definedName>
    <x:definedName name="asdasd" localSheetId="30">BlankMacro1</x:definedName>
    <x:definedName name="asdasd" localSheetId="23">BlankMacro1</x:definedName>
    <x:definedName name="asdasd">BlankMacro1</x:definedName>
    <x:definedName name="ASDB">{#N/A,#N/A,FALSE,"3가";#N/A,#N/A,FALSE,"3나";#N/A,#N/A,FALSE,"3다"}</x:definedName>
    <x: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ddsfds" localSheetId="18">BlankMacro1</x:definedName>
    <x:definedName name="asddsfds" localSheetId="2">BlankMacro1</x:definedName>
    <x:definedName name="asddsfds" localSheetId="0">BlankMacro1</x:definedName>
    <x:definedName name="asddsfds" localSheetId="21">BlankMacro1</x:definedName>
    <x:definedName name="asddsfds" localSheetId="7">BlankMacro1</x:definedName>
    <x:definedName name="asddsfds" localSheetId="19">BlankMacro1</x:definedName>
    <x:definedName name="asddsfds" localSheetId="22">BlankMacro1</x:definedName>
    <x:definedName name="asddsfds" localSheetId="20">BlankMacro1</x:definedName>
    <x:definedName name="asddsfds" localSheetId="29">BlankMacro1</x:definedName>
    <x:definedName name="asddsfds" localSheetId="31">BlankMacro1</x:definedName>
    <x:definedName name="asddsfds" localSheetId="32">BlankMacro1</x:definedName>
    <x:definedName name="asddsfds" localSheetId="30">BlankMacro1</x:definedName>
    <x:definedName name="asddsfds" localSheetId="23">BlankMacro1</x:definedName>
    <x:definedName name="asddsfds">BlankMacro1</x:definedName>
    <x:definedName name="asdfa" localSheetId="0">'[CMK/가져가세요/work-form.xls]N賃率-職'!#REF!</x:definedName>
    <x:definedName name="ASDFAD">{#N/A,#N/A,FALSE,"구조1"}</x:definedName>
    <x:definedName name="ASDFASD">{#N/A,#N/A,FALSE,"3가";#N/A,#N/A,FALSE,"3나";#N/A,#N/A,FALSE,"3다"}</x:definedName>
    <x:definedName name="ASDFASDF">{#N/A,#N/A,TRUE,"토적및재료집계";#N/A,#N/A,TRUE,"토적및재료집계";#N/A,#N/A,TRUE,"단위량"}</x:definedName>
    <x:definedName name="ASDFASDKLFJ">{#N/A,#N/A,TRUE,"토적및재료집계";#N/A,#N/A,TRUE,"토적및재료집계";#N/A,#N/A,TRUE,"단위량"}</x:definedName>
    <x:definedName name="ASDFEW" localSheetId="18">BlankMacro1</x:definedName>
    <x:definedName name="ASDFEW" localSheetId="2">BlankMacro1</x:definedName>
    <x:definedName name="ASDFEW" localSheetId="0">BlankMacro1</x:definedName>
    <x:definedName name="ASDFEW" localSheetId="21">BlankMacro1</x:definedName>
    <x:definedName name="ASDFEW" localSheetId="7">BlankMacro1</x:definedName>
    <x:definedName name="ASDFEW" localSheetId="19">BlankMacro1</x:definedName>
    <x:definedName name="ASDFEW" localSheetId="22">BlankMacro1</x:definedName>
    <x:definedName name="ASDFEW" localSheetId="20">BlankMacro1</x:definedName>
    <x:definedName name="ASDFEW" localSheetId="29">BlankMacro1</x:definedName>
    <x:definedName name="ASDFEW" localSheetId="31">BlankMacro1</x:definedName>
    <x:definedName name="ASDFEW" localSheetId="32">BlankMacro1</x:definedName>
    <x:definedName name="ASDFEW" localSheetId="30">BlankMacro1</x:definedName>
    <x:definedName name="ASDFEW" localSheetId="23">BlankMacro1</x:definedName>
    <x:definedName name="ASDFEW">BlankMacro1</x:definedName>
    <x:definedName name="ASDFSDF">{#N/A,#N/A,FALSE,"3가";#N/A,#N/A,FALSE,"3나";#N/A,#N/A,FALSE,"3다"}</x:definedName>
    <x:definedName name="ASDFWA" localSheetId="18">BlankMacro1</x:definedName>
    <x:definedName name="ASDFWA" localSheetId="2">BlankMacro1</x:definedName>
    <x:definedName name="ASDFWA" localSheetId="0">BlankMacro1</x:definedName>
    <x:definedName name="ASDFWA" localSheetId="21">BlankMacro1</x:definedName>
    <x:definedName name="ASDFWA" localSheetId="7">BlankMacro1</x:definedName>
    <x:definedName name="ASDFWA" localSheetId="19">BlankMacro1</x:definedName>
    <x:definedName name="ASDFWA" localSheetId="22">BlankMacro1</x:definedName>
    <x:definedName name="ASDFWA" localSheetId="20">BlankMacro1</x:definedName>
    <x:definedName name="ASDFWA" localSheetId="29">BlankMacro1</x:definedName>
    <x:definedName name="ASDFWA" localSheetId="31">BlankMacro1</x:definedName>
    <x:definedName name="ASDFWA" localSheetId="32">BlankMacro1</x:definedName>
    <x:definedName name="ASDFWA" localSheetId="30">BlankMacro1</x:definedName>
    <x:definedName name="ASDFWA" localSheetId="23">BlankMacro1</x:definedName>
    <x:definedName name="ASDFWA">BlankMacro1</x:definedName>
    <x: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DGH" localSheetId="18">BlankMacro1</x:definedName>
    <x:definedName name="ASDGH" localSheetId="21">BlankMacro1</x:definedName>
    <x:definedName name="ASDGH" localSheetId="19">BlankMacro1</x:definedName>
    <x:definedName name="ASDGH" localSheetId="22">BlankMacro1</x:definedName>
    <x:definedName name="ASDGH" localSheetId="20">BlankMacro1</x:definedName>
    <x:definedName name="ASDGH" localSheetId="29">BlankMacro1</x:definedName>
    <x:definedName name="ASDGH" localSheetId="31">BlankMacro1</x:definedName>
    <x:definedName name="ASDGH" localSheetId="32">BlankMacro1</x:definedName>
    <x:definedName name="ASDGH" localSheetId="30">BlankMacro1</x:definedName>
    <x:definedName name="ASDGH" localSheetId="23">BlankMacro1</x:definedName>
    <x:definedName name="ASDGH">BlankMacro1</x:definedName>
    <x:definedName name="ASDSAFSD" localSheetId="18">BlankMacro1</x:definedName>
    <x:definedName name="ASDSAFSD" localSheetId="2">BlankMacro1</x:definedName>
    <x:definedName name="ASDSAFSD" localSheetId="0">BlankMacro1</x:definedName>
    <x:definedName name="ASDSAFSD" localSheetId="21">BlankMacro1</x:definedName>
    <x:definedName name="ASDSAFSD" localSheetId="7">BlankMacro1</x:definedName>
    <x:definedName name="ASDSAFSD" localSheetId="19">BlankMacro1</x:definedName>
    <x:definedName name="ASDSAFSD" localSheetId="22">BlankMacro1</x:definedName>
    <x:definedName name="ASDSAFSD" localSheetId="20">BlankMacro1</x:definedName>
    <x:definedName name="ASDSAFSD" localSheetId="29">BlankMacro1</x:definedName>
    <x:definedName name="ASDSAFSD" localSheetId="31">BlankMacro1</x:definedName>
    <x:definedName name="ASDSAFSD" localSheetId="32">BlankMacro1</x:definedName>
    <x:definedName name="ASDSAFSD" localSheetId="30">BlankMacro1</x:definedName>
    <x:definedName name="ASDSAFSD" localSheetId="23">BlankMacro1</x:definedName>
    <x:definedName name="ASDSAFSD">BlankMacro1</x:definedName>
    <x:definedName name="ASDSD">{#N/A,#N/A,FALSE,"3가";#N/A,#N/A,FALSE,"3나";#N/A,#N/A,FALSE,"3다"}</x:definedName>
    <x:definedName name="asdw" localSheetId="18">BlankMacro1</x:definedName>
    <x:definedName name="asdw" localSheetId="2">BlankMacro1</x:definedName>
    <x:definedName name="asdw" localSheetId="0">BlankMacro1</x:definedName>
    <x:definedName name="asdw" localSheetId="21">BlankMacro1</x:definedName>
    <x:definedName name="asdw" localSheetId="7">BlankMacro1</x:definedName>
    <x:definedName name="asdw" localSheetId="19">BlankMacro1</x:definedName>
    <x:definedName name="asdw" localSheetId="22">BlankMacro1</x:definedName>
    <x:definedName name="asdw" localSheetId="20">BlankMacro1</x:definedName>
    <x:definedName name="asdw" localSheetId="29">BlankMacro1</x:definedName>
    <x:definedName name="asdw" localSheetId="31">BlankMacro1</x:definedName>
    <x:definedName name="asdw" localSheetId="32">BlankMacro1</x:definedName>
    <x:definedName name="asdw" localSheetId="30">BlankMacro1</x:definedName>
    <x:definedName name="asdw" localSheetId="23">BlankMacro1</x:definedName>
    <x:definedName name="asdw">BlankMacro1</x:definedName>
    <x:definedName name="ASF" localSheetId="2">{#N/A,#N/A,FALSE,"2~8번"}</x:definedName>
    <x:definedName name="ASF" localSheetId="0">{#N/A,#N/A,FALSE,"2~8번"}</x:definedName>
    <x:definedName name="ASF">{#N/A,#N/A,FALSE,"2~8번"}</x:definedName>
    <x: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FSA" localSheetId="2">{#N/A,#N/A,FALSE,"포장1";#N/A,#N/A,FALSE,"포장1"}</x:definedName>
    <x:definedName name="ASFSA" localSheetId="0">{#N/A,#N/A,FALSE,"포장1";#N/A,#N/A,FALSE,"포장1"}</x:definedName>
    <x:definedName name="ASFSA">{#N/A,#N/A,FALSE,"포장1";#N/A,#N/A,FALSE,"포장1"}</x:definedName>
    <x:definedName name="ASFSADFSAFSA" localSheetId="2">{#N/A,#N/A,FALSE,"부대2"}</x:definedName>
    <x:definedName name="ASFSADFSAFSA" localSheetId="0">{#N/A,#N/A,FALSE,"부대2"}</x:definedName>
    <x:definedName name="ASFSADFSAFSA">{#N/A,#N/A,FALSE,"부대2"}</x:definedName>
    <x:definedName name="ASFSADFSDGAFDSAF" localSheetId="2">{#N/A,#N/A,FALSE,"2~8번"}</x:definedName>
    <x:definedName name="ASFSADFSDGAFDSAF" localSheetId="0">{#N/A,#N/A,FALSE,"2~8번"}</x:definedName>
    <x:definedName name="ASFSADFSDGAFDSAF">{#N/A,#N/A,FALSE,"2~8번"}</x:definedName>
    <x:definedName name="ASFSAFAS" localSheetId="2">{#N/A,#N/A,FALSE,"2~8번"}</x:definedName>
    <x:definedName name="ASFSAFAS" localSheetId="0">{#N/A,#N/A,FALSE,"2~8번"}</x:definedName>
    <x:definedName name="ASFSAFAS">{#N/A,#N/A,FALSE,"2~8번"}</x:definedName>
    <x:definedName name="ASFSAFASFSA" localSheetId="2">{#N/A,#N/A,FALSE,"혼합골재"}</x:definedName>
    <x:definedName name="ASFSAFASFSA" localSheetId="0">{#N/A,#N/A,FALSE,"혼합골재"}</x:definedName>
    <x:definedName name="ASFSAFASFSA">{#N/A,#N/A,FALSE,"혼합골재"}</x:definedName>
    <x:definedName name="ASFSAFSA" localSheetId="2">{#N/A,#N/A,FALSE,"혼합골재"}</x:definedName>
    <x:definedName name="ASFSAFSA" localSheetId="0">{#N/A,#N/A,FALSE,"혼합골재"}</x:definedName>
    <x:definedName name="ASFSAFSA">{#N/A,#N/A,FALSE,"혼합골재"}</x:definedName>
    <x:definedName name="ASFSDAFSAF" localSheetId="2">{#N/A,#N/A,FALSE,"표지목차"}</x:definedName>
    <x:definedName name="ASFSDAFSAF" localSheetId="0">{#N/A,#N/A,FALSE,"표지목차"}</x:definedName>
    <x:definedName name="ASFSDAFSAF">{#N/A,#N/A,FALSE,"표지목차"}</x:definedName>
    <x:definedName name="ASFSDFSDFSAD" localSheetId="2">{#N/A,#N/A,FALSE,"2~8번"}</x:definedName>
    <x:definedName name="ASFSDFSDFSAD" localSheetId="0">{#N/A,#N/A,FALSE,"2~8번"}</x:definedName>
    <x:definedName name="ASFSDFSDFSAD">{#N/A,#N/A,FALSE,"2~8번"}</x:definedName>
    <x:definedName name="asfwe">{"'Firr(선)'!$AS$1:$AY$62","'Firr(사)'!$AS$1:$AY$62","'Firr(회)'!$AS$1:$AY$62","'Firr(선)'!$L$1:$V$62","'Firr(사)'!$L$1:$V$62","'Firr(회)'!$L$1:$V$62"}</x:definedName>
    <x: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sss">jhg</x:definedName>
    <x:definedName name="ASSSS" localSheetId="0">'[장현우/원가계산/My Documents/원가계산/원가계산/Book4.xls]'!ASSSS</x:definedName>
    <x:definedName name="ASSUMPTION">{#N/A,#N/A,FALSE,"ALM-ASISC"}</x:definedName>
    <x:definedName name="asw">juyjuy</x:definedName>
    <x:definedName name="asx">ㄹ퓰</x:definedName>
    <x: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vvvv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AWA">#REF!,#REF!</x:definedName>
    <x:definedName name="AWD">#REF!,#REF!</x:definedName>
    <x:definedName name="awe">ret</x:definedName>
    <x:definedName name="awer">{"'Firr(선)'!$AS$1:$AY$62","'Firr(사)'!$AS$1:$AY$62","'Firr(회)'!$AS$1:$AY$62","'Firr(선)'!$L$1:$V$62","'Firr(사)'!$L$1:$V$62","'Firr(회)'!$L$1:$V$62"}</x:definedName>
    <x:definedName name="AXC" localSheetId="0">'[D:/임시파일/KNK/2002년/원가계산/마포경찰서/보라매병원/임시파일/KNK/file/서울시신호.xls]제직재'!#REF!</x:definedName>
    <x:definedName name="AZX">#REF!,#REF!</x:definedName>
    <x:definedName name="AZZ">#REF!,#REF!</x:definedName>
    <x:definedName name="a아얼">{#N/A,#N/A,FALSE,"ALM-ASISC"}</x:definedName>
    <x:definedName name="B.P장설치">{#N/A,#N/A,FALSE,"2~8번"}</x:definedName>
    <x:definedName name="B5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B6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B7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ba" localSheetId="0">'[오지영/a-project/동해EXP/본선단가/엑셀/구-변수.XLS]안정검토'!$L$86</x:definedName>
    <x:definedName name="BABO">{#N/A,#N/A,FALSE,"회선임차현황"}</x:definedName>
    <x:definedName name="BackToMain">BackToMain</x:definedName>
    <x:definedName name="backtomain2">backtomain2</x:definedName>
    <x:definedName name="BB" localSheetId="0">'[유지현/미래세움 _ 한강 시원지/12.06.20/은진수정_내역_20120615/Documents and Settings/WindowsXP/My Documents/전기자료.XLS]부하'!$S$48:$AV$48</x:definedName>
    <x:definedName name="bbbb" localSheetId="2">{#N/A,#N/A,FALSE,"속도"}</x:definedName>
    <x:definedName name="bbbb" localSheetId="0">{#N/A,#N/A,FALSE,"속도"}</x:definedName>
    <x:definedName name="bbbb">{#N/A,#N/A,FALSE,"속도"}</x:definedName>
    <x:definedName name="bbbbb" localSheetId="0">'[구병모/경주시최종050826/성현재/새 폴더/동해직접5.XLS]안정검토'!$U$95</x:definedName>
    <x:definedName name="bbbbbb" localSheetId="0">'[구병모/경주시최종050826/성현재/새 폴더/동해직접5.XLS]안정검토'!$X$95</x:definedName>
    <x:definedName name="bbbbbbb" localSheetId="0">'[구병모/경주시최종050826/성현재/새 폴더/동해직접5.XLS]안정검토'!$AA$95</x:definedName>
    <x:definedName name="bbbbbbbbbb">{#N/A,#N/A,FALSE,"표지목차"}</x:definedName>
    <x:definedName name="bbbbbbbbbbbbb">{#N/A,#N/A,FALSE,"혼합골재"}</x:definedName>
    <x:definedName name="BBC">SSR</x:definedName>
    <x:definedName name="bc" localSheetId="0">'[오지영/a-project/동해EXP/본선단가/엑셀/구-변수.XLS]안정검토'!$R$86</x:definedName>
    <x:definedName name="bcx" localSheetId="0">'[CMK/가져가세요/MSOffice/99file/서울시신호-2.xls]설직재-1'!#REF!</x:definedName>
    <x:definedName name="bdd">{"'Plan_vs_Actual'!$B$3:$U$27"}</x:definedName>
    <x:definedName name="BDEF">{#N/A,#N/A,FALSE,"CAM-G7";#N/A,#N/A,FALSE,"SPL";#N/A,#N/A,FALSE,"butt-in G7";#N/A,#N/A,FALSE,"dia-in G7";#N/A,#N/A,FALSE,"추가-STA G7"}</x:definedName>
    <x:definedName name="beee">{#N/A,#N/A,FALSE,"회선임차현황"}</x:definedName>
    <x:definedName name="BELL">{#N/A,#N/A,TRUE,"Basic";#N/A,#N/A,TRUE,"EXT-TABLE";#N/A,#N/A,TRUE,"STEEL";#N/A,#N/A,TRUE,"INT-Table";#N/A,#N/A,TRUE,"STEEL";#N/A,#N/A,TRUE,"Door"}</x:definedName>
    <x:definedName name="bhg">ytjuy</x:definedName>
    <x:definedName name="BHJ">SAF</x:definedName>
    <x:definedName name="BHK">#REF!,#REF!</x:definedName>
    <x:definedName name="BI">{#N/A,#N/A,FALSE,"이태원철근"}</x:definedName>
    <x:definedName name="BKI">홁ㅎ</x:definedName>
    <x:definedName name="BLDG" localSheetId="0">'[A:/건축/SE6380/TOP1/MISS_수/ORIGINAL/수_01.XLS]LEGEND'!$D$8</x:definedName>
    <x:definedName name="BLO" localSheetId="0">'[박대우/Escalation/My Documents/2001년 내역서폴더/소포배수장/단가보완폴더/WINDOWS/TEMP/TD_0001.DIR/만경물량보완 변경계약내역(총괄-추가금액첨부).XLS]공사비총'!#REF!</x:definedName>
    <x:definedName name="bnfghrt" localSheetId="18">BlankMacro1</x:definedName>
    <x:definedName name="bnfghrt" localSheetId="2">BlankMacro1</x:definedName>
    <x:definedName name="bnfghrt" localSheetId="0">BlankMacro1</x:definedName>
    <x:definedName name="bnfghrt" localSheetId="21">BlankMacro1</x:definedName>
    <x:definedName name="bnfghrt" localSheetId="7">BlankMacro1</x:definedName>
    <x:definedName name="bnfghrt" localSheetId="19">BlankMacro1</x:definedName>
    <x:definedName name="bnfghrt" localSheetId="22">BlankMacro1</x:definedName>
    <x:definedName name="bnfghrt" localSheetId="20">BlankMacro1</x:definedName>
    <x:definedName name="bnfghrt" localSheetId="29">BlankMacro1</x:definedName>
    <x:definedName name="bnfghrt" localSheetId="31">BlankMacro1</x:definedName>
    <x:definedName name="bnfghrt" localSheetId="32">BlankMacro1</x:definedName>
    <x:definedName name="bnfghrt" localSheetId="30">BlankMacro1</x:definedName>
    <x:definedName name="bnfghrt" localSheetId="23">BlankMacro1</x:definedName>
    <x:definedName name="bnfghrt">BlankMacro1</x:definedName>
    <x:definedName name="BNM">ㅈㅂㄷㄹ</x:definedName>
    <x:definedName name="bnn" localSheetId="2">{#N/A,#N/A,FALSE,"조골재"}</x:definedName>
    <x:definedName name="bnn" localSheetId="0">{#N/A,#N/A,FALSE,"조골재"}</x:definedName>
    <x:definedName name="bnn">{#N/A,#N/A,FALSE,"조골재"}</x:definedName>
    <x:definedName name="BOARD">#REF!,#REF!,#REF!,#REF!</x:definedName>
    <x:definedName name="BOB">WWF</x:definedName>
    <x:definedName name="BOLT" localSheetId="0">'[박대우/Escalation/My Documents/2001년 내역서폴더/소포배수장/단가보완폴더/공무부/wm(공사관리)/엑셀문서/공사2과/동진농조/공무과/계화지구/99/99물량보/99계화시행변경.xls]계화배수'!#REF!</x:definedName>
    <x:definedName name="BOOK2" localSheetId="2">{#N/A,#N/A,TRUE,"손익보고"}</x:definedName>
    <x:definedName name="BOOK2" localSheetId="0">{#N/A,#N/A,TRUE,"손익보고"}</x:definedName>
    <x:definedName name="BOOK2">{#N/A,#N/A,TRUE,"손익보고"}</x:definedName>
    <x:definedName name="bp" localSheetId="0">'[구병모/경주시최종050826/성현재/새 폴더/동해직접5.XLS]단면설계'!#REF!</x:definedName>
    <x:definedName name="BringUserToAboutSheet" localSheetId="18">'[강동호/강동호/MSOFFICE/EXCEL/EXAMPLES/TEST1.XLS]'!BringUserToAboutSheet</x:definedName>
    <x:definedName name="BringUserToAboutSheet" localSheetId="21">'[강동호/강동호/MSOFFICE/EXCEL/EXAMPLES/TEST1.XLS]'!BringUserToAboutSheet</x:definedName>
    <x:definedName name="BringUserToAboutSheet" localSheetId="19">'[강동호/강동호/MSOFFICE/EXCEL/EXAMPLES/TEST1.XLS]'!BringUserToAboutSheet</x:definedName>
    <x:definedName name="BringUserToAboutSheet" localSheetId="22">'[강동호/강동호/MSOFFICE/EXCEL/EXAMPLES/TEST1.XLS]'!BringUserToAboutSheet</x:definedName>
    <x:definedName name="BringUserToAboutSheet" localSheetId="20">'[강동호/강동호/MSOFFICE/EXCEL/EXAMPLES/TEST1.XLS]'!BringUserToAboutSheet</x:definedName>
    <x:definedName name="BringUserToAboutSheet" localSheetId="29">'[강동호/강동호/MSOFFICE/EXCEL/EXAMPLES/TEST1.XLS]'!BringUserToAboutSheet</x:definedName>
    <x:definedName name="BringUserToAboutSheet" localSheetId="31">'[강동호/강동호/MSOFFICE/EXCEL/EXAMPLES/TEST1.XLS]'!BringUserToAboutSheet</x:definedName>
    <x:definedName name="BringUserToAboutSheet" localSheetId="32">'[강동호/강동호/MSOFFICE/EXCEL/EXAMPLES/TEST1.XLS]'!BringUserToAboutSheet</x:definedName>
    <x:definedName name="BringUserToAboutSheet" localSheetId="30">'[강동호/강동호/MSOFFICE/EXCEL/EXAMPLES/TEST1.XLS]'!BringUserToAboutSheet</x:definedName>
    <x:definedName name="BringUserToAboutSheet" localSheetId="23">'[강동호/강동호/MSOFFICE/EXCEL/EXAMPLES/TEST1.XLS]'!BringUserToAboutSheet</x:definedName>
    <x:definedName name="BringUserToAboutSheet">'[강동호/강동호/MSOFFICE/EXCEL/EXAMPLES/TEST1.XLS]'!BringUserToAboutSheet</x:definedName>
    <x:definedName name="BringUserToCode" localSheetId="18">'[강동호/강동호/MSOFFICE/EXCEL/EXAMPLES/TEST1.XLS]'!BringUserToCode</x:definedName>
    <x:definedName name="BringUserToCode" localSheetId="21">'[강동호/강동호/MSOFFICE/EXCEL/EXAMPLES/TEST1.XLS]'!BringUserToCode</x:definedName>
    <x:definedName name="BringUserToCode" localSheetId="19">'[강동호/강동호/MSOFFICE/EXCEL/EXAMPLES/TEST1.XLS]'!BringUserToCode</x:definedName>
    <x:definedName name="BringUserToCode" localSheetId="22">'[강동호/강동호/MSOFFICE/EXCEL/EXAMPLES/TEST1.XLS]'!BringUserToCode</x:definedName>
    <x:definedName name="BringUserToCode" localSheetId="20">'[강동호/강동호/MSOFFICE/EXCEL/EXAMPLES/TEST1.XLS]'!BringUserToCode</x:definedName>
    <x:definedName name="BringUserToCode" localSheetId="29">'[강동호/강동호/MSOFFICE/EXCEL/EXAMPLES/TEST1.XLS]'!BringUserToCode</x:definedName>
    <x:definedName name="BringUserToCode" localSheetId="31">'[강동호/강동호/MSOFFICE/EXCEL/EXAMPLES/TEST1.XLS]'!BringUserToCode</x:definedName>
    <x:definedName name="BringUserToCode" localSheetId="32">'[강동호/강동호/MSOFFICE/EXCEL/EXAMPLES/TEST1.XLS]'!BringUserToCode</x:definedName>
    <x:definedName name="BringUserToCode" localSheetId="30">'[강동호/강동호/MSOFFICE/EXCEL/EXAMPLES/TEST1.XLS]'!BringUserToCode</x:definedName>
    <x:definedName name="BringUserToCode" localSheetId="23">'[강동호/강동호/MSOFFICE/EXCEL/EXAMPLES/TEST1.XLS]'!BringUserToCode</x:definedName>
    <x:definedName name="BringUserToCode">'[강동호/강동호/MSOFFICE/EXCEL/EXAMPLES/TEST1.XLS]'!BringUserToCode</x:definedName>
    <x: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B">{#N/A,#N/A,FALSE,"하중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BSDF">{#N/A,#N/A,FALSE,"CAM-G7";#N/A,#N/A,FALSE,"SPL";#N/A,#N/A,FALSE,"butt-in G7";#N/A,#N/A,FALSE,"dia-in G7";#N/A,#N/A,FALSE,"추가-STA G7"}</x:definedName>
    <x:definedName name="BSM">{#N/A,#N/A,FALSE,"ALM-ASISC"}</x:definedName>
    <x: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Button_1">"국소기성_5차계약분__Sheet2_List"</x:definedName>
    <x:definedName name="Button_131">"입찰공고현황_공고_목록"</x:definedName>
    <x:definedName name="Button_2">"국소기성_5차계약분__Sheet2_List1"</x:definedName>
    <x:definedName name="Button_3">"국소기성_5차계약분__Sheet2_List1"</x:definedName>
    <x:definedName name="Button328_Click" localSheetId="0">'[구병모/경주시최종050826/My Documents/동해교대/옹벽/신길(h-pile400).xls]'!Button328_Click</x:definedName>
    <x:definedName name="BVF">ㅇㄴㄿ</x:definedName>
    <x:definedName name="C_" localSheetId="0">'[CMK/가져가세요/서울시신호.xls]제직재'!#REF!</x:definedName>
    <x:definedName name="CALCU">CALCU</x:definedName>
    <x:definedName name="CALCUL">CALCUL</x:definedName>
    <x:definedName name="CALCULA">CALCULA</x:definedName>
    <x:definedName name="CALCULAT">CALCULAT</x:definedName>
    <x:definedName name="CALCULATI">CALCULATI</x:definedName>
    <x:definedName name="CALCULATION">CALCULATION</x:definedName>
    <x:definedName name="calleveryday">calleveryday</x:definedName>
    <x:definedName name="camberWork" localSheetId="0">'[장현우/원가계산/My Documents/원가계산/원가계산/Book4.xls]'!camberWork</x:definedName>
    <x:definedName name="capital4">capital4</x:definedName>
    <x:definedName name="cate">"category"</x:definedName>
    <x:definedName name="CB_VST">{#N/A,#N/A,FALSE,"CAM-G7";#N/A,#N/A,FALSE,"SPL";#N/A,#N/A,FALSE,"butt-in G7";#N/A,#N/A,FALSE,"dia-in G7";#N/A,#N/A,FALSE,"추가-STA G7"}</x:definedName>
    <x:definedName name="cbb" localSheetId="18">BlankMacro1</x:definedName>
    <x:definedName name="cbb" localSheetId="2">BlankMacro1</x:definedName>
    <x:definedName name="cbb" localSheetId="0">BlankMacro1</x:definedName>
    <x:definedName name="cbb" localSheetId="21">BlankMacro1</x:definedName>
    <x:definedName name="cbb" localSheetId="7">BlankMacro1</x:definedName>
    <x:definedName name="cbb" localSheetId="19">BlankMacro1</x:definedName>
    <x:definedName name="cbb" localSheetId="22">BlankMacro1</x:definedName>
    <x:definedName name="cbb" localSheetId="20">BlankMacro1</x:definedName>
    <x:definedName name="cbb" localSheetId="29">BlankMacro1</x:definedName>
    <x:definedName name="cbb" localSheetId="31">BlankMacro1</x:definedName>
    <x:definedName name="cbb" localSheetId="32">BlankMacro1</x:definedName>
    <x:definedName name="cbb" localSheetId="30">BlankMacro1</x:definedName>
    <x:definedName name="cbb" localSheetId="23">BlankMacro1</x:definedName>
    <x:definedName name="cbb">BlankMacro1</x:definedName>
    <x:definedName name="CC" localSheetId="0">'[유지현/미래세움 _ 한강 시원지/12.06.20/은진수정_내역_20120615/Documents and Settings/WindowsXP/My Documents/전기자료.XLS]부하'!$O$64:$O$131</x:definedName>
    <x: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CCCC" localSheetId="0">'[유지현/미래세움 _ 한강 시원지/12.06.20/은진수정_내역_20120615/Documents and Settings/WindowsXP/My Documents/전기자료.XLS]부하'!$O$131:$O$201</x:definedName>
    <x:definedName name="ccdc" localSheetId="0">'[오은정/d/My Documents/건축음향.xls]#REF'!$B$7</x:definedName>
    <x:definedName name="CCTV">{#N/A,#N/A,FALSE,"전력간선"}</x:definedName>
    <x:definedName name="CCTV설비" localSheetId="0">'[박미란/미란원가계산/2004/2월/ATM(청호,LG엔시스)/연결.xls]Sheet1'!$A$319:$AB$401</x:definedName>
    <x:definedName name="cd" localSheetId="0">'[구병모/경주시최종050826/My Documents/동해교대/교각/동해sam.xls]통합'!#REF!</x:definedName>
    <x:definedName name="CDB" localSheetId="18">Common DataBase.xls</x:definedName>
    <x:definedName name="CDB" localSheetId="21">Common DataBase.xls</x:definedName>
    <x:definedName name="CDB" localSheetId="19">Common DataBase.xls</x:definedName>
    <x:definedName name="CDB" localSheetId="22">Common DataBase.xls</x:definedName>
    <x:definedName name="CDB" localSheetId="20">Common DataBase.xls</x:definedName>
    <x:definedName name="CDB" localSheetId="29">Common DataBase.xls</x:definedName>
    <x:definedName name="CDB" localSheetId="31">Common DataBase.xls</x:definedName>
    <x:definedName name="CDB" localSheetId="32">Common DataBase.xls</x:definedName>
    <x:definedName name="CDB" localSheetId="30">Common DataBase.xls</x:definedName>
    <x:definedName name="CDB" localSheetId="23">Common DataBase.xls</x:definedName>
    <x:definedName name="CDB">Common DataBase.xls</x:definedName>
    <x:definedName name="cdd" localSheetId="0">'[구병모/경주시최종050826/My Documents/동해교대/교각/동해sam.xls]통합'!#REF!</x:definedName>
    <x:definedName name="CDE">#REF!,#REF!</x:definedName>
    <x:definedName name="CDFASD">{#N/A,#N/A,FALSE,"3가";#N/A,#N/A,FALSE,"3나";#N/A,#N/A,FALSE,"3다"}</x:definedName>
    <x:definedName name="CELLNOTE1" localSheetId="0">'[원용진/원용진의 원/My Documents/연결.xls]Sheet3'!#REF!</x:definedName>
    <x:definedName name="cgmh" localSheetId="2">{"'용역비'!$A$4:$C$8"}</x:definedName>
    <x:definedName name="cgmh" localSheetId="0">{"'용역비'!$A$4:$C$8"}</x:definedName>
    <x:definedName name="cgmh">{"'용역비'!$A$4:$C$8"}</x:definedName>
    <x:definedName name="Chart_1">"Chart 1"</x:definedName>
    <x:definedName name="chd" localSheetId="0">'[원용진/원용진의 원/My Documents/연결.xls]Sheet3'!#REF!</x:definedName>
    <x:definedName name="chl" localSheetId="2">{#N/A,#N/A,TRUE,"토적및재료집계";#N/A,#N/A,TRUE,"토적및재료집계";#N/A,#N/A,TRUE,"단위량"}</x:definedName>
    <x:definedName name="chl" localSheetId="0">{#N/A,#N/A,TRUE,"토적및재료집계";#N/A,#N/A,TRUE,"토적및재료집계";#N/A,#N/A,TRUE,"단위량"}</x:definedName>
    <x:definedName name="chl">{#N/A,#N/A,TRUE,"토적및재료집계";#N/A,#N/A,TRUE,"토적및재료집계";#N/A,#N/A,TRUE,"단위량"}</x:definedName>
    <x:definedName name="chobae">chobae</x:definedName>
    <x:definedName name="chobu">chobu</x:definedName>
    <x:definedName name="chobub">chobub</x:definedName>
    <x:definedName name="chogu">chogu</x:definedName>
    <x:definedName name="chopo">chopo</x:definedName>
    <x:definedName name="choto">choto</x:definedName>
    <x:definedName name="cioaiuqoie">{#N/A,#N/A,FALSE,"3가";#N/A,#N/A,FALSE,"3나";#N/A,#N/A,FALSE,"3다"}</x:definedName>
    <x:definedName name="cjfrj" localSheetId="0">'[원용진/원용진의 원/My Documents/연결.xls]Sheet3'!#REF!</x:definedName>
    <x:definedName name="ckckck">{#N/A,#N/A,FALSE,"3가";#N/A,#N/A,FALSE,"3나";#N/A,#N/A,FALSE,"3다"}</x:definedName>
    <x:definedName name="ckckclc">{#N/A,#N/A,FALSE,"3가";#N/A,#N/A,FALSE,"3나";#N/A,#N/A,FALSE,"3다"}</x:definedName>
    <x:definedName name="clclclc">{#N/A,#N/A,FALSE,"3가";#N/A,#N/A,FALSE,"3나";#N/A,#N/A,FALSE,"3다"}</x:definedName>
    <x:definedName name="CLIENT" localSheetId="0">'[A:/건축/SE6380/TOP1/MISS_수/ORIGINAL/수_01.XLS]LEGEND'!$D$6</x:definedName>
    <x:definedName name="cnd">#REF!,#REF!</x:definedName>
    <x:definedName name="cntksdtj">{#N/A,#N/A,FALSE,"견적갑지";#N/A,#N/A,FALSE,"총괄표";#N/A,#N/A,FALSE,"철골공사";#N/A,#N/A,FALSE,"토목공사";#N/A,#N/A,FALSE,"판넬전기공사"}</x:definedName>
    <x:definedName name="COC">ㅠㅜㅎ</x:definedName>
    <x:definedName name="conc" localSheetId="0">'[구병모/경주시최종050826/My Documents/동해교대/교각/동해sam.xls]통합'!#REF!</x:definedName>
    <x:definedName name="COST2">{#N/A,#N/A,TRUE,"Basic";#N/A,#N/A,TRUE,"EXT-TABLE";#N/A,#N/A,TRUE,"STEEL";#N/A,#N/A,TRUE,"INT-Table";#N/A,#N/A,TRUE,"STEEL";#N/A,#N/A,TRUE,"Door"}</x:definedName>
    <x:definedName name="Cov2차">{#N/A,#N/A,FALSE,"회선임차현황"}</x:definedName>
    <x:definedName name="cpf">{#N/A,#N/A,TRUE,"Basic";#N/A,#N/A,TRUE,"EXT-TABLE";#N/A,#N/A,TRUE,"STEEL";#N/A,#N/A,TRUE,"INT-Table";#N/A,#N/A,TRUE,"STEEL";#N/A,#N/A,TRUE,"Door"}</x:definedName>
    <x:definedName name="Criteria_MI" localSheetId="0">'[원용진/원용진의 원/My Documents/연결.xls]Sheet3'!#REF!</x:definedName>
    <x:definedName name="CTC" localSheetId="0">'[이상준/이상준/DOOSAN/RAHMEN/R1.XLS]설계조건'!#REF!</x:definedName>
    <x:definedName name="CV">{"'광피스표'!$A$3:$N$54"}</x:definedName>
    <x:definedName name="CV14_2C" localSheetId="0">'[J:/TEAM-5/Office/Excel/9609F/김천일위.XLS]단가'!#REF!</x:definedName>
    <x:definedName name="CV14_4C" localSheetId="0">'[J:/TEAM-5/Office/Excel/9609F/김천일위.XLS]단가'!#REF!</x:definedName>
    <x:definedName name="CV5.5_2" localSheetId="0">'[J:/TEAM-5/Office/Excel/9609F/김천일위.XLS]단가'!#REF!</x:definedName>
    <x:definedName name="CV5.5_4C" localSheetId="0">'[J:/TEAM-5/Office/Excel/9609F/김천일위.XLS]단가'!#REF!</x:definedName>
    <x:definedName name="CV8_2C" localSheetId="0">'[J:/TEAM-5/Office/Excel/9609F/김천일위.XLS]단가'!#REF!</x:definedName>
    <x:definedName name="CV8_4C" localSheetId="0">'[J:/TEAM-5/Office/Excel/9609F/김천일위.XLS]단가'!#REF!</x:definedName>
    <x:definedName name="CVB">#REF!,#REF!</x:definedName>
    <x:definedName name="cvbdf" localSheetId="18">BlankMacro1</x:definedName>
    <x:definedName name="cvbdf" localSheetId="2">BlankMacro1</x:definedName>
    <x:definedName name="cvbdf" localSheetId="0">BlankMacro1</x:definedName>
    <x:definedName name="cvbdf" localSheetId="21">BlankMacro1</x:definedName>
    <x:definedName name="cvbdf" localSheetId="7">BlankMacro1</x:definedName>
    <x:definedName name="cvbdf" localSheetId="19">BlankMacro1</x:definedName>
    <x:definedName name="cvbdf" localSheetId="22">BlankMacro1</x:definedName>
    <x:definedName name="cvbdf" localSheetId="20">BlankMacro1</x:definedName>
    <x:definedName name="cvbdf" localSheetId="29">BlankMacro1</x:definedName>
    <x:definedName name="cvbdf" localSheetId="31">BlankMacro1</x:definedName>
    <x:definedName name="cvbdf" localSheetId="32">BlankMacro1</x:definedName>
    <x:definedName name="cvbdf" localSheetId="30">BlankMacro1</x:definedName>
    <x:definedName name="cvbdf" localSheetId="23">BlankMacro1</x:definedName>
    <x:definedName name="cvbdf">BlankMacro1</x:definedName>
    <x:definedName name="cvbrg" localSheetId="18">BlankMacro1</x:definedName>
    <x:definedName name="cvbrg" localSheetId="2">BlankMacro1</x:definedName>
    <x:definedName name="cvbrg" localSheetId="0">BlankMacro1</x:definedName>
    <x:definedName name="cvbrg" localSheetId="21">BlankMacro1</x:definedName>
    <x:definedName name="cvbrg" localSheetId="7">BlankMacro1</x:definedName>
    <x:definedName name="cvbrg" localSheetId="19">BlankMacro1</x:definedName>
    <x:definedName name="cvbrg" localSheetId="22">BlankMacro1</x:definedName>
    <x:definedName name="cvbrg" localSheetId="20">BlankMacro1</x:definedName>
    <x:definedName name="cvbrg" localSheetId="29">BlankMacro1</x:definedName>
    <x:definedName name="cvbrg" localSheetId="31">BlankMacro1</x:definedName>
    <x:definedName name="cvbrg" localSheetId="32">BlankMacro1</x:definedName>
    <x:definedName name="cvbrg" localSheetId="30">BlankMacro1</x:definedName>
    <x:definedName name="cvbrg" localSheetId="23">BlankMacro1</x:definedName>
    <x:definedName name="cvbrg">BlankMacro1</x:definedName>
    <x:definedName name="cvbsdfg" localSheetId="0">'[KMS/넣어주세요/work-form.xls]N賃率-職'!#REF!</x:definedName>
    <x:definedName name="cvd">홁ㅎ</x:definedName>
    <x:definedName name="CVG">#REF!,#REF!</x:definedName>
    <x:definedName name="cvnx" localSheetId="0">'[D:/임시파일/KNK/2002년/원가계산/보라매병원/work-form.xls]N賃率-職'!#REF!</x:definedName>
    <x:definedName name="cvx">ㅗㅠㅎㄹ</x:definedName>
    <x:definedName name="cwe">{#N/A,#N/A,FALSE,"ALM-ASISC"}</x:definedName>
    <x:definedName name="CX">CX</x:definedName>
    <x:definedName name="cxbvcx" localSheetId="0">'[D:/임시파일/KNK/2002년/원가계산/보라매병원/office 양식/I一般比.xls]I一般比'!#REF!</x:definedName>
    <x:definedName name="cxc">{#N/A,#N/A,FALSE,"3가";#N/A,#N/A,FALSE,"3나";#N/A,#N/A,FALSE,"3다"}</x:definedName>
    <x:definedName name="cxee">{"'Firr(선)'!$AS$1:$AY$62","'Firr(사)'!$AS$1:$AY$62","'Firr(회)'!$AS$1:$AY$62","'Firr(선)'!$L$1:$V$62","'Firr(사)'!$L$1:$V$62","'Firr(회)'!$L$1:$V$62"}</x:definedName>
    <x:definedName name="CXS" localSheetId="2">{#N/A,#N/A,FALSE,"견적조건";#N/A,#N/A,FALSE,"산출근거"}</x:definedName>
    <x:definedName name="CXS" localSheetId="0">{#N/A,#N/A,FALSE,"견적조건";#N/A,#N/A,FALSE,"산출근거"}</x:definedName>
    <x:definedName name="CXS">{#N/A,#N/A,FALSE,"견적조건";#N/A,#N/A,FALSE,"산출근거"}</x:definedName>
    <x:definedName name="cxvdvc" localSheetId="18">BlankMacro1</x:definedName>
    <x:definedName name="cxvdvc" localSheetId="2">BlankMacro1</x:definedName>
    <x:definedName name="cxvdvc" localSheetId="0">BlankMacro1</x:definedName>
    <x:definedName name="cxvdvc" localSheetId="21">BlankMacro1</x:definedName>
    <x:definedName name="cxvdvc" localSheetId="7">BlankMacro1</x:definedName>
    <x:definedName name="cxvdvc" localSheetId="19">BlankMacro1</x:definedName>
    <x:definedName name="cxvdvc" localSheetId="22">BlankMacro1</x:definedName>
    <x:definedName name="cxvdvc" localSheetId="20">BlankMacro1</x:definedName>
    <x:definedName name="cxvdvc" localSheetId="29">BlankMacro1</x:definedName>
    <x:definedName name="cxvdvc" localSheetId="31">BlankMacro1</x:definedName>
    <x:definedName name="cxvdvc" localSheetId="32">BlankMacro1</x:definedName>
    <x:definedName name="cxvdvc" localSheetId="30">BlankMacro1</x:definedName>
    <x:definedName name="cxvdvc" localSheetId="23">BlankMacro1</x:definedName>
    <x:definedName name="cxvdvc">BlankMacro1</x:definedName>
    <x:definedName name="cxvxcv" localSheetId="18">BlankMacro1</x:definedName>
    <x:definedName name="cxvxcv" localSheetId="2">BlankMacro1</x:definedName>
    <x:definedName name="cxvxcv" localSheetId="0">BlankMacro1</x:definedName>
    <x:definedName name="cxvxcv" localSheetId="21">BlankMacro1</x:definedName>
    <x:definedName name="cxvxcv" localSheetId="7">BlankMacro1</x:definedName>
    <x:definedName name="cxvxcv" localSheetId="19">BlankMacro1</x:definedName>
    <x:definedName name="cxvxcv" localSheetId="22">BlankMacro1</x:definedName>
    <x:definedName name="cxvxcv" localSheetId="20">BlankMacro1</x:definedName>
    <x:definedName name="cxvxcv" localSheetId="29">BlankMacro1</x:definedName>
    <x:definedName name="cxvxcv" localSheetId="31">BlankMacro1</x:definedName>
    <x:definedName name="cxvxcv" localSheetId="32">BlankMacro1</x:definedName>
    <x:definedName name="cxvxcv" localSheetId="30">BlankMacro1</x:definedName>
    <x:definedName name="cxvxcv" localSheetId="23">BlankMacro1</x:definedName>
    <x:definedName name="cxvxcv">BlankMacro1</x:definedName>
    <x:definedName name="CXXV" localSheetId="18">BlankMacro1</x:definedName>
    <x:definedName name="CXXV" localSheetId="2">BlankMacro1</x:definedName>
    <x:definedName name="CXXV" localSheetId="0">BlankMacro1</x:definedName>
    <x:definedName name="CXXV" localSheetId="21">BlankMacro1</x:definedName>
    <x:definedName name="CXXV" localSheetId="7">BlankMacro1</x:definedName>
    <x:definedName name="CXXV" localSheetId="19">BlankMacro1</x:definedName>
    <x:definedName name="CXXV" localSheetId="22">BlankMacro1</x:definedName>
    <x:definedName name="CXXV" localSheetId="20">BlankMacro1</x:definedName>
    <x:definedName name="CXXV" localSheetId="29">BlankMacro1</x:definedName>
    <x:definedName name="CXXV" localSheetId="31">BlankMacro1</x:definedName>
    <x:definedName name="CXXV" localSheetId="32">BlankMacro1</x:definedName>
    <x:definedName name="CXXV" localSheetId="30">BlankMacro1</x:definedName>
    <x:definedName name="CXXV" localSheetId="23">BlankMacro1</x:definedName>
    <x:definedName name="CXXV">BlankMacro1</x:definedName>
    <x:definedName name="CZSVX">REEG</x:definedName>
    <x:definedName name="czxcas" localSheetId="18">BlankMacro1</x:definedName>
    <x:definedName name="czxcas" localSheetId="2">BlankMacro1</x:definedName>
    <x:definedName name="czxcas" localSheetId="0">BlankMacro1</x:definedName>
    <x:definedName name="czxcas" localSheetId="21">BlankMacro1</x:definedName>
    <x:definedName name="czxcas" localSheetId="7">BlankMacro1</x:definedName>
    <x:definedName name="czxcas" localSheetId="19">BlankMacro1</x:definedName>
    <x:definedName name="czxcas" localSheetId="22">BlankMacro1</x:definedName>
    <x:definedName name="czxcas" localSheetId="20">BlankMacro1</x:definedName>
    <x:definedName name="czxcas" localSheetId="29">BlankMacro1</x:definedName>
    <x:definedName name="czxcas" localSheetId="31">BlankMacro1</x:definedName>
    <x:definedName name="czxcas" localSheetId="32">BlankMacro1</x:definedName>
    <x:definedName name="czxcas" localSheetId="30">BlankMacro1</x:definedName>
    <x:definedName name="czxcas" localSheetId="23">BlankMacro1</x:definedName>
    <x:definedName name="czxcas">BlankMacro1</x:definedName>
    <x:definedName name="DA" localSheetId="0">'[이상준/이상준/project/동명/장항선/구조계산/BO1.XLS]단면가정'!#REF!</x:definedName>
    <x:definedName name="DAA" localSheetId="0">'[이상준/이상준/project/동명/장항선/구조계산/BO1.XLS]단면가정'!#REF!</x:definedName>
    <x:definedName name="DADADS" localSheetId="0">'[장현우/원가계산/My Documents/원가계산/원가계산/Book4.xls]'!DADADS</x:definedName>
    <x:definedName name="DAFADFADFAFD" localSheetId="18">'[21]'!DAFADFADFAFD</x:definedName>
    <x:definedName name="DAFADFADFAFD" localSheetId="21">'[21]'!DAFADFADFAFD</x:definedName>
    <x:definedName name="DAFADFADFAFD" localSheetId="19">'[21]'!DAFADFADFAFD</x:definedName>
    <x:definedName name="DAFADFADFAFD" localSheetId="22">'[21]'!DAFADFADFAFD</x:definedName>
    <x:definedName name="DAFADFADFAFD" localSheetId="20">'[21]'!DAFADFADFAFD</x:definedName>
    <x:definedName name="DAFADFADFAFD" localSheetId="30">'[21]'!DAFADFADFAFD</x:definedName>
    <x:definedName name="DAFADFADFAFD" localSheetId="23">'[21]'!DAFADFADFAFD</x:definedName>
    <x:definedName name="DAFADFADFAFD">'[21]'!DAFADFADFAFD</x:definedName>
    <x:definedName name="DAFDAFDAFD" localSheetId="0">'[장현우/원가계산/My Documents/원가계산/원가계산/Book4.xls]'!DAFDAFDAFD</x:definedName>
    <x:definedName name="danba">#REF!,#REF!</x:definedName>
    <x:definedName name="datab" localSheetId="0">'[박미란/미란원가계산/2004/2월/ATM(청호,LG엔시스)/연결.xls]Sheet1'!$A$3:$D$566</x:definedName>
    <x:definedName name="Database_MI" localSheetId="0">'[원용진/원용진의 원/My Documents/연결.xls]Sheet3'!#REF!</x:definedName>
    <x:definedName name="dbnfbnd">{#N/A,#N/A,FALSE,"단가와품"}</x:definedName>
    <x:definedName name="DCGRE">{#N/A,#N/A,TRUE,"토적및재료집계";#N/A,#N/A,TRUE,"토적및재료집계";#N/A,#N/A,TRUE,"단위량"}</x:definedName>
    <x:definedName name="DDAFASDFSD">{#N/A,#N/A,FALSE,"Sheet1"}</x:definedName>
    <x:definedName name="ddd" localSheetId="0">'[CMK/가져가세요/MSOffice/99file/서울시신호-2.xls]설직재-1'!#REF!</x:definedName>
    <x: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 localSheetId="0">'[박미란/미란원가계산/2004/2월/ATM(청호,LG엔시스)/연결.xls]Sheet1'!$A$6:$A$216</x:definedName>
    <x: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dddddddddddd">{#N/A,#N/A,TRUE,"Basic";#N/A,#N/A,TRUE,"EXT-TABLE";#N/A,#N/A,TRUE,"STEEL";#N/A,#N/A,TRUE,"INT-Table";#N/A,#N/A,TRUE,"STEEL";#N/A,#N/A,TRUE,"Door"}</x:definedName>
    <x:definedName name="DDDQQ">{#N/A,#N/A,FALSE,"DAOCM 2차 검토"}</x:definedName>
    <x: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dfddddd">{#N/A,#N/A,FALSE,"DAOCM 2차 검토"}</x:definedName>
    <x: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DFSAFASFSAFA" localSheetId="18">'[21]'!DDFSAFASFSAFA</x:definedName>
    <x:definedName name="DDFSAFASFSAFA" localSheetId="21">'[21]'!DDFSAFASFSAFA</x:definedName>
    <x:definedName name="DDFSAFASFSAFA" localSheetId="19">'[21]'!DDFSAFASFSAFA</x:definedName>
    <x:definedName name="DDFSAFASFSAFA" localSheetId="22">'[21]'!DDFSAFASFSAFA</x:definedName>
    <x:definedName name="DDFSAFASFSAFA" localSheetId="20">'[21]'!DDFSAFASFSAFA</x:definedName>
    <x:definedName name="DDFSAFASFSAFA" localSheetId="30">'[21]'!DDFSAFASFSAFA</x:definedName>
    <x:definedName name="DDFSAFASFSAFA" localSheetId="23">'[21]'!DDFSAFASFSAFA</x:definedName>
    <x:definedName name="DDFSAFASFSAFA">'[21]'!DDFSAFASFSAFA</x:definedName>
    <x:definedName name="DDJ">{#N/A,#N/A,FALSE,"골재소요량";#N/A,#N/A,FALSE,"골재소요량"}</x:definedName>
    <x:definedName name="DDS" localSheetId="18">BlankMacro1</x:definedName>
    <x:definedName name="DDS" localSheetId="2">BlankMacro1</x:definedName>
    <x:definedName name="DDS" localSheetId="0">BlankMacro1</x:definedName>
    <x:definedName name="DDS" localSheetId="21">BlankMacro1</x:definedName>
    <x:definedName name="DDS" localSheetId="7">BlankMacro1</x:definedName>
    <x:definedName name="DDS" localSheetId="19">BlankMacro1</x:definedName>
    <x:definedName name="DDS" localSheetId="22">BlankMacro1</x:definedName>
    <x:definedName name="DDS" localSheetId="20">BlankMacro1</x:definedName>
    <x:definedName name="DDS" localSheetId="29">BlankMacro1</x:definedName>
    <x:definedName name="DDS" localSheetId="31">BlankMacro1</x:definedName>
    <x:definedName name="DDS" localSheetId="32">BlankMacro1</x:definedName>
    <x:definedName name="DDS" localSheetId="30">BlankMacro1</x:definedName>
    <x:definedName name="DDS" localSheetId="23">BlankMacro1</x:definedName>
    <x:definedName name="DDS">BlankMacro1</x:definedName>
    <x:definedName name="DDW" localSheetId="18">BlankMacro1</x:definedName>
    <x:definedName name="DDW" localSheetId="2">BlankMacro1</x:definedName>
    <x:definedName name="DDW" localSheetId="0">BlankMacro1</x:definedName>
    <x:definedName name="DDW" localSheetId="21">BlankMacro1</x:definedName>
    <x:definedName name="DDW" localSheetId="7">BlankMacro1</x:definedName>
    <x:definedName name="DDW" localSheetId="19">BlankMacro1</x:definedName>
    <x:definedName name="DDW" localSheetId="22">BlankMacro1</x:definedName>
    <x:definedName name="DDW" localSheetId="20">BlankMacro1</x:definedName>
    <x:definedName name="DDW" localSheetId="29">BlankMacro1</x:definedName>
    <x:definedName name="DDW" localSheetId="31">BlankMacro1</x:definedName>
    <x:definedName name="DDW" localSheetId="32">BlankMacro1</x:definedName>
    <x:definedName name="DDW" localSheetId="30">BlankMacro1</x:definedName>
    <x:definedName name="DDW" localSheetId="23">BlankMacro1</x:definedName>
    <x:definedName name="DDW">BlankMacro1</x:definedName>
    <x:definedName name="delta" localSheetId="0">'[김창규/D/ETC/경훈2/소업1교.XLS]H-pile(298x299)'!#REF!</x:definedName>
    <x:definedName name="derwr">{"'Firr(선)'!$AS$1:$AY$62","'Firr(사)'!$AS$1:$AY$62","'Firr(회)'!$AS$1:$AY$62","'Firr(선)'!$L$1:$V$62","'Firr(사)'!$L$1:$V$62","'Firr(회)'!$L$1:$V$62"}</x:definedName>
    <x:definedName name="dewq">{#N/A,#N/A,FALSE,"ALM-ASISC"}</x:definedName>
    <x:definedName name="DFASDF" localSheetId="18">BlankMacro1</x:definedName>
    <x:definedName name="DFASDF" localSheetId="0">BlankMacro1</x:definedName>
    <x:definedName name="DFASDF" localSheetId="21">BlankMacro1</x:definedName>
    <x:definedName name="DFASDF" localSheetId="7">BlankMacro1</x:definedName>
    <x:definedName name="DFASDF" localSheetId="19">BlankMacro1</x:definedName>
    <x:definedName name="DFASDF" localSheetId="22">BlankMacro1</x:definedName>
    <x:definedName name="DFASDF" localSheetId="20">BlankMacro1</x:definedName>
    <x:definedName name="DFASDF" localSheetId="29">BlankMacro1</x:definedName>
    <x:definedName name="DFASDF" localSheetId="31">BlankMacro1</x:definedName>
    <x:definedName name="DFASDF" localSheetId="32">BlankMacro1</x:definedName>
    <x:definedName name="DFASDF" localSheetId="30">BlankMacro1</x:definedName>
    <x:definedName name="DFASDF" localSheetId="23">BlankMacro1</x:definedName>
    <x:definedName name="DFASDF">BlankMacro1</x:definedName>
    <x:definedName name="DFASF" localSheetId="18">BlankMacro1</x:definedName>
    <x:definedName name="DFASF" localSheetId="2">BlankMacro1</x:definedName>
    <x:definedName name="DFASF" localSheetId="0">BlankMacro1</x:definedName>
    <x:definedName name="DFASF" localSheetId="21">BlankMacro1</x:definedName>
    <x:definedName name="DFASF" localSheetId="7">BlankMacro1</x:definedName>
    <x:definedName name="DFASF" localSheetId="19">BlankMacro1</x:definedName>
    <x:definedName name="DFASF" localSheetId="22">BlankMacro1</x:definedName>
    <x:definedName name="DFASF" localSheetId="20">BlankMacro1</x:definedName>
    <x:definedName name="DFASF" localSheetId="29">BlankMacro1</x:definedName>
    <x:definedName name="DFASF" localSheetId="31">BlankMacro1</x:definedName>
    <x:definedName name="DFASF" localSheetId="32">BlankMacro1</x:definedName>
    <x:definedName name="DFASF" localSheetId="30">BlankMacro1</x:definedName>
    <x:definedName name="DFASF" localSheetId="23">BlankMacro1</x:definedName>
    <x:definedName name="DFASF">BlankMacro1</x:definedName>
    <x:definedName name="DFASFD" localSheetId="2">{#N/A,#N/A,FALSE,"골재소요량";#N/A,#N/A,FALSE,"골재소요량"}</x:definedName>
    <x:definedName name="DFASFD" localSheetId="0">{#N/A,#N/A,FALSE,"골재소요량";#N/A,#N/A,FALSE,"골재소요량"}</x:definedName>
    <x:definedName name="DFASFD">{#N/A,#N/A,FALSE,"골재소요량";#N/A,#N/A,FALSE,"골재소요량"}</x:definedName>
    <x:definedName name="DFD">DFD</x:definedName>
    <x:definedName name="DFDASFGDASG" localSheetId="2">{#N/A,#N/A,FALSE,"단가표지"}</x:definedName>
    <x:definedName name="DFDASFGDASG" localSheetId="0">{#N/A,#N/A,FALSE,"단가표지"}</x:definedName>
    <x:definedName name="DFDASFGDASG">{#N/A,#N/A,FALSE,"단가표지"}</x:definedName>
    <x: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DF" localSheetId="0">{#N/A,#N/A,FALSE,"단면 제원"}</x:definedName>
    <x:definedName name="DFDF">{#N/A,#N/A,FALSE,"단면 제원"}</x:definedName>
    <x:definedName name="dfdfdf" localSheetId="2">{#N/A,#N/A,FALSE,"조골재"}</x:definedName>
    <x:definedName name="dfdfdf" localSheetId="0">{#N/A,#N/A,FALSE,"조골재"}</x:definedName>
    <x:definedName name="dfdfdf">{#N/A,#N/A,FALSE,"조골재"}</x:definedName>
    <x:definedName name="DFDSADFADSF" localSheetId="2">{#N/A,#N/A,FALSE,"2~8번"}</x:definedName>
    <x:definedName name="DFDSADFADSF" localSheetId="0">{#N/A,#N/A,FALSE,"2~8번"}</x:definedName>
    <x:definedName name="DFDSADFADSF">{#N/A,#N/A,FALSE,"2~8번"}</x:definedName>
    <x:definedName name="DFDSAFDFD" localSheetId="2">{#N/A,#N/A,FALSE,"부대1"}</x:definedName>
    <x:definedName name="DFDSAFDFD" localSheetId="0">{#N/A,#N/A,FALSE,"부대1"}</x:definedName>
    <x:definedName name="DFDSAFDFD">{#N/A,#N/A,FALSE,"부대1"}</x:definedName>
    <x:definedName name="DFDSAFSFG" localSheetId="2">{#N/A,#N/A,FALSE,"구조2"}</x:definedName>
    <x:definedName name="DFDSAFSFG" localSheetId="0">{#N/A,#N/A,FALSE,"구조2"}</x:definedName>
    <x:definedName name="DFDSAFSFG">{#N/A,#N/A,FALSE,"구조2"}</x:definedName>
    <x:definedName name="DFDSAGFDSAG" localSheetId="2">{#N/A,#N/A,FALSE,"혼합골재"}</x:definedName>
    <x:definedName name="DFDSAGFDSAG" localSheetId="0">{#N/A,#N/A,FALSE,"혼합골재"}</x:definedName>
    <x:definedName name="DFDSAGFDSAG">{#N/A,#N/A,FALSE,"혼합골재"}</x:definedName>
    <x:definedName name="DFDSFD" localSheetId="2">{#N/A,#N/A,FALSE,"속도"}</x:definedName>
    <x:definedName name="DFDSFD" localSheetId="0">{#N/A,#N/A,FALSE,"속도"}</x:definedName>
    <x:definedName name="DFDSFD">{#N/A,#N/A,FALSE,"속도"}</x:definedName>
    <x:definedName name="DFDSFDFDFD" localSheetId="2">{#N/A,#N/A,FALSE,"구조1"}</x:definedName>
    <x:definedName name="DFDSFDFDFD" localSheetId="0">{#N/A,#N/A,FALSE,"구조1"}</x:definedName>
    <x:definedName name="DFDSFDFDFD">{#N/A,#N/A,FALSE,"구조1"}</x:definedName>
    <x:definedName name="DFDSFDS" localSheetId="2">{#N/A,#N/A,FALSE,"부대2"}</x:definedName>
    <x:definedName name="DFDSFDS" localSheetId="0">{#N/A,#N/A,FALSE,"부대2"}</x:definedName>
    <x:definedName name="DFDSFDS">{#N/A,#N/A,FALSE,"부대2"}</x:definedName>
    <x:definedName name="dfdsgfhgfh" localSheetId="18">BlankMacro1</x:definedName>
    <x:definedName name="dfdsgfhgfh" localSheetId="2">BlankMacro1</x:definedName>
    <x:definedName name="dfdsgfhgfh" localSheetId="0">BlankMacro1</x:definedName>
    <x:definedName name="dfdsgfhgfh" localSheetId="21">BlankMacro1</x:definedName>
    <x:definedName name="dfdsgfhgfh" localSheetId="7">BlankMacro1</x:definedName>
    <x:definedName name="dfdsgfhgfh" localSheetId="19">BlankMacro1</x:definedName>
    <x:definedName name="dfdsgfhgfh" localSheetId="22">BlankMacro1</x:definedName>
    <x:definedName name="dfdsgfhgfh" localSheetId="20">BlankMacro1</x:definedName>
    <x:definedName name="dfdsgfhgfh" localSheetId="29">BlankMacro1</x:definedName>
    <x:definedName name="dfdsgfhgfh" localSheetId="31">BlankMacro1</x:definedName>
    <x:definedName name="dfdsgfhgfh" localSheetId="32">BlankMacro1</x:definedName>
    <x:definedName name="dfdsgfhgfh" localSheetId="30">BlankMacro1</x:definedName>
    <x:definedName name="dfdsgfhgfh" localSheetId="23">BlankMacro1</x:definedName>
    <x:definedName name="dfdsgfhgfh">BlankMacro1</x:definedName>
    <x:definedName name="DFDSSF" localSheetId="2">{#N/A,#N/A,FALSE,"이정표"}</x:definedName>
    <x:definedName name="DFDSSF" localSheetId="0">{#N/A,#N/A,FALSE,"이정표"}</x:definedName>
    <x:definedName name="DFDSSF">{#N/A,#N/A,FALSE,"이정표"}</x:definedName>
    <x:definedName name="dfesdfsdf" localSheetId="18">BlankMacro1</x:definedName>
    <x:definedName name="dfesdfsdf" localSheetId="2">BlankMacro1</x:definedName>
    <x:definedName name="dfesdfsdf" localSheetId="0">BlankMacro1</x:definedName>
    <x:definedName name="dfesdfsdf" localSheetId="21">BlankMacro1</x:definedName>
    <x:definedName name="dfesdfsdf" localSheetId="7">BlankMacro1</x:definedName>
    <x:definedName name="dfesdfsdf" localSheetId="19">BlankMacro1</x:definedName>
    <x:definedName name="dfesdfsdf" localSheetId="22">BlankMacro1</x:definedName>
    <x:definedName name="dfesdfsdf" localSheetId="20">BlankMacro1</x:definedName>
    <x:definedName name="dfesdfsdf" localSheetId="29">BlankMacro1</x:definedName>
    <x:definedName name="dfesdfsdf" localSheetId="31">BlankMacro1</x:definedName>
    <x:definedName name="dfesdfsdf" localSheetId="32">BlankMacro1</x:definedName>
    <x:definedName name="dfesdfsdf" localSheetId="30">BlankMacro1</x:definedName>
    <x:definedName name="dfesdfsdf" localSheetId="23">BlankMacro1</x:definedName>
    <x:definedName name="dfesdfsdf">BlankMacro1</x:definedName>
    <x:definedName name="dff" localSheetId="18">BlankMacro1</x:definedName>
    <x:definedName name="dff" localSheetId="2">BlankMacro1</x:definedName>
    <x:definedName name="dff" localSheetId="0">BlankMacro1</x:definedName>
    <x:definedName name="dff" localSheetId="21">BlankMacro1</x:definedName>
    <x:definedName name="dff" localSheetId="7">BlankMacro1</x:definedName>
    <x:definedName name="dff" localSheetId="19">BlankMacro1</x:definedName>
    <x:definedName name="dff" localSheetId="22">BlankMacro1</x:definedName>
    <x:definedName name="dff" localSheetId="20">BlankMacro1</x:definedName>
    <x:definedName name="dff" localSheetId="29">BlankMacro1</x:definedName>
    <x:definedName name="dff" localSheetId="31">BlankMacro1</x:definedName>
    <x:definedName name="dff" localSheetId="32">BlankMacro1</x:definedName>
    <x:definedName name="dff" localSheetId="30">BlankMacro1</x:definedName>
    <x:definedName name="dff" localSheetId="23">BlankMacro1</x:definedName>
    <x:definedName name="dff">BlankMacro1</x:definedName>
    <x:definedName name="DFFD">{#N/A,#N/A,FALSE,"CCTV"}</x:definedName>
    <x: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ADSGAFDG" localSheetId="2">{#N/A,#N/A,FALSE,"운반시간"}</x:definedName>
    <x:definedName name="DFGADSGAFDG" localSheetId="0">{#N/A,#N/A,FALSE,"운반시간"}</x:definedName>
    <x:definedName name="DFGADSGAFDG">{#N/A,#N/A,FALSE,"운반시간"}</x:definedName>
    <x:definedName name="dfgas" localSheetId="0">'[KMS/넣어주세요/임시파일/KNK/2001년/최문기 과장/work-form.xls]I一般比'!#REF!</x:definedName>
    <x:definedName name="dfgdfg">{#N/A,#N/A,FALSE,"3가";#N/A,#N/A,FALSE,"3나";#N/A,#N/A,FALSE,"3다"}</x:definedName>
    <x:definedName name="dfgdfgdfg" localSheetId="18">BlankMacro1</x:definedName>
    <x:definedName name="dfgdfgdfg" localSheetId="2">BlankMacro1</x:definedName>
    <x:definedName name="dfgdfgdfg" localSheetId="0">BlankMacro1</x:definedName>
    <x:definedName name="dfgdfgdfg" localSheetId="21">BlankMacro1</x:definedName>
    <x:definedName name="dfgdfgdfg" localSheetId="7">BlankMacro1</x:definedName>
    <x:definedName name="dfgdfgdfg" localSheetId="19">BlankMacro1</x:definedName>
    <x:definedName name="dfgdfgdfg" localSheetId="22">BlankMacro1</x:definedName>
    <x:definedName name="dfgdfgdfg" localSheetId="20">BlankMacro1</x:definedName>
    <x:definedName name="dfgdfgdfg" localSheetId="29">BlankMacro1</x:definedName>
    <x:definedName name="dfgdfgdfg" localSheetId="31">BlankMacro1</x:definedName>
    <x:definedName name="dfgdfgdfg" localSheetId="32">BlankMacro1</x:definedName>
    <x:definedName name="dfgdfgdfg" localSheetId="30">BlankMacro1</x:definedName>
    <x:definedName name="dfgdfgdfg" localSheetId="23">BlankMacro1</x:definedName>
    <x:definedName name="dfgdfgdfg">BlankMacro1</x:definedName>
    <x:definedName name="dfgdsfgdfg" localSheetId="18">BlankMacro1</x:definedName>
    <x:definedName name="dfgdsfgdfg" localSheetId="2">BlankMacro1</x:definedName>
    <x:definedName name="dfgdsfgdfg" localSheetId="0">BlankMacro1</x:definedName>
    <x:definedName name="dfgdsfgdfg" localSheetId="21">BlankMacro1</x:definedName>
    <x:definedName name="dfgdsfgdfg" localSheetId="7">BlankMacro1</x:definedName>
    <x:definedName name="dfgdsfgdfg" localSheetId="19">BlankMacro1</x:definedName>
    <x:definedName name="dfgdsfgdfg" localSheetId="22">BlankMacro1</x:definedName>
    <x:definedName name="dfgdsfgdfg" localSheetId="20">BlankMacro1</x:definedName>
    <x:definedName name="dfgdsfgdfg" localSheetId="29">BlankMacro1</x:definedName>
    <x:definedName name="dfgdsfgdfg" localSheetId="31">BlankMacro1</x:definedName>
    <x:definedName name="dfgdsfgdfg" localSheetId="32">BlankMacro1</x:definedName>
    <x:definedName name="dfgdsfgdfg" localSheetId="30">BlankMacro1</x:definedName>
    <x:definedName name="dfgdsfgdfg" localSheetId="23">BlankMacro1</x:definedName>
    <x:definedName name="dfgdsfgdfg">BlankMacro1</x:definedName>
    <x:definedName name="DFGERGREG" localSheetId="18">BlankMacro1</x:definedName>
    <x:definedName name="DFGERGREG" localSheetId="2">BlankMacro1</x:definedName>
    <x:definedName name="DFGERGREG" localSheetId="0">BlankMacro1</x:definedName>
    <x:definedName name="DFGERGREG" localSheetId="21">BlankMacro1</x:definedName>
    <x:definedName name="DFGERGREG" localSheetId="7">BlankMacro1</x:definedName>
    <x:definedName name="DFGERGREG" localSheetId="19">BlankMacro1</x:definedName>
    <x:definedName name="DFGERGREG" localSheetId="22">BlankMacro1</x:definedName>
    <x:definedName name="DFGERGREG" localSheetId="20">BlankMacro1</x:definedName>
    <x:definedName name="DFGERGREG" localSheetId="29">BlankMacro1</x:definedName>
    <x:definedName name="DFGERGREG" localSheetId="31">BlankMacro1</x:definedName>
    <x:definedName name="DFGERGREG" localSheetId="32">BlankMacro1</x:definedName>
    <x:definedName name="DFGERGREG" localSheetId="30">BlankMacro1</x:definedName>
    <x:definedName name="DFGERGREG" localSheetId="23">BlankMacro1</x:definedName>
    <x:definedName name="DFGERGREG">BlankMacro1</x:definedName>
    <x:definedName name="DFGG">#REF!,#REF!</x:definedName>
    <x:definedName name="DFGGDF" localSheetId="18">BlankMacro1</x:definedName>
    <x:definedName name="DFGGDF" localSheetId="2">BlankMacro1</x:definedName>
    <x:definedName name="DFGGDF" localSheetId="0">BlankMacro1</x:definedName>
    <x:definedName name="DFGGDF" localSheetId="21">BlankMacro1</x:definedName>
    <x:definedName name="DFGGDF" localSheetId="7">BlankMacro1</x:definedName>
    <x:definedName name="DFGGDF" localSheetId="19">BlankMacro1</x:definedName>
    <x:definedName name="DFGGDF" localSheetId="22">BlankMacro1</x:definedName>
    <x:definedName name="DFGGDF" localSheetId="20">BlankMacro1</x:definedName>
    <x:definedName name="DFGGDF" localSheetId="29">BlankMacro1</x:definedName>
    <x:definedName name="DFGGDF" localSheetId="31">BlankMacro1</x:definedName>
    <x:definedName name="DFGGDF" localSheetId="32">BlankMacro1</x:definedName>
    <x:definedName name="DFGGDF" localSheetId="30">BlankMacro1</x:definedName>
    <x:definedName name="DFGGDF" localSheetId="23">BlankMacro1</x:definedName>
    <x:definedName name="DFGGDF">BlankMacro1</x:definedName>
    <x: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g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ghgds" localSheetId="0">'[KMS/넣어주세요/OFFICE 양식/I一般比.xls]I一般比'!#REF!</x:definedName>
    <x:definedName name="dfghr" localSheetId="18">BlankMacro1</x:definedName>
    <x:definedName name="dfghr" localSheetId="2">BlankMacro1</x:definedName>
    <x:definedName name="dfghr" localSheetId="0">BlankMacro1</x:definedName>
    <x:definedName name="dfghr" localSheetId="21">BlankMacro1</x:definedName>
    <x:definedName name="dfghr" localSheetId="7">BlankMacro1</x:definedName>
    <x:definedName name="dfghr" localSheetId="19">BlankMacro1</x:definedName>
    <x:definedName name="dfghr" localSheetId="22">BlankMacro1</x:definedName>
    <x:definedName name="dfghr" localSheetId="20">BlankMacro1</x:definedName>
    <x:definedName name="dfghr" localSheetId="29">BlankMacro1</x:definedName>
    <x:definedName name="dfghr" localSheetId="31">BlankMacro1</x:definedName>
    <x:definedName name="dfghr" localSheetId="32">BlankMacro1</x:definedName>
    <x:definedName name="dfghr" localSheetId="30">BlankMacro1</x:definedName>
    <x:definedName name="dfghr" localSheetId="23">BlankMacro1</x:definedName>
    <x:definedName name="dfghr">BlankMacro1</x:definedName>
    <x:definedName name="DFGSD" localSheetId="18">BlankMacro1</x:definedName>
    <x:definedName name="DFGSD" localSheetId="2">BlankMacro1</x:definedName>
    <x:definedName name="DFGSD" localSheetId="0">BlankMacro1</x:definedName>
    <x:definedName name="DFGSD" localSheetId="21">BlankMacro1</x:definedName>
    <x:definedName name="DFGSD" localSheetId="7">BlankMacro1</x:definedName>
    <x:definedName name="DFGSD" localSheetId="19">BlankMacro1</x:definedName>
    <x:definedName name="DFGSD" localSheetId="22">BlankMacro1</x:definedName>
    <x:definedName name="DFGSD" localSheetId="20">BlankMacro1</x:definedName>
    <x:definedName name="DFGSD" localSheetId="29">BlankMacro1</x:definedName>
    <x:definedName name="DFGSD" localSheetId="31">BlankMacro1</x:definedName>
    <x:definedName name="DFGSD" localSheetId="32">BlankMacro1</x:definedName>
    <x:definedName name="DFGSD" localSheetId="30">BlankMacro1</x:definedName>
    <x:definedName name="DFGSD" localSheetId="23">BlankMacro1</x:definedName>
    <x:definedName name="DFGSD">BlankMacro1</x:definedName>
    <x:definedName name="dfgsdfg">{"'건축내역'!$A$1:$L$413"}</x:definedName>
    <x:definedName name="DFGWEAG" localSheetId="18">BlankMacro1</x:definedName>
    <x:definedName name="DFGWEAG" localSheetId="2">BlankMacro1</x:definedName>
    <x:definedName name="DFGWEAG" localSheetId="0">BlankMacro1</x:definedName>
    <x:definedName name="DFGWEAG" localSheetId="21">BlankMacro1</x:definedName>
    <x:definedName name="DFGWEAG" localSheetId="7">BlankMacro1</x:definedName>
    <x:definedName name="DFGWEAG" localSheetId="19">BlankMacro1</x:definedName>
    <x:definedName name="DFGWEAG" localSheetId="22">BlankMacro1</x:definedName>
    <x:definedName name="DFGWEAG" localSheetId="20">BlankMacro1</x:definedName>
    <x:definedName name="DFGWEAG" localSheetId="29">BlankMacro1</x:definedName>
    <x:definedName name="DFGWEAG" localSheetId="31">BlankMacro1</x:definedName>
    <x:definedName name="DFGWEAG" localSheetId="32">BlankMacro1</x:definedName>
    <x:definedName name="DFGWEAG" localSheetId="30">BlankMacro1</x:definedName>
    <x:definedName name="DFGWEAG" localSheetId="23">BlankMacro1</x:definedName>
    <x:definedName name="DFGWEAG">BlankMacro1</x:definedName>
    <x:definedName name="dfhd" localSheetId="0">'[CMK/가져가세요/WINDOWS/Application Data/Microsoft/Templates/MSOffice/99file/서울시신호-2.xls]설직재-1'!#REF!</x:definedName>
    <x:definedName name="DFHDFHRE" localSheetId="2">{#N/A,#N/A,FALSE,"속도"}</x:definedName>
    <x:definedName name="DFHDFHRE" localSheetId="0">{#N/A,#N/A,FALSE,"속도"}</x:definedName>
    <x:definedName name="DFHDFHRE">{#N/A,#N/A,FALSE,"속도"}</x:definedName>
    <x:definedName name="dfhgd" localSheetId="0">'[D:/work-form.xls]N賃率-職'!#REF!</x:definedName>
    <x: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R">#REF!,#REF!</x:definedName>
    <x:definedName name="dfsdf" localSheetId="18">BlankMacro1</x:definedName>
    <x:definedName name="dfsdf" localSheetId="2">BlankMacro1</x:definedName>
    <x:definedName name="dfsdf" localSheetId="0">BlankMacro1</x:definedName>
    <x:definedName name="dfsdf" localSheetId="21">BlankMacro1</x:definedName>
    <x:definedName name="dfsdf" localSheetId="7">BlankMacro1</x:definedName>
    <x:definedName name="dfsdf" localSheetId="19">BlankMacro1</x:definedName>
    <x:definedName name="dfsdf" localSheetId="22">BlankMacro1</x:definedName>
    <x:definedName name="dfsdf" localSheetId="20">BlankMacro1</x:definedName>
    <x:definedName name="dfsdf" localSheetId="29">BlankMacro1</x:definedName>
    <x:definedName name="dfsdf" localSheetId="31">BlankMacro1</x:definedName>
    <x:definedName name="dfsdf" localSheetId="32">BlankMacro1</x:definedName>
    <x:definedName name="dfsdf" localSheetId="30">BlankMacro1</x:definedName>
    <x:definedName name="dfsdf" localSheetId="23">BlankMacro1</x:definedName>
    <x:definedName name="dfsdf">BlankMacro1</x:definedName>
    <x:definedName name="DFSF" localSheetId="2">{#N/A,#N/A,FALSE,"단면 제원"}</x:definedName>
    <x:definedName name="DFSF" localSheetId="0">{#N/A,#N/A,FALSE,"단면 제원"}</x:definedName>
    <x:definedName name="DFSF">{#N/A,#N/A,FALSE,"단면 제원"}</x:definedName>
    <x:definedName name="dfsgas" localSheetId="0">'[D:/임시파일/KNK/2002년/원가계산/보라매병원/work-form.xls]N賃率-職'!#REF!</x:definedName>
    <x:definedName name="dfshrtsh" localSheetId="0">'[A:/2000file/서식file/office 양식/I一般比.xls]I一般比'!#REF!</x:definedName>
    <x:definedName name="dfshsdh" localSheetId="0">'[A:/MSOffice/99file/서울시신호-2.xls]설직재-1'!#REF!</x:definedName>
    <x: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fuyluyl" localSheetId="0">'[D:/원가계산/2020년/4월/17. 한국철도기술연구원_롤테이너 하역장치 설계 보완 및 제작/1. 원가계산/2. 제조부문_한국철도기술연구원_롤테이너 하역장치 설계 보완 및 제작.xlsx]'!dfuyluyl</x:definedName>
    <x:definedName name="dfwer">{"'Firr(선)'!$AS$1:$AY$62","'Firr(사)'!$AS$1:$AY$62","'Firr(회)'!$AS$1:$AY$62","'Firr(선)'!$L$1:$V$62","'Firr(사)'!$L$1:$V$62","'Firr(회)'!$L$1:$V$62"}</x:definedName>
    <x: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g" localSheetId="0">'[D:/임시파일/KNK/2002년/원가계산/마포경찰서/보라매병원/임시파일/넣어주세요/서울시신호.xls]제직재'!#REF!</x:definedName>
    <x:definedName name="dgasg">{#N/A,#N/A,FALSE,"조골재"}</x:definedName>
    <x:definedName name="DGDFGFGDG" localSheetId="2">{#N/A,#N/A,FALSE,"배수1"}</x:definedName>
    <x:definedName name="DGDFGFGDG" localSheetId="0">{#N/A,#N/A,FALSE,"배수1"}</x:definedName>
    <x:definedName name="DGDFGFGDG">{#N/A,#N/A,FALSE,"배수1"}</x:definedName>
    <x:definedName name="dgfdgdf" localSheetId="0">'[D:/office-file/99file/경찰청/OFFICE 양식/J直材4.xls]J直材4'!$F$5:$G$5</x:definedName>
    <x:definedName name="dgfgf" localSheetId="2">{#N/A,#N/A,FALSE,"2~8번"}</x:definedName>
    <x:definedName name="dgfgf" localSheetId="0">{#N/A,#N/A,FALSE,"2~8번"}</x:definedName>
    <x:definedName name="dgfgf">{#N/A,#N/A,FALSE,"2~8번"}</x:definedName>
    <x:definedName name="dgfsgfs" localSheetId="0">'[CMK/가져가세요/MSOffice/99file/서울시신호-2.xls]설직재-1'!#REF!</x:definedName>
    <x:definedName name="dghd">{#N/A,#N/A,FALSE,"3가";#N/A,#N/A,FALSE,"3나";#N/A,#N/A,FALSE,"3다"}</x:definedName>
    <x:definedName name="dghdfgh">{#N/A,#N/A,FALSE,"3가";#N/A,#N/A,FALSE,"3나";#N/A,#N/A,FALSE,"3다"}</x:definedName>
    <x:definedName name="dghdgh">{#N/A,#N/A,FALSE,"3가";#N/A,#N/A,FALSE,"3나";#N/A,#N/A,FALSE,"3다"}</x:definedName>
    <x: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GV">vnb</x:definedName>
    <x:definedName name="DGVAFD">REGSVTEB</x:definedName>
    <x: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hfsz" localSheetId="0">'[D:/임시파일/KNK/2002년/원가계산/보라매병원/임시파일/KNK/2001년/최문기 과장/0002도공조명탑(knk).xls]20관리비율'!$A$1:$D$25</x:definedName>
    <x:definedName name="dhj" localSheetId="2">{"'용역비'!$A$4:$C$8"}</x:definedName>
    <x:definedName name="dhj" localSheetId="0">{"'용역비'!$A$4:$C$8"}</x:definedName>
    <x:definedName name="dhj">{"'용역비'!$A$4:$C$8"}</x:definedName>
    <x:definedName name="DHS_0712">{"ENLARGED",#N/A,FALSE,"Bridge";"CALCULATIONS",#N/A,FALSE,"Bridge"}</x:definedName>
    <x:definedName name="DI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dididk">{#N/A,#N/A,FALSE,"3가";#N/A,#N/A,FALSE,"3나";#N/A,#N/A,FALSE,"3다"}</x:definedName>
    <x:definedName name="DIM">{#N/A,#N/A,FALSE,"CAM-G7";#N/A,#N/A,FALSE,"SPL";#N/A,#N/A,FALSE,"butt-in G7";#N/A,#N/A,FALSE,"dia-in G7";#N/A,#N/A,FALSE,"추가-STA G7"}</x:definedName>
    <x: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JAJSL">#REF!,#REF!</x:definedName>
    <x:definedName name="DJDJDJDJ">{#N/A,#N/A,FALSE,"3가";#N/A,#N/A,FALSE,"3나";#N/A,#N/A,FALSE,"3다"}</x:definedName>
    <x:definedName name="djfkdfjkdjfkd">{#N/A,#N/A,FALSE,"Sheet1"}</x:definedName>
    <x:definedName name="DJKC">#REF!,#REF!</x:definedName>
    <x:definedName name="DJKNHVF">MATRO</x:definedName>
    <x: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jtdrj" localSheetId="0">'[D:/원가계산/2020년/4월/17. 한국철도기술연구원_롤테이너 하역장치 설계 보완 및 제작/1. 원가계산/2. 제조부문_한국철도기술연구원_롤테이너 하역장치 설계 보완 및 제작.xlsx]'!djtdrj</x:definedName>
    <x: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KD" localSheetId="18">BlankMacro1</x:definedName>
    <x:definedName name="DKD" localSheetId="2">BlankMacro1</x:definedName>
    <x:definedName name="DKD" localSheetId="0">BlankMacro1</x:definedName>
    <x:definedName name="DKD" localSheetId="21">BlankMacro1</x:definedName>
    <x:definedName name="DKD" localSheetId="7">BlankMacro1</x:definedName>
    <x:definedName name="DKD" localSheetId="19">BlankMacro1</x:definedName>
    <x:definedName name="DKD" localSheetId="22">BlankMacro1</x:definedName>
    <x:definedName name="DKD" localSheetId="20">BlankMacro1</x:definedName>
    <x:definedName name="DKD" localSheetId="29">BlankMacro1</x:definedName>
    <x:definedName name="DKD" localSheetId="31">BlankMacro1</x:definedName>
    <x:definedName name="DKD" localSheetId="32">BlankMacro1</x:definedName>
    <x:definedName name="DKD" localSheetId="30">BlankMacro1</x:definedName>
    <x:definedName name="DKD" localSheetId="23">BlankMacro1</x:definedName>
    <x:definedName name="DKD">BlankMacro1</x:definedName>
    <x:definedName name="dkdkd">{#N/A,#N/A,FALSE,"3가";#N/A,#N/A,FALSE,"3나";#N/A,#N/A,FALSE,"3다"}</x:definedName>
    <x:definedName name="dkdkdkdkd" localSheetId="2">{#N/A,#N/A,FALSE,"명세표"}</x:definedName>
    <x:definedName name="dkdkdkdkd" localSheetId="0">{#N/A,#N/A,FALSE,"명세표"}</x:definedName>
    <x:definedName name="dkdkdkdkd">{#N/A,#N/A,FALSE,"명세표"}</x:definedName>
    <x:definedName name="dkdkdksldi">{#N/A,#N/A,FALSE,"3가";#N/A,#N/A,FALSE,"3나";#N/A,#N/A,FALSE,"3다"}</x:definedName>
    <x:definedName name="dkdkdls">{#N/A,#N/A,FALSE,"ALM-ASISC"}</x:definedName>
    <x:definedName name="DKDM">{#N/A,#N/A,TRUE,"토적및재료집계";#N/A,#N/A,TRUE,"토적및재료집계";#N/A,#N/A,TRUE,"단위량"}</x:definedName>
    <x:definedName name="DKE" localSheetId="18">BlankMacro1</x:definedName>
    <x:definedName name="DKE" localSheetId="2">BlankMacro1</x:definedName>
    <x:definedName name="DKE" localSheetId="0">BlankMacro1</x:definedName>
    <x:definedName name="DKE" localSheetId="21">BlankMacro1</x:definedName>
    <x:definedName name="DKE" localSheetId="7">BlankMacro1</x:definedName>
    <x:definedName name="DKE" localSheetId="19">BlankMacro1</x:definedName>
    <x:definedName name="DKE" localSheetId="22">BlankMacro1</x:definedName>
    <x:definedName name="DKE" localSheetId="20">BlankMacro1</x:definedName>
    <x:definedName name="DKE" localSheetId="29">BlankMacro1</x:definedName>
    <x:definedName name="DKE" localSheetId="31">BlankMacro1</x:definedName>
    <x:definedName name="DKE" localSheetId="32">BlankMacro1</x:definedName>
    <x:definedName name="DKE" localSheetId="30">BlankMacro1</x:definedName>
    <x:definedName name="DKE" localSheetId="23">BlankMacro1</x:definedName>
    <x:definedName name="DKE">BlankMacro1</x:definedName>
    <x:definedName name="DKFDK" localSheetId="2">{#N/A,#N/A,FALSE,"전력간선"}</x:definedName>
    <x:definedName name="DKFDK" localSheetId="0">{#N/A,#N/A,FALSE,"전력간선"}</x:definedName>
    <x:definedName name="DKFDK">{#N/A,#N/A,FALSE,"전력간선"}</x:definedName>
    <x:definedName name="DKFKDJFKKDKJKE" localSheetId="18">'[21]'!DKFKDJFKKDKJKE</x:definedName>
    <x:definedName name="DKFKDJFKKDKJKE" localSheetId="21">'[21]'!DKFKDJFKKDKJKE</x:definedName>
    <x:definedName name="DKFKDJFKKDKJKE" localSheetId="19">'[21]'!DKFKDJFKKDKJKE</x:definedName>
    <x:definedName name="DKFKDJFKKDKJKE" localSheetId="22">'[21]'!DKFKDJFKKDKJKE</x:definedName>
    <x:definedName name="DKFKDJFKKDKJKE" localSheetId="20">'[21]'!DKFKDJFKKDKJKE</x:definedName>
    <x:definedName name="DKFKDJFKKDKJKE" localSheetId="30">'[21]'!DKFKDJFKKDKJKE</x:definedName>
    <x:definedName name="DKFKDJFKKDKJKE" localSheetId="23">'[21]'!DKFKDJFKKDKJKE</x:definedName>
    <x:definedName name="DKFKDJFKKDKJKE">'[21]'!DKFKDJFKKDKJKE</x:definedName>
    <x:definedName name="dkja">{"Book1","수시.XLS"}</x:definedName>
    <x:definedName name="dkjdlfw">{#N/A,#N/A,FALSE,"ALM-ASISC"}</x:definedName>
    <x:definedName name="DKJFL" localSheetId="18">BlankMacro1</x:definedName>
    <x:definedName name="DKJFL" localSheetId="21">BlankMacro1</x:definedName>
    <x:definedName name="DKJFL" localSheetId="19">BlankMacro1</x:definedName>
    <x:definedName name="DKJFL" localSheetId="22">BlankMacro1</x:definedName>
    <x:definedName name="DKJFL" localSheetId="20">BlankMacro1</x:definedName>
    <x:definedName name="DKJFL" localSheetId="29">BlankMacro1</x:definedName>
    <x:definedName name="DKJFL" localSheetId="31">BlankMacro1</x:definedName>
    <x:definedName name="DKJFL" localSheetId="32">BlankMacro1</x:definedName>
    <x:definedName name="DKJFL" localSheetId="30">BlankMacro1</x:definedName>
    <x:definedName name="DKJFL" localSheetId="23">BlankMacro1</x:definedName>
    <x:definedName name="DKJFL">BlankMacro1</x:definedName>
    <x:definedName name="dkkjkjkjk">{#N/A,#N/A,FALSE,"Sheet1"}</x:definedName>
    <x:definedName name="dkluyl" localSheetId="0">'[D:/원가계산/2020년/4월/17. 한국철도기술연구원_롤테이너 하역장치 설계 보완 및 제작/1. 원가계산/2. 제조부문_한국철도기술연구원_롤테이너 하역장치 설계 보완 및 제작.xlsx]'!hgdkkdty</x:definedName>
    <x:definedName name="dklw">{#N/A,#N/A,FALSE,"ALM-ASISC"}</x:definedName>
    <x: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swldus">{#N/A,#N/A,FALSE,"3가";#N/A,#N/A,FALSE,"3나";#N/A,#N/A,FALSE,"3다"}</x:definedName>
    <x: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uluy" localSheetId="0">'[D:/원가계산/2020년/4월/17. 한국철도기술연구원_롤테이너 하역장치 설계 보완 및 제작/1. 원가계산/2. 제조부문_한국철도기술연구원_롤테이너 하역장치 설계 보완 및 제작.xlsx]'!dktuluy</x:definedName>
    <x: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HKH" localSheetId="2">{#N/A,#N/A,TRUE,"토적및재료집계";#N/A,#N/A,TRUE,"토적및재료집계";#N/A,#N/A,TRUE,"단위량"}</x:definedName>
    <x:definedName name="DKTYHKH" localSheetId="0">{#N/A,#N/A,TRUE,"토적및재료집계";#N/A,#N/A,TRUE,"토적및재료집계";#N/A,#N/A,TRUE,"단위량"}</x:definedName>
    <x:definedName name="DKTYHKH">{#N/A,#N/A,TRUE,"토적및재료집계";#N/A,#N/A,TRUE,"토적및재료집계";#N/A,#N/A,TRUE,"단위량"}</x:definedName>
    <x:definedName name="dktyk" localSheetId="0">'[D:/원가계산/2020년/4월/17. 한국철도기술연구원_롤테이너 하역장치 설계 보완 및 제작/1. 원가계산/2. 제조부문_한국철도기술연구원_롤테이너 하역장치 설계 보완 및 제작.xlsx]'!dktyk</x:definedName>
    <x: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w">{#N/A,#N/A,FALSE,"ALM-ASISC"}</x:definedName>
    <x: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KYTKDYT" localSheetId="0">'[D:/원가계산/2020년/4월/17. 한국철도기술연구원_롤테이너 하역장치 설계 보완 및 제작/1. 원가계산/2. 제조부문_한국철도기술연구원_롤테이너 하역장치 설계 보완 및 제작.xlsx]'!DKYTKDYT</x:definedName>
    <x:definedName name="dldyddn" localSheetId="2">{"'별표'!$N$220"}</x:definedName>
    <x:definedName name="dldyddn" localSheetId="0">{"'별표'!$N$220"}</x:definedName>
    <x:definedName name="dldyddn">{"'별표'!$N$220"}</x:definedName>
    <x:definedName name="dlf" localSheetId="0">'[장인호/문서/가등지구 2000 시행최종/가2000시행계획서최종.XLS]일위대가'!#REF!</x:definedName>
    <x:definedName name="DLFDML12" localSheetId="18">BlankMacro1</x:definedName>
    <x:definedName name="DLFDML12" localSheetId="2">BlankMacro1</x:definedName>
    <x:definedName name="DLFDML12" localSheetId="0">BlankMacro1</x:definedName>
    <x:definedName name="DLFDML12" localSheetId="21">BlankMacro1</x:definedName>
    <x:definedName name="DLFDML12" localSheetId="7">BlankMacro1</x:definedName>
    <x:definedName name="DLFDML12" localSheetId="19">BlankMacro1</x:definedName>
    <x:definedName name="DLFDML12" localSheetId="22">BlankMacro1</x:definedName>
    <x:definedName name="DLFDML12" localSheetId="20">BlankMacro1</x:definedName>
    <x:definedName name="DLFDML12" localSheetId="29">BlankMacro1</x:definedName>
    <x:definedName name="DLFDML12" localSheetId="31">BlankMacro1</x:definedName>
    <x:definedName name="DLFDML12" localSheetId="32">BlankMacro1</x:definedName>
    <x:definedName name="DLFDML12" localSheetId="30">BlankMacro1</x:definedName>
    <x:definedName name="DLFDML12" localSheetId="23">BlankMacro1</x:definedName>
    <x:definedName name="DLFDML12">BlankMacro1</x:definedName>
    <x:definedName name="dlff">{#N/A,#N/A,FALSE,"운반시간"}</x:definedName>
    <x:definedName name="DLKJDAOJD" localSheetId="0">'[D:/1766/1790/1790.xls]신우'!#REF!</x:definedName>
    <x: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MF" localSheetId="0">'[D:/원가계산/2020년/4월/17. 한국철도기술연구원_롤테이너 하역장치 설계 보완 및 제작/1. 원가계산/2. 제조부문_한국철도기술연구원_롤테이너 하역장치 설계 보완 및 제작.xlsx]'!BlankMacro1</x:definedName>
    <x:definedName name="DMZ">#REF!,#REF!</x:definedName>
    <x:definedName name="dn" localSheetId="2">{#N/A,#N/A,FALSE,"혼합골재"}</x:definedName>
    <x:definedName name="dn" localSheetId="0">{#N/A,#N/A,FALSE,"혼합골재"}</x:definedName>
    <x:definedName name="dn">{#N/A,#N/A,FALSE,"혼합골재"}</x:definedName>
    <x:definedName name="DNH">EGERG</x:definedName>
    <x:definedName name="Document_array">{"Book1","수시.XLS"}</x:definedName>
    <x:definedName name="DORO">#REF!,#REF!</x:definedName>
    <x:definedName name="dos">{#N/A,#N/A,TRUE,"Portada";#N/A,#N/A,TRUE,"Indice"}</x:definedName>
    <x:definedName name="dpae" localSheetId="0">'[김창규/D/ETC/경훈2/소업1교.XLS]H-pile(298x299)'!#REF!</x:definedName>
    <x:definedName name="dped" localSheetId="0">'[김창규/D/ETC/경훈2/소업1교.XLS]H-pile(298x299)'!#REF!</x:definedName>
    <x:definedName name="dpel" localSheetId="0">'[김창규/D/ETC/경훈2/소업1교.XLS]H-pile(298x299)'!#REF!</x:definedName>
    <x:definedName name="dqwfg">dqwfg</x:definedName>
    <x: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RDRSSF">NBBV</x:definedName>
    <x:definedName name="ds" localSheetId="0">'[A:/김포(물가정보).xls]단'!$A$5:$I$172</x:definedName>
    <x:definedName name="DSA" localSheetId="2">{#N/A,#N/A,FALSE,"제목"}</x:definedName>
    <x:definedName name="DSA" localSheetId="0">{#N/A,#N/A,FALSE,"제목"}</x:definedName>
    <x:definedName name="DSA">{#N/A,#N/A,FALSE,"제목"}</x:definedName>
    <x:definedName name="dsaf" localSheetId="2">{#N/A,#N/A,FALSE,"조골재"}</x:definedName>
    <x:definedName name="dsaf" localSheetId="0">{#N/A,#N/A,FALSE,"조골재"}</x:definedName>
    <x:definedName name="dsaf">{#N/A,#N/A,FALSE,"조골재"}</x:definedName>
    <x:definedName name="dsaf_1" localSheetId="2">{#N/A,#N/A,FALSE,"조골재"}</x:definedName>
    <x:definedName name="dsaf_1" localSheetId="0">{#N/A,#N/A,FALSE,"조골재"}</x:definedName>
    <x:definedName name="dsaf_1">{#N/A,#N/A,FALSE,"조골재"}</x:definedName>
    <x: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dsalkfj">dsalkfj</x:definedName>
    <x: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C">NND</x:definedName>
    <x:definedName name="DSDS">{#N/A,#N/A,FALSE,"ALM-ASISC"}</x:definedName>
    <x:definedName name="dsdsd">{#N/A,#N/A,FALSE,"운반시간"}</x:definedName>
    <x:definedName name="DSF" localSheetId="0">'[유지현/미래세움 _ 한강 시원지/12.06.20/은진수정_내역_20120615/Documents and Settings/Administrator/My Documents/청송자료/청송자료.XLS]Sheet9'!$S$48:$AV$48</x:definedName>
    <x:definedName name="DSF_1" localSheetId="2">{#N/A,#N/A,FALSE,"골재소요량";#N/A,#N/A,FALSE,"골재소요량"}</x:definedName>
    <x:definedName name="DSF_1" localSheetId="0">{#N/A,#N/A,FALSE,"골재소요량";#N/A,#N/A,FALSE,"골재소요량"}</x:definedName>
    <x:definedName name="DSF_1">{#N/A,#N/A,FALSE,"골재소요량";#N/A,#N/A,FALSE,"골재소요량"}</x:definedName>
    <x:definedName name="dsfaa" localSheetId="18">BlankMacro1</x:definedName>
    <x:definedName name="dsfaa" localSheetId="2">BlankMacro1</x:definedName>
    <x:definedName name="dsfaa" localSheetId="0">BlankMacro1</x:definedName>
    <x:definedName name="dsfaa" localSheetId="21">BlankMacro1</x:definedName>
    <x:definedName name="dsfaa" localSheetId="7">BlankMacro1</x:definedName>
    <x:definedName name="dsfaa" localSheetId="19">BlankMacro1</x:definedName>
    <x:definedName name="dsfaa" localSheetId="22">BlankMacro1</x:definedName>
    <x:definedName name="dsfaa" localSheetId="20">BlankMacro1</x:definedName>
    <x:definedName name="dsfaa" localSheetId="29">BlankMacro1</x:definedName>
    <x:definedName name="dsfaa" localSheetId="31">BlankMacro1</x:definedName>
    <x:definedName name="dsfaa" localSheetId="32">BlankMacro1</x:definedName>
    <x:definedName name="dsfaa" localSheetId="30">BlankMacro1</x:definedName>
    <x:definedName name="dsfaa" localSheetId="23">BlankMacro1</x:definedName>
    <x:definedName name="dsfaa">BlankMacro1</x:definedName>
    <x:definedName name="DSFAESF" localSheetId="18">BlankMacro1</x:definedName>
    <x:definedName name="DSFAESF" localSheetId="2">BlankMacro1</x:definedName>
    <x:definedName name="DSFAESF" localSheetId="0">BlankMacro1</x:definedName>
    <x:definedName name="DSFAESF" localSheetId="21">BlankMacro1</x:definedName>
    <x:definedName name="DSFAESF" localSheetId="7">BlankMacro1</x:definedName>
    <x:definedName name="DSFAESF" localSheetId="19">BlankMacro1</x:definedName>
    <x:definedName name="DSFAESF" localSheetId="22">BlankMacro1</x:definedName>
    <x:definedName name="DSFAESF" localSheetId="20">BlankMacro1</x:definedName>
    <x:definedName name="DSFAESF" localSheetId="29">BlankMacro1</x:definedName>
    <x:definedName name="DSFAESF" localSheetId="31">BlankMacro1</x:definedName>
    <x:definedName name="DSFAESF" localSheetId="32">BlankMacro1</x:definedName>
    <x:definedName name="DSFAESF" localSheetId="30">BlankMacro1</x:definedName>
    <x:definedName name="DSFAESF" localSheetId="23">BlankMacro1</x:definedName>
    <x:definedName name="DSFAESF">BlankMacro1</x:definedName>
    <x:definedName name="dsfas">{"'용역비'!$A$4:$C$8"}</x:definedName>
    <x:definedName name="dsfasddsf" localSheetId="18">BlankMacro1</x:definedName>
    <x:definedName name="dsfasddsf" localSheetId="2">BlankMacro1</x:definedName>
    <x:definedName name="dsfasddsf" localSheetId="0">BlankMacro1</x:definedName>
    <x:definedName name="dsfasddsf" localSheetId="21">BlankMacro1</x:definedName>
    <x:definedName name="dsfasddsf" localSheetId="7">BlankMacro1</x:definedName>
    <x:definedName name="dsfasddsf" localSheetId="19">BlankMacro1</x:definedName>
    <x:definedName name="dsfasddsf" localSheetId="22">BlankMacro1</x:definedName>
    <x:definedName name="dsfasddsf" localSheetId="20">BlankMacro1</x:definedName>
    <x:definedName name="dsfasddsf" localSheetId="29">BlankMacro1</x:definedName>
    <x:definedName name="dsfasddsf" localSheetId="31">BlankMacro1</x:definedName>
    <x:definedName name="dsfasddsf" localSheetId="32">BlankMacro1</x:definedName>
    <x:definedName name="dsfasddsf" localSheetId="30">BlankMacro1</x:definedName>
    <x:definedName name="dsfasddsf" localSheetId="23">BlankMacro1</x:definedName>
    <x:definedName name="dsfasddsf">BlankMacro1</x:definedName>
    <x:definedName name="DSFC">NNF</x:definedName>
    <x:definedName name="DSFD">SSX</x:definedName>
    <x:definedName name="dsfdgs" localSheetId="0">'[A:/work-form.xls]N賃率-職'!#REF!</x:definedName>
    <x:definedName name="dsfds" localSheetId="18">BlankMacro1</x:definedName>
    <x:definedName name="dsfds" localSheetId="2">BlankMacro1</x:definedName>
    <x:definedName name="dsfds" localSheetId="0">BlankMacro1</x:definedName>
    <x:definedName name="dsfds" localSheetId="21">BlankMacro1</x:definedName>
    <x:definedName name="dsfds" localSheetId="7">BlankMacro1</x:definedName>
    <x:definedName name="dsfds" localSheetId="19">BlankMacro1</x:definedName>
    <x:definedName name="dsfds" localSheetId="22">BlankMacro1</x:definedName>
    <x:definedName name="dsfds" localSheetId="20">BlankMacro1</x:definedName>
    <x:definedName name="dsfds" localSheetId="29">BlankMacro1</x:definedName>
    <x:definedName name="dsfds" localSheetId="31">BlankMacro1</x:definedName>
    <x:definedName name="dsfds" localSheetId="32">BlankMacro1</x:definedName>
    <x:definedName name="dsfds" localSheetId="30">BlankMacro1</x:definedName>
    <x:definedName name="dsfds" localSheetId="23">BlankMacro1</x:definedName>
    <x:definedName name="dsfds">BlankMacro1</x:definedName>
    <x:definedName name="DSFDSFSD" localSheetId="0">'[장현우/원가계산/My Documents/원가계산/원가계산/Book4.xls]'!DSFDSFSD</x:definedName>
    <x:definedName name="dsfew" localSheetId="18">BlankMacro1</x:definedName>
    <x:definedName name="dsfew" localSheetId="2">BlankMacro1</x:definedName>
    <x:definedName name="dsfew" localSheetId="0">BlankMacro1</x:definedName>
    <x:definedName name="dsfew" localSheetId="21">BlankMacro1</x:definedName>
    <x:definedName name="dsfew" localSheetId="7">BlankMacro1</x:definedName>
    <x:definedName name="dsfew" localSheetId="19">BlankMacro1</x:definedName>
    <x:definedName name="dsfew" localSheetId="22">BlankMacro1</x:definedName>
    <x:definedName name="dsfew" localSheetId="20">BlankMacro1</x:definedName>
    <x:definedName name="dsfew" localSheetId="29">BlankMacro1</x:definedName>
    <x:definedName name="dsfew" localSheetId="31">BlankMacro1</x:definedName>
    <x:definedName name="dsfew" localSheetId="32">BlankMacro1</x:definedName>
    <x:definedName name="dsfew" localSheetId="30">BlankMacro1</x:definedName>
    <x:definedName name="dsfew" localSheetId="23">BlankMacro1</x:definedName>
    <x:definedName name="dsfew">BlankMacro1</x:definedName>
    <x:definedName name="dsfg">{#N/A,#N/A,FALSE,"단가와품"}</x:definedName>
    <x:definedName name="dsfga">{#N/A,#N/A,FALSE,"3가";#N/A,#N/A,FALSE,"3나";#N/A,#N/A,FALSE,"3다"}</x:definedName>
    <x:definedName name="dsfgs" localSheetId="0">'[D:/임시파일/KNK/2002년/원가계산/보라매병원/임시파일/KNK/2001년/최문기 과장/2000file/서식file/2000경주EXPO/7월file/도로공사/서울시CCTV.xls]직재'!#REF!</x:definedName>
    <x: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dsfsdf" localSheetId="18">BlankMacro1</x:definedName>
    <x:definedName name="dsfsdf" localSheetId="2">BlankMacro1</x:definedName>
    <x:definedName name="dsfsdf" localSheetId="0">BlankMacro1</x:definedName>
    <x:definedName name="dsfsdf" localSheetId="21">BlankMacro1</x:definedName>
    <x:definedName name="dsfsdf" localSheetId="7">BlankMacro1</x:definedName>
    <x:definedName name="dsfsdf" localSheetId="19">BlankMacro1</x:definedName>
    <x:definedName name="dsfsdf" localSheetId="22">BlankMacro1</x:definedName>
    <x:definedName name="dsfsdf" localSheetId="20">BlankMacro1</x:definedName>
    <x:definedName name="dsfsdf" localSheetId="29">BlankMacro1</x:definedName>
    <x:definedName name="dsfsdf" localSheetId="31">BlankMacro1</x:definedName>
    <x:definedName name="dsfsdf" localSheetId="32">BlankMacro1</x:definedName>
    <x:definedName name="dsfsdf" localSheetId="30">BlankMacro1</x:definedName>
    <x:definedName name="dsfsdf" localSheetId="23">BlankMacro1</x:definedName>
    <x:definedName name="dsfsdf">BlankMacro1</x:definedName>
    <x:definedName name="DSFSFSDAFDS" localSheetId="0">'[장현우/원가계산/My Documents/원가계산/원가계산/Book4.xls]'!DSFSFSDAFDS</x:definedName>
    <x:definedName name="dsfwsdf" localSheetId="18">BlankMacro1</x:definedName>
    <x:definedName name="dsfwsdf" localSheetId="2">BlankMacro1</x:definedName>
    <x:definedName name="dsfwsdf" localSheetId="0">BlankMacro1</x:definedName>
    <x:definedName name="dsfwsdf" localSheetId="21">BlankMacro1</x:definedName>
    <x:definedName name="dsfwsdf" localSheetId="7">BlankMacro1</x:definedName>
    <x:definedName name="dsfwsdf" localSheetId="19">BlankMacro1</x:definedName>
    <x:definedName name="dsfwsdf" localSheetId="22">BlankMacro1</x:definedName>
    <x:definedName name="dsfwsdf" localSheetId="20">BlankMacro1</x:definedName>
    <x:definedName name="dsfwsdf" localSheetId="29">BlankMacro1</x:definedName>
    <x:definedName name="dsfwsdf" localSheetId="31">BlankMacro1</x:definedName>
    <x:definedName name="dsfwsdf" localSheetId="32">BlankMacro1</x:definedName>
    <x:definedName name="dsfwsdf" localSheetId="30">BlankMacro1</x:definedName>
    <x:definedName name="dsfwsdf" localSheetId="23">BlankMacro1</x:definedName>
    <x:definedName name="dsfwsdf">BlankMacro1</x:definedName>
    <x:definedName name="dsgfdf" localSheetId="0">'[LJY/1실공유/work-form.xls]N賃率-職'!#REF!</x:definedName>
    <x:definedName name="dsgfhs" localSheetId="0">'[CMK/가져가세요/MSOffice/99file/서울시신호-2.xls]설직재-1'!#REF!</x:definedName>
    <x:definedName name="dsgsfd" localSheetId="0">'[D:/임시파일/KNK/2002년/원가계산/마포경찰서/보라매병원/임시파일/KNK/2001년/최문기 과장/0002도공조명탑(knk).xls]20관리비율'!$A$1:$D$25</x:definedName>
    <x:definedName name="DSGSFWERD" localSheetId="2">{#N/A,#N/A,FALSE,"골재소요량";#N/A,#N/A,FALSE,"골재소요량"}</x:definedName>
    <x:definedName name="DSGSFWERD" localSheetId="0">{#N/A,#N/A,FALSE,"골재소요량";#N/A,#N/A,FALSE,"골재소요량"}</x:definedName>
    <x:definedName name="DSGSFWERD">{#N/A,#N/A,FALSE,"골재소요량";#N/A,#N/A,FALSE,"골재소요량"}</x:definedName>
    <x:definedName name="dshdfs" localSheetId="0">'[D:/임시파일/KNK/2002년/원가계산/보라매병원/WINDOWS/Application Data/Microsoft/Templates/MSOffice/99file/서울시CCTV.xls]일위'!#REF!</x:definedName>
    <x:definedName name="dshds" localSheetId="0">'[D:/임시파일/KNK/2002년/원가계산/보라매병원/임시파일/넣어주세요/서울시신호.xls]제-노임'!#REF!</x:definedName>
    <x: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SS">MATRO</x:definedName>
    <x:definedName name="dsv">jyt</x:definedName>
    <x: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t6" localSheetId="0">'[D:/원가계산/2020년/4월/17. 한국철도기술연구원_롤테이너 하역장치 설계 보완 및 제작/1. 원가계산/2. 제조부문_한국철도기술연구원_롤테이너 하역장치 설계 보완 및 제작.xlsx]'!dtkt6</x:definedName>
    <x: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jhdk" localSheetId="0">'[D:/원가계산/2020년/4월/17. 한국철도기술연구원_롤테이너 하역장치 설계 보완 및 제작/1. 원가계산/2. 제조부문_한국철도기술연구원_롤테이너 하역장치 설계 보완 및 제작.xlsx]'!dtkuljhdk</x:definedName>
    <x: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UTKDY" localSheetId="2">{#N/A,#N/A,TRUE,"토적및재료집계";#N/A,#N/A,TRUE,"토적및재료집계";#N/A,#N/A,TRUE,"단위량"}</x:definedName>
    <x:definedName name="DTKUTKDY" localSheetId="0">{#N/A,#N/A,TRUE,"토적및재료집계";#N/A,#N/A,TRUE,"토적및재료집계";#N/A,#N/A,TRUE,"단위량"}</x:definedName>
    <x:definedName name="DTKUTKDY">{#N/A,#N/A,TRUE,"토적및재료집계";#N/A,#N/A,TRUE,"토적및재료집계";#N/A,#N/A,TRUE,"단위량"}</x:definedName>
    <x:definedName name="dtky" localSheetId="2">{#N/A,#N/A,TRUE,"토적및재료집계";#N/A,#N/A,TRUE,"토적및재료집계";#N/A,#N/A,TRUE,"단위량"}</x:definedName>
    <x:definedName name="dtky" localSheetId="0">{#N/A,#N/A,TRUE,"토적및재료집계";#N/A,#N/A,TRUE,"토적및재료집계";#N/A,#N/A,TRUE,"단위량"}</x:definedName>
    <x:definedName name="dtky">{#N/A,#N/A,TRUE,"토적및재료집계";#N/A,#N/A,TRUE,"토적및재료집계";#N/A,#N/A,TRUE,"단위량"}</x:definedName>
    <x: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kykytkty" localSheetId="0">'[D:/원가계산/2020년/4월/17. 한국철도기술연구원_롤테이너 하역장치 설계 보완 및 제작/1. 원가계산/2. 제조부문_한국철도기술연구원_롤테이너 하역장치 설계 보완 및 제작.xlsx]'!dtkykytkty</x:definedName>
    <x:definedName name="DTKYT" localSheetId="0">'[D:/원가계산/2020년/4월/17. 한국철도기술연구원_롤테이너 하역장치 설계 보완 및 제작/1. 원가계산/2. 제조부문_한국철도기술연구원_롤테이너 하역장치 설계 보완 및 제작.xlsx]'!DTKYT</x:definedName>
    <x: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ululy" localSheetId="0">'[D:/원가계산/2020년/4월/17. 한국철도기술연구원_롤테이너 하역장치 설계 보완 및 제작/1. 원가계산/2. 제조부문_한국철도기술연구원_롤테이너 하역장치 설계 보완 및 제작.xlsx]'!dtululy</x:definedName>
    <x:definedName name="dtyk" localSheetId="0">'[D:/원가계산/2020년/4월/17. 한국철도기술연구원_롤테이너 하역장치 설계 보완 및 제작/1. 원가계산/2. 제조부문_한국철도기술연구원_롤테이너 하역장치 설계 보완 및 제작.xlsx]'!dtyk</x:definedName>
    <x: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kk" localSheetId="0">'[D:/원가계산/2020년/4월/17. 한국철도기술연구원_롤테이너 하역장치 설계 보완 및 제작/1. 원가계산/2. 제조부문_한국철도기술연구원_롤테이너 하역장치 설계 보완 및 제작.xlsx]'!dtykykk</x:definedName>
    <x: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bai">{#N/A,#N/A,FALSE,"ALM-ASISC"}</x:definedName>
    <x:definedName name="dudwhd">{#N/A,#N/A,FALSE,"CCTV"}</x:definedName>
    <x: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VGDFS">FFC</x:definedName>
    <x:definedName name="DW" localSheetId="2">{"'용역비'!$A$4:$C$8"}</x:definedName>
    <x:definedName name="DW" localSheetId="0">{"'용역비'!$A$4:$C$8"}</x:definedName>
    <x:definedName name="DW">{"'용역비'!$A$4:$C$8"}</x:definedName>
    <x: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dworks">dworks</x:definedName>
    <x:definedName name="DWS" localSheetId="18">BlankMacro1</x:definedName>
    <x:definedName name="DWS" localSheetId="2">BlankMacro1</x:definedName>
    <x:definedName name="DWS" localSheetId="0">BlankMacro1</x:definedName>
    <x:definedName name="DWS" localSheetId="21">BlankMacro1</x:definedName>
    <x:definedName name="DWS" localSheetId="7">BlankMacro1</x:definedName>
    <x:definedName name="DWS" localSheetId="19">BlankMacro1</x:definedName>
    <x:definedName name="DWS" localSheetId="22">BlankMacro1</x:definedName>
    <x:definedName name="DWS" localSheetId="20">BlankMacro1</x:definedName>
    <x:definedName name="DWS" localSheetId="29">BlankMacro1</x:definedName>
    <x:definedName name="DWS" localSheetId="31">BlankMacro1</x:definedName>
    <x:definedName name="DWS" localSheetId="32">BlankMacro1</x:definedName>
    <x:definedName name="DWS" localSheetId="30">BlankMacro1</x:definedName>
    <x:definedName name="DWS" localSheetId="23">BlankMacro1</x:definedName>
    <x:definedName name="DWS">BlankMacro1</x:definedName>
    <x:definedName name="dxbdrge" localSheetId="0">'[CMK/가져가세요/MSOffice/99file/서울시CCTV.xls]일위'!#REF!</x:definedName>
    <x:definedName name="DX코일" localSheetId="0">'[장현우/원가계산/My Documents/원가계산/원가계산/Book4.xls]'!DX코일</x:definedName>
    <x: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DZGD">NHGF</x:definedName>
    <x:definedName name="D열" localSheetId="0">'[박미란/미란원가계산/2004/2월/ATM(청호,LG엔시스)/연결.xls]Sheet1'!$E:$E</x:definedName>
    <x:definedName name="E" localSheetId="2">{"'용역비'!$A$4:$C$8"}</x:definedName>
    <x:definedName name="E" localSheetId="0">'[유지현/미래세움 _ 한강 시원지/12.06.20/은진수정_내역_20120615/Documents and Settings/Administrator/My Documents/청송자료/청송자료.XLS]Sheet9'!$O$272:$O$341</x:definedName>
    <x:definedName name="E25M" localSheetId="0">'[J:/TEAM-5/Office/Excel/9609F/경북전기.XLS]전기일위대가'!#REF!</x:definedName>
    <x:definedName name="E25P" localSheetId="0">'[J:/TEAM-5/Office/Excel/9609F/경북전기.XLS]전기일위대가'!#REF!</x:definedName>
    <x:definedName name="E31E" localSheetId="0">'[J:/TEAM-5/Office/Excel/9609F/경북전기.XLS]전기일위대가'!#REF!</x:definedName>
    <x:definedName name="E31M" localSheetId="0">'[J:/TEAM-5/Office/Excel/9609F/경북전기.XLS]전기일위대가'!#REF!</x:definedName>
    <x:definedName name="E31P" localSheetId="0">'[J:/TEAM-5/Office/Excel/9609F/경북전기.XLS]전기일위대가'!#REF!</x:definedName>
    <x:definedName name="E32E" localSheetId="0">'[J:/TEAM-5/Office/Excel/9609F/경북전기.XLS]전기일위대가'!#REF!</x:definedName>
    <x:definedName name="E32M" localSheetId="0">'[J:/TEAM-5/Office/Excel/9609F/경북전기.XLS]전기일위대가'!#REF!</x:definedName>
    <x:definedName name="E32P" localSheetId="0">'[J:/TEAM-5/Office/Excel/9609F/경북전기.XLS]전기일위대가'!#REF!</x:definedName>
    <x:definedName name="E33E" localSheetId="0">'[J:/TEAM-5/Office/Excel/9609F/경북전기.XLS]전기일위대가'!#REF!</x:definedName>
    <x:definedName name="E33M" localSheetId="0">'[J:/TEAM-5/Office/Excel/9609F/경북전기.XLS]전기일위대가'!#REF!</x:definedName>
    <x:definedName name="E33P" localSheetId="0">'[J:/TEAM-5/Office/Excel/9609F/경북전기.XLS]전기일위대가'!#REF!</x:definedName>
    <x:definedName name="E34E" localSheetId="0">'[J:/TEAM-5/Office/Excel/9609F/경북전기.XLS]전기일위대가'!#REF!</x:definedName>
    <x:definedName name="E34M" localSheetId="0">'[J:/TEAM-5/Office/Excel/9609F/경북전기.XLS]전기일위대가'!#REF!</x:definedName>
    <x:definedName name="E34P" localSheetId="0">'[J:/TEAM-5/Office/Excel/9609F/경북전기.XLS]전기일위대가'!#REF!</x:definedName>
    <x:definedName name="E36M" localSheetId="0">'[J:/TEAM-5/Office/Excel/9609F/경북전기.XLS]전기일위대가'!#REF!</x:definedName>
    <x:definedName name="E36P" localSheetId="0">'[J:/TEAM-5/Office/Excel/9609F/경북전기.XLS]전기일위대가'!#REF!</x:definedName>
    <x:definedName name="E37M" localSheetId="0">'[J:/TEAM-5/Office/Excel/9609F/경북전기.XLS]전기일위대가'!#REF!</x:definedName>
    <x:definedName name="E37P" localSheetId="0">'[J:/TEAM-5/Office/Excel/9609F/경북전기.XLS]전기일위대가'!#REF!</x:definedName>
    <x:definedName name="E38M" localSheetId="0">'[J:/TEAM-5/Office/Excel/9609F/경북전기.XLS]전기일위대가'!#REF!</x:definedName>
    <x:definedName name="E38P" localSheetId="0">'[J:/TEAM-5/Office/Excel/9609F/경북전기.XLS]전기일위대가'!#REF!</x:definedName>
    <x:definedName name="E39M" localSheetId="0">'[J:/TEAM-5/Office/Excel/9609F/경북전기.XLS]전기일위대가'!#REF!</x:definedName>
    <x:definedName name="E39P" localSheetId="0">'[J:/TEAM-5/Office/Excel/9609F/경북전기.XLS]전기일위대가'!#REF!</x:definedName>
    <x:definedName name="E40M" localSheetId="0">'[J:/TEAM-5/Office/Excel/9609F/경북전기.XLS]전기일위대가'!#REF!</x:definedName>
    <x:definedName name="E40P" localSheetId="0">'[J:/TEAM-5/Office/Excel/9609F/경북전기.XLS]전기일위대가'!#REF!</x:definedName>
    <x:definedName name="E41M" localSheetId="0">'[J:/TEAM-5/Office/Excel/9609F/경북전기.XLS]전기일위대가'!#REF!</x:definedName>
    <x:definedName name="E41P" localSheetId="0">'[J:/TEAM-5/Office/Excel/9609F/경북전기.XLS]전기일위대가'!#REF!</x:definedName>
    <x:definedName name="E42M" localSheetId="0">'[J:/TEAM-5/Office/Excel/9609F/경북전기.XLS]전기일위대가'!#REF!</x:definedName>
    <x:definedName name="E42P" localSheetId="0">'[J:/TEAM-5/Office/Excel/9609F/경북전기.XLS]전기일위대가'!#REF!</x:definedName>
    <x:definedName name="E48M" localSheetId="0">'[J:/TEAM-5/Office/Excel/9609F/경북전기.XLS]전기일위대가'!#REF!</x:definedName>
    <x:definedName name="E48P" localSheetId="0">'[J:/TEAM-5/Office/Excel/9609F/경북전기.XLS]전기일위대가'!#REF!</x:definedName>
    <x:definedName name="E52M" localSheetId="0">'[J:/TEAM-5/Office/Excel/9609F/경북전기.XLS]전기일위대가'!#REF!</x:definedName>
    <x:definedName name="E52P" localSheetId="0">'[J:/TEAM-5/Office/Excel/9609F/경북전기.XLS]전기일위대가'!#REF!</x:definedName>
    <x:definedName name="E53M" localSheetId="0">'[J:/TEAM-5/Office/Excel/9609F/경북전기.XLS]전기일위대가'!#REF!</x:definedName>
    <x:definedName name="E53P" localSheetId="0">'[J:/TEAM-5/Office/Excel/9609F/경북전기.XLS]전기일위대가'!#REF!</x:definedName>
    <x:definedName name="E54M" localSheetId="0">'[J:/TEAM-5/Office/Excel/9609F/경북전기.XLS]전기일위대가'!#REF!</x:definedName>
    <x:definedName name="E54P" localSheetId="0">'[J:/TEAM-5/Office/Excel/9609F/경북전기.XLS]전기일위대가'!#REF!</x:definedName>
    <x:definedName name="E55M" localSheetId="0">'[J:/TEAM-5/Office/Excel/9609F/경북전기.XLS]전기일위대가'!#REF!</x:definedName>
    <x:definedName name="E55P" localSheetId="0">'[J:/TEAM-5/Office/Excel/9609F/경북전기.XLS]전기일위대가'!#REF!</x:definedName>
    <x:definedName name="E56M" localSheetId="0">'[J:/TEAM-5/Office/Excel/9609F/경북전기.XLS]전기일위대가'!#REF!</x:definedName>
    <x:definedName name="E56P" localSheetId="0">'[J:/TEAM-5/Office/Excel/9609F/경북전기.XLS]전기일위대가'!#REF!</x:definedName>
    <x:definedName name="E57M" localSheetId="0">'[J:/TEAM-5/Office/Excel/9609F/경북전기.XLS]전기일위대가'!#REF!</x:definedName>
    <x:definedName name="E57P" localSheetId="0">'[J:/TEAM-5/Office/Excel/9609F/경북전기.XLS]전기일위대가'!#REF!</x:definedName>
    <x:definedName name="E58M" localSheetId="0">'[J:/TEAM-5/Office/Excel/9609F/경북전기.XLS]전기일위대가'!#REF!</x:definedName>
    <x:definedName name="E58P" localSheetId="0">'[J:/TEAM-5/Office/Excel/9609F/경북전기.XLS]전기일위대가'!#REF!</x:definedName>
    <x:definedName name="E59M" localSheetId="0">'[J:/TEAM-5/Office/Excel/9609F/경북전기.XLS]전기일위대가'!#REF!</x:definedName>
    <x:definedName name="E59P" localSheetId="0">'[J:/TEAM-5/Office/Excel/9609F/경북전기.XLS]전기일위대가'!#REF!</x:definedName>
    <x:definedName name="E60M" localSheetId="0">'[J:/TEAM-5/Office/Excel/9609F/경북전기.XLS]전기일위대가'!#REF!</x:definedName>
    <x:definedName name="E60P" localSheetId="0">'[J:/TEAM-5/Office/Excel/9609F/경북전기.XLS]전기일위대가'!#REF!</x:definedName>
    <x:definedName name="E61M" localSheetId="0">'[J:/TEAM-5/Office/Excel/9609F/경북전기.XLS]전기일위대가'!#REF!</x:definedName>
    <x:definedName name="E61P" localSheetId="0">'[J:/TEAM-5/Office/Excel/9609F/경북전기.XLS]전기일위대가'!#REF!</x:definedName>
    <x:definedName name="E62M" localSheetId="0">'[J:/TEAM-5/Office/Excel/9609F/경북전기.XLS]전기일위대가'!#REF!</x:definedName>
    <x:definedName name="E62P" localSheetId="0">'[J:/TEAM-5/Office/Excel/9609F/경북전기.XLS]전기일위대가'!#REF!</x:definedName>
    <x:definedName name="E63M" localSheetId="0">'[J:/TEAM-5/Office/Excel/9609F/경북전기.XLS]전기일위대가'!#REF!</x:definedName>
    <x:definedName name="E63P" localSheetId="0">'[J:/TEAM-5/Office/Excel/9609F/경북전기.XLS]전기일위대가'!#REF!</x:definedName>
    <x:definedName name="E64M" localSheetId="0">'[J:/TEAM-5/Office/Excel/9609F/경북전기.XLS]전기일위대가'!#REF!</x:definedName>
    <x:definedName name="E64P" localSheetId="0">'[J:/TEAM-5/Office/Excel/9609F/경북전기.XLS]전기일위대가'!#REF!</x:definedName>
    <x:definedName name="E65M" localSheetId="0">'[J:/TEAM-5/Office/Excel/9609F/경북전기.XLS]전기일위대가'!#REF!</x:definedName>
    <x:definedName name="E65P" localSheetId="0">'[J:/TEAM-5/Office/Excel/9609F/경북전기.XLS]전기일위대가'!#REF!</x:definedName>
    <x:definedName name="E66M" localSheetId="0">'[J:/TEAM-5/Office/Excel/9609F/경북전기.XLS]전기일위대가'!#REF!</x:definedName>
    <x:definedName name="E66P" localSheetId="0">'[J:/TEAM-5/Office/Excel/9609F/경북전기.XLS]전기일위대가'!#REF!</x:definedName>
    <x:definedName name="E67M" localSheetId="0">'[J:/TEAM-5/Office/Excel/9609F/경북전기.XLS]전기일위대가'!#REF!</x:definedName>
    <x:definedName name="E67P" localSheetId="0">'[J:/TEAM-5/Office/Excel/9609F/경북전기.XLS]전기일위대가'!#REF!</x:definedName>
    <x:definedName name="E68M" localSheetId="0">'[J:/TEAM-5/Office/Excel/9609F/경북전기.XLS]전기일위대가'!#REF!</x:definedName>
    <x:definedName name="EDC">#REF!,#REF!</x:definedName>
    <x:definedName name="EDE">SAF</x:definedName>
    <x:definedName name="edssqq">{#N/A,#N/A,FALSE,"혼합골재"}</x:definedName>
    <x:definedName name="ee" localSheetId="2">{#N/A,#N/A,FALSE,"단가표지"}</x:definedName>
    <x:definedName name="ee" localSheetId="0">{#N/A,#N/A,FALSE,"단가표지"}</x:definedName>
    <x:definedName name="ee">{#N/A,#N/A,FALSE,"단가표지"}</x:definedName>
    <x:definedName name="EED" localSheetId="2">{#N/A,#N/A,FALSE,"토공2"}</x:definedName>
    <x:definedName name="EED" localSheetId="0">{#N/A,#N/A,FALSE,"토공2"}</x:definedName>
    <x:definedName name="EED">{#N/A,#N/A,FALSE,"토공2"}</x:definedName>
    <x: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ee_1" localSheetId="2">{#N/A,#N/A,FALSE,"2~8번"}</x:definedName>
    <x:definedName name="eee_1" localSheetId="0">{#N/A,#N/A,FALSE,"2~8번"}</x:definedName>
    <x:definedName name="eee_1">{#N/A,#N/A,FALSE,"2~8번"}</x:definedName>
    <x:definedName name="eeee" localSheetId="0">'[장현우/원가계산/My Documents/원가계산/원가계산/Book4.xls]'!eeee</x:definedName>
    <x:definedName name="eeeeeee">{"'자리배치도'!$AG$1:$CI$28"}</x:definedName>
    <x: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d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EFG" localSheetId="2">{"'용역비'!$A$4:$C$8"}</x:definedName>
    <x:definedName name="EFG" localSheetId="0">{"'용역비'!$A$4:$C$8"}</x:definedName>
    <x:definedName name="EFG">{"'용역비'!$A$4:$C$8"}</x:definedName>
    <x:definedName name="EGE" localSheetId="2">{"'용역비'!$A$4:$C$8"}</x:definedName>
    <x:definedName name="EGE" localSheetId="0">{"'용역비'!$A$4:$C$8"}</x:definedName>
    <x:definedName name="EGE">{"'용역비'!$A$4:$C$8"}</x:definedName>
    <x:definedName name="EGG">vnb</x:definedName>
    <x:definedName name="egt">reyt</x:definedName>
    <x:definedName name="ehyt">jhg</x:definedName>
    <x:definedName name="EI_A" localSheetId="2">IF(OR(AND(#REF!&lt;2,#REF!&gt;50),AND(AND(#REF!&gt;=2,#REF!&lt;=5),AND(#REF!&gt;=20,#REF!&lt;=50)),AND(#REF!&gt;5,AND(#REF!&gt;=1,#REF!&lt;=19))),1,0)</x:definedName>
    <x:definedName name="EI_A" localSheetId="0">IF(OR(AND(#REF!&lt;2,#REF!&gt;50),AND(AND(#REF!&gt;=2,#REF!&lt;=5),AND(#REF!&gt;=20,#REF!&lt;=50)),AND(#REF!&gt;5,AND(#REF!&gt;=1,#REF!&lt;=19))),1,0)</x:definedName>
    <x:definedName name="EI_A">IF(OR(AND(#REF!&lt;2,#REF!&gt;50),AND(AND(#REF!&gt;=2,#REF!&lt;=5),AND(#REF!&gt;=20,#REF!&lt;=50)),AND(#REF!&gt;5,AND(#REF!&gt;=1,#REF!&lt;=19))),1,0)</x:definedName>
    <x:definedName name="EI_C" localSheetId="0">IF(OR(AND(AND(#REF!&gt;=2,#REF!&lt;=5),#REF!&gt;50),AND(#REF!&gt;5,#REF!&gt;=20)),1,0)</x:definedName>
    <x:definedName name="EI_C">IF(OR(AND(AND(#REF!&gt;=2,#REF!&lt;=5),#REF!&gt;50),AND(#REF!&gt;5,#REF!&gt;=20)),1,0)</x:definedName>
    <x:definedName name="EI_S" localSheetId="0">IF(OR(AND(#REF!&lt;2,AND(#REF!&gt;=1,#REF!&lt;=50)),AND(AND(#REF!&gt;=2,#REF!&lt;=5),AND(#REF!&gt;=1,#REF!&lt;=19))),1,0)</x:definedName>
    <x:definedName name="EI_S">IF(OR(AND(#REF!&lt;2,AND(#REF!&gt;=1,#REF!&lt;=50)),AND(AND(#REF!&gt;=2,#REF!&lt;=5),AND(#REF!&gt;=1,#REF!&lt;=19))),1,0)</x:definedName>
    <x:definedName name="eieieie">{#N/A,#N/A,FALSE,"3가";#N/A,#N/A,FALSE,"3나";#N/A,#N/A,FALSE,"3다"}</x:definedName>
    <x:definedName name="eieoeo">{#N/A,#N/A,FALSE,"3가";#N/A,#N/A,FALSE,"3나";#N/A,#N/A,FALSE,"3다"}</x:definedName>
    <x:definedName name="eieoeoeo">{#N/A,#N/A,FALSE,"3가";#N/A,#N/A,FALSE,"3나";#N/A,#N/A,FALSE,"3다"}</x:definedName>
    <x: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j" localSheetId="2">{"'용역비'!$A$4:$C$8"}</x:definedName>
    <x:definedName name="EJ" localSheetId="0">'[A:/SON.YJ/응용통계/원가계산/My Documents/Data/MAST/다원(ZENECA).xls]소비자가'!$I$46:$J$1593</x:definedName>
    <x:definedName name="el" localSheetId="0">'[이상준/이상준/DOOSAN/RAHMEN/R1.XLS]설계조건'!#REF!</x:definedName>
    <x: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oeieoi">{#N/A,#N/A,FALSE,"3가";#N/A,#N/A,FALSE,"3나";#N/A,#N/A,FALSE,"3다"}</x:definedName>
    <x:definedName name="er" localSheetId="2">{#N/A,#N/A,FALSE,"단가표지"}</x:definedName>
    <x:definedName name="er" localSheetId="0">{#N/A,#N/A,FALSE,"단가표지"}</x:definedName>
    <x:definedName name="er">{#N/A,#N/A,FALSE,"단가표지"}</x:definedName>
    <x:definedName name="ERBRE" localSheetId="18">BlankMacro1</x:definedName>
    <x:definedName name="ERBRE" localSheetId="2">BlankMacro1</x:definedName>
    <x:definedName name="ERBRE" localSheetId="0">BlankMacro1</x:definedName>
    <x:definedName name="ERBRE" localSheetId="21">BlankMacro1</x:definedName>
    <x:definedName name="ERBRE" localSheetId="7">BlankMacro1</x:definedName>
    <x:definedName name="ERBRE" localSheetId="19">BlankMacro1</x:definedName>
    <x:definedName name="ERBRE" localSheetId="22">BlankMacro1</x:definedName>
    <x:definedName name="ERBRE" localSheetId="20">BlankMacro1</x:definedName>
    <x:definedName name="ERBRE" localSheetId="29">BlankMacro1</x:definedName>
    <x:definedName name="ERBRE" localSheetId="31">BlankMacro1</x:definedName>
    <x:definedName name="ERBRE" localSheetId="32">BlankMacro1</x:definedName>
    <x:definedName name="ERBRE" localSheetId="30">BlankMacro1</x:definedName>
    <x:definedName name="ERBRE" localSheetId="23">BlankMacro1</x:definedName>
    <x:definedName name="ERBRE">BlankMacro1</x:definedName>
    <x:definedName name="ERC" localSheetId="18">BlankMacro1</x:definedName>
    <x:definedName name="ERC" localSheetId="2">BlankMacro1</x:definedName>
    <x:definedName name="ERC" localSheetId="0">BlankMacro1</x:definedName>
    <x:definedName name="ERC" localSheetId="21">BlankMacro1</x:definedName>
    <x:definedName name="ERC" localSheetId="7">BlankMacro1</x:definedName>
    <x:definedName name="ERC" localSheetId="19">BlankMacro1</x:definedName>
    <x:definedName name="ERC" localSheetId="22">BlankMacro1</x:definedName>
    <x:definedName name="ERC" localSheetId="20">BlankMacro1</x:definedName>
    <x:definedName name="ERC" localSheetId="29">BlankMacro1</x:definedName>
    <x:definedName name="ERC" localSheetId="31">BlankMacro1</x:definedName>
    <x:definedName name="ERC" localSheetId="32">BlankMacro1</x:definedName>
    <x:definedName name="ERC" localSheetId="30">BlankMacro1</x:definedName>
    <x:definedName name="ERC" localSheetId="23">BlankMacro1</x:definedName>
    <x:definedName name="ERC">BlankMacro1</x:definedName>
    <x:definedName name="ERER" localSheetId="0">'[오은정/d/My Documents/건축음향.xls]#REF'!$G$202</x:definedName>
    <x:definedName name="erewr" localSheetId="18">BlankMacro1</x:definedName>
    <x:definedName name="erewr" localSheetId="2">BlankMacro1</x:definedName>
    <x:definedName name="erewr" localSheetId="0">BlankMacro1</x:definedName>
    <x:definedName name="erewr" localSheetId="21">BlankMacro1</x:definedName>
    <x:definedName name="erewr" localSheetId="7">BlankMacro1</x:definedName>
    <x:definedName name="erewr" localSheetId="19">BlankMacro1</x:definedName>
    <x:definedName name="erewr" localSheetId="22">BlankMacro1</x:definedName>
    <x:definedName name="erewr" localSheetId="20">BlankMacro1</x:definedName>
    <x:definedName name="erewr" localSheetId="29">BlankMacro1</x:definedName>
    <x:definedName name="erewr" localSheetId="31">BlankMacro1</x:definedName>
    <x:definedName name="erewr" localSheetId="32">BlankMacro1</x:definedName>
    <x:definedName name="erewr" localSheetId="30">BlankMacro1</x:definedName>
    <x:definedName name="erewr" localSheetId="23">BlankMacro1</x:definedName>
    <x:definedName name="erewr">BlankMacro1</x:definedName>
    <x:definedName name="ERGBERGBES" localSheetId="18">BlankMacro1</x:definedName>
    <x:definedName name="ERGBERGBES" localSheetId="2">BlankMacro1</x:definedName>
    <x:definedName name="ERGBERGBES" localSheetId="0">BlankMacro1</x:definedName>
    <x:definedName name="ERGBERGBES" localSheetId="21">BlankMacro1</x:definedName>
    <x:definedName name="ERGBERGBES" localSheetId="7">BlankMacro1</x:definedName>
    <x:definedName name="ERGBERGBES" localSheetId="19">BlankMacro1</x:definedName>
    <x:definedName name="ERGBERGBES" localSheetId="22">BlankMacro1</x:definedName>
    <x:definedName name="ERGBERGBES" localSheetId="20">BlankMacro1</x:definedName>
    <x:definedName name="ERGBERGBES" localSheetId="29">BlankMacro1</x:definedName>
    <x:definedName name="ERGBERGBES" localSheetId="31">BlankMacro1</x:definedName>
    <x:definedName name="ERGBERGBES" localSheetId="32">BlankMacro1</x:definedName>
    <x:definedName name="ERGBERGBES" localSheetId="30">BlankMacro1</x:definedName>
    <x:definedName name="ERGBERGBES" localSheetId="23">BlankMacro1</x:definedName>
    <x:definedName name="ERGBERGBES">BlankMacro1</x:definedName>
    <x:definedName name="ERGFD">uiy</x:definedName>
    <x:definedName name="erheyhger" localSheetId="0">'[CMK/가져가세요/WINDOWS/Application Data/Microsoft/Templates/office 양식/I一般比.xls]I一般比'!#REF!</x:definedName>
    <x: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qwr">{"'용역비'!$A$4:$C$8"}</x:definedName>
    <x:definedName name="ERR">ㅈㅂㄷㄹ</x:definedName>
    <x:definedName name="ERT" localSheetId="2">{#N/A,#N/A,FALSE,"포장1";#N/A,#N/A,FALSE,"포장1"}</x:definedName>
    <x:definedName name="ERT" localSheetId="0">{#N/A,#N/A,FALSE,"포장1";#N/A,#N/A,FALSE,"포장1"}</x:definedName>
    <x:definedName name="ERT">{#N/A,#N/A,FALSE,"포장1";#N/A,#N/A,FALSE,"포장1"}</x:definedName>
    <x:definedName name="ert3w" localSheetId="0">'[JSH/가져가세요/office-file/99-OFFICE/99EXCEL작업/9903모빌랙및이중마루설치.xls]工관리비율'!$A$1:$D$24</x:definedName>
    <x:definedName name="ertertert" localSheetId="18">BlankMacro1</x:definedName>
    <x:definedName name="ertertert" localSheetId="2">BlankMacro1</x:definedName>
    <x:definedName name="ertertert" localSheetId="0">BlankMacro1</x:definedName>
    <x:definedName name="ertertert" localSheetId="21">BlankMacro1</x:definedName>
    <x:definedName name="ertertert" localSheetId="7">BlankMacro1</x:definedName>
    <x:definedName name="ertertert" localSheetId="19">BlankMacro1</x:definedName>
    <x:definedName name="ertertert" localSheetId="22">BlankMacro1</x:definedName>
    <x:definedName name="ertertert" localSheetId="20">BlankMacro1</x:definedName>
    <x:definedName name="ertertert" localSheetId="29">BlankMacro1</x:definedName>
    <x:definedName name="ertertert" localSheetId="31">BlankMacro1</x:definedName>
    <x:definedName name="ertertert" localSheetId="32">BlankMacro1</x:definedName>
    <x:definedName name="ertertert" localSheetId="30">BlankMacro1</x:definedName>
    <x:definedName name="ertertert" localSheetId="23">BlankMacro1</x:definedName>
    <x:definedName name="ertertert">BlankMacro1</x:definedName>
    <x:definedName name="ertewt" localSheetId="0">'[JSH/가져가세요/MSOFFICE/data/2000경주EXPO/7월file/도로공사/서울시CCTV.xls]직재'!#REF!</x:definedName>
    <x:definedName name="ertg" localSheetId="0">'[CSH/가져가세요/임시파일/KNK/2001년/최문기 과장/0002도공조명탑(knk).xls]20관리비율'!$A$1:$D$25</x:definedName>
    <x:definedName name="ERTGESDF" localSheetId="18">BlankMacro1</x:definedName>
    <x:definedName name="ERTGESDF" localSheetId="2">BlankMacro1</x:definedName>
    <x:definedName name="ERTGESDF" localSheetId="0">BlankMacro1</x:definedName>
    <x:definedName name="ERTGESDF" localSheetId="21">BlankMacro1</x:definedName>
    <x:definedName name="ERTGESDF" localSheetId="7">BlankMacro1</x:definedName>
    <x:definedName name="ERTGESDF" localSheetId="19">BlankMacro1</x:definedName>
    <x:definedName name="ERTGESDF" localSheetId="22">BlankMacro1</x:definedName>
    <x:definedName name="ERTGESDF" localSheetId="20">BlankMacro1</x:definedName>
    <x:definedName name="ERTGESDF" localSheetId="29">BlankMacro1</x:definedName>
    <x:definedName name="ERTGESDF" localSheetId="31">BlankMacro1</x:definedName>
    <x:definedName name="ERTGESDF" localSheetId="32">BlankMacro1</x:definedName>
    <x:definedName name="ERTGESDF" localSheetId="30">BlankMacro1</x:definedName>
    <x:definedName name="ERTGESDF" localSheetId="23">BlankMacro1</x:definedName>
    <x:definedName name="ERTGESDF">BlankMacro1</x:definedName>
    <x:definedName name="ERTGTSWR" localSheetId="18">BlankMacro1</x:definedName>
    <x:definedName name="ERTGTSWR" localSheetId="2">BlankMacro1</x:definedName>
    <x:definedName name="ERTGTSWR" localSheetId="0">BlankMacro1</x:definedName>
    <x:definedName name="ERTGTSWR" localSheetId="21">BlankMacro1</x:definedName>
    <x:definedName name="ERTGTSWR" localSheetId="7">BlankMacro1</x:definedName>
    <x:definedName name="ERTGTSWR" localSheetId="19">BlankMacro1</x:definedName>
    <x:definedName name="ERTGTSWR" localSheetId="22">BlankMacro1</x:definedName>
    <x:definedName name="ERTGTSWR" localSheetId="20">BlankMacro1</x:definedName>
    <x:definedName name="ERTGTSWR" localSheetId="29">BlankMacro1</x:definedName>
    <x:definedName name="ERTGTSWR" localSheetId="31">BlankMacro1</x:definedName>
    <x:definedName name="ERTGTSWR" localSheetId="32">BlankMacro1</x:definedName>
    <x:definedName name="ERTGTSWR" localSheetId="30">BlankMacro1</x:definedName>
    <x:definedName name="ERTGTSWR" localSheetId="23">BlankMacro1</x:definedName>
    <x:definedName name="ERTGTSWR">BlankMacro1</x:definedName>
    <x: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tyertye" localSheetId="2">{"'용역비'!$A$4:$C$8"}</x:definedName>
    <x:definedName name="ertyertye" localSheetId="0">{"'용역비'!$A$4:$C$8"}</x:definedName>
    <x:definedName name="ertyertye">{"'용역비'!$A$4:$C$8"}</x:definedName>
    <x:definedName name="ertyw" localSheetId="0">'[KMS/넣어주세요/work-form.xls]N賃率-職'!#REF!</x:definedName>
    <x: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RYETY" localSheetId="0">'[B:/OFFICE 양식/N賃率-職.xls]N賃率-職'!$I$5:$I$30</x:definedName>
    <x:definedName name="eseeeeees">eseeeeees</x:definedName>
    <x:definedName name="Est_Eff_MDay" localSheetId="0">'[Pmc1/Estimation/Down/견적실무강의자료_V1.0/영남_1.xls]FPA'!#REF!</x:definedName>
    <x:definedName name="ESTAWEREW" localSheetId="18">BlankMacro1</x:definedName>
    <x:definedName name="ESTAWEREW" localSheetId="2">BlankMacro1</x:definedName>
    <x:definedName name="ESTAWEREW" localSheetId="0">BlankMacro1</x:definedName>
    <x:definedName name="ESTAWEREW" localSheetId="21">BlankMacro1</x:definedName>
    <x:definedName name="ESTAWEREW" localSheetId="7">BlankMacro1</x:definedName>
    <x:definedName name="ESTAWEREW" localSheetId="19">BlankMacro1</x:definedName>
    <x:definedName name="ESTAWEREW" localSheetId="22">BlankMacro1</x:definedName>
    <x:definedName name="ESTAWEREW" localSheetId="20">BlankMacro1</x:definedName>
    <x:definedName name="ESTAWEREW" localSheetId="29">BlankMacro1</x:definedName>
    <x:definedName name="ESTAWEREW" localSheetId="31">BlankMacro1</x:definedName>
    <x:definedName name="ESTAWEREW" localSheetId="32">BlankMacro1</x:definedName>
    <x:definedName name="ESTAWEREW" localSheetId="30">BlankMacro1</x:definedName>
    <x:definedName name="ESTAWEREW" localSheetId="23">BlankMacro1</x:definedName>
    <x:definedName name="ESTAWEREW">BlankMacro1</x:definedName>
    <x:definedName name="ES노임" localSheetId="0">'[박미란/미란원가계산/2004/2월/ATM(청호,LG엔시스)/연결.xls]Sheet1'!$D$4:$I$134</x:definedName>
    <x:definedName name="ET" localSheetId="18">BlankMacro1</x:definedName>
    <x:definedName name="ET" localSheetId="2">BlankMacro1</x:definedName>
    <x:definedName name="ET" localSheetId="0">BlankMacro1</x:definedName>
    <x:definedName name="ET" localSheetId="21">BlankMacro1</x:definedName>
    <x:definedName name="ET" localSheetId="7">BlankMacro1</x:definedName>
    <x:definedName name="ET" localSheetId="19">BlankMacro1</x:definedName>
    <x:definedName name="ET" localSheetId="22">BlankMacro1</x:definedName>
    <x:definedName name="ET" localSheetId="20">BlankMacro1</x:definedName>
    <x:definedName name="ET" localSheetId="29">BlankMacro1</x:definedName>
    <x:definedName name="ET" localSheetId="31">BlankMacro1</x:definedName>
    <x:definedName name="ET" localSheetId="32">BlankMacro1</x:definedName>
    <x:definedName name="ET" localSheetId="30">BlankMacro1</x:definedName>
    <x:definedName name="ET" localSheetId="23">BlankMacro1</x:definedName>
    <x:definedName name="ET">BlankMacro1</x:definedName>
    <x:definedName name="etr">reyt</x:definedName>
    <x:definedName name="etshes" localSheetId="0">'[KMS/넣어주세요/임시파일/KNK/2001년/최문기 과장/MSOffice/99file/서울시신호-2.xls]설직재-1'!#REF!</x:definedName>
    <x: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etwtew" localSheetId="0">'[CMK/가져가세요/WINDOWS/Application Data/Microsoft/Templates/2000경주EXPO/7월file/도로공사/서울시CCTV.xls]직재'!#REF!</x:definedName>
    <x:definedName name="ETYETY" localSheetId="2">{"'용역비'!$A$4:$C$8"}</x:definedName>
    <x:definedName name="ETYETY" localSheetId="0">{"'용역비'!$A$4:$C$8"}</x:definedName>
    <x:definedName name="ETYETY">{"'용역비'!$A$4:$C$8"}</x:definedName>
    <x:definedName name="etyj" localSheetId="2">{"'용역비'!$A$4:$C$8"}</x:definedName>
    <x:definedName name="etyj" localSheetId="0">{"'용역비'!$A$4:$C$8"}</x:definedName>
    <x:definedName name="etyj">{"'용역비'!$A$4:$C$8"}</x:definedName>
    <x:definedName name="etyjj" localSheetId="2">{"'용역비'!$A$4:$C$8"}</x:definedName>
    <x:definedName name="etyjj" localSheetId="0">{"'용역비'!$A$4:$C$8"}</x:definedName>
    <x:definedName name="etyjj">{"'용역비'!$A$4:$C$8"}</x:definedName>
    <x:definedName name="ETYJTYJ" localSheetId="2">{"'용역비'!$A$4:$C$8"}</x:definedName>
    <x:definedName name="ETYJTYJ" localSheetId="0">{"'용역비'!$A$4:$C$8"}</x:definedName>
    <x:definedName name="ETYJTYJ">{"'용역비'!$A$4:$C$8"}</x:definedName>
    <x:definedName name="EV__EXPOPTIONS__">0</x:definedName>
    <x:definedName name="EV__LASTREFTIME__">38671.3010763889</x:definedName>
    <x:definedName name="EV__MAXEXPCOLS__">100</x:definedName>
    <x:definedName name="EV__MAXEXPROWS__">1000</x:definedName>
    <x:definedName name="EV__MEMORYCVW__">0</x:definedName>
    <x:definedName name="EV__WBEVMODE__">1</x:definedName>
    <x:definedName name="EV__WBREFOPTIONS__">47</x:definedName>
    <x:definedName name="EV__WBVERSION__">0</x:definedName>
    <x:definedName name="EV__WSINFO__">"mem52quat"</x:definedName>
    <x:definedName name="EWAFADS" localSheetId="0">'[유지현/미래세움 _ 한강 시원지/12.06.20/은진수정_내역_20120615/Documents and Settings/Administrator/My Documents/청송자료/청송자료.XLS]Sheet9'!$M$61:$M$130</x:definedName>
    <x:definedName name="EWDGF" localSheetId="18">BlankMacro1</x:definedName>
    <x:definedName name="EWDGF" localSheetId="2">BlankMacro1</x:definedName>
    <x:definedName name="EWDGF" localSheetId="0">BlankMacro1</x:definedName>
    <x:definedName name="EWDGF" localSheetId="21">BlankMacro1</x:definedName>
    <x:definedName name="EWDGF" localSheetId="7">BlankMacro1</x:definedName>
    <x:definedName name="EWDGF" localSheetId="19">BlankMacro1</x:definedName>
    <x:definedName name="EWDGF" localSheetId="22">BlankMacro1</x:definedName>
    <x:definedName name="EWDGF" localSheetId="20">BlankMacro1</x:definedName>
    <x:definedName name="EWDGF" localSheetId="29">BlankMacro1</x:definedName>
    <x:definedName name="EWDGF" localSheetId="31">BlankMacro1</x:definedName>
    <x:definedName name="EWDGF" localSheetId="32">BlankMacro1</x:definedName>
    <x:definedName name="EWDGF" localSheetId="30">BlankMacro1</x:definedName>
    <x:definedName name="EWDGF" localSheetId="23">BlankMacro1</x:definedName>
    <x:definedName name="EWDGF">BlankMacro1</x:definedName>
    <x:definedName name="EWDWQD">NNG</x:definedName>
    <x:definedName name="EWF">#REF!,#REF!</x:definedName>
    <x:definedName name="EWFDA" localSheetId="0">'[유지현/미래세움 _ 한강 시원지/12.06.20/은진수정_내역_20120615/Documents and Settings/Administrator/My Documents/청송자료/청송자료.XLS]Sheet9'!$Q$45:$AT$45</x:definedName>
    <x:definedName name="ewq">{"'Firr(선)'!$AS$1:$AY$62","'Firr(사)'!$AS$1:$AY$62","'Firr(회)'!$AS$1:$AY$62","'Firr(선)'!$L$1:$V$62","'Firr(사)'!$L$1:$V$62","'Firr(회)'!$L$1:$V$62"}</x:definedName>
    <x:definedName name="EWR" localSheetId="0">'[유지현/미래세움 _ 한강 시원지/12.06.20/은진수정_내역_20120615/Documents and Settings/Administrator/My Documents/청송자료/청송자료.XLS]Sheet9'!$S$48:$AV$48</x:definedName>
    <x:definedName name="ewrertr4" localSheetId="2">{"'자리배치도'!$AG$1:$CI$28"}</x:definedName>
    <x:definedName name="ewrertr4" localSheetId="0">{"'자리배치도'!$AG$1:$CI$28"}</x:definedName>
    <x:definedName name="ewrertr4">{"'자리배치도'!$AG$1:$CI$28"}</x:definedName>
    <x:definedName name="ewrt" localSheetId="0">'[D:/work-form.xls]N賃率-職'!#REF!</x:definedName>
    <x:definedName name="ewrta" localSheetId="0">'[D:/임시파일/KNK/2002년/원가계산/보라매병원/임시파일/KNK/원가계산/0002도공조명탑(knk).xls]20관리비율'!$A$1:$D$25</x:definedName>
    <x:definedName name="EWRW">{#N/A,#N/A,FALSE,"ALM-ASISC"}</x:definedName>
    <x:definedName name="EWTERDGD" localSheetId="18">BlankMacro1</x:definedName>
    <x:definedName name="EWTERDGD" localSheetId="2">BlankMacro1</x:definedName>
    <x:definedName name="EWTERDGD" localSheetId="0">BlankMacro1</x:definedName>
    <x:definedName name="EWTERDGD" localSheetId="21">BlankMacro1</x:definedName>
    <x:definedName name="EWTERDGD" localSheetId="7">BlankMacro1</x:definedName>
    <x:definedName name="EWTERDGD" localSheetId="19">BlankMacro1</x:definedName>
    <x:definedName name="EWTERDGD" localSheetId="22">BlankMacro1</x:definedName>
    <x:definedName name="EWTERDGD" localSheetId="20">BlankMacro1</x:definedName>
    <x:definedName name="EWTERDGD" localSheetId="29">BlankMacro1</x:definedName>
    <x:definedName name="EWTERDGD" localSheetId="31">BlankMacro1</x:definedName>
    <x:definedName name="EWTERDGD" localSheetId="32">BlankMacro1</x:definedName>
    <x:definedName name="EWTERDGD" localSheetId="30">BlankMacro1</x:definedName>
    <x:definedName name="EWTERDGD" localSheetId="23">BlankMacro1</x:definedName>
    <x:definedName name="EWTERDGD">BlankMacro1</x:definedName>
    <x:definedName name="ewtrewt" localSheetId="0">'[KMS/넣어주세요/WINDOWS/Application Data/Microsoft/Templates/2000경주EXPO/7월file/도로공사/서울시CCTV.xls]직재'!#REF!</x:definedName>
    <x:definedName name="EWVAW" localSheetId="18">BlankMacro1</x:definedName>
    <x:definedName name="EWVAW" localSheetId="2">BlankMacro1</x:definedName>
    <x:definedName name="EWVAW" localSheetId="0">BlankMacro1</x:definedName>
    <x:definedName name="EWVAW" localSheetId="21">BlankMacro1</x:definedName>
    <x:definedName name="EWVAW" localSheetId="7">BlankMacro1</x:definedName>
    <x:definedName name="EWVAW" localSheetId="19">BlankMacro1</x:definedName>
    <x:definedName name="EWVAW" localSheetId="22">BlankMacro1</x:definedName>
    <x:definedName name="EWVAW" localSheetId="20">BlankMacro1</x:definedName>
    <x:definedName name="EWVAW" localSheetId="29">BlankMacro1</x:definedName>
    <x:definedName name="EWVAW" localSheetId="31">BlankMacro1</x:definedName>
    <x:definedName name="EWVAW" localSheetId="32">BlankMacro1</x:definedName>
    <x:definedName name="EWVAW" localSheetId="30">BlankMacro1</x:definedName>
    <x:definedName name="EWVAW" localSheetId="23">BlankMacro1</x:definedName>
    <x:definedName name="EWVAW">BlankMacro1</x:definedName>
    <x:definedName name="Exchange">Exchange</x:definedName>
    <x: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1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2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3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ads" localSheetId="0">'[D:/office 양식/I一般比.xls]I一般比'!#REF!</x:definedName>
    <x:definedName name="FAFAF">{"'Plan_vs_Actual'!$B$3:$U$27"}</x:definedName>
    <x:definedName name="fasfsdfsdfasdfsdfsd">{#N/A,#N/A,TRUE,"Basic";#N/A,#N/A,TRUE,"EXT-TABLE";#N/A,#N/A,TRUE,"STEEL";#N/A,#N/A,TRUE,"INT-Table";#N/A,#N/A,TRUE,"STEEL";#N/A,#N/A,TRUE,"Door"}</x:definedName>
    <x:definedName name="FA증설">{#N/A,#N/A,FALSE,"3가";#N/A,#N/A,FALSE,"3나";#N/A,#N/A,FALSE,"3다"}</x:definedName>
    <x:definedName name="FCDSFDFDSF">{#N/A,#N/A,FALSE,"ALM-ASISC"}</x:definedName>
    <x: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BHRTDBGRE" localSheetId="18">BlankMacro1</x:definedName>
    <x:definedName name="FDBHRTDBGRE" localSheetId="2">BlankMacro1</x:definedName>
    <x:definedName name="FDBHRTDBGRE" localSheetId="0">BlankMacro1</x:definedName>
    <x:definedName name="FDBHRTDBGRE" localSheetId="21">BlankMacro1</x:definedName>
    <x:definedName name="FDBHRTDBGRE" localSheetId="7">BlankMacro1</x:definedName>
    <x:definedName name="FDBHRTDBGRE" localSheetId="19">BlankMacro1</x:definedName>
    <x:definedName name="FDBHRTDBGRE" localSheetId="22">BlankMacro1</x:definedName>
    <x:definedName name="FDBHRTDBGRE" localSheetId="20">BlankMacro1</x:definedName>
    <x:definedName name="FDBHRTDBGRE" localSheetId="29">BlankMacro1</x:definedName>
    <x:definedName name="FDBHRTDBGRE" localSheetId="31">BlankMacro1</x:definedName>
    <x:definedName name="FDBHRTDBGRE" localSheetId="32">BlankMacro1</x:definedName>
    <x:definedName name="FDBHRTDBGRE" localSheetId="30">BlankMacro1</x:definedName>
    <x:definedName name="FDBHRTDBGRE" localSheetId="23">BlankMacro1</x:definedName>
    <x:definedName name="FDBHRTDBGRE">BlankMacro1</x:definedName>
    <x:definedName name="FDBSERHGB" localSheetId="18">BlankMacro1</x:definedName>
    <x:definedName name="FDBSERHGB" localSheetId="2">BlankMacro1</x:definedName>
    <x:definedName name="FDBSERHGB" localSheetId="0">BlankMacro1</x:definedName>
    <x:definedName name="FDBSERHGB" localSheetId="21">BlankMacro1</x:definedName>
    <x:definedName name="FDBSERHGB" localSheetId="7">BlankMacro1</x:definedName>
    <x:definedName name="FDBSERHGB" localSheetId="19">BlankMacro1</x:definedName>
    <x:definedName name="FDBSERHGB" localSheetId="22">BlankMacro1</x:definedName>
    <x:definedName name="FDBSERHGB" localSheetId="20">BlankMacro1</x:definedName>
    <x:definedName name="FDBSERHGB" localSheetId="29">BlankMacro1</x:definedName>
    <x:definedName name="FDBSERHGB" localSheetId="31">BlankMacro1</x:definedName>
    <x:definedName name="FDBSERHGB" localSheetId="32">BlankMacro1</x:definedName>
    <x:definedName name="FDBSERHGB" localSheetId="30">BlankMacro1</x:definedName>
    <x:definedName name="FDBSERHGB" localSheetId="23">BlankMacro1</x:definedName>
    <x:definedName name="FDBSERHGB">BlankMacro1</x:definedName>
    <x:definedName name="fdcvas" localSheetId="18">BlankMacro1</x:definedName>
    <x:definedName name="fdcvas" localSheetId="2">BlankMacro1</x:definedName>
    <x:definedName name="fdcvas" localSheetId="0">BlankMacro1</x:definedName>
    <x:definedName name="fdcvas" localSheetId="21">BlankMacro1</x:definedName>
    <x:definedName name="fdcvas" localSheetId="7">BlankMacro1</x:definedName>
    <x:definedName name="fdcvas" localSheetId="19">BlankMacro1</x:definedName>
    <x:definedName name="fdcvas" localSheetId="22">BlankMacro1</x:definedName>
    <x:definedName name="fdcvas" localSheetId="20">BlankMacro1</x:definedName>
    <x:definedName name="fdcvas" localSheetId="29">BlankMacro1</x:definedName>
    <x:definedName name="fdcvas" localSheetId="31">BlankMacro1</x:definedName>
    <x:definedName name="fdcvas" localSheetId="32">BlankMacro1</x:definedName>
    <x:definedName name="fdcvas" localSheetId="30">BlankMacro1</x:definedName>
    <x:definedName name="fdcvas" localSheetId="23">BlankMacro1</x:definedName>
    <x:definedName name="fdcvas">BlankMacro1</x:definedName>
    <x:definedName name="fdda" localSheetId="0">'[D:/임시파일/KNK/2002년/원가계산/보라매병원/임시파일/KNK/2001년/최문기 과장/work-form.xls]N賃率-職'!#REF!</x:definedName>
    <x:definedName name="fdf" localSheetId="2">{#N/A,#N/A,FALSE,"견적조건";#N/A,#N/A,FALSE,"산출근거"}</x:definedName>
    <x:definedName name="fdf" localSheetId="0">{#N/A,#N/A,FALSE,"견적조건";#N/A,#N/A,FALSE,"산출근거"}</x:definedName>
    <x:definedName name="fdf">{#N/A,#N/A,FALSE,"견적조건";#N/A,#N/A,FALSE,"산출근거"}</x:definedName>
    <x: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f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DS">#REF!,#REF!</x:definedName>
    <x: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fs">ㅗㅠㅎㄹ</x:definedName>
    <x:definedName name="FDG" localSheetId="2">{#N/A,#N/A,FALSE,"제목"}</x:definedName>
    <x:definedName name="FDG" localSheetId="0">{#N/A,#N/A,FALSE,"제목"}</x:definedName>
    <x:definedName name="FDG">{#N/A,#N/A,FALSE,"제목"}</x:definedName>
    <x:definedName name="FDGAS" localSheetId="0">'[D:/넣어주세요/work-form.xls]N賃率-職'!#REF!</x:definedName>
    <x:definedName name="fdgdas" localSheetId="0">'[D:/임시파일/KNK/2002년/원가계산/보라매병원/임시파일/KNK/2001년/최문기 과장/work-form.xls]N賃率-職'!#REF!</x:definedName>
    <x:definedName name="fdgdasg" localSheetId="0">'[D:/임시파일/KNK/2002년/원가계산/보라매병원/work-form.xls]N賃率-職'!#REF!</x:definedName>
    <x:definedName name="fdgdf" localSheetId="0">'[CMK/가져가세요/MSOffice/99file/서울시신호-2.xls]설직재-1'!#REF!</x:definedName>
    <x:definedName name="FDGDFAGFD" localSheetId="2">{#N/A,#N/A,FALSE,"포장1";#N/A,#N/A,FALSE,"포장1"}</x:definedName>
    <x:definedName name="FDGDFAGFD" localSheetId="0">{#N/A,#N/A,FALSE,"포장1";#N/A,#N/A,FALSE,"포장1"}</x:definedName>
    <x:definedName name="FDGDFAGFD">{#N/A,#N/A,FALSE,"포장1";#N/A,#N/A,FALSE,"포장1"}</x:definedName>
    <x:definedName name="fdgdfh" localSheetId="0">'[CMK/가져가세요/WINDOWS/Application Data/Microsoft/Templates/MSOffice/99file/서울시CCTV.xls]일위'!#REF!</x:definedName>
    <x:definedName name="fdgfdg" localSheetId="2">{#N/A,#N/A,FALSE,"2~8번"}</x:definedName>
    <x:definedName name="fdgfdg" localSheetId="0">{#N/A,#N/A,FALSE,"2~8번"}</x:definedName>
    <x:definedName name="fdgfdg">{#N/A,#N/A,FALSE,"2~8번"}</x:definedName>
    <x:definedName name="fdgfgf" localSheetId="2">{#N/A,#N/A,FALSE,"운반시간"}</x:definedName>
    <x:definedName name="fdgfgf" localSheetId="0">{#N/A,#N/A,FALSE,"운반시간"}</x:definedName>
    <x:definedName name="fdgfgf">{#N/A,#N/A,FALSE,"운반시간"}</x:definedName>
    <x:definedName name="fdgghds" localSheetId="0">'[KMS/넣어주세요/임시파일/넣어주세요/서울시신호.xls]설직재-1'!#REF!</x:definedName>
    <x:definedName name="fdghdfs" localSheetId="0">'[D:/임시파일/KNK/2002년/원가계산/보라매병원/임시파일/KNK/2001년/최문기 과장/work-form.xls]I一般比'!#REF!</x:definedName>
    <x:definedName name="fdghds" localSheetId="0">'[KMS/넣어주세요/임시파일/KNK/2001년/최문기 과장/work-form.xls]N賃率-職'!#REF!</x:definedName>
    <x:definedName name="fdght" localSheetId="18">BlankMacro1</x:definedName>
    <x:definedName name="fdght" localSheetId="2">BlankMacro1</x:definedName>
    <x:definedName name="fdght" localSheetId="0">BlankMacro1</x:definedName>
    <x:definedName name="fdght" localSheetId="21">BlankMacro1</x:definedName>
    <x:definedName name="fdght" localSheetId="7">BlankMacro1</x:definedName>
    <x:definedName name="fdght" localSheetId="19">BlankMacro1</x:definedName>
    <x:definedName name="fdght" localSheetId="22">BlankMacro1</x:definedName>
    <x:definedName name="fdght" localSheetId="20">BlankMacro1</x:definedName>
    <x:definedName name="fdght" localSheetId="29">BlankMacro1</x:definedName>
    <x:definedName name="fdght" localSheetId="31">BlankMacro1</x:definedName>
    <x:definedName name="fdght" localSheetId="32">BlankMacro1</x:definedName>
    <x:definedName name="fdght" localSheetId="30">BlankMacro1</x:definedName>
    <x:definedName name="fdght" localSheetId="23">BlankMacro1</x:definedName>
    <x:definedName name="fdght">BlankMacro1</x:definedName>
    <x:definedName name="fdgsd" localSheetId="0">'[KMS/넣어주세요/임시파일/KNK/2001년/최문기 과장/0002도공조명탑(knk).xls]20관리비율'!$A$1:$D$25</x:definedName>
    <x:definedName name="fdgsfdg" localSheetId="18">BlankMacro1</x:definedName>
    <x:definedName name="fdgsfdg" localSheetId="2">BlankMacro1</x:definedName>
    <x:definedName name="fdgsfdg" localSheetId="0">BlankMacro1</x:definedName>
    <x:definedName name="fdgsfdg" localSheetId="21">BlankMacro1</x:definedName>
    <x:definedName name="fdgsfdg" localSheetId="7">BlankMacro1</x:definedName>
    <x:definedName name="fdgsfdg" localSheetId="19">BlankMacro1</x:definedName>
    <x:definedName name="fdgsfdg" localSheetId="22">BlankMacro1</x:definedName>
    <x:definedName name="fdgsfdg" localSheetId="20">BlankMacro1</x:definedName>
    <x:definedName name="fdgsfdg" localSheetId="29">BlankMacro1</x:definedName>
    <x:definedName name="fdgsfdg" localSheetId="31">BlankMacro1</x:definedName>
    <x:definedName name="fdgsfdg" localSheetId="32">BlankMacro1</x:definedName>
    <x:definedName name="fdgsfdg" localSheetId="30">BlankMacro1</x:definedName>
    <x:definedName name="fdgsfdg" localSheetId="23">BlankMacro1</x:definedName>
    <x:definedName name="fdgsfdg">BlankMacro1</x:definedName>
    <x:definedName name="FDHDS" localSheetId="0">'[KMS/넣어주세요/WINDOWS/Application Data/Microsoft/Templates/2000경주EXPO/7월file/도로공사/서울시CCTV.xls]직재'!#REF!</x:definedName>
    <x:definedName name="fdhfd" localSheetId="0">'[KMS/넣어주세요/임시파일/KNK/2001년/최문기 과장/2000file/서식file/2000경주EXPO/7월file/도로공사/서울시CCTV.xls]직재'!#REF!</x:definedName>
    <x:definedName name="fdhgdfs" localSheetId="0">'[D:/office 양식/I一般比.xls]I一般比'!#REF!</x:definedName>
    <x:definedName name="fdhsd" localSheetId="0">'[D:/임시파일/KNK/2002년/원가계산/보라매병원/WINDOWS/Application Data/Microsoft/Templates/MSOffice/99file/서울시신호-2.xls]설직재-1'!#REF!</x:definedName>
    <x: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dsdfdf" localSheetId="0">'[D:/WINDOWS/Application Data/Microsoft/Templates/Documents and Settings/start/Local Settings/Temp/감우회(나노).zip에 대한 임시 디렉터리 1/2002file/송전선보호반(유호,선도)/office-file/99file/경찰청/work-form.xls]N賃率-職'!#REF!</x:definedName>
    <x:definedName name="FDSFS" localSheetId="2">{#N/A,#N/A,FALSE,"견적조건";#N/A,#N/A,FALSE,"산출근거"}</x:definedName>
    <x:definedName name="FDSFS" localSheetId="0">{#N/A,#N/A,FALSE,"견적조건";#N/A,#N/A,FALSE,"산출근거"}</x:definedName>
    <x:definedName name="FDSFS">{#N/A,#N/A,FALSE,"견적조건";#N/A,#N/A,FALSE,"산출근거"}</x:definedName>
    <x:definedName name="fdsgds" localSheetId="0">'[KMS/넣어주세요/WINDOWS/Application Data/Microsoft/Templates/MSOffice/99file/서울시신호-2.xls]설직재-1'!#REF!</x:definedName>
    <x:definedName name="fdsghsd" localSheetId="0">'[KMS/넣어주세요/임시파일/KNK/2001년/최문기 과장/work-form.xls]N賃率-職'!#REF!</x:definedName>
    <x:definedName name="fdsgsa" localSheetId="0">'[D:/임시파일/KNK/2002년/원가계산/보라매병원/임시파일/KNK/file/서울시신호.xls]제-노임'!#REF!</x:definedName>
    <x:definedName name="fdshf" localSheetId="0">'[CMK/가져가세요/office 양식/J直材4.xls]J直材4'!$F$5:$G$5</x:definedName>
    <x:definedName name="fdshgds" localSheetId="0">'[D:/work-form.xls]N賃率-職'!#REF!</x:definedName>
    <x:definedName name="fdsjdsj" localSheetId="0">'[KMS/넣어주세요/WINDOWS/Application Data/Microsoft/Templates/office 양식/I一般比.xls]I一般比'!#REF!</x:definedName>
    <x:definedName name="FDSV">FFC</x:definedName>
    <x:definedName name="FDV">NBBV</x:definedName>
    <x:definedName name="FDVG">ㄹ퓰</x:definedName>
    <x:definedName name="feetsg">{#N/A,#N/A,FALSE,"개략금액";#N/A,#N/A,FALSE,"공사개요 ";#N/A,#N/A,FALSE,"견적조건";#N/A,#N/A,FALSE,"산출근거";#N/A,#N/A,FALSE,"EL금액";#N/A,#N/A,FALSE,"무인경비"}</x:definedName>
    <x: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FE">{#N/A,#N/A,FALSE,"하중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ese">jytr</x:definedName>
    <x:definedName name="few" localSheetId="0">'[D:/임시파일/KNK/2002년/원가계산/마포경찰서/보라매병원/임시파일/KNK/2001년/최문기 과장/work-form.xls]I一般比'!#REF!</x:definedName>
    <x:definedName name="fewfvwefv">fewfvwefv</x:definedName>
    <x:definedName name="FF" localSheetId="0">'[구병모/경주시최종050826/MSOffice/Excel/USER/B-WALL/B98P.XLS]소업1교'!#REF!</x:definedName>
    <x:definedName name="FFF" localSheetId="2">{#N/A,#N/A,FALSE,"교리2"}</x:definedName>
    <x: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 localSheetId="18">BlankMacro1</x:definedName>
    <x: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 localSheetId="0">BlankMacro1</x:definedName>
    <x:definedName name="FFFF" localSheetId="21">BlankMacro1</x:definedName>
    <x:definedName name="FFFF" localSheetId="7">BlankMacro1</x:definedName>
    <x:definedName name="FFFF" localSheetId="19">BlankMacro1</x:definedName>
    <x:definedName name="FFFF" localSheetId="22">BlankMacro1</x:definedName>
    <x:definedName name="FFFF" localSheetId="20">BlankMacro1</x:definedName>
    <x:definedName name="FFFF" localSheetId="29">BlankMacro1</x:definedName>
    <x:definedName name="FFFF" localSheetId="31">BlankMacro1</x:definedName>
    <x:definedName name="FFFF" localSheetId="32">BlankMacro1</x:definedName>
    <x:definedName name="FFFF" localSheetId="30">BlankMacro1</x:definedName>
    <x:definedName name="FFFF" localSheetId="23">BlankMacro1</x:definedName>
    <x:definedName name="FFFF">BlankMacro1</x:definedName>
    <x: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fffff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fh">uiy</x:definedName>
    <x:definedName name="ffkkfkkf" localSheetId="2">{#N/A,#N/A,FALSE,"단면 제원"}</x:definedName>
    <x:definedName name="ffkkfkkf" localSheetId="0">{#N/A,#N/A,FALSE,"단면 제원"}</x:definedName>
    <x:definedName name="ffkkfkkf">{#N/A,#N/A,FALSE,"단면 제원"}</x:definedName>
    <x:definedName name="FG" localSheetId="0">'[유지현/미래세움 _ 한강 시원지/12.06.20/은진수정_내역_20120615/Documents and Settings/Administrator/My Documents/청송자료/청송자료.XLS]Sheet9'!$S$50:$AV$50</x:definedName>
    <x: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GDAG" localSheetId="2">{#N/A,#N/A,FALSE,"포장2"}</x:definedName>
    <x:definedName name="FGDAG" localSheetId="0">{#N/A,#N/A,FALSE,"포장2"}</x:definedName>
    <x:definedName name="FGDAG">{#N/A,#N/A,FALSE,"포장2"}</x:definedName>
    <x:definedName name="FGDAGFG" localSheetId="2">{#N/A,#N/A,FALSE,"혼합골재"}</x:definedName>
    <x:definedName name="FGDAGFG" localSheetId="0">{#N/A,#N/A,FALSE,"혼합골재"}</x:definedName>
    <x:definedName name="FGDAGFG">{#N/A,#N/A,FALSE,"혼합골재"}</x:definedName>
    <x:definedName name="fgdsr" localSheetId="0">'[KMS/넣어주세요/임시파일/KNK/2002년/원가계산/보라매병원/work-form.xls]N賃率-職'!#REF!</x:definedName>
    <x: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gfadgf" localSheetId="2">{#N/A,#N/A,FALSE,"혼합골재"}</x:definedName>
    <x:definedName name="fgfadgf" localSheetId="0">{#N/A,#N/A,FALSE,"혼합골재"}</x:definedName>
    <x:definedName name="fgfadgf">{#N/A,#N/A,FALSE,"혼합골재"}</x:definedName>
    <x:definedName name="FGFDG" localSheetId="2">{#N/A,#N/A,FALSE,"표지목차"}</x:definedName>
    <x:definedName name="FGFDG" localSheetId="0">{#N/A,#N/A,FALSE,"표지목차"}</x:definedName>
    <x:definedName name="FGFDG">{#N/A,#N/A,FALSE,"표지목차"}</x:definedName>
    <x:definedName name="fgfdgffff" localSheetId="2">{#N/A,#N/A,FALSE,"부대2"}</x:definedName>
    <x:definedName name="fgfdgffff" localSheetId="0">{#N/A,#N/A,FALSE,"부대2"}</x:definedName>
    <x:definedName name="fgfdgffff">{#N/A,#N/A,FALSE,"부대2"}</x:definedName>
    <x:definedName name="fgfdsgdfg" localSheetId="2">{#N/A,#N/A,FALSE,"혼합골재"}</x:definedName>
    <x:definedName name="fgfdsgdfg" localSheetId="0">{#N/A,#N/A,FALSE,"혼합골재"}</x:definedName>
    <x:definedName name="fgfdsgdfg">{#N/A,#N/A,FALSE,"혼합골재"}</x:definedName>
    <x:definedName name="fgfg" localSheetId="2">{#N/A,#N/A,FALSE,"2~8번"}</x:definedName>
    <x:definedName name="fgfg" localSheetId="0">{#N/A,#N/A,FALSE,"2~8번"}</x:definedName>
    <x:definedName name="fgfg">{#N/A,#N/A,FALSE,"2~8번"}</x:definedName>
    <x:definedName name="fgfgfg" localSheetId="2">{#N/A,#N/A,FALSE,"골재소요량";#N/A,#N/A,FALSE,"골재소요량"}</x:definedName>
    <x:definedName name="fgfgfg" localSheetId="0">{#N/A,#N/A,FALSE,"골재소요량";#N/A,#N/A,FALSE,"골재소요량"}</x:definedName>
    <x:definedName name="fgfgfg">{#N/A,#N/A,FALSE,"골재소요량";#N/A,#N/A,FALSE,"골재소요량"}</x:definedName>
    <x: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gh" localSheetId="18">BlankMacro1</x:definedName>
    <x:definedName name="fgh" localSheetId="2">BlankMacro1</x:definedName>
    <x:definedName name="fgh" localSheetId="0">BlankMacro1</x:definedName>
    <x:definedName name="fgh" localSheetId="21">BlankMacro1</x:definedName>
    <x:definedName name="fgh" localSheetId="7">BlankMacro1</x:definedName>
    <x:definedName name="fgh" localSheetId="19">BlankMacro1</x:definedName>
    <x:definedName name="fgh" localSheetId="22">BlankMacro1</x:definedName>
    <x:definedName name="fgh" localSheetId="20">BlankMacro1</x:definedName>
    <x:definedName name="fgh" localSheetId="29">BlankMacro1</x:definedName>
    <x:definedName name="fgh" localSheetId="31">BlankMacro1</x:definedName>
    <x:definedName name="fgh" localSheetId="32">BlankMacro1</x:definedName>
    <x:definedName name="fgh" localSheetId="30">BlankMacro1</x:definedName>
    <x:definedName name="fgh" localSheetId="23">BlankMacro1</x:definedName>
    <x:definedName name="fgh">BlankMacro1</x:definedName>
    <x:definedName name="fghfdagfd" localSheetId="2">{#N/A,#N/A,FALSE,"표지목차"}</x:definedName>
    <x:definedName name="fghfdagfd" localSheetId="0">{#N/A,#N/A,FALSE,"표지목차"}</x:definedName>
    <x:definedName name="fghfdagfd">{#N/A,#N/A,FALSE,"표지목차"}</x:definedName>
    <x:definedName name="fghfgh" localSheetId="18">BlankMacro1</x:definedName>
    <x:definedName name="fghfgh" localSheetId="2">BlankMacro1</x:definedName>
    <x:definedName name="fghfgh" localSheetId="0">BlankMacro1</x:definedName>
    <x:definedName name="fghfgh" localSheetId="21">BlankMacro1</x:definedName>
    <x:definedName name="fghfgh" localSheetId="7">BlankMacro1</x:definedName>
    <x:definedName name="fghfgh" localSheetId="19">BlankMacro1</x:definedName>
    <x:definedName name="fghfgh" localSheetId="22">BlankMacro1</x:definedName>
    <x:definedName name="fghfgh" localSheetId="20">BlankMacro1</x:definedName>
    <x:definedName name="fghfgh" localSheetId="29">BlankMacro1</x:definedName>
    <x:definedName name="fghfgh" localSheetId="31">BlankMacro1</x:definedName>
    <x:definedName name="fghfgh" localSheetId="32">BlankMacro1</x:definedName>
    <x:definedName name="fghfgh" localSheetId="30">BlankMacro1</x:definedName>
    <x:definedName name="fghfgh" localSheetId="23">BlankMacro1</x:definedName>
    <x:definedName name="fghfgh">BlankMacro1</x:definedName>
    <x:definedName name="fghfghfgh" localSheetId="18">BlankMacro1</x:definedName>
    <x:definedName name="fghfghfgh" localSheetId="2">BlankMacro1</x:definedName>
    <x:definedName name="fghfghfgh" localSheetId="0">BlankMacro1</x:definedName>
    <x:definedName name="fghfghfgh" localSheetId="21">BlankMacro1</x:definedName>
    <x:definedName name="fghfghfgh" localSheetId="7">BlankMacro1</x:definedName>
    <x:definedName name="fghfghfgh" localSheetId="19">BlankMacro1</x:definedName>
    <x:definedName name="fghfghfgh" localSheetId="22">BlankMacro1</x:definedName>
    <x:definedName name="fghfghfgh" localSheetId="20">BlankMacro1</x:definedName>
    <x:definedName name="fghfghfgh" localSheetId="29">BlankMacro1</x:definedName>
    <x:definedName name="fghfghfgh" localSheetId="31">BlankMacro1</x:definedName>
    <x:definedName name="fghfghfgh" localSheetId="32">BlankMacro1</x:definedName>
    <x:definedName name="fghfghfgh" localSheetId="30">BlankMacro1</x:definedName>
    <x:definedName name="fghfghfgh" localSheetId="23">BlankMacro1</x:definedName>
    <x:definedName name="fghfghfgh">BlankMacro1</x:definedName>
    <x:definedName name="fghghf" localSheetId="18">BlankMacro1</x:definedName>
    <x:definedName name="fghghf" localSheetId="2">BlankMacro1</x:definedName>
    <x:definedName name="fghghf" localSheetId="0">BlankMacro1</x:definedName>
    <x:definedName name="fghghf" localSheetId="21">BlankMacro1</x:definedName>
    <x:definedName name="fghghf" localSheetId="7">BlankMacro1</x:definedName>
    <x:definedName name="fghghf" localSheetId="19">BlankMacro1</x:definedName>
    <x:definedName name="fghghf" localSheetId="22">BlankMacro1</x:definedName>
    <x:definedName name="fghghf" localSheetId="20">BlankMacro1</x:definedName>
    <x:definedName name="fghghf" localSheetId="29">BlankMacro1</x:definedName>
    <x:definedName name="fghghf" localSheetId="31">BlankMacro1</x:definedName>
    <x:definedName name="fghghf" localSheetId="32">BlankMacro1</x:definedName>
    <x:definedName name="fghghf" localSheetId="30">BlankMacro1</x:definedName>
    <x:definedName name="fghghf" localSheetId="23">BlankMacro1</x:definedName>
    <x:definedName name="fghghf">BlankMacro1</x:definedName>
    <x:definedName name="fghrt" localSheetId="18">BlankMacro1</x:definedName>
    <x:definedName name="fghrt" localSheetId="2">BlankMacro1</x:definedName>
    <x:definedName name="fghrt" localSheetId="0">BlankMacro1</x:definedName>
    <x:definedName name="fghrt" localSheetId="21">BlankMacro1</x:definedName>
    <x:definedName name="fghrt" localSheetId="7">BlankMacro1</x:definedName>
    <x:definedName name="fghrt" localSheetId="19">BlankMacro1</x:definedName>
    <x:definedName name="fghrt" localSheetId="22">BlankMacro1</x:definedName>
    <x:definedName name="fghrt" localSheetId="20">BlankMacro1</x:definedName>
    <x:definedName name="fghrt" localSheetId="29">BlankMacro1</x:definedName>
    <x:definedName name="fghrt" localSheetId="31">BlankMacro1</x:definedName>
    <x:definedName name="fghrt" localSheetId="32">BlankMacro1</x:definedName>
    <x:definedName name="fghrt" localSheetId="30">BlankMacro1</x:definedName>
    <x:definedName name="fghrt" localSheetId="23">BlankMacro1</x:definedName>
    <x:definedName name="fghrt">BlankMacro1</x:definedName>
    <x:definedName name="fgj">{"'호선별현황(방식)'!$K$22:$P$22","'호선별현황(방식)'!$K$22:$P$22"}</x:definedName>
    <x:definedName name="FGJFG" localSheetId="2">{#N/A,#N/A,FALSE,"배수2"}</x:definedName>
    <x:definedName name="FGJFG" localSheetId="0">{#N/A,#N/A,FALSE,"배수2"}</x:definedName>
    <x:definedName name="FGJFG">{#N/A,#N/A,FALSE,"배수2"}</x:definedName>
    <x:definedName name="fgjfjf" localSheetId="0">'[KMS/넣어주세요/임시파일/KNK/2001년/최문기 과장/work-form.xls]I一般比'!#REF!</x:definedName>
    <x:definedName name="FGJFK" localSheetId="2">{#N/A,#N/A,FALSE,"구조2"}</x:definedName>
    <x:definedName name="FGJFK" localSheetId="0">{#N/A,#N/A,FALSE,"구조2"}</x:definedName>
    <x:definedName name="FGJFK">{#N/A,#N/A,FALSE,"구조2"}</x:definedName>
    <x:definedName name="FGJGFJGF" localSheetId="2">{#N/A,#N/A,FALSE,"포장2"}</x:definedName>
    <x:definedName name="FGJGFJGF" localSheetId="0">{#N/A,#N/A,FALSE,"포장2"}</x:definedName>
    <x:definedName name="FGJGFJGF">{#N/A,#N/A,FALSE,"포장2"}</x:definedName>
    <x:definedName name="FGJGFJGH" localSheetId="2">{#N/A,#N/A,FALSE,"구조2"}</x:definedName>
    <x:definedName name="FGJGFJGH" localSheetId="0">{#N/A,#N/A,FALSE,"구조2"}</x:definedName>
    <x:definedName name="FGJGFJGH">{#N/A,#N/A,FALSE,"구조2"}</x:definedName>
    <x:definedName name="FGJGFTTJGHK" localSheetId="2">{#N/A,#N/A,FALSE,"배수2"}</x:definedName>
    <x:definedName name="FGJGFTTJGHK" localSheetId="0">{#N/A,#N/A,FALSE,"배수2"}</x:definedName>
    <x:definedName name="FGJGFTTJGHK">{#N/A,#N/A,FALSE,"배수2"}</x:definedName>
    <x:definedName name="FGJGHJ" localSheetId="2">{#N/A,#N/A,FALSE,"속도"}</x:definedName>
    <x:definedName name="FGJGHJ" localSheetId="0">{#N/A,#N/A,FALSE,"속도"}</x:definedName>
    <x:definedName name="FGJGHJ">{#N/A,#N/A,FALSE,"속도"}</x:definedName>
    <x:definedName name="FGJGJG" localSheetId="2">{#N/A,#N/A,FALSE,"배수1"}</x:definedName>
    <x:definedName name="FGJGJG" localSheetId="0">{#N/A,#N/A,FALSE,"배수1"}</x:definedName>
    <x:definedName name="FGJGJG">{#N/A,#N/A,FALSE,"배수1"}</x:definedName>
    <x:definedName name="FGJHGFJG" localSheetId="2">{#N/A,#N/A,FALSE,"구조2"}</x:definedName>
    <x:definedName name="FGJHGFJG" localSheetId="0">{#N/A,#N/A,FALSE,"구조2"}</x:definedName>
    <x:definedName name="FGJHGFJG">{#N/A,#N/A,FALSE,"구조2"}</x:definedName>
    <x:definedName name="FGR">ㅠㅜㅎ</x:definedName>
    <x:definedName name="fgs" localSheetId="0">'[LJY/1실공유/office 양식/I一般比.xls]I一般比'!#REF!</x:definedName>
    <x:definedName name="fgsdfgf" localSheetId="18">BlankMacro1</x:definedName>
    <x:definedName name="fgsdfgf" localSheetId="2">BlankMacro1</x:definedName>
    <x:definedName name="fgsdfgf" localSheetId="0">BlankMacro1</x:definedName>
    <x:definedName name="fgsdfgf" localSheetId="21">BlankMacro1</x:definedName>
    <x:definedName name="fgsdfgf" localSheetId="7">BlankMacro1</x:definedName>
    <x:definedName name="fgsdfgf" localSheetId="19">BlankMacro1</x:definedName>
    <x:definedName name="fgsdfgf" localSheetId="22">BlankMacro1</x:definedName>
    <x:definedName name="fgsdfgf" localSheetId="20">BlankMacro1</x:definedName>
    <x:definedName name="fgsdfgf" localSheetId="29">BlankMacro1</x:definedName>
    <x:definedName name="fgsdfgf" localSheetId="31">BlankMacro1</x:definedName>
    <x:definedName name="fgsdfgf" localSheetId="32">BlankMacro1</x:definedName>
    <x:definedName name="fgsdfgf" localSheetId="30">BlankMacro1</x:definedName>
    <x:definedName name="fgsdfgf" localSheetId="23">BlankMacro1</x:definedName>
    <x:definedName name="fgsdfgf">BlankMacro1</x:definedName>
    <x:definedName name="FGV">NNF</x:definedName>
    <x:definedName name="FH" localSheetId="0">'[유지현/미래세움 _ 한강 시원지/12.06.20/은진수정_내역_20120615/Documents and Settings/Administrator/My Documents/청송자료/청송자료.XLS]Sheet9'!$S$47:$AV$47</x:definedName>
    <x:definedName name="fhd" localSheetId="0">'[D:/임시파일/KNK/2002년/원가계산/보라매병원/임시파일/넣어주세요/서울시신호.xls]설직재-1'!#REF!</x:definedName>
    <x:definedName name="fhddg" localSheetId="2">{#N/A,#N/A,FALSE,"부대1"}</x:definedName>
    <x:definedName name="fhddg" localSheetId="0">{#N/A,#N/A,FALSE,"부대1"}</x:definedName>
    <x:definedName name="fhddg">{#N/A,#N/A,FALSE,"부대1"}</x:definedName>
    <x:definedName name="fhdkjf" localSheetId="2">{#N/A,#N/A,FALSE,"골재소요량";#N/A,#N/A,FALSE,"골재소요량"}</x:definedName>
    <x:definedName name="fhdkjf" localSheetId="0">{#N/A,#N/A,FALSE,"골재소요량";#N/A,#N/A,FALSE,"골재소요량"}</x:definedName>
    <x:definedName name="fhdkjf">{#N/A,#N/A,FALSE,"골재소요량";#N/A,#N/A,FALSE,"골재소요량"}</x:definedName>
    <x:definedName name="FHFH" localSheetId="0">'[4/c/1/시립도서관강당/TOTAL.xls]수량산출'!$A$1:$A$8561</x:definedName>
    <x:definedName name="FHFK" localSheetId="0">'[4/c/1/시립도서관강당/TOTAL.xls]수량산출'!#REF!</x:definedName>
    <x:definedName name="fhigr" localSheetId="0">'[D:/원가계산/2020년/4월/17. 한국철도기술연구원_롤테이너 하역장치 설계 보완 및 제작/1. 원가계산/2. 제조부문_한국철도기술연구원_롤테이너 하역장치 설계 보완 및 제작.xlsx]'!BlankMacro1</x:definedName>
    <x:definedName name="FHIGR1" localSheetId="0">'[D:/원가계산/2020년/4월/17. 한국철도기술연구원_롤테이너 하역장치 설계 보완 및 제작/1. 원가계산/2. 제조부문_한국철도기술연구원_롤테이너 하역장치 설계 보완 및 제작.xlsx]'!BlankMacro1</x:definedName>
    <x:definedName name="fi" localSheetId="0">'[구병모/경주시최종050826/My Documents/DDC5.XLS]옹벽'!$AA$308</x:definedName>
    <x:definedName name="file">"Edit Box 7"</x:definedName>
    <x:definedName name="First_Rec">'[강동호/강동호/data/XLS/dongaest/MSOFFICE/EXCEL/EXAMPLES/CUSTOMER.XLS]Customer Databas'!#REF!</x:definedName>
    <x: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D">{#N/A,#N/A,FALSE,"단축1";#N/A,#N/A,FALSE,"단축2";#N/A,#N/A,FALSE,"단축3";#N/A,#N/A,FALSE,"장축";#N/A,#N/A,FALSE,"4WD"}</x:definedName>
    <x:definedName name="fjfjf" localSheetId="0">'[KMS/넣어주세요/WINDOWS/Application Data/Microsoft/Templates/MSOffice/99file/서울시CCTV.xls]일위'!#REF!</x:definedName>
    <x:definedName name="FJHGJK" localSheetId="2">{#N/A,#N/A,FALSE,"운반시간"}</x:definedName>
    <x:definedName name="FJHGJK" localSheetId="0">{#N/A,#N/A,FALSE,"운반시간"}</x:definedName>
    <x:definedName name="FJHGJK">{#N/A,#N/A,FALSE,"운반시간"}</x:definedName>
    <x: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JWLJEF">{#N/A,#N/A,FALSE,"ALM-ASISC"}</x:definedName>
    <x:definedName name="FK" localSheetId="2">{"'용역비'!$A$4:$C$8"}</x:definedName>
    <x:definedName name="FK" localSheetId="0">{"'용역비'!$A$4:$C$8"}</x:definedName>
    <x:definedName name="FK">{"'용역비'!$A$4:$C$8"}</x:definedName>
    <x:definedName name="FK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kwheku">{#N/A,#N/A,FALSE,"ALM-ASISC"}</x:definedName>
    <x: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EXIBLE.T.L">{#N/A,#N/A,FALSE,"단축1";#N/A,#N/A,FALSE,"단축2";#N/A,#N/A,FALSE,"단축3";#N/A,#N/A,FALSE,"장축";#N/A,#N/A,FALSE,"4WD"}</x:definedName>
    <x: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FOOT1" localSheetId="0">'[이상준/이상준/DOOSAN/RAHMEN/R1.XLS]설계조건'!#REF!</x:definedName>
    <x:definedName name="FOOT2" localSheetId="0">'[이상준/이상준/DOOSAN/RAHMEN/R1.XLS]설계조건'!#REF!</x:definedName>
    <x:definedName name="FOOT3" localSheetId="0">'[이상준/이상준/DOOSAN/RAHMEN/R1.XLS]설계조건'!#REF!</x:definedName>
    <x:definedName name="FREE">NNC</x:definedName>
    <x:definedName name="FS" localSheetId="0">'[구병모/경주시최종050826/내방/workshop/대경이엔씨-섬진강수계치수사업/네오수량/PROJECT/PRO-2002/수자원부(지원)/남악신도시-펌프장/구조계산서/남악신도시-펌프장.xls]통합'!#REF!</x:definedName>
    <x:definedName name="FSAFSAFSA" localSheetId="2">{#N/A,#N/A,FALSE,"운반시간"}</x:definedName>
    <x:definedName name="FSAFSAFSA" localSheetId="0">{#N/A,#N/A,FALSE,"운반시간"}</x:definedName>
    <x:definedName name="FSAFSAFSA">{#N/A,#N/A,FALSE,"운반시간"}</x:definedName>
    <x:definedName name="fsda">{#N/A,#N/A,TRUE,"Basic";#N/A,#N/A,TRUE,"EXT-TABLE";#N/A,#N/A,TRUE,"STEEL";#N/A,#N/A,TRUE,"INT-Table";#N/A,#N/A,TRUE,"STEEL";#N/A,#N/A,TRUE,"Door"}</x:definedName>
    <x:definedName name="FSDAF" localSheetId="2">{#N/A,#N/A,FALSE,"제목"}</x:definedName>
    <x:definedName name="FSDAF" localSheetId="0">{#N/A,#N/A,FALSE,"제목"}</x:definedName>
    <x:definedName name="FSDAF">{#N/A,#N/A,FALSE,"제목"}</x:definedName>
    <x:definedName name="FSDF">#REF!,#REF!</x:definedName>
    <x:definedName name="FSDFASDF" localSheetId="2">{#N/A,#N/A,FALSE,"배수1"}</x:definedName>
    <x:definedName name="FSDFASDF" localSheetId="0">{#N/A,#N/A,FALSE,"배수1"}</x:definedName>
    <x:definedName name="FSDFASDF">{#N/A,#N/A,FALSE,"배수1"}</x:definedName>
    <x:definedName name="fsdfhsd" localSheetId="0">'[KMS/넣어주세요/임시파일/KNK/2001년/최문기 과장/2000file/서식file/2000경주EXPO/7월file/도로공사/서울시CCTV.xls]직재'!#REF!</x:definedName>
    <x:definedName name="FSDFSDFDSFDSF" localSheetId="0">'[장현우/원가계산/My Documents/원가계산/원가계산/Book4.xls]'!FSDFSDFDSFDSF</x:definedName>
    <x:definedName name="fsdhfds" localSheetId="0">'[KMS/넣어주세요/한국도로공사(감열용지)/0002도공조명탑(knk).xls]20관리비율'!$A$1:$D$25</x:definedName>
    <x:definedName name="FSDSAFSA" localSheetId="2">{#N/A,#N/A,FALSE,"2~8번"}</x:definedName>
    <x:definedName name="FSDSAFSA" localSheetId="0">{#N/A,#N/A,FALSE,"2~8번"}</x:definedName>
    <x:definedName name="FSDSAFSA">{#N/A,#N/A,FALSE,"2~8번"}</x:definedName>
    <x:definedName name="FSVGF">MATRO</x:definedName>
    <x:definedName name="FT_A" localSheetId="2">IF(OR(AND(#REF!&lt;2,#REF!&gt;50),AND(AND(#REF!&gt;=2,#REF!&lt;=5),AND(#REF!&gt;=20,#REF!&lt;=50)),AND(#REF!&gt;5,AND(#REF!&gt;=1,#REF!&lt;=19))),1,0)</x:definedName>
    <x:definedName name="FT_A" localSheetId="0">IF(OR(AND(#REF!&lt;2,#REF!&gt;50),AND(AND(#REF!&gt;=2,#REF!&lt;=5),AND(#REF!&gt;=20,#REF!&lt;=50)),AND(#REF!&gt;5,AND(#REF!&gt;=1,#REF!&lt;=19))),1,0)</x:definedName>
    <x:definedName name="FT_A">IF(OR(AND(#REF!&lt;2,#REF!&gt;50),AND(AND(#REF!&gt;=2,#REF!&lt;=5),AND(#REF!&gt;=20,#REF!&lt;=50)),AND(#REF!&gt;5,AND(#REF!&gt;=1,#REF!&lt;=19))),1,0)</x:definedName>
    <x:definedName name="FT_C" localSheetId="0">IF(OR(AND(AND(#REF!&gt;=2,#REF!&lt;=5),#REF!&gt;50),AND(#REF!&gt;5,#REF!&gt;=20)),1,0)</x:definedName>
    <x:definedName name="FT_C">IF(OR(AND(AND(#REF!&gt;=2,#REF!&lt;=5),#REF!&gt;50),AND(#REF!&gt;5,#REF!&gt;=20)),1,0)</x:definedName>
    <x:definedName name="FT_S" localSheetId="0">IF(OR(AND(#REF!&lt;2,AND(#REF!&gt;=1,#REF!&lt;=50)),AND(AND(#REF!&gt;=2,#REF!&lt;=5),AND(#REF!&gt;=1,#REF!&lt;=19))),1,0)</x:definedName>
    <x:definedName name="FT_S">IF(OR(AND(#REF!&lt;2,AND(#REF!&gt;=1,#REF!&lt;=50)),AND(AND(#REF!&gt;=2,#REF!&lt;=5),AND(#REF!&gt;=1,#REF!&lt;=19))),1,0)</x:definedName>
    <x: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v">{#N/A,#N/A,FALSE,"전력간선"}</x:definedName>
    <x:definedName name="FVB">{#N/A,#N/A,FALSE,"견적갑지";#N/A,#N/A,FALSE,"총괄표";#N/A,#N/A,FALSE,"철골공사";#N/A,#N/A,FALSE,"토목공사";#N/A,#N/A,FALSE,"판넬전기공사"}</x:definedName>
    <x:definedName name="FVD">SDVF</x:definedName>
    <x:definedName name="fvn">xcf</x:definedName>
    <x:definedName name="fx" localSheetId="2">{#N/A,#N/A,FALSE,"조골재"}</x:definedName>
    <x:definedName name="fx" localSheetId="0">{#N/A,#N/A,FALSE,"조골재"}</x:definedName>
    <x:definedName name="fx">{#N/A,#N/A,FALSE,"조골재"}</x:definedName>
    <x: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dtu" localSheetId="0">'[D:/원가계산/2020년/4월/17. 한국철도기술연구원_롤테이너 하역장치 설계 보완 및 제작/1. 원가계산/2. 제조부문_한국철도기술연구원_롤테이너 하역장치 설계 보완 및 제작.xlsx]'!sjrrt</x:definedName>
    <x: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7" localSheetId="0">'[D:/원가계산/2020년/4월/17. 한국철도기술연구원_롤테이너 하역장치 설계 보완 및 제작/1. 원가계산/2. 제조부문_한국철도기술연구원_롤테이너 하역장치 설계 보완 및 제작.xlsx]'!fyluuyl7</x:definedName>
    <x: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ly7u7" localSheetId="0">'[D:/원가계산/2020년/4월/17. 한국철도기술연구원_롤테이너 하역장치 설계 보완 및 제작/1. 원가계산/2. 제조부문_한국철도기술연구원_롤테이너 하역장치 설계 보완 및 제작.xlsx]'!fyly7u7</x:definedName>
    <x:definedName name="FYT">ㄹ퓰</x:definedName>
    <x: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jn" localSheetId="0">'[D:/원가계산/2020년/4월/17. 한국철도기술연구원_롤테이너 하역장치 설계 보완 및 제작/1. 원가계산/2. 제조부문_한국철도기술연구원_롤테이너 하역장치 설계 보완 및 제작.xlsx]'!fyululjn</x:definedName>
    <x: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fyulylfu" localSheetId="0">'[D:/원가계산/2020년/4월/17. 한국철도기술연구원_롤테이너 하역장치 설계 보완 및 제작/1. 원가계산/2. 제조부문_한국철도기술연구원_롤테이너 하역장치 설계 보완 및 제작.xlsx]'!fyulylfu</x:definedName>
    <x:definedName name="F경비실" localSheetId="0">'[원용진/원용진의 원/My Documents/연결.xls]Sheet3'!#REF!</x:definedName>
    <x: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 localSheetId="2">{"'용역비'!$A$4:$C$8"}</x:definedName>
    <x:definedName name="GA_LP" localSheetId="0">'[정인호/원가계산/Documents and Settings/KIHYUN/Local Settings/Temporary Internet Files/OLK2F/견적-인성-040430-SAN(NETWORK).xls]Galaxy 소비자가격표'!$A$9:$E$458</x:definedName>
    <x:definedName name="GAESIBAL">{#N/A,#N/A,FALSE,"회선임차현황"}</x:definedName>
    <x: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gamma1" localSheetId="0">'[오지영/a-project/동해EXP/본선단가/엑셀/구-변수.XLS]안정검토'!$J$7</x:definedName>
    <x:definedName name="gamma2" localSheetId="0">'[오지영/a-project/동해EXP/본선단가/엑셀/구-변수.XLS]안정검토'!$J$9</x:definedName>
    <x:definedName name="gammaas" localSheetId="0">'[구병모/경주시최종050826/MSOffice/Excel/PIER/stboxp1.xls]1.설계조건'!#REF!</x:definedName>
    <x:definedName name="gammac" localSheetId="0">'[구병모/경주시최종050826/MSOffice/Excel/PIER/stboxp1.xls]1.설계조건'!#REF!</x:definedName>
    <x:definedName name="gararg" localSheetId="0">'[D:/원가계산/2020년/4월/17. 한국철도기술연구원_롤테이너 하역장치 설계 보완 및 제작/1. 원가계산/2. 제조부문_한국철도기술연구원_롤테이너 하역장치 설계 보완 및 제작.xlsx]'!gararg</x:definedName>
    <x:definedName name="gasg" localSheetId="0">'[LJY/1실공유/office 양식/I一般比.xls]I一般比'!#REF!</x:definedName>
    <x: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c">{#N/A,#N/A,FALSE,"하중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BFHG">GVHBG</x:definedName>
    <x: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dd">{#N/A,#N/A,FALSE,"3가";#N/A,#N/A,FALSE,"3나";#N/A,#N/A,FALSE,"3다"}</x:definedName>
    <x:definedName name="GDERE" localSheetId="0">'[D:/넣어주세요/OFFICE 양식/I一般比.xls]I一般比'!#REF!</x:definedName>
    <x:definedName name="gdfds" localSheetId="0">'[D:/임시파일/KNK/2002년/원가계산/보라매병원/임시파일/KNK/2001년/최문기 과장/2000file/서식file/2000경주EXPO/7월file/도로공사/서울시CCTV.xls]직재'!#REF!</x:definedName>
    <x:definedName name="gdfgfd" localSheetId="0">'[D:/임시파일/KNK/2002년/원가계산/마포경찰서/보라매병원/임시파일/넣어주세요/서울시신호.xls]설직재-1'!#REF!</x:definedName>
    <x:definedName name="GDG" localSheetId="2">{#N/A,#N/A,FALSE,"포장2"}</x:definedName>
    <x:definedName name="GDG" localSheetId="0">{#N/A,#N/A,FALSE,"포장2"}</x:definedName>
    <x:definedName name="GDG">{#N/A,#N/A,FALSE,"포장2"}</x:definedName>
    <x:definedName name="GDGFD" localSheetId="2">{#N/A,#N/A,FALSE,"배수1"}</x:definedName>
    <x:definedName name="GDGFD" localSheetId="0">{#N/A,#N/A,FALSE,"배수1"}</x:definedName>
    <x:definedName name="GDGFD">{#N/A,#N/A,FALSE,"배수1"}</x:definedName>
    <x:definedName name="gdhfd" localSheetId="0">'[KMS/넣어주세요/임시파일/KNK/file/0002도공조명탑.xls]20관리비율'!$A$1:$D$25</x:definedName>
    <x:definedName name="gdhgdst" localSheetId="0">'[KMS/넣어주세요/임시파일/KNK/2001년/최문기 과장/2000file/서식file/2000경주EXPO/7월file/도로공사/서울시CCTV.xls]직재'!#REF!</x:definedName>
    <x:definedName name="GER">TGGG</x:definedName>
    <x:definedName name="GERWY" localSheetId="0">'[D:/넣어주세요/OFFICE 양식/J直材4.xls]J直材4'!$F$5:$G$5</x:definedName>
    <x: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EW">{#N/A,#N/A,FALSE,"하중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asgfa" localSheetId="0">'[KMS/넣어주세요/임시파일/넣어주세요/서울시신호.xls]제직재'!#REF!</x:definedName>
    <x:definedName name="GFDG" localSheetId="2">{#N/A,#N/A,FALSE,"2~8번"}</x:definedName>
    <x:definedName name="GFDG" localSheetId="0">{#N/A,#N/A,FALSE,"2~8번"}</x:definedName>
    <x:definedName name="GFDG">{#N/A,#N/A,FALSE,"2~8번"}</x:definedName>
    <x:definedName name="GFDGDFGFG" localSheetId="2">{#N/A,#N/A,FALSE,"혼합골재"}</x:definedName>
    <x:definedName name="GFDGDFGFG" localSheetId="0">{#N/A,#N/A,FALSE,"혼합골재"}</x:definedName>
    <x:definedName name="GFDGDFGFG">{#N/A,#N/A,FALSE,"혼합골재"}</x:definedName>
    <x:definedName name="gfdhrt" localSheetId="18">BlankMacro1</x:definedName>
    <x:definedName name="gfdhrt" localSheetId="2">BlankMacro1</x:definedName>
    <x:definedName name="gfdhrt" localSheetId="0">BlankMacro1</x:definedName>
    <x:definedName name="gfdhrt" localSheetId="21">BlankMacro1</x:definedName>
    <x:definedName name="gfdhrt" localSheetId="7">BlankMacro1</x:definedName>
    <x:definedName name="gfdhrt" localSheetId="19">BlankMacro1</x:definedName>
    <x:definedName name="gfdhrt" localSheetId="22">BlankMacro1</x:definedName>
    <x:definedName name="gfdhrt" localSheetId="20">BlankMacro1</x:definedName>
    <x:definedName name="gfdhrt" localSheetId="29">BlankMacro1</x:definedName>
    <x:definedName name="gfdhrt" localSheetId="31">BlankMacro1</x:definedName>
    <x:definedName name="gfdhrt" localSheetId="32">BlankMacro1</x:definedName>
    <x:definedName name="gfdhrt" localSheetId="30">BlankMacro1</x:definedName>
    <x:definedName name="gfdhrt" localSheetId="23">BlankMacro1</x:definedName>
    <x:definedName name="gfdhrt">BlankMacro1</x:definedName>
    <x:definedName name="gfdsdfg">{#N/A,#N/A,FALSE,"3가";#N/A,#N/A,FALSE,"3나";#N/A,#N/A,FALSE,"3다"}</x:definedName>
    <x:definedName name="gfdsh" localSheetId="0">'[JSH/가져가세요/office-file/99-OFFICE/99EXCEL작업/9903모빌랙및이중마루설치.xls]工관리비율'!$A$1:$D$24</x:definedName>
    <x: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dfg" localSheetId="0">'[U:/김용기/엑셀/GUMI4B2/구미4단2.XLS]차액보증'!#REF!</x:definedName>
    <x:definedName name="gfge" localSheetId="18">BlankMacro1</x:definedName>
    <x:definedName name="gfge" localSheetId="2">BlankMacro1</x:definedName>
    <x:definedName name="gfge" localSheetId="0">BlankMacro1</x:definedName>
    <x:definedName name="gfge" localSheetId="21">BlankMacro1</x:definedName>
    <x:definedName name="gfge" localSheetId="7">BlankMacro1</x:definedName>
    <x:definedName name="gfge" localSheetId="19">BlankMacro1</x:definedName>
    <x:definedName name="gfge" localSheetId="22">BlankMacro1</x:definedName>
    <x:definedName name="gfge" localSheetId="20">BlankMacro1</x:definedName>
    <x:definedName name="gfge" localSheetId="29">BlankMacro1</x:definedName>
    <x:definedName name="gfge" localSheetId="31">BlankMacro1</x:definedName>
    <x:definedName name="gfge" localSheetId="32">BlankMacro1</x:definedName>
    <x:definedName name="gfge" localSheetId="30">BlankMacro1</x:definedName>
    <x:definedName name="gfge" localSheetId="23">BlankMacro1</x:definedName>
    <x:definedName name="gfge">BlankMacro1</x:definedName>
    <x: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FGFHGFHF" localSheetId="2">{#N/A,#N/A,FALSE,"토공2"}</x:definedName>
    <x:definedName name="GFGFHGFHF" localSheetId="0">{#N/A,#N/A,FALSE,"토공2"}</x:definedName>
    <x:definedName name="GFGFHGFHF">{#N/A,#N/A,FALSE,"토공2"}</x:definedName>
    <x:definedName name="gfh" localSheetId="18">BlankMacro1</x:definedName>
    <x:definedName name="gfh" localSheetId="2">BlankMacro1</x:definedName>
    <x:definedName name="gfh" localSheetId="0">BlankMacro1</x:definedName>
    <x:definedName name="gfh" localSheetId="21">BlankMacro1</x:definedName>
    <x:definedName name="gfh" localSheetId="7">BlankMacro1</x:definedName>
    <x:definedName name="gfh" localSheetId="19">BlankMacro1</x:definedName>
    <x:definedName name="gfh" localSheetId="22">BlankMacro1</x:definedName>
    <x:definedName name="gfh" localSheetId="20">BlankMacro1</x:definedName>
    <x:definedName name="gfh" localSheetId="29">BlankMacro1</x:definedName>
    <x:definedName name="gfh" localSheetId="31">BlankMacro1</x:definedName>
    <x:definedName name="gfh" localSheetId="32">BlankMacro1</x:definedName>
    <x:definedName name="gfh" localSheetId="30">BlankMacro1</x:definedName>
    <x:definedName name="gfh" localSheetId="23">BlankMacro1</x:definedName>
    <x:definedName name="gfh">BlankMacro1</x:definedName>
    <x:definedName name="gfhgfh" localSheetId="18">BlankMacro1</x:definedName>
    <x:definedName name="gfhgfh" localSheetId="2">BlankMacro1</x:definedName>
    <x:definedName name="gfhgfh" localSheetId="0">BlankMacro1</x:definedName>
    <x:definedName name="gfhgfh" localSheetId="21">BlankMacro1</x:definedName>
    <x:definedName name="gfhgfh" localSheetId="7">BlankMacro1</x:definedName>
    <x:definedName name="gfhgfh" localSheetId="19">BlankMacro1</x:definedName>
    <x:definedName name="gfhgfh" localSheetId="22">BlankMacro1</x:definedName>
    <x:definedName name="gfhgfh" localSheetId="20">BlankMacro1</x:definedName>
    <x:definedName name="gfhgfh" localSheetId="29">BlankMacro1</x:definedName>
    <x:definedName name="gfhgfh" localSheetId="31">BlankMacro1</x:definedName>
    <x:definedName name="gfhgfh" localSheetId="32">BlankMacro1</x:definedName>
    <x:definedName name="gfhgfh" localSheetId="30">BlankMacro1</x:definedName>
    <x:definedName name="gfhgfh" localSheetId="23">BlankMacro1</x:definedName>
    <x:definedName name="gfhgfh">BlankMacro1</x:definedName>
    <x:definedName name="gfhgh" localSheetId="2">{#N/A,#N/A,FALSE,"배수2"}</x:definedName>
    <x:definedName name="gfhgh" localSheetId="0">{#N/A,#N/A,FALSE,"배수2"}</x:definedName>
    <x:definedName name="gfhgh">{#N/A,#N/A,FALSE,"배수2"}</x:definedName>
    <x:definedName name="GFHJ" localSheetId="2">{#N/A,#N/A,FALSE,"단가표지"}</x:definedName>
    <x:definedName name="GFHJ" localSheetId="0">{#N/A,#N/A,FALSE,"단가표지"}</x:definedName>
    <x:definedName name="GFHJ">{#N/A,#N/A,FALSE,"단가표지"}</x:definedName>
    <x:definedName name="gfhrthfgh" localSheetId="18">BlankMacro1</x:definedName>
    <x:definedName name="gfhrthfgh" localSheetId="2">BlankMacro1</x:definedName>
    <x:definedName name="gfhrthfgh" localSheetId="0">BlankMacro1</x:definedName>
    <x:definedName name="gfhrthfgh" localSheetId="21">BlankMacro1</x:definedName>
    <x:definedName name="gfhrthfgh" localSheetId="7">BlankMacro1</x:definedName>
    <x:definedName name="gfhrthfgh" localSheetId="19">BlankMacro1</x:definedName>
    <x:definedName name="gfhrthfgh" localSheetId="22">BlankMacro1</x:definedName>
    <x:definedName name="gfhrthfgh" localSheetId="20">BlankMacro1</x:definedName>
    <x:definedName name="gfhrthfgh" localSheetId="29">BlankMacro1</x:definedName>
    <x:definedName name="gfhrthfgh" localSheetId="31">BlankMacro1</x:definedName>
    <x:definedName name="gfhrthfgh" localSheetId="32">BlankMacro1</x:definedName>
    <x:definedName name="gfhrthfgh" localSheetId="30">BlankMacro1</x:definedName>
    <x:definedName name="gfhrthfgh" localSheetId="23">BlankMacro1</x:definedName>
    <x:definedName name="gfhrthfgh">BlankMacro1</x:definedName>
    <x:definedName name="gfj" localSheetId="0">'[장현우/원가계산/My Documents/원가계산/원가계산/Book4.xls]'!gfj</x:definedName>
    <x:definedName name="gfjdjkyt" localSheetId="0">'[B:/OFFICE 양식/N賃率-職.xls]N賃率-職'!$I$5:$I$30</x:definedName>
    <x:definedName name="GFJGFJGH" localSheetId="2">{#N/A,#N/A,FALSE,"2~8번"}</x:definedName>
    <x:definedName name="GFJGFJGH" localSheetId="0">{#N/A,#N/A,FALSE,"2~8번"}</x:definedName>
    <x:definedName name="GFJGFJGH">{#N/A,#N/A,FALSE,"2~8번"}</x:definedName>
    <x:definedName name="GFJGFJRRJGH" localSheetId="2">{#N/A,#N/A,FALSE,"배수1"}</x:definedName>
    <x:definedName name="GFJGFJRRJGH" localSheetId="0">{#N/A,#N/A,FALSE,"배수1"}</x:definedName>
    <x:definedName name="GFJGFJRRJGH">{#N/A,#N/A,FALSE,"배수1"}</x:definedName>
    <x:definedName name="GFJHGFJGF" localSheetId="2">{#N/A,#N/A,FALSE,"혼합골재"}</x:definedName>
    <x:definedName name="GFJHGFJGF" localSheetId="0">{#N/A,#N/A,FALSE,"혼합골재"}</x:definedName>
    <x:definedName name="GFJHGFJGF">{#N/A,#N/A,FALSE,"혼합골재"}</x:definedName>
    <x:definedName name="GFRRJGH" localSheetId="2">{#N/A,#N/A,FALSE,"단가표지"}</x:definedName>
    <x:definedName name="GFRRJGH" localSheetId="0">{#N/A,#N/A,FALSE,"단가표지"}</x:definedName>
    <x:definedName name="GFRRJGH">{#N/A,#N/A,FALSE,"단가표지"}</x:definedName>
    <x:definedName name="GFSD" localSheetId="0">'[유지현/미래세움 _ 한강 시원지/12.06.20/은진수정_내역_20120615/Documents and Settings/Administrator/My Documents/청송자료/청송자료.XLS]Sheet9'!$Q$48:$AT$48</x:definedName>
    <x: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gfhgfshgh" localSheetId="2">{#N/A,#N/A,FALSE,"포장2"}</x:definedName>
    <x:definedName name="ggfhgfshgh" localSheetId="0">{#N/A,#N/A,FALSE,"포장2"}</x:definedName>
    <x:definedName name="ggfhgfshgh">{#N/A,#N/A,FALSE,"포장2"}</x:definedName>
    <x: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gg" localSheetId="2">{#N/A,#N/A,FALSE,"구조1"}</x:definedName>
    <x:definedName name="ggggg" localSheetId="0">{#N/A,#N/A,FALSE,"구조1"}</x:definedName>
    <x:definedName name="ggggg">{#N/A,#N/A,FALSE,"구조1"}</x:definedName>
    <x:definedName name="ggggggg" localSheetId="0">'[User-xwgfxxwuul/로컬 디스크 (c)/청천~영천/영천~청천(전체).xls]포장절단'!#REF!</x:definedName>
    <x:definedName name="gggh" localSheetId="18">BlankMacro1</x:definedName>
    <x:definedName name="gggh" localSheetId="21">BlankMacro1</x:definedName>
    <x:definedName name="gggh" localSheetId="19">BlankMacro1</x:definedName>
    <x:definedName name="gggh" localSheetId="22">BlankMacro1</x:definedName>
    <x:definedName name="gggh" localSheetId="20">BlankMacro1</x:definedName>
    <x:definedName name="gggh" localSheetId="29">BlankMacro1</x:definedName>
    <x:definedName name="gggh" localSheetId="31">BlankMacro1</x:definedName>
    <x:definedName name="gggh" localSheetId="32">BlankMacro1</x:definedName>
    <x:definedName name="gggh" localSheetId="30">BlankMacro1</x:definedName>
    <x:definedName name="gggh" localSheetId="23">BlankMacro1</x:definedName>
    <x:definedName name="gggh">BlankMacro1</x:definedName>
    <x: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ghbnb" localSheetId="18">BlankMacro1</x:definedName>
    <x:definedName name="ghbnb" localSheetId="2">BlankMacro1</x:definedName>
    <x:definedName name="ghbnb" localSheetId="0">BlankMacro1</x:definedName>
    <x:definedName name="ghbnb" localSheetId="21">BlankMacro1</x:definedName>
    <x:definedName name="ghbnb" localSheetId="7">BlankMacro1</x:definedName>
    <x:definedName name="ghbnb" localSheetId="19">BlankMacro1</x:definedName>
    <x:definedName name="ghbnb" localSheetId="22">BlankMacro1</x:definedName>
    <x:definedName name="ghbnb" localSheetId="20">BlankMacro1</x:definedName>
    <x:definedName name="ghbnb" localSheetId="29">BlankMacro1</x:definedName>
    <x:definedName name="ghbnb" localSheetId="31">BlankMacro1</x:definedName>
    <x:definedName name="ghbnb" localSheetId="32">BlankMacro1</x:definedName>
    <x:definedName name="ghbnb" localSheetId="30">BlankMacro1</x:definedName>
    <x:definedName name="ghbnb" localSheetId="23">BlankMacro1</x:definedName>
    <x:definedName name="ghbnb">BlankMacro1</x:definedName>
    <x:definedName name="ghdfhtr" localSheetId="0">'[KMS/넣어주세요/임시파일/KNK/2001년/최문기 과장/2000file/서식file/2000경주EXPO/7월file/도로공사/서울시CCTV.xls]직재'!#REF!</x:definedName>
    <x:definedName name="ghds" localSheetId="0">'[D:/임시파일/KNK/2002년/원가계산/보라매병원/work-form.xls]N賃率-職'!#REF!</x:definedName>
    <x:definedName name="ghdsg" localSheetId="0">'[KMS/넣어주세요/OFFICE 양식/N賃率-職.xls]N賃率-職'!$I$5:$I$30</x:definedName>
    <x:definedName name="GHDW">{#N/A,#N/A,FALSE,"CAM-G7";#N/A,#N/A,FALSE,"SPL";#N/A,#N/A,FALSE,"butt-in G7";#N/A,#N/A,FALSE,"dia-in G7";#N/A,#N/A,FALSE,"추가-STA G7"}</x:definedName>
    <x:definedName name="GHFGHFHGFH">GHFGHFHGFH</x:definedName>
    <x: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gfh" localSheetId="2">{#N/A,#N/A,FALSE,"포장2"}</x:definedName>
    <x:definedName name="ghgfh" localSheetId="0">{#N/A,#N/A,FALSE,"포장2"}</x:definedName>
    <x:definedName name="ghgfh">{#N/A,#N/A,FALSE,"포장2"}</x:definedName>
    <x:definedName name="GHGHGH">{"'미착금액'!$A$4:$G$14"}</x:definedName>
    <x:definedName name="ghhdfh" localSheetId="18">BlankMacro1</x:definedName>
    <x:definedName name="ghhdfh" localSheetId="2">BlankMacro1</x:definedName>
    <x:definedName name="ghhdfh" localSheetId="0">BlankMacro1</x:definedName>
    <x:definedName name="ghhdfh" localSheetId="21">BlankMacro1</x:definedName>
    <x:definedName name="ghhdfh" localSheetId="7">BlankMacro1</x:definedName>
    <x:definedName name="ghhdfh" localSheetId="19">BlankMacro1</x:definedName>
    <x:definedName name="ghhdfh" localSheetId="22">BlankMacro1</x:definedName>
    <x:definedName name="ghhdfh" localSheetId="20">BlankMacro1</x:definedName>
    <x:definedName name="ghhdfh" localSheetId="29">BlankMacro1</x:definedName>
    <x:definedName name="ghhdfh" localSheetId="31">BlankMacro1</x:definedName>
    <x:definedName name="ghhdfh" localSheetId="32">BlankMacro1</x:definedName>
    <x:definedName name="ghhdfh" localSheetId="30">BlankMacro1</x:definedName>
    <x:definedName name="ghhdfh" localSheetId="23">BlankMacro1</x:definedName>
    <x:definedName name="ghhdfh">BlankMacro1</x:definedName>
    <x:definedName name="ghjhjg" localSheetId="18">BlankMacro1</x:definedName>
    <x:definedName name="ghjhjg" localSheetId="2">BlankMacro1</x:definedName>
    <x:definedName name="ghjhjg" localSheetId="0">BlankMacro1</x:definedName>
    <x:definedName name="ghjhjg" localSheetId="21">BlankMacro1</x:definedName>
    <x:definedName name="ghjhjg" localSheetId="7">BlankMacro1</x:definedName>
    <x:definedName name="ghjhjg" localSheetId="19">BlankMacro1</x:definedName>
    <x:definedName name="ghjhjg" localSheetId="22">BlankMacro1</x:definedName>
    <x:definedName name="ghjhjg" localSheetId="20">BlankMacro1</x:definedName>
    <x:definedName name="ghjhjg" localSheetId="29">BlankMacro1</x:definedName>
    <x:definedName name="ghjhjg" localSheetId="31">BlankMacro1</x:definedName>
    <x:definedName name="ghjhjg" localSheetId="32">BlankMacro1</x:definedName>
    <x:definedName name="ghjhjg" localSheetId="30">BlankMacro1</x:definedName>
    <x:definedName name="ghjhjg" localSheetId="23">BlankMacro1</x:definedName>
    <x:definedName name="ghjhjg">BlankMacro1</x:definedName>
    <x:definedName name="GHJJ">{"'광피스표'!$A$3:$N$54"}</x:definedName>
    <x: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HLW">{#N/A,#N/A,FALSE,"ALM-ASISC"}</x:definedName>
    <x:definedName name="ghnfdg" localSheetId="0">'[D:/임시파일/KNK/2002년/원가계산/보라매병원/임시파일/KNK/원가계산/0002도공조명탑(knk).xls]20관리비율'!$A$1:$D$25</x:definedName>
    <x:definedName name="GHNRTDY" localSheetId="18">BlankMacro1</x:definedName>
    <x:definedName name="GHNRTDY" localSheetId="2">BlankMacro1</x:definedName>
    <x:definedName name="GHNRTDY" localSheetId="0">BlankMacro1</x:definedName>
    <x:definedName name="GHNRTDY" localSheetId="21">BlankMacro1</x:definedName>
    <x:definedName name="GHNRTDY" localSheetId="7">BlankMacro1</x:definedName>
    <x:definedName name="GHNRTDY" localSheetId="19">BlankMacro1</x:definedName>
    <x:definedName name="GHNRTDY" localSheetId="22">BlankMacro1</x:definedName>
    <x:definedName name="GHNRTDY" localSheetId="20">BlankMacro1</x:definedName>
    <x:definedName name="GHNRTDY" localSheetId="29">BlankMacro1</x:definedName>
    <x:definedName name="GHNRTDY" localSheetId="31">BlankMacro1</x:definedName>
    <x:definedName name="GHNRTDY" localSheetId="32">BlankMacro1</x:definedName>
    <x:definedName name="GHNRTDY" localSheetId="30">BlankMacro1</x:definedName>
    <x:definedName name="GHNRTDY" localSheetId="23">BlankMacro1</x:definedName>
    <x:definedName name="GHNRTDY">BlankMacro1</x:definedName>
    <x:definedName name="ghtjs">{"'자리배치도'!$AG$1:$CI$28"}</x:definedName>
    <x:definedName name="GHUTGHF">{#N/A,#N/A,FALSE,"96 3월물량표";#N/A,#N/A,FALSE,"96 4월물량표";#N/A,#N/A,FALSE,"96 5월물량표"}</x:definedName>
    <x: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igin" localSheetId="0">'[이상준/이상준/DOOSAN/RAHMEN/R1.XLS]설계조건'!#REF!</x:definedName>
    <x:definedName name="giuu" localSheetId="0">'[D:/원가계산/2020년/4월/17. 한국철도기술연구원_롤테이너 하역장치 설계 보완 및 제작/1. 원가계산/2. 제조부문_한국철도기술연구원_롤테이너 하역장치 설계 보완 및 제작.xlsx]'!giuu</x:definedName>
    <x:definedName name="gjckddud">#REF!,#REF!</x:definedName>
    <x:definedName name="GJFGJFGJ" localSheetId="2">{#N/A,#N/A,FALSE,"골재소요량";#N/A,#N/A,FALSE,"골재소요량"}</x:definedName>
    <x:definedName name="GJFGJFGJ" localSheetId="0">{#N/A,#N/A,FALSE,"골재소요량";#N/A,#N/A,FALSE,"골재소요량"}</x:definedName>
    <x:definedName name="GJFGJFGJ">{#N/A,#N/A,FALSE,"골재소요량";#N/A,#N/A,FALSE,"골재소요량"}</x:definedName>
    <x:definedName name="GJGFJGFHJ" localSheetId="2">{#N/A,#N/A,FALSE,"속도"}</x:definedName>
    <x:definedName name="GJGFJGFHJ" localSheetId="0">{#N/A,#N/A,FALSE,"속도"}</x:definedName>
    <x:definedName name="GJGFJGFHJ">{#N/A,#N/A,FALSE,"속도"}</x:definedName>
    <x:definedName name="GJH" localSheetId="2">{#N/A,#N/A,FALSE,"제목"}</x:definedName>
    <x:definedName name="GJH" localSheetId="0">{#N/A,#N/A,FALSE,"제목"}</x:definedName>
    <x:definedName name="GJH">{#N/A,#N/A,FALSE,"제목"}</x:definedName>
    <x:definedName name="GJHGLI" localSheetId="2">{#N/A,#N/A,FALSE,"포장1";#N/A,#N/A,FALSE,"포장1"}</x:definedName>
    <x:definedName name="GJHGLI" localSheetId="0">{#N/A,#N/A,FALSE,"포장1";#N/A,#N/A,FALSE,"포장1"}</x:definedName>
    <x:definedName name="GJHGLI">{#N/A,#N/A,FALSE,"포장1";#N/A,#N/A,FALSE,"포장1"}</x:definedName>
    <x:definedName name="gjkg">{#N/A,#N/A,FALSE,"3가";#N/A,#N/A,FALSE,"3나";#N/A,#N/A,FALSE,"3다"}</x:definedName>
    <x:definedName name="gjkgh">{#N/A,#N/A,FALSE,"3가";#N/A,#N/A,FALSE,"3나";#N/A,#N/A,FALSE,"3다"}</x:definedName>
    <x:definedName name="gjkk">{#N/A,#N/A,FALSE,"3가";#N/A,#N/A,FALSE,"3나";#N/A,#N/A,FALSE,"3다"}</x:definedName>
    <x:definedName name="GJYU">GJYU</x:definedName>
    <x:definedName name="GKAQOR" localSheetId="18">'[21]'!GKAQOR</x:definedName>
    <x:definedName name="GKAQOR" localSheetId="21">'[21]'!GKAQOR</x:definedName>
    <x:definedName name="GKAQOR" localSheetId="19">'[21]'!GKAQOR</x:definedName>
    <x:definedName name="GKAQOR" localSheetId="22">'[21]'!GKAQOR</x:definedName>
    <x:definedName name="GKAQOR" localSheetId="20">'[21]'!GKAQOR</x:definedName>
    <x:definedName name="GKAQOR" localSheetId="30">'[21]'!GKAQOR</x:definedName>
    <x:definedName name="GKAQOR" localSheetId="23">'[21]'!GKAQOR</x:definedName>
    <x:definedName name="GKAQOR">'[21]'!GKAQOR</x:definedName>
    <x:definedName name="GKDURK">#REF!,#REF!,#REF!</x:definedName>
    <x:definedName name="gkswk" localSheetId="18">Common DataBase.xls</x:definedName>
    <x:definedName name="gkswk" localSheetId="21">Common DataBase.xls</x:definedName>
    <x:definedName name="gkswk" localSheetId="19">Common DataBase.xls</x:definedName>
    <x:definedName name="gkswk" localSheetId="22">Common DataBase.xls</x:definedName>
    <x:definedName name="gkswk" localSheetId="20">Common DataBase.xls</x:definedName>
    <x:definedName name="gkswk" localSheetId="29">Common DataBase.xls</x:definedName>
    <x:definedName name="gkswk" localSheetId="31">Common DataBase.xls</x:definedName>
    <x:definedName name="gkswk" localSheetId="32">Common DataBase.xls</x:definedName>
    <x:definedName name="gkswk" localSheetId="30">Common DataBase.xls</x:definedName>
    <x:definedName name="gkswk" localSheetId="23">Common DataBase.xls</x:definedName>
    <x:definedName name="gkswk">Common DataBase.xls</x:definedName>
    <x: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lui" localSheetId="0">'[D:/원가계산/2020년/4월/17. 한국철도기술연구원_롤테이너 하역장치 설계 보완 및 제작/1. 원가계산/2. 제조부문_한국철도기술연구원_롤테이너 하역장치 설계 보완 및 제작.xlsx]'!glui</x:definedName>
    <x: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oToApprovals">GoToApprovals</x:definedName>
    <x:definedName name="GoToConfigurator">GoToConfigurator</x:definedName>
    <x:definedName name="GoToFinancials">GoToFinancials</x:definedName>
    <x:definedName name="GoToINFactors">GoToINFactors</x:definedName>
    <x:definedName name="GoToOfferSummary">GoToOfferSummary</x:definedName>
    <x:definedName name="GoToPricingTracking">GoToPricingTracking</x:definedName>
    <x:definedName name="GoToScheduler">GoToScheduler</x:definedName>
    <x: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REE">vnb</x:definedName>
    <x:definedName name="GSDGSRWQR" localSheetId="2">{#N/A,#N/A,FALSE,"속도"}</x:definedName>
    <x:definedName name="GSDGSRWQR" localSheetId="0">{#N/A,#N/A,FALSE,"속도"}</x:definedName>
    <x:definedName name="GSDGSRWQR">{#N/A,#N/A,FALSE,"속도"}</x:definedName>
    <x:definedName name="gu">#REF!,#REF!</x:definedName>
    <x:definedName name="gunmok">gunmok</x:definedName>
    <x: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GUS">{#N/A,#N/A,FALSE,"현장 NCR 분석";#N/A,#N/A,FALSE,"현장품질감사";#N/A,#N/A,FALSE,"현장품질감사"}</x:definedName>
    <x:definedName name="GVH">#REF!,#REF!</x:definedName>
    <x:definedName name="gvv">ㅁㄴㄹㅇㄹ</x:definedName>
    <x:definedName name="G견적" localSheetId="2">{#N/A,#N/A,TRUE,"손익보고"}</x:definedName>
    <x:definedName name="G견적" localSheetId="0">{#N/A,#N/A,TRUE,"손익보고"}</x:definedName>
    <x:definedName name="G견적">{#N/A,#N/A,TRUE,"손익보고"}</x:definedName>
    <x:definedName name="G열" localSheetId="0">'[박미란/미란원가계산/2004/2월/ATM(청호,LG엔시스)/연결.xls]Sheet1'!$H:$H</x:definedName>
    <x:definedName name="H" localSheetId="2">{"'용역비'!$A$4:$C$8"}</x:definedName>
    <x:definedName name="h1050G735" localSheetId="0">'[노기호/C/농업기반공사/장좌(원본)/일위대가.xls]단가표 '!#REF!</x:definedName>
    <x:definedName name="ha" localSheetId="2">{#N/A,#N/A,FALSE,"지침";#N/A,#N/A,FALSE,"환경분석";#N/A,#N/A,FALSE,"Sheet16"}</x:definedName>
    <x:definedName name="ha" localSheetId="0">{#N/A,#N/A,FALSE,"지침";#N/A,#N/A,FALSE,"환경분석";#N/A,#N/A,FALSE,"Sheet16"}</x:definedName>
    <x:definedName name="ha">{#N/A,#N/A,FALSE,"지침";#N/A,#N/A,FALSE,"환경분석";#N/A,#N/A,FALSE,"Sheet16"}</x:definedName>
    <x:definedName name="haeaher" localSheetId="0">'[D:/원가계산/2020년/4월/17. 한국철도기술연구원_롤테이너 하역장치 설계 보완 및 제작/1. 원가계산/2. 제조부문_한국철도기술연구원_롤테이너 하역장치 설계 보완 및 제작.xlsx]'!haeaher</x:definedName>
    <x:definedName name="hajihiaio">{"Book1","수시.XLS"}</x:definedName>
    <x:definedName name="han_code" localSheetId="0">'[한성훈/원가계산/SINGLE/EMAIL/temp/02/980226 패션MESA빌딩.xls]'!han_code</x:definedName>
    <x:definedName name="HANDA">{#N/A,#N/A,FALSE,"회선임차현황"}</x:definedName>
    <x:definedName name="hang" localSheetId="0">'[구병모/경주시최종050826/My Documents/동해교대/교각/동해sam.xls]통합'!#REF!</x:definedName>
    <x:definedName name="HBOLT" localSheetId="0">'[박대우/Escalation/My Documents/2001년 내역서폴더/소포배수장/단가보완폴더/공무부/wm(공사관리)/엑셀문서/공사2과/동진농조/공무과/계화지구/99/99물량보/99계화시행변경.xls]계화배수'!#REF!</x:definedName>
    <x:definedName name="hc" localSheetId="0">'[오지영/a-project/동해EXP/본선단가/엑셀/구-변수.XLS]안정검토'!$R$83</x:definedName>
    <x:definedName name="hd" localSheetId="0">'[오지영/a-project/동해EXP/본선단가/엑셀/구-변수.XLS]안정검토'!$U$83</x:definedName>
    <x:definedName name="hddg">{#N/A,#N/A,FALSE,"3가";#N/A,#N/A,FALSE,"3나";#N/A,#N/A,FALSE,"3다"}</x:definedName>
    <x:definedName name="HDFD" localSheetId="2">{#N/A,#N/A,FALSE,"속도"}</x:definedName>
    <x:definedName name="HDFD" localSheetId="0">{#N/A,#N/A,FALSE,"속도"}</x:definedName>
    <x:definedName name="HDFD">{#N/A,#N/A,FALSE,"속도"}</x:definedName>
    <x:definedName name="hdfj" localSheetId="0">'[KMS/넣어주세요/WINDOWS/Application Data/Microsoft/Templates/MSOffice/99file/서울시신호-2.xls]설직재-1'!#REF!</x:definedName>
    <x: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DGBG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ejlkw">{#N/A,#N/A,FALSE,"ALM-ASISC"}</x:definedName>
    <x:definedName name="heo" localSheetId="0">'[구병모/경주시최종050826/My Documents/동해교대/옹벽/반중력식(h=4.0m).xls]반중력식옹벽'!#REF!</x:definedName>
    <x:definedName name="herdsf" localSheetId="18">BlankMacro1</x:definedName>
    <x:definedName name="herdsf" localSheetId="2">BlankMacro1</x:definedName>
    <x:definedName name="herdsf" localSheetId="0">BlankMacro1</x:definedName>
    <x:definedName name="herdsf" localSheetId="21">BlankMacro1</x:definedName>
    <x:definedName name="herdsf" localSheetId="7">BlankMacro1</x:definedName>
    <x:definedName name="herdsf" localSheetId="19">BlankMacro1</x:definedName>
    <x:definedName name="herdsf" localSheetId="22">BlankMacro1</x:definedName>
    <x:definedName name="herdsf" localSheetId="20">BlankMacro1</x:definedName>
    <x:definedName name="herdsf" localSheetId="29">BlankMacro1</x:definedName>
    <x:definedName name="herdsf" localSheetId="31">BlankMacro1</x:definedName>
    <x:definedName name="herdsf" localSheetId="32">BlankMacro1</x:definedName>
    <x:definedName name="herdsf" localSheetId="30">BlankMacro1</x:definedName>
    <x:definedName name="herdsf" localSheetId="23">BlankMacro1</x:definedName>
    <x:definedName name="herdsf">BlankMacro1</x:definedName>
    <x:definedName name="HERE" localSheetId="2">{#N/A,#N/A,TRUE,"손익보고"}</x:definedName>
    <x:definedName name="HERE" localSheetId="0">{#N/A,#N/A,TRUE,"손익보고"}</x:definedName>
    <x:definedName name="HERE">{#N/A,#N/A,TRUE,"손익보고"}</x:definedName>
    <x:definedName name="hf" localSheetId="0">'[오지영/a-project/동해EXP/본선단가/엑셀/구-변수.XLS]안정검토'!$AA$83</x:definedName>
    <x:definedName name="HFDD" localSheetId="0">'[CMK/가져가세요/work-form.xls]N賃率-職'!#REF!</x:definedName>
    <x:definedName name="hfdjjfgjhg" localSheetId="0">'[KMS/넣어주세요/WINDOWS/Application Data/Microsoft/Templates/office 양식/I一般比.xls]I一般比'!#REF!</x:definedName>
    <x: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fjfd" localSheetId="0">'[KMS/넣어주세요/임시파일/KNK/file/서울시신호.xls]제-노임'!#REF!</x:definedName>
    <x:definedName name="hg" localSheetId="0">'[구병모/경주시최종050826/성현재/새 폴더/동해직접5.XLS]단면설계'!#REF!</x:definedName>
    <x:definedName name="hgd" localSheetId="2">{#N/A,#N/A,FALSE,"배수2"}</x:definedName>
    <x:definedName name="hgd" localSheetId="0">{#N/A,#N/A,FALSE,"배수2"}</x:definedName>
    <x:definedName name="hgd">{#N/A,#N/A,FALSE,"배수2"}</x:definedName>
    <x:definedName name="hgdfshgdf" localSheetId="0">'[D:/임시파일/KNK/2002년/원가계산/마포경찰서/보라매병원/WINDOWS/Application Data/Microsoft/Templates/2000경주EXPO/7월file/도로공사/서울시CCTV.xls]직재'!#REF!</x:definedName>
    <x:definedName name="hgdkkdty" localSheetId="0">'[D:/원가계산/2020년/4월/17. 한국철도기술연구원_롤테이너 하역장치 설계 보완 및 제작/1. 원가계산/2. 제조부문_한국철도기술연구원_롤테이너 하역장치 설계 보완 및 제작.xlsx]'!hgdkkdty</x:definedName>
    <x:definedName name="HGDSGJGFJGF" localSheetId="2">{#N/A,#N/A,FALSE,"배수2"}</x:definedName>
    <x:definedName name="HGDSGJGFJGF" localSheetId="0">{#N/A,#N/A,FALSE,"배수2"}</x:definedName>
    <x:definedName name="HGDSGJGFJGF">{#N/A,#N/A,FALSE,"배수2"}</x:definedName>
    <x: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f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gg" localSheetId="0">'[구병모/경주시최종050826/My Documents/동해교대/교각/동해sam.xls]통합'!#REF!</x:definedName>
    <x:definedName name="HGGGH" localSheetId="2">{#N/A,#N/A,FALSE,"제목"}</x:definedName>
    <x:definedName name="HGGGH" localSheetId="0">{#N/A,#N/A,FALSE,"제목"}</x:definedName>
    <x:definedName name="HGGGH">{#N/A,#N/A,FALSE,"제목"}</x:definedName>
    <x:definedName name="hgh" localSheetId="2">{#N/A,#N/A,FALSE,"단가표지"}</x:definedName>
    <x:definedName name="hgh" localSheetId="0">{#N/A,#N/A,FALSE,"단가표지"}</x:definedName>
    <x:definedName name="hgh">{#N/A,#N/A,FALSE,"단가표지"}</x:definedName>
    <x:definedName name="hghg" localSheetId="2">{#N/A,#N/A,FALSE,"운반시간"}</x:definedName>
    <x:definedName name="hghg" localSheetId="0">{#N/A,#N/A,FALSE,"운반시간"}</x:definedName>
    <x:definedName name="hghg">{#N/A,#N/A,FALSE,"운반시간"}</x:definedName>
    <x:definedName name="HGHH" localSheetId="2">{#N/A,#N/A,FALSE,"표지목차"}</x:definedName>
    <x:definedName name="HGHH" localSheetId="0">{#N/A,#N/A,FALSE,"표지목차"}</x:definedName>
    <x:definedName name="HGHH">{#N/A,#N/A,FALSE,"표지목차"}</x:definedName>
    <x:definedName name="HGHV">{#N/A,#N/A,TRUE,"토적및재료집계";#N/A,#N/A,TRUE,"토적및재료집계";#N/A,#N/A,TRUE,"단위량"}</x:definedName>
    <x: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gkjgfd" localSheetId="0">'[정성훈/SharedDocs/이원규/원가/조달청/전광판/HEXCEL/XLS/XL_DATA/견적/업체/HIT/아산공장/아산의전.XLS]N賃率-職'!$I$5:$I$30</x:definedName>
    <x:definedName name="HGKJKFG" localSheetId="0">'[D:/넣어주세요/OFFICE 양식/I一般比.xls]I一般比'!#REF!</x:definedName>
    <x:definedName name="hgkliulkk">{"'건축내역'!$A$1:$L$413"}</x:definedName>
    <x:definedName name="HH" localSheetId="0">'[유지현/미래세움 _ 한강 시원지/12.06.20/은진수정_내역_20120615/Documents and Settings/WindowsXP/My Documents/전기자료.XLS]부하'!$N$64:$N$131</x:definedName>
    <x:definedName name="HHG">NNC</x:definedName>
    <x:definedName name="hhhhh" localSheetId="0">'[구병모/경주시최종050826/성현재/새 폴더/동해직접5.XLS]안정검토'!$U$92</x:definedName>
    <x:definedName name="HHHHHHHHHHHHHHHHHHHHH" localSheetId="2">{#N/A,#N/A,FALSE,"토공2"}</x:definedName>
    <x:definedName name="HHHHHHHHHHHHHHHHHHHHH" localSheetId="0">{#N/A,#N/A,FALSE,"토공2"}</x:definedName>
    <x:definedName name="HHHHHHHHHHHHHHHHHHHHH">{#N/A,#N/A,FALSE,"토공2"}</x:definedName>
    <x:definedName name="HHR" localSheetId="2">{#N/A,#N/A,FALSE,"포장2"}</x:definedName>
    <x:definedName name="HHR" localSheetId="0">{#N/A,#N/A,FALSE,"포장2"}</x:definedName>
    <x:definedName name="HHR">{#N/A,#N/A,FALSE,"포장2"}</x:definedName>
    <x:definedName name="hi" localSheetId="0">'[구병모/경주시최종050826/My Documents/동해교대/교각/동해sam.xls]통합'!#REF!</x:definedName>
    <x:definedName name="hidden">#REF!,#REF!,#REF!</x:definedName>
    <x:definedName name="hio">{#N/A,#N/A,FALSE,"ALM-ASISC"}</x:definedName>
    <x:definedName name="hjdjhg" localSheetId="0">'[D:/work-form.xls]N賃率-職'!#REF!</x:definedName>
    <x:definedName name="HJHG" localSheetId="18">BlankMacro1</x:definedName>
    <x:definedName name="HJHG" localSheetId="2">BlankMacro1</x:definedName>
    <x:definedName name="HJHG" localSheetId="0">BlankMacro1</x:definedName>
    <x:definedName name="HJHG" localSheetId="21">BlankMacro1</x:definedName>
    <x:definedName name="HJHG" localSheetId="7">BlankMacro1</x:definedName>
    <x:definedName name="HJHG" localSheetId="19">BlankMacro1</x:definedName>
    <x:definedName name="HJHG" localSheetId="22">BlankMacro1</x:definedName>
    <x:definedName name="HJHG" localSheetId="20">BlankMacro1</x:definedName>
    <x:definedName name="HJHG" localSheetId="29">BlankMacro1</x:definedName>
    <x:definedName name="HJHG" localSheetId="31">BlankMacro1</x:definedName>
    <x:definedName name="HJHG" localSheetId="32">BlankMacro1</x:definedName>
    <x:definedName name="HJHG" localSheetId="30">BlankMacro1</x:definedName>
    <x:definedName name="HJHG" localSheetId="23">BlankMacro1</x:definedName>
    <x:definedName name="HJHG">BlankMacro1</x:definedName>
    <x:definedName name="hjkjhg" localSheetId="0">'[D:/임시파일/KNK/2002년/원가계산/마포경찰서/보라매병원/임시파일/KNK/2001년/최문기 과장/work-form.xls]I一般比'!#REF!</x:definedName>
    <x:definedName name="HJU">#REF!,#REF!</x:definedName>
    <x:definedName name="hk" localSheetId="0">'[구병모/경주시최종050826/My Documents/동해교대/교각/동해sam.xls]통합'!#REF!</x:definedName>
    <x: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fgkh" localSheetId="0">'[KMS/넣어주세요/임시파일/KNK/file/서울시신호.xls]제직재'!#REF!</x:definedName>
    <x:definedName name="hkj" localSheetId="2">{#N/A,#N/A,FALSE,"혼합골재"}</x:definedName>
    <x:definedName name="hkj" localSheetId="0">{#N/A,#N/A,FALSE,"혼합골재"}</x:definedName>
    <x:definedName name="hkj">{#N/A,#N/A,FALSE,"혼합골재"}</x:definedName>
    <x: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gu" localSheetId="0">'[KMS/넣어주세요/임시파일/넣어주세요/서울시신호.xls]제직재'!#REF!</x:definedName>
    <x: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MHM">{#N/A,#N/A,FALSE,"하중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owToUnprotect">HowToUnprotect</x:definedName>
    <x:definedName name="howtounprotectmex">howtounprotectmex</x:definedName>
    <x:definedName name="HP" localSheetId="0">'[박미란/미란원가계산/2004/2월/ATM(청호,LG엔시스)/연결.xls]Sheet1'!$C:$I</x:definedName>
    <x:definedName name="hpa" localSheetId="0">'[김창규/D/ETC/경훈2/소업1교.XLS]H-pile(298x299)'!#REF!</x:definedName>
    <x:definedName name="hpb" localSheetId="0">'[김창규/D/ETC/경훈2/소업1교.XLS]H-pile(298x299)'!#REF!</x:definedName>
    <x:definedName name="hpc" localSheetId="0">'[김창규/D/ETC/경훈2/소업1교.XLS]H-pile(298x299)'!#REF!</x:definedName>
    <x:definedName name="hpd" localSheetId="0">'[김창규/D/ETC/경훈2/소업1교.XLS]H-pile(298x299)'!#REF!</x:definedName>
    <x:definedName name="Hpile" localSheetId="0">'[김창규/D/ETC/경훈2/소업1교.XLS]H-pile(250x250)'!#REF!</x:definedName>
    <x: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HS"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hsdgfjhf">{#N/A,#N/A,FALSE,"ALM-ASISC"}</x:definedName>
    <x:definedName name="HSR" localSheetId="2">{"'용역비'!$A$4:$C$8"}</x:definedName>
    <x:definedName name="HSR" localSheetId="0">{"'용역비'!$A$4:$C$8"}</x:definedName>
    <x:definedName name="HSR">{"'용역비'!$A$4:$C$8"}</x:definedName>
    <x:definedName name="HSS">{#N/A,#N/A,FALSE,"ALM-ASISC"}</x:definedName>
    <x:definedName name="ht" localSheetId="0">'[김창규/D/ETC/경훈2/소업1교.XLS]H-pile(298x299)'!#REF!</x:definedName>
    <x: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H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HTML_CodePage">949</x:definedName>
    <x:definedName name="HTML_Control" localSheetId="2">{"'용역비'!$A$4:$C$8"}</x:definedName>
    <x:definedName name="HTML_Control" localSheetId="0">{"'용역비'!$A$4:$C$8"}</x:definedName>
    <x:definedName name="HTML_Control">{"'용역비'!$A$4:$C$8"}</x:definedName>
    <x:definedName name="HTML_Control2">{"'Software -Windows'!$A$1:$N$10"}</x:definedName>
    <x:definedName name="HTML_Description">""</x:definedName>
    <x:definedName name="HTML_Email">""</x:definedName>
    <x:definedName name="HTML_Header">"용역비"</x:definedName>
    <x:definedName name="HTML_LastUpdate">"99-07-01"</x:definedName>
    <x:definedName name="HTML_LineAfter">FALSE</x:definedName>
    <x:definedName name="HTML_LineBefore">FALSE</x:definedName>
    <x:definedName name="HTML_Name">"전산실"</x:definedName>
    <x:definedName name="HTML_OBDlg2">TRUE</x:definedName>
    <x:definedName name="HTML_OBDlg3">TRUE</x:definedName>
    <x:definedName name="HTML_OBDlg4">TRUE</x:definedName>
    <x:definedName name="HTML_OS">0</x:definedName>
    <x:definedName name="HTML_PathFile">"C:\My Documents\MyHTML.htm"</x:definedName>
    <x:definedName name="HTML_PathTemplate">"C:\My Documents\Design\aaaaa.htm"</x:definedName>
    <x:definedName name="HTML_Title">"전체금액"</x:definedName>
    <x:definedName name="HTML1_1">"'[엑셀95-따라하기 문제.xls]인터넷 어시스턴트'!$A$1:$J$18"</x:definedName>
    <x:definedName name="HTML1_10">"Marihan@hitel.kol.co.kr"</x:definedName>
    <x:definedName name="HTML1_11">1</x:definedName>
    <x:definedName name="HTML1_12">"C:\김종완\원고\[작업중] 한빛-엑셀70\CD-ROM문제\따라하기 문제&amp;그림\MyHTML01.htm"</x:definedName>
    <x:definedName name="HTML1_2">1</x:definedName>
    <x:definedName name="HTML1_3">"엑셀 프로젝트"</x:definedName>
    <x:definedName name="HTML1_4">"인터넷 어시스턴트"</x:definedName>
    <x:definedName name="HTML1_5">"엑셀 워크시트를 HTML문서로 변환한다. 이 적업은 &lt;한빛 미디어&gt; 책에서만 가능하며, [어린왕자]만의 독특한 아이디어 이다."</x:definedName>
    <x:definedName name="HTML1_6">1</x:definedName>
    <x:definedName name="HTML1_7">1</x:definedName>
    <x:definedName name="HTML1_8">"97-10-09"</x:definedName>
    <x:definedName name="HTML1_9">"김종완/어린왕자"</x:definedName>
    <x:definedName name="HTMLCount">1</x:definedName>
    <x:definedName name="HTR">{#N/A,#N/A,FALSE,"이태원철근"}</x:definedName>
    <x:definedName name="HW공량" localSheetId="0">'[Fileserver2/Kong/OFFICE 양식/J直材4.xls]J直材4'!$F$5:$G$5</x:definedName>
    <x:definedName name="HW신규일위" localSheetId="0">'[원용진/원용진의 원/My Documents/연결.xls]Sheet3'!#REF!</x:definedName>
    <x:definedName name="HW실행" localSheetId="2">{"'용역비'!$A$4:$C$8"}</x:definedName>
    <x:definedName name="HW실행" localSheetId="0">{"'용역비'!$A$4:$C$8"}</x:definedName>
    <x:definedName name="HW실행">{"'용역비'!$A$4:$C$8"}</x:definedName>
    <x:definedName name="hyh">ytjuy</x:definedName>
    <x: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 localSheetId="2">{"'용역비'!$A$4:$C$8"}</x:definedName>
    <x:definedName name="I" localSheetId="0">{"'용역비'!$A$4:$C$8"}</x:definedName>
    <x:definedName name="I">{"'용역비'!$A$4:$C$8"}</x:definedName>
    <x:definedName name="ID" localSheetId="0">#REF!,#REF!</x:definedName>
    <x:definedName name="ID">#REF!,#REF!</x:definedName>
    <x:definedName name="II" localSheetId="2">{"'용역비'!$A$4:$C$8"}</x:definedName>
    <x:definedName name="II" localSheetId="0">{"'용역비'!$A$4:$C$8"}</x:definedName>
    <x:definedName name="II">{"'용역비'!$A$4:$C$8"}</x:definedName>
    <x: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 localSheetId="2">{"'용역비'!$A$4:$C$8"}</x:definedName>
    <x:definedName name="IIII" localSheetId="0">{"'용역비'!$A$4:$C$8"}</x:definedName>
    <x:definedName name="IIII">{"'용역비'!$A$4:$C$8"}</x:definedName>
    <x:definedName name="IIIII" localSheetId="2">{"'용역비'!$A$4:$C$8"}</x:definedName>
    <x:definedName name="IIIII" localSheetId="0">{"'용역비'!$A$4:$C$8"}</x:definedName>
    <x:definedName name="IIIII">{"'용역비'!$A$4:$C$8"}</x:definedName>
    <x: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iiiiii">{#N/A,#N/A,FALSE,"하중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iu">{#N/A,#N/A,FALSE,"하중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J">{"'광피스표'!$A$3:$N$54"}</x:definedName>
    <x:definedName name="IJYGUY" localSheetId="2">{"'용역비'!$A$4:$C$8"}</x:definedName>
    <x:definedName name="IJYGUY" localSheetId="0">{"'용역비'!$A$4:$C$8"}</x:definedName>
    <x:definedName name="IJYGUY">{"'용역비'!$A$4:$C$8"}</x:definedName>
    <x: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lgufy" localSheetId="0">'[D:/원가계산/2020년/4월/17. 한국철도기술연구원_롤테이너 하역장치 설계 보완 및 제작/1. 원가계산/2. 제조부문_한국철도기술연구원_롤테이너 하역장치 설계 보완 및 제작.xlsx]'!ilgufy</x:definedName>
    <x:definedName name="im" localSheetId="0">'[이상준/이상준/대외공무(양형석)/여건보고/99(1차설변)/실정보고/견적/영동8/영동검토.XLS]부대내역'!$B$5:$N$200</x:definedName>
    <x:definedName name="Index" localSheetId="0">'[Pmc1/Estimation/포럼_세미나/공공2사업부LC미팅/제안서 작성/fpa_dev(dev).xls]Data Vol'!$B$6:$E$6816</x:definedName>
    <x:definedName name="INVERTER설치" localSheetId="0">'[Lmy/local/정통부일위대가표.xls]일위대가목록'!#REF!</x:definedName>
    <x:definedName name="IOI" localSheetId="2">{"'용역비'!$A$4:$C$8"}</x:definedName>
    <x:definedName name="IOI" localSheetId="0">{"'용역비'!$A$4:$C$8"}</x:definedName>
    <x:definedName name="IOI">{"'용역비'!$A$4:$C$8"}</x:definedName>
    <x:definedName name="IOIOIOIO" localSheetId="2">{#N/A,#N/A,FALSE,"표지목차"}</x:definedName>
    <x:definedName name="IOIOIOIO" localSheetId="0">{#N/A,#N/A,FALSE,"표지목차"}</x:definedName>
    <x:definedName name="IOIOIOIO">{#N/A,#N/A,FALSE,"표지목차"}</x:definedName>
    <x:definedName name="IOP">#REF!,#REF!</x:definedName>
    <x:definedName name="IOU">#REF!,#REF!</x:definedName>
    <x:definedName name="IPOI" localSheetId="18">BlankMacro1</x:definedName>
    <x:definedName name="IPOI" localSheetId="2">BlankMacro1</x:definedName>
    <x:definedName name="IPOI" localSheetId="0">BlankMacro1</x:definedName>
    <x:definedName name="IPOI" localSheetId="21">BlankMacro1</x:definedName>
    <x:definedName name="IPOI" localSheetId="7">BlankMacro1</x:definedName>
    <x:definedName name="IPOI" localSheetId="19">BlankMacro1</x:definedName>
    <x:definedName name="IPOI" localSheetId="22">BlankMacro1</x:definedName>
    <x:definedName name="IPOI" localSheetId="20">BlankMacro1</x:definedName>
    <x:definedName name="IPOI" localSheetId="29">BlankMacro1</x:definedName>
    <x:definedName name="IPOI" localSheetId="31">BlankMacro1</x:definedName>
    <x:definedName name="IPOI" localSheetId="32">BlankMacro1</x:definedName>
    <x:definedName name="IPOI" localSheetId="30">BlankMacro1</x:definedName>
    <x:definedName name="IPOI" localSheetId="23">BlankMacro1</x:definedName>
    <x:definedName name="IPOI">BlankMacro1</x:definedName>
    <x:definedName name="IPT">IPT</x:definedName>
    <x:definedName name="IT_A" localSheetId="2">IF(OR(AND(#REF!&lt;2,#REF!&gt;15),AND(#REF!=2,AND(#REF!&gt;=5,#REF!&lt;=15)),AND(#REF!&gt;2,AND(#REF!&gt;=1,#REF!&lt;=4))),1,0)</x:definedName>
    <x:definedName name="IT_A" localSheetId="0">IF(OR(AND(#REF!&lt;2,#REF!&gt;15),AND(#REF!=2,AND(#REF!&gt;=5,#REF!&lt;=15)),AND(#REF!&gt;2,AND(#REF!&gt;=1,#REF!&lt;=4))),1,0)</x:definedName>
    <x:definedName name="IT_A">IF(OR(AND(#REF!&lt;2,#REF!&gt;15),AND(#REF!=2,AND(#REF!&gt;=5,#REF!&lt;=15)),AND(#REF!&gt;2,AND(#REF!&gt;=1,#REF!&lt;=4))),1,0)</x:definedName>
    <x:definedName name="IT_C" localSheetId="2">IF(OR(AND(#REF!=2,#REF!&gt;15),AND(#REF!&gt;2,#REF!&gt;=5)),1,0)</x:definedName>
    <x:definedName name="IT_C" localSheetId="0">IF(OR(AND(#REF!=2,#REF!&gt;15),AND(#REF!&gt;2,#REF!&gt;=5)),1,0)</x:definedName>
    <x:definedName name="IT_C">IF(OR(AND(#REF!=2,#REF!&gt;15),AND(#REF!&gt;2,#REF!&gt;=5)),1,0)</x:definedName>
    <x:definedName name="IT_S" localSheetId="2">IF(OR(AND(#REF!&lt;2,AND(#REF!&gt;=1,#REF!&lt;=15)),AND(#REF!=2,AND(#REF!&gt;=1,#REF!&lt;=4))),1,0)</x:definedName>
    <x:definedName name="IT_S" localSheetId="0">IF(OR(AND(#REF!&lt;2,AND(#REF!&gt;=1,#REF!&lt;=15)),AND(#REF!=2,AND(#REF!&gt;=1,#REF!&lt;=4))),1,0)</x:definedName>
    <x:definedName name="IT_S">IF(OR(AND(#REF!&lt;2,AND(#REF!&gt;=1,#REF!&lt;=15)),AND(#REF!=2,AND(#REF!&gt;=1,#REF!&lt;=4))),1,0)</x:definedName>
    <x: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tsa_ratio_rec" localSheetId="0">'[Pmc1/Estimation/Down/견적실무강의자료_V1.0/영남_1.xls]순수개발'!#REF!</x:definedName>
    <x: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 localSheetId="0">'[유지현/미래세움 _ 한강 시원지/12.06.20/은진수정_내역_20120615/Documents and Settings/Administrator/My Documents/청송자료/청송자료.XLS]Sheet9'!$O$131:$O$201</x:definedName>
    <x: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IUOUIP" localSheetId="18">BlankMacro1</x:definedName>
    <x:definedName name="IUOUIP" localSheetId="2">BlankMacro1</x:definedName>
    <x:definedName name="IUOUIP" localSheetId="0">BlankMacro1</x:definedName>
    <x:definedName name="IUOUIP" localSheetId="21">BlankMacro1</x:definedName>
    <x:definedName name="IUOUIP" localSheetId="7">BlankMacro1</x:definedName>
    <x:definedName name="IUOUIP" localSheetId="19">BlankMacro1</x:definedName>
    <x:definedName name="IUOUIP" localSheetId="22">BlankMacro1</x:definedName>
    <x:definedName name="IUOUIP" localSheetId="20">BlankMacro1</x:definedName>
    <x:definedName name="IUOUIP" localSheetId="29">BlankMacro1</x:definedName>
    <x:definedName name="IUOUIP" localSheetId="31">BlankMacro1</x:definedName>
    <x:definedName name="IUOUIP" localSheetId="32">BlankMacro1</x:definedName>
    <x:definedName name="IUOUIP" localSheetId="30">BlankMacro1</x:definedName>
    <x:definedName name="IUOUIP" localSheetId="23">BlankMacro1</x:definedName>
    <x:definedName name="IUOUIP">BlankMacro1</x:definedName>
    <x: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uuu">{#N/A,#N/A,FALSE,"하중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IWFIC">{#N/A,#N/A,FALSE,"ALM-ASISC"}</x:definedName>
    <x:definedName name="IWI">IWI</x:definedName>
    <x:definedName name="iyflyluf" localSheetId="0">'[D:/원가계산/2020년/4월/17. 한국철도기술연구원_롤테이너 하역장치 설계 보완 및 제작/1. 원가계산/2. 제조부문_한국철도기술연구원_롤테이너 하역장치 설계 보완 및 제작.xlsx]'!iyflyluf</x:definedName>
    <x:definedName name="J" localSheetId="2">{"'용역비'!$A$4:$C$8"}</x:definedName>
    <x:definedName name="J_S_P_용__믹서" localSheetId="0">'[김정혜_PC/1WORKSHOP/1Kdm/통신/send/성보개발6차/부산청/인천학익동 동아풍림아파트현장.xls]장비집계'!#REF!</x:definedName>
    <x:definedName name="jang" localSheetId="0">'[구병모/경주시최종050826/My Documents/동해교대/교각/동해sam.xls]통합'!#REF!</x:definedName>
    <x:definedName name="JDFHERHGFHJ" localSheetId="2">{#N/A,#N/A,FALSE,"포장2"}</x:definedName>
    <x:definedName name="JDFHERHGFHJ" localSheetId="0">{#N/A,#N/A,FALSE,"포장2"}</x:definedName>
    <x:definedName name="JDFHERHGFHJ">{#N/A,#N/A,FALSE,"포장2"}</x:definedName>
    <x:definedName name="JDFHERHGFJFD" localSheetId="2">{#N/A,#N/A,FALSE,"포장1";#N/A,#N/A,FALSE,"포장1"}</x:definedName>
    <x:definedName name="JDFHERHGFJFD" localSheetId="0">{#N/A,#N/A,FALSE,"포장1";#N/A,#N/A,FALSE,"포장1"}</x:definedName>
    <x:definedName name="JDFHERHGFJFD">{#N/A,#N/A,FALSE,"포장1";#N/A,#N/A,FALSE,"포장1"}</x:definedName>
    <x:definedName name="JDFHETHGFJ" localSheetId="2">{#N/A,#N/A,FALSE,"조골재"}</x:definedName>
    <x:definedName name="JDFHETHGFJ" localSheetId="0">{#N/A,#N/A,FALSE,"조골재"}</x:definedName>
    <x:definedName name="JDFHETHGFJ">{#N/A,#N/A,FALSE,"조골재"}</x:definedName>
    <x:definedName name="JDFHFDJDNDHT" localSheetId="2">{#N/A,#N/A,FALSE,"토공2"}</x:definedName>
    <x:definedName name="JDFHFDJDNDHT" localSheetId="0">{#N/A,#N/A,FALSE,"토공2"}</x:definedName>
    <x:definedName name="JDFHFDJDNDHT">{#N/A,#N/A,FALSE,"토공2"}</x:definedName>
    <x:definedName name="JDHDFHERHG" localSheetId="2">{#N/A,#N/A,FALSE,"이정표"}</x:definedName>
    <x:definedName name="JDHDFHERHG" localSheetId="0">{#N/A,#N/A,FALSE,"이정표"}</x:definedName>
    <x:definedName name="JDHDFHERHG">{#N/A,#N/A,FALSE,"이정표"}</x:definedName>
    <x:definedName name="JDHGEHGFGJRTYJHFG" localSheetId="2">{#N/A,#N/A,FALSE,"구조1"}</x:definedName>
    <x:definedName name="JDHGEHGFGJRTYJHFG" localSheetId="0">{#N/A,#N/A,FALSE,"구조1"}</x:definedName>
    <x:definedName name="JDHGEHGFGJRTYJHFG">{#N/A,#N/A,FALSE,"구조1"}</x:definedName>
    <x:definedName name="jdkl">{#N/A,#N/A,FALSE,"ALM-ASISC"}</x:definedName>
    <x:definedName name="je" localSheetId="0">'[구병모/경주시최종050826/My Documents/동해교대/교각/동해sam.xls]통합'!#REF!</x:definedName>
    <x:definedName name="jeklw">{#N/A,#N/A,FALSE,"ALM-ASISC"}</x:definedName>
    <x:definedName name="JEONGHO">{#N/A,#N/A,FALSE,"회선임차현황"}</x:definedName>
    <x: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gff" localSheetId="0">'[KMS/넣어주세요/임시파일/KNK/2001년/최문기 과장/work-form.xls]N賃率-職'!#REF!</x:definedName>
    <x:definedName name="jgfjd" localSheetId="0">'[KMS/넣어주세요/WINDOWS/Application Data/Microsoft/Templates/MSOffice/99file/서울시신호-2.xls]설직재-1'!#REF!</x:definedName>
    <x:definedName name="jgfjf" localSheetId="0">'[D:/OFFICE 양식/J直材4.xls]J直材4'!$F$5:$G$5</x:definedName>
    <x:definedName name="jghjg" localSheetId="0">'[D:/임시파일/KNK/2002년/원가계산/마포경찰서/보라매병원/임시파일/넣어주세요/서울시신호.xls]제-노임'!#REF!</x:definedName>
    <x:definedName name="jghkjh" localSheetId="0">'[D:/임시파일/KNK/2002년/원가계산/마포경찰서/보라매병원/임시파일/KNK/원가계산/0002도공조명탑(knk).xls]20관리비율'!$A$1:$D$25</x:definedName>
    <x: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gytj" localSheetId="18">BlankMacro1</x:definedName>
    <x:definedName name="jgytj" localSheetId="2">BlankMacro1</x:definedName>
    <x:definedName name="jgytj" localSheetId="0">BlankMacro1</x:definedName>
    <x:definedName name="jgytj" localSheetId="21">BlankMacro1</x:definedName>
    <x:definedName name="jgytj" localSheetId="7">BlankMacro1</x:definedName>
    <x:definedName name="jgytj" localSheetId="19">BlankMacro1</x:definedName>
    <x:definedName name="jgytj" localSheetId="22">BlankMacro1</x:definedName>
    <x:definedName name="jgytj" localSheetId="20">BlankMacro1</x:definedName>
    <x:definedName name="jgytj" localSheetId="29">BlankMacro1</x:definedName>
    <x:definedName name="jgytj" localSheetId="31">BlankMacro1</x:definedName>
    <x:definedName name="jgytj" localSheetId="32">BlankMacro1</x:definedName>
    <x:definedName name="jgytj" localSheetId="30">BlankMacro1</x:definedName>
    <x:definedName name="jgytj" localSheetId="23">BlankMacro1</x:definedName>
    <x:definedName name="jgytj">BlankMacro1</x:definedName>
    <x: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hjg" localSheetId="2">{#N/A,#N/A,FALSE,"조골재"}</x:definedName>
    <x:definedName name="jhjg" localSheetId="0">{#N/A,#N/A,FALSE,"조골재"}</x:definedName>
    <x:definedName name="jhjg">{#N/A,#N/A,FALSE,"조골재"}</x:definedName>
    <x:definedName name="jhjh" localSheetId="2">{#N/A,#N/A,FALSE,"표지목차"}</x:definedName>
    <x:definedName name="jhjh" localSheetId="0">{#N/A,#N/A,FALSE,"표지목차"}</x:definedName>
    <x:definedName name="jhjh">{#N/A,#N/A,FALSE,"표지목차"}</x:definedName>
    <x:definedName name="jhkghj" localSheetId="0">'[KMS/넣어주세요/임시파일/KNK/2001년/최문기 과장/0002도공조명탑(knk).xls]20관리비율'!$A$1:$D$25</x:definedName>
    <x:definedName name="jhkhg" localSheetId="0">'[KMS/넣어주세요/임시파일/KNK/2001년/최문기 과장/work-form.xls]I一般比'!#REF!</x:definedName>
    <x:definedName name="JHY">JHY</x:definedName>
    <x:definedName name="JHYKING">JHYKING</x:definedName>
    <x:definedName name="JIRAL">{#N/A,#N/A,FALSE,"회선임차현황"}</x:definedName>
    <x:definedName name="JJ" localSheetId="0">'[유지현/미래세움 _ 한강 시원지/12.06.20/은진수정_내역_20120615/Documents and Settings/WindowsXP/My Documents/전기자료.XLS]부하'!$N$272:$N$341</x:definedName>
    <x: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M">호서</x:definedName>
    <x: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K" localSheetId="0">'[유지현/미래세움 _ 한강 시원지/12.06.20/은진수정_내역_20120615/Documents and Settings/Administrator/My Documents/청송자료/청송자료.XLS]Sheet9'!$Q$48:$AT$48</x:definedName>
    <x:definedName name="jkhgkjj" localSheetId="0">'[D:/임시파일/KNK/2002년/원가계산/마포경찰서/보라매병원/OFFICE 양식/J直材4.xls]J直材4'!$F$5:$G$5</x:definedName>
    <x:definedName name="JKJKJKJK" localSheetId="2">{#N/A,#N/A,FALSE,"포장1";#N/A,#N/A,FALSE,"포장1"}</x:definedName>
    <x:definedName name="JKJKJKJK" localSheetId="0">{#N/A,#N/A,FALSE,"포장1";#N/A,#N/A,FALSE,"포장1"}</x:definedName>
    <x:definedName name="JKJKJKJK">{#N/A,#N/A,FALSE,"포장1";#N/A,#N/A,FALSE,"포장1"}</x:definedName>
    <x:definedName name="JKL">#REF!,#REF!</x:definedName>
    <x: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NH">#REF!,#REF!</x:definedName>
    <x:definedName name="JNVKLW">{#N/A,#N/A,FALSE,"ALM-ASISC"}</x:definedName>
    <x:definedName name="JOCNA">{#N/A,#N/A,FALSE,"회선임차현황"}</x:definedName>
    <x:definedName name="JRK">{#N/A,#N/A,FALSE,"3가";#N/A,#N/A,FALSE,"3나";#N/A,#N/A,FALSE,"3다"}</x:definedName>
    <x:definedName name="jrygf" localSheetId="18">BlankMacro1</x:definedName>
    <x:definedName name="jrygf" localSheetId="2">BlankMacro1</x:definedName>
    <x:definedName name="jrygf" localSheetId="0">BlankMacro1</x:definedName>
    <x:definedName name="jrygf" localSheetId="21">BlankMacro1</x:definedName>
    <x:definedName name="jrygf" localSheetId="7">BlankMacro1</x:definedName>
    <x:definedName name="jrygf" localSheetId="19">BlankMacro1</x:definedName>
    <x:definedName name="jrygf" localSheetId="22">BlankMacro1</x:definedName>
    <x:definedName name="jrygf" localSheetId="20">BlankMacro1</x:definedName>
    <x:definedName name="jrygf" localSheetId="29">BlankMacro1</x:definedName>
    <x:definedName name="jrygf" localSheetId="31">BlankMacro1</x:definedName>
    <x:definedName name="jrygf" localSheetId="32">BlankMacro1</x:definedName>
    <x:definedName name="jrygf" localSheetId="30">BlankMacro1</x:definedName>
    <x:definedName name="jrygf" localSheetId="23">BlankMacro1</x:definedName>
    <x:definedName name="jrygf">BlankMacro1</x:definedName>
    <x: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juhouho" localSheetId="2">{"'도면'!$G$62:$H$63","'도면'!$G$62:$H$63"}</x:definedName>
    <x:definedName name="juhouho" localSheetId="0">{"'도면'!$G$62:$H$63","'도면'!$G$62:$H$63"}</x:definedName>
    <x:definedName name="juhouho">{"'도면'!$G$62:$H$63","'도면'!$G$62:$H$63"}</x:definedName>
    <x:definedName name="junm" localSheetId="0">'[구병모/경주시최종050826/My Documents/동해교대/교각/동해sam.xls]통합'!#REF!</x:definedName>
    <x:definedName name="junp" localSheetId="0">'[구병모/경주시최종050826/My Documents/동해교대/교각/동해sam.xls]통합'!#REF!</x:definedName>
    <x:definedName name="juy">{"'광피스표'!$A$3:$N$54"}</x:definedName>
    <x:definedName name="JUYGDF">SSX</x:definedName>
    <x: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JY">{#N/A,#N/A,FALSE,"하중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jyuj">yth</x:definedName>
    <x:definedName name="KA" localSheetId="0">'[Samjeun2/로컬 디스크 (d)/약수동CAFE/WINDOWS/9605G/DS-LOAD.XLS]조도계산서 (도서)'!$B$61:$E$68</x:definedName>
    <x:definedName name="kaa" localSheetId="0">'[김창규/D/ETC/경훈2/소업1교.XLS]H-pile(298x299)'!#REF!</x:definedName>
    <x:definedName name="KB">{"'광피스표'!$A$3:$N$54"}</x:definedName>
    <x:definedName name="KBS">#REF!,#REF!</x:definedName>
    <x:definedName name="KCCKC">{#N/A,#N/A,FALSE,"3가";#N/A,#N/A,FALSE,"3나";#N/A,#N/A,FALSE,"3다"}</x:definedName>
    <x: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d6t" localSheetId="0">'[D:/원가계산/2020년/4월/17. 한국철도기술연구원_롤테이너 하역장치 설계 보완 및 제작/1. 원가계산/2. 제조부문_한국철도기술연구원_롤테이너 하역장치 설계 보완 및 제작.xlsx]'!kd6t</x:definedName>
    <x:definedName name="kdjlw">{#N/A,#N/A,FALSE,"ALM-ASISC"}</x:definedName>
    <x:definedName name="KDKDK">{#N/A,#N/A,FALSE,"조골재"}</x:definedName>
    <x:definedName name="kdljw">{#N/A,#N/A,FALSE,"ALM-ASISC"}</x:definedName>
    <x:definedName name="KDLW">{#N/A,#N/A,FALSE,"ALM-ASISC"}</x:definedName>
    <x:definedName name="keh" localSheetId="0">'[구병모/경주시최종050826/My Documents/동해교대/옹벽/반중력식(h=4.0m).xls]반중력식옹벽'!#REF!</x:definedName>
    <x:definedName name="kev" localSheetId="0">'[구병모/경주시최종050826/My Documents/동해교대/옹벽/반중력식(h=4.0m).xls]반중력식옹벽'!#REF!</x:definedName>
    <x: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fadfn">{#N/A,#N/A,FALSE,"3가";#N/A,#N/A,FALSE,"3나";#N/A,#N/A,FALSE,"3다"}</x:definedName>
    <x:definedName name="KFGHYH" localSheetId="2">{#N/A,#N/A,FALSE,"혼합골재"}</x:definedName>
    <x:definedName name="KFGHYH" localSheetId="0">{#N/A,#N/A,FALSE,"혼합골재"}</x:definedName>
    <x:definedName name="KFGHYH">{#N/A,#N/A,FALSE,"혼합골재"}</x:definedName>
    <x:definedName name="KFGJGFJGHGRJGH" localSheetId="2">{#N/A,#N/A,FALSE,"부대1"}</x:definedName>
    <x:definedName name="KFGJGFJGHGRJGH" localSheetId="0">{#N/A,#N/A,FALSE,"부대1"}</x:definedName>
    <x:definedName name="KFGJGFJGHGRJGH">{#N/A,#N/A,FALSE,"부대1"}</x:definedName>
    <x:definedName name="KFGJREYDFHFD" localSheetId="2">{#N/A,#N/A,FALSE,"속도"}</x:definedName>
    <x:definedName name="KFGJREYDFHFD" localSheetId="0">{#N/A,#N/A,FALSE,"속도"}</x:definedName>
    <x:definedName name="KFGJREYDFHFD">{#N/A,#N/A,FALSE,"속도"}</x:definedName>
    <x:definedName name="KFJLW">{#N/A,#N/A,FALSE,"ALM-ASISC"}</x:definedName>
    <x:definedName name="KGB">uiy</x:definedName>
    <x:definedName name="KGFJHGJGH" localSheetId="2">{#N/A,#N/A,FALSE,"2~8번"}</x:definedName>
    <x:definedName name="KGFJHGJGH" localSheetId="0">{#N/A,#N/A,FALSE,"2~8번"}</x:definedName>
    <x:definedName name="KGFJHGJGH">{#N/A,#N/A,FALSE,"2~8번"}</x:definedName>
    <x:definedName name="kgfkyftyijk" localSheetId="0">'[LJY/1실공유/office 양식/I一般比.xls]I一般比'!#REF!</x:definedName>
    <x:definedName name="kgjgk">{#N/A,#N/A,FALSE,"3가";#N/A,#N/A,FALSE,"3나";#N/A,#N/A,FALSE,"3다"}</x:definedName>
    <x:definedName name="KHDWL">{#N/A,#N/A,FALSE,"ALM-ASISC"}</x:definedName>
    <x:definedName name="khl" localSheetId="2">{#N/A,#N/A,FALSE,"2~8번"}</x:definedName>
    <x:definedName name="khl" localSheetId="0">{#N/A,#N/A,FALSE,"2~8번"}</x:definedName>
    <x:definedName name="khl">{#N/A,#N/A,FALSE,"2~8번"}</x:definedName>
    <x:definedName name="KIMJT">{#N/A,#N/A,FALSE,"골재소요량";#N/A,#N/A,FALSE,"골재소요량"}</x:definedName>
    <x:definedName name="kj" localSheetId="0">'[원가팀3/로컬 디스크 (d)/인서울/인서울_backup/프로젝트2002/진해시 해전사체험관 전시설계용역/도급내역서(배정포함)030609/OFFICE 양식/N賃率-職.xls]N賃率-職'!$I$5:$I$30</x:definedName>
    <x:definedName name="KJELWR">{#N/A,#N/A,FALSE,"ALM-ASISC"}</x:definedName>
    <x:definedName name="kjg" localSheetId="2">{#N/A,#N/A,FALSE,"조골재"}</x:definedName>
    <x:definedName name="kjg" localSheetId="0">{#N/A,#N/A,FALSE,"조골재"}</x:definedName>
    <x:definedName name="kjg">{#N/A,#N/A,FALSE,"조골재"}</x:definedName>
    <x:definedName name="KJGHJG" localSheetId="2">{#N/A,#N/A,FALSE,"배수2"}</x:definedName>
    <x:definedName name="KJGHJG" localSheetId="0">{#N/A,#N/A,FALSE,"배수2"}</x:definedName>
    <x:definedName name="KJGHJG">{#N/A,#N/A,FALSE,"배수2"}</x:definedName>
    <x: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B">SSR</x:definedName>
    <x: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K" localSheetId="0">'[유지현/미래세움 _ 한강 시원지/12.06.20/은진수정_내역_20120615/Documents and Settings/WindowsXP/My Documents/전기자료.XLS]부하'!$Q$48:$AT$48</x:definedName>
    <x: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kkty" localSheetId="0">'[D:/원가계산/2020년/4월/17. 한국철도기술연구원_롤테이너 하역장치 설계 보완 및 제작/1. 원가계산/2. 제조부문_한국철도기술연구원_롤테이너 하역장치 설계 보완 및 제작.xlsx]'!kkty</x:definedName>
    <x:definedName name="KLB">#REF!,#REF!</x:definedName>
    <x:definedName name="kldjwl">{#N/A,#N/A,FALSE,"ALM-ASISC"}</x:definedName>
    <x:definedName name="KLEJLW">{#N/A,#N/A,FALSE,"ALM-ASISC"}</x:definedName>
    <x:definedName name="kljdklw">{#N/A,#N/A,FALSE,"ALM-ASISC"}</x:definedName>
    <x:definedName name="KLJELW">{#N/A,#N/A,FALSE,"ALM-ASISC"}</x:definedName>
    <x:definedName name="klkjl" localSheetId="18">BlankMacro1</x:definedName>
    <x:definedName name="klkjl" localSheetId="2">BlankMacro1</x:definedName>
    <x:definedName name="klkjl" localSheetId="0">BlankMacro1</x:definedName>
    <x:definedName name="klkjl" localSheetId="21">BlankMacro1</x:definedName>
    <x:definedName name="klkjl" localSheetId="7">BlankMacro1</x:definedName>
    <x:definedName name="klkjl" localSheetId="19">BlankMacro1</x:definedName>
    <x:definedName name="klkjl" localSheetId="22">BlankMacro1</x:definedName>
    <x:definedName name="klkjl" localSheetId="20">BlankMacro1</x:definedName>
    <x:definedName name="klkjl" localSheetId="29">BlankMacro1</x:definedName>
    <x:definedName name="klkjl" localSheetId="31">BlankMacro1</x:definedName>
    <x:definedName name="klkjl" localSheetId="32">BlankMacro1</x:definedName>
    <x:definedName name="klkjl" localSheetId="30">BlankMacro1</x:definedName>
    <x:definedName name="klkjl" localSheetId="23">BlankMacro1</x:definedName>
    <x:definedName name="klkjl">BlankMacro1</x:definedName>
    <x:definedName name="klkl" localSheetId="18">BlankMacro1</x:definedName>
    <x:definedName name="klkl" localSheetId="21">BlankMacro1</x:definedName>
    <x:definedName name="klkl" localSheetId="19">BlankMacro1</x:definedName>
    <x:definedName name="klkl" localSheetId="22">BlankMacro1</x:definedName>
    <x:definedName name="klkl" localSheetId="20">BlankMacro1</x:definedName>
    <x:definedName name="klkl" localSheetId="29">BlankMacro1</x:definedName>
    <x:definedName name="klkl" localSheetId="31">BlankMacro1</x:definedName>
    <x:definedName name="klkl" localSheetId="32">BlankMacro1</x:definedName>
    <x:definedName name="klkl" localSheetId="30">BlankMacro1</x:definedName>
    <x:definedName name="klkl" localSheetId="23">BlankMacro1</x:definedName>
    <x:definedName name="klkl">BlankMacro1</x:definedName>
    <x:definedName name="KLLKLKLK" localSheetId="2">{#N/A,#N/A,FALSE,"포장2"}</x:definedName>
    <x:definedName name="KLLKLKLK" localSheetId="0">{#N/A,#N/A,FALSE,"포장2"}</x:definedName>
    <x:definedName name="KLLKLKLK">{#N/A,#N/A,FALSE,"포장2"}</x:definedName>
    <x:definedName name="KLW">{#N/A,#N/A,FALSE,"ALM-ASISC"}</x:definedName>
    <x:definedName name="klwjdk">{#N/A,#N/A,FALSE,"ALM-ASISC"}</x:definedName>
    <x:definedName name="KMN">#REF!,#REF!</x:definedName>
    <x:definedName name="KORNET11차">{#N/A,"수불부",FALSE,"사급자재수불서";#N/A,"수불부",FALSE,"사급자재수불서"}</x:definedName>
    <x:definedName name="kpi" localSheetId="0">'[구병모/경주시최종050826/PROJECT/장항선/구조/교대/IM/dh-a1.XLS]안정검토(온1)'!#REF!</x:definedName>
    <x:definedName name="KS" localSheetId="0">'[Lee/c/temp/1999년/EXCEL/관광박.xls]단'!$A$5:$I$153</x:definedName>
    <x:definedName name="KU">{#N/A,#N/A,TRUE,"Y생산";#N/A,#N/A,TRUE,"Y판매";#N/A,#N/A,TRUE,"Y총물량";#N/A,#N/A,TRUE,"Y능력";#N/A,#N/A,TRUE,"YKD"}</x:definedName>
    <x: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UK">{#N/A,#N/A,FALSE,"하중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kwy">{#N/A,#N/A,FALSE,"ALM-ASISC"}</x:definedName>
    <x:definedName name="KYNGSADO">KYNGSADO</x:definedName>
    <x:definedName name="KYNGSAYL">KYNGSAYL</x:definedName>
    <x: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an">{#N/A,#N/A,FALSE,"전력간선"}</x:definedName>
    <x:definedName name="lb" localSheetId="0">'[구병모/경주시최종050826/My Documents/동해교대/교각/동해sam.xls]통합'!#REF!</x:definedName>
    <x:definedName name="lc" localSheetId="0">'[이상준/이상준/DOOSAN/RAHMEN/R1.XLS]설계조건'!#REF!</x:definedName>
    <x:definedName name="LED포함견적1">{#N/A,#N/A,FALSE,"골재소요량";#N/A,#N/A,FALSE,"골재소요량"}</x:definedName>
    <x:definedName name="lfyuyul" localSheetId="2">{#N/A,#N/A,TRUE,"토적및재료집계";#N/A,#N/A,TRUE,"토적및재료집계";#N/A,#N/A,TRUE,"단위량"}</x:definedName>
    <x:definedName name="lfyuyul" localSheetId="0">{#N/A,#N/A,TRUE,"토적및재료집계";#N/A,#N/A,TRUE,"토적및재료집계";#N/A,#N/A,TRUE,"단위량"}</x:definedName>
    <x:definedName name="lfyuyul">{#N/A,#N/A,TRUE,"토적및재료집계";#N/A,#N/A,TRUE,"토적및재료집계";#N/A,#N/A,TRUE,"단위량"}</x:definedName>
    <x:definedName name="li" localSheetId="2">{"'용역비'!$A$4:$C$8"}</x:definedName>
    <x:definedName name="li" localSheetId="0">{"'용역비'!$A$4:$C$8"}</x:definedName>
    <x:definedName name="li">{"'용역비'!$A$4:$C$8"}</x:definedName>
    <x:definedName name="light">"Picture 1"</x:definedName>
    <x:definedName name="lim">{#N/A,#N/A,FALSE,"혼합골재"}</x:definedName>
    <x:definedName name="limcount">1</x:definedName>
    <x:definedName name="LINE검토2">{#N/A,#N/A,TRUE,"Y생산";#N/A,#N/A,TRUE,"Y판매";#N/A,#N/A,TRUE,"Y총물량";#N/A,#N/A,TRUE,"Y능력";#N/A,#N/A,TRUE,"YKD"}</x:definedName>
    <x:definedName name="line토공">{#N/A,#N/A,FALSE,"2~8번"}</x:definedName>
    <x:definedName name="list01">{#N/A,#N/A,TRUE,"Basic";#N/A,#N/A,TRUE,"EXT-TABLE";#N/A,#N/A,TRUE,"STEEL";#N/A,#N/A,TRUE,"INT-Table";#N/A,#N/A,TRUE,"STEEL";#N/A,#N/A,TRUE,"Door"}</x:definedName>
    <x:definedName name="list02">{#N/A,#N/A,TRUE,"Basic";#N/A,#N/A,TRUE,"EXT-TABLE";#N/A,#N/A,TRUE,"STEEL";#N/A,#N/A,TRUE,"INT-Table";#N/A,#N/A,TRUE,"STEEL";#N/A,#N/A,TRUE,"Door"}</x:definedName>
    <x:definedName name="ListItem01" localSheetId="0">'[F:/Documents and Settings/이인모1/My Documents/견적서1.xls]발신정보'!$C$4</x:definedName>
    <x:definedName name="ListItem02" localSheetId="0">'[F:/Documents and Settings/이인모1/My Documents/견적서1.xls]발신정보'!$C$5</x:definedName>
    <x:definedName name="ListItem04" localSheetId="0">'[F:/Documents and Settings/이인모1/My Documents/견적서1.xls]발신정보'!$C$7</x:definedName>
    <x:definedName name="ListItem07" localSheetId="0">'[F:/Documents and Settings/이인모1/My Documents/견적서1.xls]발신정보'!$C$11</x:definedName>
    <x: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K">#REF!,#REF!</x:definedName>
    <x: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j">{#N/A,#N/A,FALSE,"하중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LKL">LKL</x:definedName>
    <x:definedName name="lkmnd">lkmnd</x:definedName>
    <x:definedName name="lks">lks</x:definedName>
    <x: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LL" localSheetId="0">'[유지현/미래세움 _ 한강 시원지/12.06.20/은진수정_내역_20120615/Documents and Settings/WindowsXP/My Documents/전기자료.XLS]부하'!$L$61:$L$130</x:definedName>
    <x: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o">{"'광피스표'!$A$3:$N$54"}</x:definedName>
    <x:definedName name="LOCATION" localSheetId="0">'[A:/건축/SE6380/TOP1/MISS_수/ORIGINAL/수_01.XLS]LEGEND'!$D$7</x:definedName>
    <x:definedName name="LP1A" localSheetId="0">'[Kimssang/나의작업/서보성/공  사/사직-초읍/4차가로등/DWG/ILOT-MI/SUNGNAM/TAL/SUNGNAM1.XLS]부하(성남)'!#REF!</x:definedName>
    <x:definedName name="LP1B" localSheetId="0">'[Kimssang/나의작업/서보성/공  사/사직-초읍/4차가로등/DWG/ILOT-MI/YUNCH/PLOT/SD.XLS]부하계산서'!#REF!</x:definedName>
    <x:definedName name="LP3A" localSheetId="0">'[Kimssang/나의작업/서보성/공  사/사직-초읍/4차가로등/DWG/ILOT-MI/SUNGNAM/TAL/SUNGNAM1.XLS]부하(성남)'!#REF!</x:definedName>
    <x:definedName name="LPB" localSheetId="0">'[Kimssang/나의작업/서보성/공  사/사직-초읍/4차가로등/DWG/ILOT-MI/SUNGNAM/TAL/SUNGNAM1.XLS]부하(성남)'!#REF!</x:definedName>
    <x:definedName name="LPBA" localSheetId="0">'[Kimssang/나의작업/서보성/공  사/사직-초읍/4차가로등/DWG/ILOT-MI/YUNCH/PLOT/SD.XLS]부하계산서'!#REF!</x:definedName>
    <x:definedName name="LPKA" localSheetId="0">'[Kimssang/나의작업/서보성/공  사/사직-초읍/4차가로등/DWG/ILOT-MI/YUNCH/PLOT/SD.XLS]부하계산서'!#REF!</x:definedName>
    <x:definedName name="LPKB" localSheetId="0">'[Kimssang/나의작업/서보성/공  사/사직-초읍/4차가로등/DWG/ILOT-MI/YUNCH/PLOT/SD.XLS]부하계산서'!#REF!</x:definedName>
    <x:definedName name="LPM" localSheetId="0">'[Kimssang/나의작업/서보성/공  사/사직-초읍/4차가로등/DWG/ILOT-MI/YUNCH/PLOT/SD.XLS]부하계산서'!#REF!</x:definedName>
    <x:definedName name="LPMA" localSheetId="0">'[Kimssang/나의작업/서보성/공  사/사직-초읍/4차가로등/DWG/ILOT-MI/YUNCH/PLOT/SD.XLS]부하계산서'!#REF!</x:definedName>
    <x:definedName name="LPO" localSheetId="0">'[Kimssang/나의작업/서보성/공  사/사직-초읍/4차가로등/DWG/ILOT-MI/YUNCH/PLOT/SD.XLS]부하계산서'!#REF!</x:definedName>
    <x:definedName name="LPOA" localSheetId="0">'[Kimssang/나의작업/서보성/공  사/사직-초읍/4차가로등/DWG/ILOT-MI/YUNCH/PLOT/SD.XLS]부하계산서'!#REF!</x:definedName>
    <x:definedName name="Lt" localSheetId="0">'[김창규/D/ETC/경훈2/소업1교.XLS]H-pile(298x299)'!#REF!</x:definedName>
    <x: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LV02A" localSheetId="0">'[Kimssang/나의작업/서보성/공  사/사직-초읍/4차가로등/DWG/ILOT-MI/YUNCH/PLOT/SD.XLS]부하계산서'!#REF!</x:definedName>
    <x:definedName name="LV02B" localSheetId="0">'[Kimssang/나의작업/서보성/공  사/사직-초읍/4차가로등/DWG/ILOT-MI/YUNCH/PLOT/SD.XLS]부하계산서'!#REF!</x:definedName>
    <x:definedName name="LV04A" localSheetId="0">'[Kimssang/나의작업/서보성/공  사/사직-초읍/4차가로등/DWG/ILOT-MI/YUNCH/PLOT/SD.XLS]부하계산서'!#REF!</x:definedName>
    <x:definedName name="LV04B" localSheetId="0">'[Kimssang/나의작업/서보성/공  사/사직-초읍/4차가로등/DWG/ILOT-MI/YUNCH/PLOT/SD.XLS]부하계산서'!#REF!</x:definedName>
    <x:definedName name="LWJE">{#N/A,#N/A,FALSE,"ALM-ASISC"}</x:definedName>
    <x:definedName name="LWJEL">{#N/A,#N/A,FALSE,"ALM-ASISC"}</x:definedName>
    <x:definedName name="LYK">'[Win1/d/@2002프로젝트/견적서류/MSOFFICE/Excel/상황실/통신설변.XLS]전기설계변경'!$A$2:$Q$32</x:definedName>
    <x:definedName name="L옹벽" localSheetId="0">'[박미란/미란원가계산/2004/2월/ATM(청호,LG엔시스)/연결.xls]Sheet1'!$1:$1048576</x:definedName>
    <x:definedName name="L형측구"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x:definedName>
    <x:definedName name="M1.더하기" localSheetId="0">'[D:/원가계산/2020년/4월/17. 한국철도기술연구원_롤테이너 하역장치 설계 보완 및 제작/1. 원가계산/2. 제조부문_한국철도기술연구원_롤테이너 하역장치 설계 보완 및 제작.xlsx]'!M1.더하기</x:definedName>
    <x:definedName name="M1.빼기" localSheetId="0">'[D:/원가계산/2020년/4월/17. 한국철도기술연구원_롤테이너 하역장치 설계 보완 및 제작/1. 원가계산/2. 제조부문_한국철도기술연구원_롤테이너 하역장치 설계 보완 및 제작.xlsx]'!M1.빼기</x:definedName>
    <x:definedName name="Macro1" localSheetId="0">'[배영호/F/00S_DATA/CALC/UNIT-QT.XLS]'!Macro1</x:definedName>
    <x:definedName name="Macro10" localSheetId="0">'[J:/LOTUS/9605P/BB_C-BD/OUT/YES.XLS]'!Macro10</x:definedName>
    <x:definedName name="Macro11" localSheetId="0">'[배영호/F/00S_DATA/CALC/UNIT-QT.XLS]'!Macro11</x:definedName>
    <x:definedName name="Macro12" localSheetId="0">'[J:/LOTUS/9605P/BB_C-BD/OUT/YES.XLS]'!Macro12</x:definedName>
    <x:definedName name="Macro13" localSheetId="0">'[J:/LOTUS/9605P/BB_C-BD/OUT/YES.XLS]'!Macro13</x:definedName>
    <x:definedName name="Macro14" localSheetId="0">'[J:/LOTUS/9605P/BB_C-BD/OUT/YES.XLS]'!Macro14</x:definedName>
    <x:definedName name="Macro2" localSheetId="0">'[J:/LOTUS/9605P/BB_C-BD/OUT/YES.XLS]'!Macro2</x:definedName>
    <x:definedName name="MACRO20" localSheetId="0">'[A:/9701A/OUT/YES.XLS]'!Macro2</x:definedName>
    <x:definedName name="Macro3" localSheetId="0">'[배영호/F/00S_DATA/CALC/UNIT-QT.XLS]'!Macro3</x:definedName>
    <x:definedName name="MACRO33" localSheetId="0">'[장현우/원가계산/My Documents/원가계산/원가계산/Book4.xls]'!MACRO33</x:definedName>
    <x:definedName name="Macro5" localSheetId="0">'[J:/LOTUS/9605P/BB_C-BD/OUT/YES.XLS]'!Macro5</x:definedName>
    <x:definedName name="Macro6" localSheetId="0">'[J:/LOTUS/9605P/BB_C-BD/OUT/YES.XLS]'!Macro6</x:definedName>
    <x:definedName name="Macro7" localSheetId="0">'[J:/LOTUS/9605P/BB_C-BD/OUT/YES.XLS]'!Macro7</x:definedName>
    <x:definedName name="Macro8" localSheetId="0">'[J:/LOTUS/9605P/BB_C-BD/OUT/YES.XLS]'!Macro8</x:definedName>
    <x:definedName name="Macro9" localSheetId="0">'[J:/LOTUS/9605P/BB_C-BD/OUT/YES.XLS]특별교실'!Macro9</x:definedName>
    <x:definedName name="main">main</x:definedName>
    <x:definedName name="makerecord">makerecord</x:definedName>
    <x:definedName name="margin">1.15</x:definedName>
    <x:definedName name="margin1">1.22</x:definedName>
    <x:definedName name="margin2">1.28</x:definedName>
    <x:definedName name="margin3">1.18</x:definedName>
    <x:definedName name="MCCEA" localSheetId="0">'[Kimssang/나의작업/서보성/공  사/사직-초읍/4차가로등/DWG/ILOT-MI/YUNCH/PLOT/SD.XLS]부하계산서'!#REF!</x:definedName>
    <x:definedName name="MCCEB" localSheetId="0">'[Kimssang/나의작업/서보성/공  사/사직-초읍/4차가로등/DWG/ILOT-MI/YUNCH/PLOT/SD.XLS]부하계산서'!#REF!</x:definedName>
    <x:definedName name="MCCF" localSheetId="0">'[Kimssang/나의작업/서보성/공  사/사직-초읍/4차가로등/DWG/ILOT-MI/YUNCH/PLOT/SD.XLS]부하계산서'!#REF!</x:definedName>
    <x:definedName name="MCCN" localSheetId="0">'[Kimssang/나의작업/서보성/공  사/사직-초읍/4차가로등/DWG/ILOT-MI/SUNGNAM/TAL/SUNGNAM1.XLS]부하(성남)'!#REF!</x:definedName>
    <x:definedName name="MCCP" localSheetId="0">'[Kimssang/나의작업/서보성/공  사/사직-초읍/4차가로등/DWG/ILOT-MI/YUNCH/PLOT/SD.XLS]부하계산서'!#REF!</x:definedName>
    <x:definedName name="MCCS" localSheetId="0">'[Kimssang/나의작업/서보성/공  사/사직-초읍/4차가로등/DWG/ILOT-MI/YUNCH/PLOT/SD.XLS]부하계산서'!#REF!</x:definedName>
    <x:definedName name="mcvbm" localSheetId="0">'[D:/work-form.xls]I一般比'!#REF!</x:definedName>
    <x:definedName name="merror">merror</x:definedName>
    <x:definedName name="MM" localSheetId="0">'[유지현/미래세움 _ 한강 시원지/12.06.20/은진수정_내역_20120615/Documents and Settings/WindowsXP/My Documents/전기자료.XLS]부하'!$S$48:$AV$48</x:definedName>
    <x:definedName name="MMJ" localSheetId="2">{#N/A,#N/A,FALSE,"포장1";#N/A,#N/A,FALSE,"포장1"}</x:definedName>
    <x:definedName name="MMJ" localSheetId="0">{#N/A,#N/A,FALSE,"포장1";#N/A,#N/A,FALSE,"포장1"}</x:definedName>
    <x:definedName name="MMJ">{#N/A,#N/A,FALSE,"포장1";#N/A,#N/A,FALSE,"포장1"}</x:definedName>
    <x:definedName name="MMJN">ㅗㅠㅎㄹ</x:definedName>
    <x: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MMMM" localSheetId="18">BLCH</x:definedName>
    <x:definedName name="MMMM" localSheetId="2">BLCH</x:definedName>
    <x:definedName name="MMMM" localSheetId="0">BLCH</x:definedName>
    <x:definedName name="MMMM" localSheetId="21">BLCH</x:definedName>
    <x:definedName name="MMMM" localSheetId="7">BLCH</x:definedName>
    <x:definedName name="MMMM" localSheetId="19">BLCH</x:definedName>
    <x:definedName name="MMMM" localSheetId="22">BLCH</x:definedName>
    <x:definedName name="MMMM" localSheetId="20">BLCH</x:definedName>
    <x:definedName name="MMMM" localSheetId="29">BLCH</x:definedName>
    <x:definedName name="MMMM" localSheetId="31">BLCH</x:definedName>
    <x:definedName name="MMMM" localSheetId="32">BLCH</x:definedName>
    <x:definedName name="MMMM" localSheetId="30">BLCH</x:definedName>
    <x:definedName name="MMMM" localSheetId="23">BLCH</x:definedName>
    <x:definedName name="MMMM">BLCH</x:definedName>
    <x:definedName name="MMN">ㅈㅂㄷㄹ</x:definedName>
    <x:definedName name="MNHL" localSheetId="0">'[배영호/F/00S_DATA/CALC/UNIT-QT.XLS]Sheet1'!$A$4:$H$5</x:definedName>
    <x:definedName name="modPickElements.PickElement">modPickElements.PickElement</x:definedName>
    <x:definedName name="modpickelements.pickelement1">modpickelements.pickelement1</x:definedName>
    <x:definedName name="Module1.FormPrint" localSheetId="0">'[유재성130323/장비팀공통/장비팀공통/항사단 제출자료/안정순/AJS/SE/Secl-lsa/MASTER-A.xls]'!Module1.FormPrint</x:definedName>
    <x:definedName name="MOM">ㅈㅂㄷ</x:definedName>
    <x:definedName name="MONEY" localSheetId="2">#REF!,#REF!</x:definedName>
    <x:definedName name="MONEY" localSheetId="0">#REF!,#REF!</x:definedName>
    <x:definedName name="MONEY">#REF!,#REF!</x:definedName>
    <x:definedName name="moni">#REF!,#REF!</x:definedName>
    <x:definedName name="MP">{#N/A,#N/A,FALSE,"CCTV"}</x:definedName>
    <x:definedName name="mquality">mquality</x:definedName>
    <x:definedName name="mquit">mquit</x:definedName>
    <x:definedName name="mrecord">mrecord</x:definedName>
    <x:definedName name="msgbox_1">msgbox_1</x:definedName>
    <x:definedName name="MTTR">840</x:definedName>
    <x:definedName name="mylfylu" localSheetId="2">{#N/A,#N/A,TRUE,"토적및재료집계";#N/A,#N/A,TRUE,"토적및재료집계";#N/A,#N/A,TRUE,"단위량"}</x:definedName>
    <x:definedName name="mylfylu" localSheetId="0">{#N/A,#N/A,TRUE,"토적및재료집계";#N/A,#N/A,TRUE,"토적및재료집계";#N/A,#N/A,TRUE,"단위량"}</x:definedName>
    <x:definedName name="mylfylu">{#N/A,#N/A,TRUE,"토적및재료집계";#N/A,#N/A,TRUE,"토적및재료집계";#N/A,#N/A,TRUE,"단위량"}</x:definedName>
    <x:definedName name="n" localSheetId="0">'[강사성/인천공항 관/PJT-97/R-SUWONJ/REP/P7-5-31/LX-CAL.XLS]실행철강하도'!$A$1:$A$4</x:definedName>
    <x:definedName name="NAS">{#N/A,"수불부",FALSE,"사급자재수불서";#N/A,"수불부",FALSE,"사급자재수불서"}</x:definedName>
    <x:definedName name="NBC">#REF!,#REF!,#REF!</x:definedName>
    <x:definedName name="NBDFF">#REF!,#REF!</x:definedName>
    <x:definedName name="nbv">ㄷㄹㅈ</x:definedName>
    <x:definedName name="nbvcn" localSheetId="0">'[D:/office 양식/I一般比.xls]I一般比'!#REF!</x:definedName>
    <x:definedName name="NBVCV" localSheetId="0">'[CSH/가져가세요/임시파일/KNK/file/0002도공조명탑.xls]20관리비율'!$A$1:$D$25</x:definedName>
    <x:definedName name="ne" localSheetId="0">'[구병모/경주시최종050826/My Documents/DDC5.XLS]옹벽'!$H$322</x:definedName>
    <x: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EWNAME" localSheetId="2">{#N/A,#N/A,FALSE,"CCTV"}</x:definedName>
    <x:definedName name="NEWNAME" localSheetId="0">{#N/A,#N/A,FALSE,"CCTV"}</x:definedName>
    <x:definedName name="NEWNAME">{#N/A,#N/A,FALSE,"CCTV"}</x:definedName>
    <x: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gf">{#N/A,#N/A,FALSE,"하중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nhgn" localSheetId="18">BlankMacro1</x:definedName>
    <x:definedName name="nhgn" localSheetId="2">BlankMacro1</x:definedName>
    <x:definedName name="nhgn" localSheetId="0">BlankMacro1</x:definedName>
    <x:definedName name="nhgn" localSheetId="21">BlankMacro1</x:definedName>
    <x:definedName name="nhgn" localSheetId="7">BlankMacro1</x:definedName>
    <x:definedName name="nhgn" localSheetId="19">BlankMacro1</x:definedName>
    <x:definedName name="nhgn" localSheetId="22">BlankMacro1</x:definedName>
    <x:definedName name="nhgn" localSheetId="20">BlankMacro1</x:definedName>
    <x:definedName name="nhgn" localSheetId="29">BlankMacro1</x:definedName>
    <x:definedName name="nhgn" localSheetId="31">BlankMacro1</x:definedName>
    <x:definedName name="nhgn" localSheetId="32">BlankMacro1</x:definedName>
    <x:definedName name="nhgn" localSheetId="30">BlankMacro1</x:definedName>
    <x:definedName name="nhgn" localSheetId="23">BlankMacro1</x:definedName>
    <x:definedName name="nhgn">BlankMacro1</x:definedName>
    <x: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hnt" localSheetId="18">BlankMacro1</x:definedName>
    <x:definedName name="nhnt" localSheetId="2">BlankMacro1</x:definedName>
    <x:definedName name="nhnt" localSheetId="0">BlankMacro1</x:definedName>
    <x:definedName name="nhnt" localSheetId="21">BlankMacro1</x:definedName>
    <x:definedName name="nhnt" localSheetId="7">BlankMacro1</x:definedName>
    <x:definedName name="nhnt" localSheetId="19">BlankMacro1</x:definedName>
    <x:definedName name="nhnt" localSheetId="22">BlankMacro1</x:definedName>
    <x:definedName name="nhnt" localSheetId="20">BlankMacro1</x:definedName>
    <x:definedName name="nhnt" localSheetId="29">BlankMacro1</x:definedName>
    <x:definedName name="nhnt" localSheetId="31">BlankMacro1</x:definedName>
    <x:definedName name="nhnt" localSheetId="32">BlankMacro1</x:definedName>
    <x:definedName name="nhnt" localSheetId="30">BlankMacro1</x:definedName>
    <x:definedName name="nhnt" localSheetId="23">BlankMacro1</x:definedName>
    <x:definedName name="nhnt">BlankMacro1</x:definedName>
    <x:definedName name="NI" localSheetId="0">'[이희세/PROJECT 최종/project 최종/정수장/수동지방상수도/전기/예산서/project 최종/기타/밀양수수/기타/ILWIPOH.XLS]노임'!$A$1:$B$65536</x:definedName>
    <x:definedName name="NJHT">#REF!,#REF!</x:definedName>
    <x: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NLG">#REF!,#REF!</x:definedName>
    <x:definedName name="nmb">ㄹ퓰</x:definedName>
    <x:definedName name="NMJ">ㅇㄴㄿ</x:definedName>
    <x:definedName name="nmy" localSheetId="0">'[D:/임시파일/KNK/2002년/원가계산/보라매병원/OFFICE 양식/J直材4.xls]J直材4'!$F$5:$G$5</x:definedName>
    <x:definedName name="nn">{"'Software -Windows'!$A$1:$N$10"}</x:definedName>
    <x:definedName name="NNA">NNF</x:definedName>
    <x:definedName name="nnj">uiy</x:definedName>
    <x:definedName name="nnm">xcf</x:definedName>
    <x:definedName name="nnn">{#N/A,#N/A,TRUE,"Portada";#N/A,#N/A,TRUE,"Indice"}</x:definedName>
    <x:definedName name="nnnn">{#N/A,#N/A,FALSE,"Sitio A";#N/A,#N/A,FALSE,"Rack Acceso  102.05";#N/A,#N/A,FALSE,"Rack DSX 102.06";#N/A,#N/A,FALSE,"DSX";#N/A,#N/A,FALSE,"Fuse Panel 102.05";#N/A,#N/A,FALSE,"Fuse Panel 102.06"}</x:definedName>
    <x:definedName name="NOIM" localSheetId="0">'[이희세/PROJECT 최종/project 최종/정수장/수동지방상수도/전기/예산서/project 최종/기타/밀양수수/기타/ILWIPOH.XLS]노임'!$A$1:$B$17</x:definedName>
    <x:definedName name="NOMU" localSheetId="0">'[D:/My Documents/DATA/울산/DATA/홍수예경보/YONGF0.XLS]NOMUBI'!$B$3:$H$39</x:definedName>
    <x:definedName name="NON">xcf</x:definedName>
    <x:definedName name="NW_영업요약">{#N/A,#N/A,FALSE,"회선임차현황"}</x:definedName>
    <x:definedName name="NYDATA" localSheetId="0">'[박미란/미란원가계산/2004/2월/ATM(청호,LG엔시스)/연결.xls]Sheet1'!$C$10:$V$53</x:definedName>
    <x:definedName name="OI" localSheetId="0">'[유지현/미래세움 _ 한강 시원지/12.06.20/은진수정_내역_20120615/Documents and Settings/Administrator/My Documents/청송자료/청송자료.XLS]Sheet9'!$O$202:$O$271</x:definedName>
    <x:definedName name="OIL" localSheetId="2">{"'용역비'!$A$4:$C$8"}</x:definedName>
    <x:definedName name="OIL" localSheetId="0">{"'용역비'!$A$4:$C$8"}</x:definedName>
    <x:definedName name="OIL">{"'용역비'!$A$4:$C$8"}</x:definedName>
    <x:definedName name="OIOPOI" localSheetId="18">BlankMacro1</x:definedName>
    <x:definedName name="OIOPOI" localSheetId="2">BlankMacro1</x:definedName>
    <x:definedName name="OIOPOI" localSheetId="0">BlankMacro1</x:definedName>
    <x:definedName name="OIOPOI" localSheetId="21">BlankMacro1</x:definedName>
    <x:definedName name="OIOPOI" localSheetId="7">BlankMacro1</x:definedName>
    <x:definedName name="OIOPOI" localSheetId="19">BlankMacro1</x:definedName>
    <x:definedName name="OIOPOI" localSheetId="22">BlankMacro1</x:definedName>
    <x:definedName name="OIOPOI" localSheetId="20">BlankMacro1</x:definedName>
    <x:definedName name="OIOPOI" localSheetId="29">BlankMacro1</x:definedName>
    <x:definedName name="OIOPOI" localSheetId="31">BlankMacro1</x:definedName>
    <x:definedName name="OIOPOI" localSheetId="32">BlankMacro1</x:definedName>
    <x:definedName name="OIOPOI" localSheetId="30">BlankMacro1</x:definedName>
    <x:definedName name="OIOPOI" localSheetId="23">BlankMacro1</x:definedName>
    <x:definedName name="OIOPOI">BlankMacro1</x:definedName>
    <x:definedName name="OIPUIOUI" localSheetId="18">BlankMacro1</x:definedName>
    <x:definedName name="OIPUIOUI" localSheetId="2">BlankMacro1</x:definedName>
    <x:definedName name="OIPUIOUI" localSheetId="0">BlankMacro1</x:definedName>
    <x:definedName name="OIPUIOUI" localSheetId="21">BlankMacro1</x:definedName>
    <x:definedName name="OIPUIOUI" localSheetId="7">BlankMacro1</x:definedName>
    <x:definedName name="OIPUIOUI" localSheetId="19">BlankMacro1</x:definedName>
    <x:definedName name="OIPUIOUI" localSheetId="22">BlankMacro1</x:definedName>
    <x:definedName name="OIPUIOUI" localSheetId="20">BlankMacro1</x:definedName>
    <x:definedName name="OIPUIOUI" localSheetId="29">BlankMacro1</x:definedName>
    <x:definedName name="OIPUIOUI" localSheetId="31">BlankMacro1</x:definedName>
    <x:definedName name="OIPUIOUI" localSheetId="32">BlankMacro1</x:definedName>
    <x:definedName name="OIPUIOUI" localSheetId="30">BlankMacro1</x:definedName>
    <x:definedName name="OIPUIOUI" localSheetId="23">BlankMacro1</x:definedName>
    <x:definedName name="OIPUIOUI">BlankMacro1</x:definedName>
    <x:definedName name="OLD">ROUND(OLD*0.0254,3)</x:definedName>
    <x:definedName name="old예산" localSheetId="2">{#N/A,#N/A,TRUE,"손익보고"}</x:definedName>
    <x:definedName name="old예산" localSheetId="0">{#N/A,#N/A,TRUE,"손익보고"}</x:definedName>
    <x:definedName name="old예산">{#N/A,#N/A,TRUE,"손익보고"}</x:definedName>
    <x:definedName name="OOIY" localSheetId="18">BlankMacro1</x:definedName>
    <x:definedName name="OOIY" localSheetId="2">BlankMacro1</x:definedName>
    <x:definedName name="OOIY" localSheetId="0">BlankMacro1</x:definedName>
    <x:definedName name="OOIY" localSheetId="21">BlankMacro1</x:definedName>
    <x:definedName name="OOIY" localSheetId="7">BlankMacro1</x:definedName>
    <x:definedName name="OOIY" localSheetId="19">BlankMacro1</x:definedName>
    <x:definedName name="OOIY" localSheetId="22">BlankMacro1</x:definedName>
    <x:definedName name="OOIY" localSheetId="20">BlankMacro1</x:definedName>
    <x:definedName name="OOIY" localSheetId="29">BlankMacro1</x:definedName>
    <x:definedName name="OOIY" localSheetId="31">BlankMacro1</x:definedName>
    <x:definedName name="OOIY" localSheetId="32">BlankMacro1</x:definedName>
    <x:definedName name="OOIY" localSheetId="30">BlankMacro1</x:definedName>
    <x:definedName name="OOIY" localSheetId="23">BlankMacro1</x:definedName>
    <x:definedName name="OOIY">BlankMacro1</x:definedName>
    <x: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oooooo">{"'자리배치도'!$AG$1:$CI$28"}</x:definedName>
    <x:definedName name="OPEN1">OPEN1</x:definedName>
    <x:definedName name="OPL">ㅈㅂㄷ</x:definedName>
    <x:definedName name="OPOP" localSheetId="0">'[서영석/D/2001년/시립도서관강당/TOTAL.xls]수량산출'!#REF!</x:definedName>
    <x:definedName name="OPPP" localSheetId="0">'[서영석/D/Program Files/AutoCAD R14/실시/송라초등학교/내역서/송라초중학교(final).xls]수량산출'!$A$3:$H$8539</x:definedName>
    <x:definedName name="OPTION_PN6" localSheetId="0">'[현석조/2005년최종보고서/1_영업자료/1_제양식/견적폼_SV(200412_1).xls]OPT7'!$A:$A</x:definedName>
    <x:definedName name="OPTION_TOTAL6" localSheetId="0">'[현석조/2005년최종보고서/1_영업자료/1_제양식/견적폼_SV(200412_1).xls]OPT7'!$A:$E</x:definedName>
    <x:definedName name="oqeiroeriqei">{#N/A,#N/A,FALSE,"3가";#N/A,#N/A,FALSE,"3나";#N/A,#N/A,FALSE,"3다"}</x:definedName>
    <x:definedName name="or" localSheetId="0">'[이명희/원가분석팀/BAKUP/OLD-E/1760/1766/1766-1.xls]과천MAIN'!#REF!</x:definedName>
    <x:definedName name="OT_A" localSheetId="2">IF(OR(AND(#REF!&lt;2,#REF!&gt;19),AND(AND(#REF!&gt;=2,#REF!&lt;=3),AND(#REF!&gt;=6,#REF!&lt;=19)),AND(#REF!&gt;3,AND(#REF!&gt;=1,#REF!&lt;=5))),1,0)</x:definedName>
    <x:definedName name="OT_A" localSheetId="0">IF(OR(AND(#REF!&lt;2,#REF!&gt;19),AND(AND(#REF!&gt;=2,#REF!&lt;=3),AND(#REF!&gt;=6,#REF!&lt;=19)),AND(#REF!&gt;3,AND(#REF!&gt;=1,#REF!&lt;=5))),1,0)</x:definedName>
    <x:definedName name="OT_A">IF(OR(AND(#REF!&lt;2,#REF!&gt;19),AND(AND(#REF!&gt;=2,#REF!&lt;=3),AND(#REF!&gt;=6,#REF!&lt;=19)),AND(#REF!&gt;3,AND(#REF!&gt;=1,#REF!&lt;=5))),1,0)</x:definedName>
    <x:definedName name="OT_C" localSheetId="0">IF(OR(AND(AND(#REF!&gt;=2,#REF!&lt;=3),#REF!&gt;19),AND(#REF!&gt;3,#REF!&gt;=6)),1,0)</x:definedName>
    <x:definedName name="OT_C">IF(OR(AND(AND(#REF!&gt;=2,#REF!&lt;=3),#REF!&gt;19),AND(#REF!&gt;3,#REF!&gt;=6)),1,0)</x:definedName>
    <x:definedName name="OT_S" localSheetId="0">IF(OR(AND(#REF!&lt;2,AND(#REF!&gt;=1,#REF!&lt;=19)),AND(AND(#REF!&gt;=2,#REF!&lt;=3),AND(#REF!&gt;=1,#REF!&lt;=5))),1,0)</x:definedName>
    <x:definedName name="OT_S">IF(OR(AND(#REF!&lt;2,AND(#REF!&gt;=1,#REF!&lt;=19)),AND(AND(#REF!&gt;=2,#REF!&lt;=3),AND(#REF!&gt;=1,#REF!&lt;=5))),1,0)</x:definedName>
    <x:definedName name="ottiout" localSheetId="0">'[KMS/넣어주세요/임시파일/KNK/2001년/최문기 과장/MSOffice/99file/서울시신호-2.xls]설직재-1'!#REF!</x:definedName>
    <x:definedName name="ou" localSheetId="0">'[D:/임시파일/KNK/2002년/원가계산/마포경찰서/보라매병원/임시파일/넣어주세요/서울시신호.xls]설직재-1'!#REF!</x:definedName>
    <x:definedName name="P" localSheetId="0">'[김진영/C/안성맞춤/안성서류/안성모형(최종).xls]유기공정'!#REF!</x:definedName>
    <x:definedName name="pae" localSheetId="0">'[김창규/D/ETC/경훈2/소업1교.XLS]H-pile(298x299)'!#REF!</x:definedName>
    <x:definedName name="pah" localSheetId="0">'[김창규/D/ETC/경훈2/소업1교.XLS]H-pile(298x299)'!#REF!</x:definedName>
    <x:definedName name="PARKSANGUK">PARKSANGUK</x:definedName>
    <x:definedName name="path">"Edit Box 5"</x:definedName>
    <x:definedName name="pav" localSheetId="0">'[김창규/D/ETC/경훈2/소업1교.XLS]H-pile(298x299)'!#REF!</x:definedName>
    <x:definedName name="PB" localSheetId="0">'[Kimssang/나의작업/서보성/공  사/사직-초읍/4차가로등/DWG/ILOT-MI/SUNGNAM/TAL/SUNGNAM1.XLS]부하(성남)'!#REF!</x:definedName>
    <x:definedName name="pc" localSheetId="0">'[구병모/경주시최종050826/My Documents/동해교대/교각/동해sam.xls]통합'!#REF!</x:definedName>
    <x:definedName name="PCH" localSheetId="2">{#N/A,#N/A,FALSE,"포장1";#N/A,#N/A,FALSE,"포장1"}</x:definedName>
    <x:definedName name="PCH" localSheetId="0">{#N/A,#N/A,FALSE,"포장1";#N/A,#N/A,FALSE,"포장1"}</x:definedName>
    <x:definedName name="PCH">{#N/A,#N/A,FALSE,"포장1";#N/A,#N/A,FALSE,"포장1"}</x:definedName>
    <x:definedName name="pd" localSheetId="0">'[김창규/D/ETC/경훈2/소업1교.XLS]H-pile(298x299)'!#REF!</x:definedName>
    <x:definedName name="pdh" localSheetId="0">'[김창규/D/ETC/경훈2/소업1교.XLS]H-pile(298x299)'!#REF!</x:definedName>
    <x:definedName name="PDSN카드">{#N/A,#N/A,FALSE,"회선임차현황"}</x:definedName>
    <x:definedName name="pdv" localSheetId="0">'[김창규/D/ETC/경훈2/소업1교.XLS]H-pile(298x299)'!#REF!</x:definedName>
    <x:definedName name="PE" localSheetId="0">'[김진영/C/안성맞춤/안성서류/안성모형(최종).xls]유기공정'!#REF!</x:definedName>
    <x:definedName name="PE100C" localSheetId="0">'[J:/TEAM-5/Office/Excel/9609F/김천일위.XLS]단가'!#REF!</x:definedName>
    <x:definedName name="PE16C" localSheetId="0">'[J:/TEAM-5/Office/Excel/9609F/김천일위.XLS]단가'!#REF!</x:definedName>
    <x:definedName name="PE22C" localSheetId="0">'[J:/TEAM-5/Office/Excel/9609F/김천일위.XLS]단가'!#REF!</x:definedName>
    <x:definedName name="PE28C" localSheetId="0">'[J:/TEAM-5/Office/Excel/9609F/김천일위.XLS]단가'!#REF!</x:definedName>
    <x:definedName name="PE36C" localSheetId="0">'[J:/TEAM-5/Office/Excel/9609F/김천일위.XLS]단가'!#REF!</x:definedName>
    <x:definedName name="PE42C" localSheetId="0">'[J:/TEAM-5/Office/Excel/9609F/김천일위.XLS]단가'!#REF!</x:definedName>
    <x:definedName name="PE54C" localSheetId="0">'[J:/TEAM-5/Office/Excel/9609F/김천일위.XLS]단가'!#REF!</x:definedName>
    <x:definedName name="peak">'[Ansung/연규성/롯데제주호텔/97.10.22-김록희/운전비.xls]개요'!#REF!</x:definedName>
    <x:definedName name="ped" localSheetId="0">'[김창규/D/ETC/경훈2/소업1교.XLS]H-pile(298x299)'!#REF!</x:definedName>
    <x:definedName name="pel" localSheetId="0">'[김창규/D/ETC/경훈2/소업1교.XLS]H-pile(298x299)'!#REF!</x:definedName>
    <x:definedName name="PERT">{#N/A,#N/A,FALSE,"ALM-ASISC"}</x:definedName>
    <x:definedName name="PH" localSheetId="0">'[장현우/원가계산/My Documents/원가계산/원가계산/Book4.xls]'!PH</x:definedName>
    <x:definedName name="phcl" localSheetId="0">'[구병모/경주시최종050826/My Documents/DDC5.XLS]옹벽'!$B$284</x:definedName>
    <x:definedName name="PickCube">PickCube</x:definedName>
    <x:definedName name="pickcube1">pickcube1</x:definedName>
    <x:definedName name="PickElement">PickElement</x:definedName>
    <x:definedName name="pickelement1">pickelement1</x:definedName>
    <x:definedName name="pico검토">{#N/A,#N/A,FALSE,"3가";#N/A,#N/A,FALSE,"3나";#N/A,#N/A,FALSE,"3다"}</x:definedName>
    <x:definedName name="pico시험기">{#N/A,#N/A,TRUE,"인수_증설"}</x:definedName>
    <x:definedName name="PILEH" localSheetId="0">'[구병모/경주시최종050826/My Documents/동해교대/옹벽/부벽식(h=6.50m).xls]통합'!$M$5</x:definedName>
    <x:definedName name="PIP">#REF!,#REF!</x:definedName>
    <x:definedName name="pj">#REF!,#REF!</x:definedName>
    <x:definedName name="P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plh" localSheetId="0">'[김창규/D/ETC/경훈2/소업1교.XLS]H-pile(298x299)'!#REF!</x:definedName>
    <x:definedName name="plo">ㅠㅜㅎ</x:definedName>
    <x:definedName name="plv" localSheetId="0">'[김창규/D/ETC/경훈2/소업1교.XLS]H-pile(298x299)'!#REF!</x:definedName>
    <x:definedName name="P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PNLW10" localSheetId="0">'[Kimssang/나의작업/서보성/공  사/사직-초읍/4차가로등/DWG/ILOT-MI/YUNCH/PLOT/SD.XLS]부하계산서'!#REF!</x:definedName>
    <x:definedName name="PNLW8" localSheetId="0">'[Kimssang/나의작업/서보성/공  사/사직-초읍/4차가로등/DWG/ILOT-MI/YUNCH/PLOT/SD.XLS]부하계산서'!#REF!</x:definedName>
    <x:definedName name="POP">#REF!,#REF!</x:definedName>
    <x:definedName name="Power">{#N/A,#N/A,FALSE,"ALM-ASISC"}</x:definedName>
    <x:definedName name="Power_Pro">{#N/A,#N/A,FALSE,"ALM-ASISC"}</x:definedName>
    <x:definedName name="PP" localSheetId="2">{#N/A,#N/A,TRUE,"토적및재료집계";#N/A,#N/A,TRUE,"토적및재료집계";#N/A,#N/A,TRUE,"단위량"}</x:definedName>
    <x: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pp">{#N/A,#N/A,FALSE,"하중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pphi" localSheetId="0">'[구병모/경주시최종050826/내방/workshop/대경이엔씨-섬진강수계치수사업/네오수량/a-changsung/KIM/RC/2D/도로/R-1-F.XLS]옹벽'!$M$3</x:definedName>
    <x:definedName name="PPK">{#N/A,#N/A,FALSE,"96 3월물량표";#N/A,#N/A,FALSE,"96 4월물량표";#N/A,#N/A,FALSE,"96 5월물량표"}</x:definedName>
    <x:definedName name="PPP" localSheetId="2">{#N/A,#N/A,TRUE,"토적및재료집계";#N/A,#N/A,TRUE,"토적및재료집계";#N/A,#N/A,TRUE,"단위량"}</x:definedName>
    <x:definedName name="ppppp">{"'자리배치도'!$AG$1:$CI$28"}</x:definedName>
    <x:definedName name="Price1">{#N/A,#N/A,FALSE,"ALM-ASISC"}</x:definedName>
    <x:definedName name="Pricing">{#N/A,#N/A,FALSE,"ALM-ASISC"}</x:definedName>
    <x:definedName name="Print_Terms_Tatene">"Text 2"</x:definedName>
    <x:definedName name="PRINT_TILIES">#REF!,#REF!,#REF!,#REF!,#REF!</x:definedName>
    <x:definedName name="PRINT_TILLES">#REF!,#REF!</x:definedName>
    <x:definedName name="PRINT_TITLE" localSheetId="0">'[김진영/C/안성맞춤/안성서류/안성모형(최종).xls]유기공정'!#REF!</x:definedName>
    <x:definedName name="PrintApprovals1Wide2High">PrintApprovals1Wide2High</x:definedName>
    <x:definedName name="PrintConfigurator">PrintConfigurator</x:definedName>
    <x:definedName name="PrintForReview">PrintForReview</x:definedName>
    <x:definedName name="PROJ" localSheetId="0">'[A:/건축/SE6380/TOP1/MISS_수/ORIGINAL/수_01.XLS]LEGEND'!$D$4</x:definedName>
    <x:definedName name="psychro_hdbrh" localSheetId="0">'[장현우/원가계산/My Documents/원가계산/원가계산/Book4.xls]'!psychro_hdbrh</x:definedName>
    <x:definedName name="PT"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PTFSA" localSheetId="0">'[D:/임시파일/KNK/2002년/원가계산/마포경찰서/보라매병원/임시파일/KNK/file/서울시신호.xls]제직재'!#REF!</x:definedName>
    <x:definedName name="PTINT" localSheetId="2">산정기준!PTINT</x:definedName>
    <x:definedName name="PTINT" localSheetId="0">PTINT</x:definedName>
    <x:definedName name="PTINT">PTINT</x:definedName>
    <x:definedName name="Q" localSheetId="2">{"'용역비'!$A$4:$C$8"}</x:definedName>
    <x:definedName name="Q3WEE" localSheetId="2">{#N/A,#N/A,FALSE,"조골재"}</x:definedName>
    <x:definedName name="Q3WEE" localSheetId="0">{#N/A,#N/A,FALSE,"조골재"}</x:definedName>
    <x:definedName name="Q3WEE">{#N/A,#N/A,FALSE,"조골재"}</x:definedName>
    <x:definedName name="Q3WEE_1" localSheetId="2">{#N/A,#N/A,FALSE,"조골재"}</x:definedName>
    <x:definedName name="Q3WEE_1" localSheetId="0">{#N/A,#N/A,FALSE,"조골재"}</x:definedName>
    <x:definedName name="Q3WEE_1">{#N/A,#N/A,FALSE,"조골재"}</x:definedName>
    <x:definedName name="QAAAA" localSheetId="0">'[장현우/원가계산/My Documents/원가계산/원가계산/Book4.xls]'!QAAAA</x:definedName>
    <x:definedName name="qas">ㅁㄴㄹㅇㄹ</x:definedName>
    <x:definedName name="QBN">QBN</x:definedName>
    <x:definedName name="QC">QC</x:definedName>
    <x:definedName name="qcgdd" localSheetId="2">{0}</x:definedName>
    <x:definedName name="qcgdd" localSheetId="0">{0}</x:definedName>
    <x:definedName name="qcgdd">{0}</x:definedName>
    <x:definedName name="qdr">REEG</x:definedName>
    <x:definedName name="QEL" localSheetId="0">'[구병모/경주시최종050826/성현재/새 폴더/동해직접5.XLS]안정검토'!#REF!</x:definedName>
    <x:definedName name="qeoiioq">{#N/A,#N/A,FALSE,"3가";#N/A,#N/A,FALSE,"3나";#N/A,#N/A,FALSE,"3다"}</x:definedName>
    <x:definedName name="qeoreio">{#N/A,#N/A,FALSE,"3가";#N/A,#N/A,FALSE,"3나";#N/A,#N/A,FALSE,"3다"}</x:definedName>
    <x:definedName name="qeq">{#N/A,#N/A,FALSE,"3가";#N/A,#N/A,FALSE,"3나";#N/A,#N/A,FALSE,"3다"}</x:definedName>
    <x:definedName name="qerq">{#N/A,#N/A,FALSE,"3가";#N/A,#N/A,FALSE,"3나";#N/A,#N/A,FALSE,"3다"}</x:definedName>
    <x:definedName name="qerqer">{#N/A,#N/A,FALSE,"3가";#N/A,#N/A,FALSE,"3나";#N/A,#N/A,FALSE,"3다"}</x:definedName>
    <x:definedName name="qerqr">{#N/A,#N/A,FALSE,"3가";#N/A,#N/A,FALSE,"3나";#N/A,#N/A,FALSE,"3다"}</x:definedName>
    <x:definedName name="qet" localSheetId="0">'[구병모/경주시최종050826/My Documents/동해교대/옹벽/반중력식(h=4.0m).xls]반중력식옹벽'!#REF!</x:definedName>
    <x:definedName name="qetrweq" localSheetId="0">'[CMK/가져가세요/WINDOWS/Application Data/Microsoft/Templates/MSOffice/99file/서울시신호-2.xls]설직재-1'!#REF!</x:definedName>
    <x:definedName name="QF">QF</x:definedName>
    <x:definedName name="qfedafd" localSheetId="0">'[D:/office-file/99file/경찰청/OFFICE 양식/J直材4.xls]J直材4'!$F$5:$G$5</x:definedName>
    <x: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G">QG</x:definedName>
    <x:definedName name="QH">QH</x:definedName>
    <x:definedName name="qi" localSheetId="0">'[이상준/이상준/DOOSAN/RAHMEN/R1.XLS]설계조건'!#REF!</x:definedName>
    <x:definedName name="qieeieoiei">{#N/A,#N/A,FALSE,"3가";#N/A,#N/A,FALSE,"3나";#N/A,#N/A,FALSE,"3다"}</x:definedName>
    <x:definedName name="qk" localSheetId="2">{"'자리배치도'!$AG$1:$CI$28"}</x:definedName>
    <x:definedName name="qk" localSheetId="0">{"'자리배치도'!$AG$1:$CI$28"}</x:definedName>
    <x:definedName name="qk">{"'자리배치도'!$AG$1:$CI$28"}</x:definedName>
    <x:definedName name="qkqh1" localSheetId="2">{#N/A,#N/A,FALSE,"명세표"}</x:definedName>
    <x:definedName name="qkqh1" localSheetId="0">{#N/A,#N/A,FALSE,"명세표"}</x:definedName>
    <x:definedName name="qkqh1">{#N/A,#N/A,FALSE,"명세표"}</x:definedName>
    <x:definedName name="qkqk">{#N/A,#N/A,FALSE,"CCTV"}</x:definedName>
    <x:definedName name="qoeijrqwoeif">{#N/A,#N/A,FALSE,"3가";#N/A,#N/A,FALSE,"3나";#N/A,#N/A,FALSE,"3다"}</x:definedName>
    <x:definedName name="qor" localSheetId="0">'[최석진/D/PROJECT-DWG/정선국도/장전지구/수량/총괄수량집계.XLS]실행철강하도'!$A$1:$A$4</x:definedName>
    <x: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qqq" localSheetId="2">{#N/A,#N/A,FALSE,"운반시간"}</x:definedName>
    <x:definedName name="qqq" localSheetId="0">{#N/A,#N/A,FALSE,"운반시간"}</x:definedName>
    <x:definedName name="qqq">{#N/A,#N/A,FALSE,"운반시간"}</x:definedName>
    <x:definedName name="QQQAAASSS">{#N/A,#N/A,TRUE,"Y생산";#N/A,#N/A,TRUE,"Y판매";#N/A,#N/A,TRUE,"Y총물량";#N/A,#N/A,TRUE,"Y능력";#N/A,#N/A,TRUE,"YKD"}</x:definedName>
    <x:definedName name="QQQQ">{#N/A,#N/A,FALSE,"CCTV"}</x:definedName>
    <x:definedName name="qqqqq">{#N/A,#N/A,TRUE,"Basic";#N/A,#N/A,TRUE,"EXT-TABLE";#N/A,#N/A,TRUE,"STEEL";#N/A,#N/A,TRUE,"INT-Table";#N/A,#N/A,TRUE,"STEEL";#N/A,#N/A,TRUE,"Door"}</x:definedName>
    <x:definedName name="QQQQQQQ">{#N/A,#N/A,TRUE,"Y생산";#N/A,#N/A,TRUE,"Y판매";#N/A,#N/A,TRUE,"Y총물량";#N/A,#N/A,TRUE,"Y능력";#N/A,#N/A,TRUE,"YKD"}</x:definedName>
    <x:definedName name="QQQW" localSheetId="2">{#N/A,#N/A,FALSE,"전력간선"}</x:definedName>
    <x:definedName name="QQQW" localSheetId="0">{#N/A,#N/A,FALSE,"전력간선"}</x:definedName>
    <x:definedName name="QQQW">{#N/A,#N/A,FALSE,"전력간선"}</x:definedName>
    <x:definedName name="QR">QR</x:definedName>
    <x:definedName name="qrqer">{#N/A,#N/A,FALSE,"3가";#N/A,#N/A,FALSE,"3나";#N/A,#N/A,FALSE,"3다"}</x:definedName>
    <x:definedName name="qrqere">{#N/A,#N/A,FALSE,"3가";#N/A,#N/A,FALSE,"3나";#N/A,#N/A,FALSE,"3다"}</x:definedName>
    <x:definedName name="QS">QS</x:definedName>
    <x:definedName name="qsade" localSheetId="2">{"'용역비'!$A$4:$C$8"}</x:definedName>
    <x:definedName name="qsade" localSheetId="0">{"'용역비'!$A$4:$C$8"}</x:definedName>
    <x:definedName name="qsade">{"'용역비'!$A$4:$C$8"}</x:definedName>
    <x:definedName name="qsdf">{"'Firr(선)'!$AS$1:$AY$62","'Firr(사)'!$AS$1:$AY$62","'Firr(회)'!$AS$1:$AY$62","'Firr(선)'!$L$1:$V$62","'Firr(사)'!$L$1:$V$62","'Firr(회)'!$L$1:$V$62"}</x:definedName>
    <x:definedName name="QSQE">QSQE</x:definedName>
    <x:definedName name="QT">QT</x:definedName>
    <x:definedName name="QT_A" localSheetId="2">IF(OR(AND(#REF!&lt;2,#REF!&gt;19),AND(AND(#REF!&gt;=2,#REF!&lt;=3),AND(#REF!&gt;=6,#REF!&lt;=19)),AND(#REF!&gt;3,AND(#REF!&gt;=1,#REF!&lt;=5))),1,0)</x:definedName>
    <x:definedName name="QT_A" localSheetId="0">IF(OR(AND(#REF!&lt;2,#REF!&gt;19),AND(AND(#REF!&gt;=2,#REF!&lt;=3),AND(#REF!&gt;=6,#REF!&lt;=19)),AND(#REF!&gt;3,AND(#REF!&gt;=1,#REF!&lt;=5))),1,0)</x:definedName>
    <x:definedName name="QT_A">IF(OR(AND(#REF!&lt;2,#REF!&gt;19),AND(AND(#REF!&gt;=2,#REF!&lt;=3),AND(#REF!&gt;=6,#REF!&lt;=19)),AND(#REF!&gt;3,AND(#REF!&gt;=1,#REF!&lt;=5))),1,0)</x:definedName>
    <x:definedName name="QT_C" localSheetId="0">IF(OR(AND(AND(#REF!&gt;=2,#REF!&lt;=3),#REF!&gt;19),AND(#REF!&gt;3,#REF!&gt;=6)),1,0)</x:definedName>
    <x:definedName name="QT_C">IF(OR(AND(AND(#REF!&gt;=2,#REF!&lt;=3),#REF!&gt;19),AND(#REF!&gt;3,#REF!&gt;=6)),1,0)</x:definedName>
    <x:definedName name="QT_S" localSheetId="0">IF(OR(AND(#REF!&lt;2,AND(#REF!&gt;=1,#REF!&lt;=19)),AND(AND(#REF!&gt;=2,#REF!&lt;=3),AND(#REF!&gt;=1,#REF!&lt;=5))),1,0)</x:definedName>
    <x:definedName name="QT_S">IF(OR(AND(#REF!&lt;2,AND(#REF!&gt;=1,#REF!&lt;=19)),AND(AND(#REF!&gt;=2,#REF!&lt;=3),AND(#REF!&gt;=1,#REF!&lt;=5))),1,0)</x:definedName>
    <x:definedName name="qu" localSheetId="18">BlankMacro1</x:definedName>
    <x:definedName name="qu" localSheetId="2">BlankMacro1</x:definedName>
    <x:definedName name="qu" localSheetId="0">BlankMacro1</x:definedName>
    <x:definedName name="qu" localSheetId="21">BlankMacro1</x:definedName>
    <x:definedName name="qu" localSheetId="7">BlankMacro1</x:definedName>
    <x:definedName name="qu" localSheetId="19">BlankMacro1</x:definedName>
    <x:definedName name="qu" localSheetId="22">BlankMacro1</x:definedName>
    <x:definedName name="qu" localSheetId="20">BlankMacro1</x:definedName>
    <x:definedName name="qu" localSheetId="29">BlankMacro1</x:definedName>
    <x:definedName name="qu" localSheetId="31">BlankMacro1</x:definedName>
    <x:definedName name="qu" localSheetId="32">BlankMacro1</x:definedName>
    <x:definedName name="qu" localSheetId="30">BlankMacro1</x:definedName>
    <x:definedName name="qu" localSheetId="23">BlankMacro1</x:definedName>
    <x:definedName name="qu">BlankMacro1</x:definedName>
    <x:definedName name="Quotation">Quotation</x:definedName>
    <x:definedName name="QV">QV</x:definedName>
    <x:definedName name="QVB">QVB</x:definedName>
    <x:definedName name="qw" localSheetId="2">{#N/A,#N/A,FALSE,"단가표지"}</x:definedName>
    <x:definedName name="qw" localSheetId="0">{#N/A,#N/A,FALSE,"단가표지"}</x:definedName>
    <x:definedName name="qw">{#N/A,#N/A,FALSE,"단가표지"}</x:definedName>
    <x: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WERRTT">{#N/A,#N/A,FALSE,"Sheet1"}</x:definedName>
    <x:definedName name="qwewe" localSheetId="18">BlankMacro1</x:definedName>
    <x:definedName name="qwewe" localSheetId="2">BlankMacro1</x:definedName>
    <x:definedName name="qwewe" localSheetId="0">BlankMacro1</x:definedName>
    <x:definedName name="qwewe" localSheetId="21">BlankMacro1</x:definedName>
    <x:definedName name="qwewe" localSheetId="7">BlankMacro1</x:definedName>
    <x:definedName name="qwewe" localSheetId="19">BlankMacro1</x:definedName>
    <x:definedName name="qwewe" localSheetId="22">BlankMacro1</x:definedName>
    <x:definedName name="qwewe" localSheetId="20">BlankMacro1</x:definedName>
    <x:definedName name="qwewe" localSheetId="29">BlankMacro1</x:definedName>
    <x:definedName name="qwewe" localSheetId="31">BlankMacro1</x:definedName>
    <x:definedName name="qwewe" localSheetId="32">BlankMacro1</x:definedName>
    <x:definedName name="qwewe" localSheetId="30">BlankMacro1</x:definedName>
    <x:definedName name="qwewe" localSheetId="23">BlankMacro1</x:definedName>
    <x:definedName name="qwewe">BlankMacro1</x:definedName>
    <x:definedName name="QWQ" localSheetId="2">{#N/A,#N/A,FALSE,"배수2"}</x:definedName>
    <x:definedName name="QWQ" localSheetId="0">{#N/A,#N/A,FALSE,"배수2"}</x:definedName>
    <x:definedName name="QWQ">{#N/A,#N/A,FALSE,"배수2"}</x:definedName>
    <x:definedName name="qwqeqd">{#N/A,#N/A,FALSE,"ALM-ASISC"}</x:definedName>
    <x:definedName name="qwqw">{"provision",#N/A,FALSE;"reserve analysis",#N/A,FALSE}</x:definedName>
    <x: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QX">QX</x:definedName>
    <x:definedName name="qyk" localSheetId="2">{"'용역비'!$A$4:$C$8"}</x:definedName>
    <x:definedName name="qyk" localSheetId="0">{"'용역비'!$A$4:$C$8"}</x:definedName>
    <x:definedName name="qyk">{"'용역비'!$A$4:$C$8"}</x:definedName>
    <x:definedName name="QZ">QZ</x:definedName>
    <x:definedName name="Ra" localSheetId="0">'[구병모/경주시최종050826/My Documents/동해교대/교각/동해sam.xls]통합'!#REF!</x:definedName>
    <x:definedName name="Rb" localSheetId="0">'[구병모/경주시최종050826/My Documents/동해교대/교각/동해sam.xls]통합'!#REF!</x:definedName>
    <x:definedName name="RDGF" localSheetId="18">BlankMacro1</x:definedName>
    <x:definedName name="RDGF" localSheetId="2">BlankMacro1</x:definedName>
    <x:definedName name="RDGF" localSheetId="0">BlankMacro1</x:definedName>
    <x:definedName name="RDGF" localSheetId="21">BlankMacro1</x:definedName>
    <x:definedName name="RDGF" localSheetId="7">BlankMacro1</x:definedName>
    <x:definedName name="RDGF" localSheetId="19">BlankMacro1</x:definedName>
    <x:definedName name="RDGF" localSheetId="22">BlankMacro1</x:definedName>
    <x:definedName name="RDGF" localSheetId="20">BlankMacro1</x:definedName>
    <x:definedName name="RDGF" localSheetId="29">BlankMacro1</x:definedName>
    <x:definedName name="RDGF" localSheetId="31">BlankMacro1</x:definedName>
    <x:definedName name="RDGF" localSheetId="32">BlankMacro1</x:definedName>
    <x:definedName name="RDGF" localSheetId="30">BlankMacro1</x:definedName>
    <x:definedName name="RDGF" localSheetId="23">BlankMacro1</x:definedName>
    <x:definedName name="RDGF">BlankMacro1</x:definedName>
    <x: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DWET" localSheetId="18">BlankMacro1</x:definedName>
    <x:definedName name="RDWET" localSheetId="2">BlankMacro1</x:definedName>
    <x:definedName name="RDWET" localSheetId="0">BlankMacro1</x:definedName>
    <x:definedName name="RDWET" localSheetId="21">BlankMacro1</x:definedName>
    <x:definedName name="RDWET" localSheetId="7">BlankMacro1</x:definedName>
    <x:definedName name="RDWET" localSheetId="19">BlankMacro1</x:definedName>
    <x:definedName name="RDWET" localSheetId="22">BlankMacro1</x:definedName>
    <x:definedName name="RDWET" localSheetId="20">BlankMacro1</x:definedName>
    <x:definedName name="RDWET" localSheetId="29">BlankMacro1</x:definedName>
    <x:definedName name="RDWET" localSheetId="31">BlankMacro1</x:definedName>
    <x:definedName name="RDWET" localSheetId="32">BlankMacro1</x:definedName>
    <x:definedName name="RDWET" localSheetId="30">BlankMacro1</x:definedName>
    <x:definedName name="RDWET" localSheetId="23">BlankMacro1</x:definedName>
    <x:definedName name="RDWET">BlankMacro1</x:definedName>
    <x:definedName name="RecalcCurrentSheet">RecalcCurrentSheet</x:definedName>
    <x:definedName name="recalccurrentsheet1">recalccurrentsheet1</x:definedName>
    <x: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r" localSheetId="0">'[D:/원가계산/2020년/4월/17. 한국철도기술연구원_롤테이너 하역장치 설계 보완 및 제작/1. 원가계산/2. 제조부문_한국철도기술연구원_롤테이너 하역장치 설계 보완 및 제작.xlsx]'!rer</x:definedName>
    <x:definedName name="retert" localSheetId="18">BlankMacro1</x:definedName>
    <x:definedName name="retert" localSheetId="2">BlankMacro1</x:definedName>
    <x:definedName name="retert" localSheetId="0">BlankMacro1</x:definedName>
    <x:definedName name="retert" localSheetId="21">BlankMacro1</x:definedName>
    <x:definedName name="retert" localSheetId="7">BlankMacro1</x:definedName>
    <x:definedName name="retert" localSheetId="19">BlankMacro1</x:definedName>
    <x:definedName name="retert" localSheetId="22">BlankMacro1</x:definedName>
    <x:definedName name="retert" localSheetId="20">BlankMacro1</x:definedName>
    <x:definedName name="retert" localSheetId="29">BlankMacro1</x:definedName>
    <x:definedName name="retert" localSheetId="31">BlankMacro1</x:definedName>
    <x:definedName name="retert" localSheetId="32">BlankMacro1</x:definedName>
    <x:definedName name="retert" localSheetId="30">BlankMacro1</x:definedName>
    <x:definedName name="retert" localSheetId="23">BlankMacro1</x:definedName>
    <x:definedName name="retert">BlankMacro1</x:definedName>
    <x:definedName name="retre" localSheetId="18">BlankMacro1</x:definedName>
    <x:definedName name="retre" localSheetId="2">BlankMacro1</x:definedName>
    <x:definedName name="retre" localSheetId="0">BlankMacro1</x:definedName>
    <x:definedName name="retre" localSheetId="21">BlankMacro1</x:definedName>
    <x:definedName name="retre" localSheetId="7">BlankMacro1</x:definedName>
    <x:definedName name="retre" localSheetId="19">BlankMacro1</x:definedName>
    <x:definedName name="retre" localSheetId="22">BlankMacro1</x:definedName>
    <x:definedName name="retre" localSheetId="20">BlankMacro1</x:definedName>
    <x:definedName name="retre" localSheetId="29">BlankMacro1</x:definedName>
    <x:definedName name="retre" localSheetId="31">BlankMacro1</x:definedName>
    <x:definedName name="retre" localSheetId="32">BlankMacro1</x:definedName>
    <x:definedName name="retre" localSheetId="30">BlankMacro1</x:definedName>
    <x:definedName name="retre" localSheetId="23">BlankMacro1</x:definedName>
    <x:definedName name="retre">BlankMacro1</x:definedName>
    <x:definedName name="retwatr" localSheetId="0">'[CMK/가져가세요/office 양식/I一般比.xls]I一般比'!#REF!</x:definedName>
    <x: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tyerw" localSheetId="0">'[KMS/넣어주세요/WINDOWS/Application Data/Microsoft/Templates/MSOffice/99file/서울시신호-2.xls]설직재-1'!#REF!</x:definedName>
    <x: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revs">revs</x:definedName>
    <x:definedName name="rewtaet" localSheetId="0">'[KMS/넣어주세요/WINDOWS/Application Data/Microsoft/Templates/MSOffice/99file/서울시CCTV.xls]일위'!#REF!</x:definedName>
    <x:definedName name="reyter" localSheetId="0">'[KMS/넣어주세요/임시파일/KNK/2001년/최문기 과장/0002도공조명탑(knk).xls]20관리비율'!$A$1:$D$25</x:definedName>
    <x:definedName name="reytewt" localSheetId="0">'[D:/OFFICE 양식/J直材4.xls]J直材4'!$F$5:$G$5</x:definedName>
    <x:definedName name="RF" localSheetId="18">BlankMacro1</x:definedName>
    <x:definedName name="RF" localSheetId="2">BlankMacro1</x:definedName>
    <x:definedName name="RF" localSheetId="0">BlankMacro1</x:definedName>
    <x:definedName name="RF" localSheetId="21">BlankMacro1</x:definedName>
    <x:definedName name="RF" localSheetId="7">BlankMacro1</x:definedName>
    <x:definedName name="RF" localSheetId="19">BlankMacro1</x:definedName>
    <x:definedName name="RF" localSheetId="22">BlankMacro1</x:definedName>
    <x:definedName name="RF" localSheetId="20">BlankMacro1</x:definedName>
    <x:definedName name="RF" localSheetId="29">BlankMacro1</x:definedName>
    <x:definedName name="RF" localSheetId="31">BlankMacro1</x:definedName>
    <x:definedName name="RF" localSheetId="32">BlankMacro1</x:definedName>
    <x:definedName name="RF" localSheetId="30">BlankMacro1</x:definedName>
    <x:definedName name="RF" localSheetId="23">BlankMacro1</x:definedName>
    <x:definedName name="RF">BlankMacro1</x:definedName>
    <x:definedName name="rfaag" localSheetId="2">{#N/A,#N/A,FALSE,"전열산출서"}</x:definedName>
    <x:definedName name="rfaag" localSheetId="0">{#N/A,#N/A,FALSE,"전열산출서"}</x:definedName>
    <x:definedName name="rfaag">{#N/A,#N/A,FALSE,"전열산출서"}</x:definedName>
    <x:definedName name="rfetyryw" localSheetId="0">'[A:/2000file/서식file/2000경주EXPO/7월file/도로공사/서울시CCTV.xls]직재'!#REF!</x:definedName>
    <x:definedName name="RFG">#REF!,#REF!,#REF!</x:definedName>
    <x: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DF" localSheetId="18">BlankMacro1</x:definedName>
    <x:definedName name="RGDF" localSheetId="2">BlankMacro1</x:definedName>
    <x:definedName name="RGDF" localSheetId="0">BlankMacro1</x:definedName>
    <x:definedName name="RGDF" localSheetId="21">BlankMacro1</x:definedName>
    <x:definedName name="RGDF" localSheetId="7">BlankMacro1</x:definedName>
    <x:definedName name="RGDF" localSheetId="19">BlankMacro1</x:definedName>
    <x:definedName name="RGDF" localSheetId="22">BlankMacro1</x:definedName>
    <x:definedName name="RGDF" localSheetId="20">BlankMacro1</x:definedName>
    <x:definedName name="RGDF" localSheetId="29">BlankMacro1</x:definedName>
    <x:definedName name="RGDF" localSheetId="31">BlankMacro1</x:definedName>
    <x:definedName name="RGDF" localSheetId="32">BlankMacro1</x:definedName>
    <x:definedName name="RGDF" localSheetId="30">BlankMacro1</x:definedName>
    <x:definedName name="RGDF" localSheetId="23">BlankMacro1</x:definedName>
    <x:definedName name="RGDF">BlankMacro1</x:definedName>
    <x:definedName name="rgfd" localSheetId="18">BlankMacro1</x:definedName>
    <x:definedName name="rgfd" localSheetId="2">BlankMacro1</x:definedName>
    <x:definedName name="rgfd" localSheetId="0">BlankMacro1</x:definedName>
    <x:definedName name="rgfd" localSheetId="21">BlankMacro1</x:definedName>
    <x:definedName name="rgfd" localSheetId="7">BlankMacro1</x:definedName>
    <x:definedName name="rgfd" localSheetId="19">BlankMacro1</x:definedName>
    <x:definedName name="rgfd" localSheetId="22">BlankMacro1</x:definedName>
    <x:definedName name="rgfd" localSheetId="20">BlankMacro1</x:definedName>
    <x:definedName name="rgfd" localSheetId="29">BlankMacro1</x:definedName>
    <x:definedName name="rgfd" localSheetId="31">BlankMacro1</x:definedName>
    <x:definedName name="rgfd" localSheetId="32">BlankMacro1</x:definedName>
    <x:definedName name="rgfd" localSheetId="30">BlankMacro1</x:definedName>
    <x:definedName name="rgfd" localSheetId="23">BlankMacro1</x:definedName>
    <x:definedName name="rgfd">BlankMacro1</x:definedName>
    <x: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GR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RH" localSheetId="2">{"'용역비'!$A$4:$C$8"}</x:definedName>
    <x:definedName name="RH" localSheetId="0">{"'용역비'!$A$4:$C$8"}</x:definedName>
    <x:definedName name="RH">{"'용역비'!$A$4:$C$8"}</x:definedName>
    <x:definedName name="RHDDNJS">RHDDNJS</x:definedName>
    <x:definedName name="rhdfid" localSheetId="0">'[장현우/원가계산/My Documents/원가계산/원가계산/Book4.xls]'!rhdfid</x:definedName>
    <x:definedName name="rhe">rhe</x:definedName>
    <x:definedName name="rhewryew" localSheetId="0">'[A:/office 양식/I一般比.xls]I一般比'!#REF!</x:definedName>
    <x:definedName name="RHGREBGHRE" localSheetId="18">BlankMacro1</x:definedName>
    <x:definedName name="RHGREBGHRE" localSheetId="2">BlankMacro1</x:definedName>
    <x:definedName name="RHGREBGHRE" localSheetId="0">BlankMacro1</x:definedName>
    <x:definedName name="RHGREBGHRE" localSheetId="21">BlankMacro1</x:definedName>
    <x:definedName name="RHGREBGHRE" localSheetId="7">BlankMacro1</x:definedName>
    <x:definedName name="RHGREBGHRE" localSheetId="19">BlankMacro1</x:definedName>
    <x:definedName name="RHGREBGHRE" localSheetId="22">BlankMacro1</x:definedName>
    <x:definedName name="RHGREBGHRE" localSheetId="20">BlankMacro1</x:definedName>
    <x:definedName name="RHGREBGHRE" localSheetId="29">BlankMacro1</x:definedName>
    <x:definedName name="RHGREBGHRE" localSheetId="31">BlankMacro1</x:definedName>
    <x:definedName name="RHGREBGHRE" localSheetId="32">BlankMacro1</x:definedName>
    <x:definedName name="RHGREBGHRE" localSheetId="30">BlankMacro1</x:definedName>
    <x:definedName name="RHGREBGHRE" localSheetId="23">BlankMacro1</x:definedName>
    <x:definedName name="RHGREBGHRE">BlankMacro1</x:definedName>
    <x:definedName name="rhkstp" localSheetId="2">{#N/A,#N/A,FALSE,"DAOCM 2차 검토"}</x:definedName>
    <x:definedName name="rhkstp" localSheetId="0">{#N/A,#N/A,FALSE,"DAOCM 2차 검토"}</x:definedName>
    <x:definedName name="rhkstp">{#N/A,#N/A,FALSE,"DAOCM 2차 검토"}</x:definedName>
    <x:definedName name="RIRI" localSheetId="2">{#N/A,#N/A,FALSE,"전력간선"}</x:definedName>
    <x:definedName name="RIRI" localSheetId="0">{#N/A,#N/A,FALSE,"전력간선"}</x:definedName>
    <x:definedName name="RIRI">{#N/A,#N/A,FALSE,"전력간선"}</x:definedName>
    <x:definedName name="RJRJ" localSheetId="18">BlankMacro1</x:definedName>
    <x:definedName name="RJRJ" localSheetId="2">BlankMacro1</x:definedName>
    <x:definedName name="RJRJ" localSheetId="0">BlankMacro1</x:definedName>
    <x:definedName name="RJRJ" localSheetId="21">BlankMacro1</x:definedName>
    <x:definedName name="RJRJ" localSheetId="7">BlankMacro1</x:definedName>
    <x:definedName name="RJRJ" localSheetId="19">BlankMacro1</x:definedName>
    <x:definedName name="RJRJ" localSheetId="22">BlankMacro1</x:definedName>
    <x:definedName name="RJRJ" localSheetId="20">BlankMacro1</x:definedName>
    <x:definedName name="RJRJ" localSheetId="29">BlankMacro1</x:definedName>
    <x:definedName name="RJRJ" localSheetId="31">BlankMacro1</x:definedName>
    <x:definedName name="RJRJ" localSheetId="32">BlankMacro1</x:definedName>
    <x:definedName name="RJRJ" localSheetId="30">BlankMacro1</x:definedName>
    <x:definedName name="RJRJ" localSheetId="23">BlankMacro1</x:definedName>
    <x:definedName name="RJRJ">BlankMacro1</x:definedName>
    <x:definedName name="RJRKJRKJR" localSheetId="18">BlankMacro1</x:definedName>
    <x:definedName name="RJRKJRKJR" localSheetId="2">BlankMacro1</x:definedName>
    <x:definedName name="RJRKJRKJR" localSheetId="0">BlankMacro1</x:definedName>
    <x:definedName name="RJRKJRKJR" localSheetId="21">BlankMacro1</x:definedName>
    <x:definedName name="RJRKJRKJR" localSheetId="7">BlankMacro1</x:definedName>
    <x:definedName name="RJRKJRKJR" localSheetId="19">BlankMacro1</x:definedName>
    <x:definedName name="RJRKJRKJR" localSheetId="22">BlankMacro1</x:definedName>
    <x:definedName name="RJRKJRKJR" localSheetId="20">BlankMacro1</x:definedName>
    <x:definedName name="RJRKJRKJR" localSheetId="29">BlankMacro1</x:definedName>
    <x:definedName name="RJRKJRKJR" localSheetId="31">BlankMacro1</x:definedName>
    <x:definedName name="RJRKJRKJR" localSheetId="32">BlankMacro1</x:definedName>
    <x:definedName name="RJRKJRKJR" localSheetId="30">BlankMacro1</x:definedName>
    <x:definedName name="RJRKJRKJR" localSheetId="23">BlankMacro1</x:definedName>
    <x:definedName name="RJRKJRKJR">BlankMacro1</x:definedName>
    <x: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js">{#N/A,#N/A,FALSE,"3가";#N/A,#N/A,FALSE,"3나";#N/A,#N/A,FALSE,"3다"}</x:definedName>
    <x:definedName name="RK" localSheetId="0">'[HJY/가져가세요/임시파일/KNK/2002년/원가계산/보라매병원/OFFICE 양식/N賃率-職.xls]수량산출'!#REF!</x:definedName>
    <x:definedName name="rkdkd">{#N/A,#N/A,FALSE,"2~8번"}</x:definedName>
    <x: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x:definedName>
    <x:definedName name="RL" localSheetId="18">BlankMacro1</x:definedName>
    <x:definedName name="RL" localSheetId="2">BlankMacro1</x:definedName>
    <x:definedName name="RL" localSheetId="0">BlankMacro1</x:definedName>
    <x:definedName name="RL" localSheetId="21">BlankMacro1</x:definedName>
    <x:definedName name="RL" localSheetId="7">BlankMacro1</x:definedName>
    <x:definedName name="RL" localSheetId="19">BlankMacro1</x:definedName>
    <x:definedName name="RL" localSheetId="22">BlankMacro1</x:definedName>
    <x:definedName name="RL" localSheetId="20">BlankMacro1</x:definedName>
    <x:definedName name="RL" localSheetId="29">BlankMacro1</x:definedName>
    <x:definedName name="RL" localSheetId="31">BlankMacro1</x:definedName>
    <x:definedName name="RL" localSheetId="32">BlankMacro1</x:definedName>
    <x:definedName name="RL" localSheetId="30">BlankMacro1</x:definedName>
    <x:definedName name="RL" localSheetId="23">BlankMacro1</x:definedName>
    <x:definedName name="RL">BlankMacro1</x:definedName>
    <x:definedName name="RLA">{#N/A,#N/A,TRUE,"Y생산";#N/A,#N/A,TRUE,"Y판매";#N/A,#N/A,TRUE,"Y총물량";#N/A,#N/A,TRUE,"Y능력";#N/A,#N/A,TRUE,"YKD"}</x:definedName>
    <x:definedName name="RLTJD" localSheetId="18">BlankMacro1</x:definedName>
    <x:definedName name="RLTJD" localSheetId="2">BlankMacro1</x:definedName>
    <x:definedName name="RLTJD" localSheetId="0">BlankMacro1</x:definedName>
    <x:definedName name="RLTJD" localSheetId="21">BlankMacro1</x:definedName>
    <x:definedName name="RLTJD" localSheetId="7">BlankMacro1</x:definedName>
    <x:definedName name="RLTJD" localSheetId="19">BlankMacro1</x:definedName>
    <x:definedName name="RLTJD" localSheetId="22">BlankMacro1</x:definedName>
    <x:definedName name="RLTJD" localSheetId="20">BlankMacro1</x:definedName>
    <x:definedName name="RLTJD" localSheetId="29">BlankMacro1</x:definedName>
    <x:definedName name="RLTJD" localSheetId="31">BlankMacro1</x:definedName>
    <x:definedName name="RLTJD" localSheetId="32">BlankMacro1</x:definedName>
    <x:definedName name="RLTJD" localSheetId="30">BlankMacro1</x:definedName>
    <x:definedName name="RLTJD" localSheetId="23">BlankMacro1</x:definedName>
    <x:definedName name="RLTJD">BlankMacro1</x:definedName>
    <x:definedName name="RMCOptions">"*100000000000000"</x:definedName>
    <x:definedName name="rnjs">{#N/A,#N/A,FALSE,"포장2"}</x:definedName>
    <x:definedName name="Rnodeb활용">{#N/A,#N/A,FALSE,"회선임차현황"}</x:definedName>
    <x:definedName name="rnrnf">{"'호선별현황(방식)'!$K$22:$P$22","'호선별현황(방식)'!$K$22:$P$22"}</x:definedName>
    <x:definedName name="ROCK_AUGER" localSheetId="0">'[김정혜_PC/1WORKSHOP/1Kdm/통신/send/성보개발6차/부산청/인천학익동 동아풍림아파트현장.xls]장비집계'!#REF!</x:definedName>
    <x:definedName name="Royalty" localSheetId="2">{#N/A,#N/A,FALSE,"Sheet1"}</x:definedName>
    <x:definedName name="Royalty" localSheetId="0">{#N/A,#N/A,FALSE,"Sheet1"}</x:definedName>
    <x:definedName name="Royalty">{#N/A,#N/A,FALSE,"Sheet1"}</x:definedName>
    <x:definedName name="RRE">#REF!,#REF!</x:definedName>
    <x: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rrrrr">{"'자리배치도'!$AG$1:$CI$28"}</x:definedName>
    <x:definedName name="rrt">{#N/A,#N/A,FALSE,"3가";#N/A,#N/A,FALSE,"3나";#N/A,#N/A,FALSE,"3다"}</x:definedName>
    <x:definedName name="rs" localSheetId="0">'[구병모/경주시최종050826/My Documents/동해교대/교각/동해sam.xls]통합'!#REF!</x:definedName>
    <x:definedName name="rsub" localSheetId="0">'[구병모/경주시최종050826/My Documents/동해교대/교각/동해sam.xls]통합'!#REF!</x:definedName>
    <x:definedName name="RT" localSheetId="2">{"'용역비'!$A$4:$C$8"}</x:definedName>
    <x:definedName name="RT" localSheetId="0">{"'용역비'!$A$4:$C$8"}</x:definedName>
    <x:definedName name="RT">{"'용역비'!$A$4:$C$8"}</x:definedName>
    <x:definedName name="rtewyte" localSheetId="0">'[KMS/넣어주세요/WINDOWS/Application Data/Microsoft/Templates/2000경주EXPO/7월file/도로공사/서울시CCTV.xls]직재'!#REF!</x:definedName>
    <x:definedName name="RTGH" localSheetId="2">{"'용역비'!$A$4:$C$8"}</x:definedName>
    <x:definedName name="RTGH" localSheetId="0">{"'용역비'!$A$4:$C$8"}</x:definedName>
    <x:definedName name="RTGH">{"'용역비'!$A$4:$C$8"}</x:definedName>
    <x:definedName name="rth" localSheetId="2">{"'용역비'!$A$4:$C$8"}</x:definedName>
    <x:definedName name="RTHT">TTHG</x:definedName>
    <x: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U">#REF!,#REF!</x:definedName>
    <x:definedName name="rtutytr" localSheetId="0">'[LSJ/가져가세요/office 양식/I一般比.xls]I一般比'!#REF!</x:definedName>
    <x: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twrtw">{#N/A,#N/A,FALSE,"3가";#N/A,#N/A,FALSE,"3나";#N/A,#N/A,FALSE,"3다"}</x:definedName>
    <x:definedName name="rty" localSheetId="2">{"'용역비'!$A$4:$C$8"}</x:definedName>
    <x:definedName name="rty" localSheetId="0">{"'용역비'!$A$4:$C$8"}</x:definedName>
    <x:definedName name="rty">{"'용역비'!$A$4:$C$8"}</x:definedName>
    <x:definedName name="rtyerw" localSheetId="0">'[LJY/1실공유/office 양식/I一般比.xls]I一般比'!#REF!</x:definedName>
    <x:definedName name="RTYHERY" localSheetId="18">BlankMacro1</x:definedName>
    <x:definedName name="RTYHERY" localSheetId="2">BlankMacro1</x:definedName>
    <x:definedName name="RTYHERY" localSheetId="0">BlankMacro1</x:definedName>
    <x:definedName name="RTYHERY" localSheetId="21">BlankMacro1</x:definedName>
    <x:definedName name="RTYHERY" localSheetId="7">BlankMacro1</x:definedName>
    <x:definedName name="RTYHERY" localSheetId="19">BlankMacro1</x:definedName>
    <x:definedName name="RTYHERY" localSheetId="22">BlankMacro1</x:definedName>
    <x:definedName name="RTYHERY" localSheetId="20">BlankMacro1</x:definedName>
    <x:definedName name="RTYHERY" localSheetId="29">BlankMacro1</x:definedName>
    <x:definedName name="RTYHERY" localSheetId="31">BlankMacro1</x:definedName>
    <x:definedName name="RTYHERY" localSheetId="32">BlankMacro1</x:definedName>
    <x:definedName name="RTYHERY" localSheetId="30">BlankMacro1</x:definedName>
    <x:definedName name="RTYHERY" localSheetId="23">BlankMacro1</x:definedName>
    <x:definedName name="RTYHERY">BlankMacro1</x:definedName>
    <x: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RWER" localSheetId="2">{#N/A,#N/A,FALSE,"제목"}</x:definedName>
    <x:definedName name="RWER" localSheetId="0">{#N/A,#N/A,FALSE,"제목"}</x:definedName>
    <x:definedName name="RWER">{#N/A,#N/A,FALSE,"제목"}</x:definedName>
    <x:definedName name="ryeuye" localSheetId="0">'[D:/OFFICE 양식/J直材4.xls]J直材4'!$F$5:$G$5</x:definedName>
    <x:definedName name="ryru">{#N/A,#N/A,FALSE,"3가";#N/A,#N/A,FALSE,"3나";#N/A,#N/A,FALSE,"3다"}</x:definedName>
    <x:definedName name="rytrey" localSheetId="0">'[LJY/1실공유/office 양식/I一般比.xls]I一般比'!#REF!</x:definedName>
    <x:definedName name="RYUIRYU" localSheetId="2">{"'용역비'!$A$4:$C$8"}</x:definedName>
    <x:definedName name="RYUIRYU" localSheetId="0">{"'용역비'!$A$4:$C$8"}</x:definedName>
    <x:definedName name="RYUIRYU">{"'용역비'!$A$4:$C$8"}</x:definedName>
    <x:definedName name="ryuk" localSheetId="2">{"'용역비'!$A$4:$C$8"}</x:definedName>
    <x:definedName name="ryuk" localSheetId="0">{"'용역비'!$A$4:$C$8"}</x:definedName>
    <x:definedName name="ryuk">{"'용역비'!$A$4:$C$8"}</x:definedName>
    <x:definedName name="r견적">{#N/A,#N/A,FALSE,"월공사비집계표양식 (7)";#N/A,#N/A,FALSE,"월공사비집계표양식 (7)"}</x:definedName>
    <x: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 localSheetId="18">BlankMacro1</x:definedName>
    <x:definedName name="S" localSheetId="2">BlankMacro1</x:definedName>
    <x:definedName name="S" localSheetId="0">BlankMacro1</x:definedName>
    <x:definedName name="S" localSheetId="21">BlankMacro1</x:definedName>
    <x:definedName name="S" localSheetId="7">BlankMacro1</x:definedName>
    <x:definedName name="S" localSheetId="19">BlankMacro1</x:definedName>
    <x:definedName name="S" localSheetId="22">BlankMacro1</x:definedName>
    <x:definedName name="S" localSheetId="20">BlankMacro1</x:definedName>
    <x:definedName name="S" localSheetId="29">BlankMacro1</x:definedName>
    <x:definedName name="S" localSheetId="31">BlankMacro1</x:definedName>
    <x:definedName name="S" localSheetId="32">BlankMacro1</x:definedName>
    <x:definedName name="S" localSheetId="30">BlankMacro1</x:definedName>
    <x:definedName name="S" localSheetId="23">BlankMacro1</x:definedName>
    <x:definedName name="S">BlankMacro1</x:definedName>
    <x:definedName name="SA" localSheetId="0">'[D:/임시파일/KNK/2002년/원가계산/마포경찰서/보라매병원/임시파일/KNK/file/서울시신호.xls]제직재'!#REF!</x:definedName>
    <x:definedName name="sadasd" localSheetId="18">BlankMacro1</x:definedName>
    <x:definedName name="sadasd" localSheetId="2">BlankMacro1</x:definedName>
    <x:definedName name="sadasd" localSheetId="0">BlankMacro1</x:definedName>
    <x:definedName name="sadasd" localSheetId="21">BlankMacro1</x:definedName>
    <x:definedName name="sadasd" localSheetId="7">BlankMacro1</x:definedName>
    <x:definedName name="sadasd" localSheetId="19">BlankMacro1</x:definedName>
    <x:definedName name="sadasd" localSheetId="22">BlankMacro1</x:definedName>
    <x:definedName name="sadasd" localSheetId="20">BlankMacro1</x:definedName>
    <x:definedName name="sadasd" localSheetId="29">BlankMacro1</x:definedName>
    <x:definedName name="sadasd" localSheetId="31">BlankMacro1</x:definedName>
    <x:definedName name="sadasd" localSheetId="32">BlankMacro1</x:definedName>
    <x:definedName name="sadasd" localSheetId="30">BlankMacro1</x:definedName>
    <x:definedName name="sadasd" localSheetId="23">BlankMacro1</x:definedName>
    <x:definedName name="sadasd">BlankMacro1</x:definedName>
    <x:definedName name="safddsf" localSheetId="18">BlankMacro1</x:definedName>
    <x:definedName name="safddsf" localSheetId="2">BlankMacro1</x:definedName>
    <x:definedName name="safddsf" localSheetId="0">BlankMacro1</x:definedName>
    <x:definedName name="safddsf" localSheetId="21">BlankMacro1</x:definedName>
    <x:definedName name="safddsf" localSheetId="7">BlankMacro1</x:definedName>
    <x:definedName name="safddsf" localSheetId="19">BlankMacro1</x:definedName>
    <x:definedName name="safddsf" localSheetId="22">BlankMacro1</x:definedName>
    <x:definedName name="safddsf" localSheetId="20">BlankMacro1</x:definedName>
    <x:definedName name="safddsf" localSheetId="29">BlankMacro1</x:definedName>
    <x:definedName name="safddsf" localSheetId="31">BlankMacro1</x:definedName>
    <x:definedName name="safddsf" localSheetId="32">BlankMacro1</x:definedName>
    <x:definedName name="safddsf" localSheetId="30">BlankMacro1</x:definedName>
    <x:definedName name="safddsf" localSheetId="23">BlankMacro1</x:definedName>
    <x:definedName name="safddsf">BlankMacro1</x:definedName>
    <x: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AFDSFSDFSDFSDF" localSheetId="0">'[장현우/원가계산/My Documents/원가계산/원가계산/Book4.xls]'!SAFDSFSDFSDFSDF</x:definedName>
    <x:definedName name="SAFSAFSAD" localSheetId="2">{#N/A,#N/A,FALSE,"속도"}</x:definedName>
    <x:definedName name="SAFSAFSAD" localSheetId="0">{#N/A,#N/A,FALSE,"속도"}</x:definedName>
    <x:definedName name="SAFSAFSAD">{#N/A,#N/A,FALSE,"속도"}</x:definedName>
    <x: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AM">{#N/A,#N/A,TRUE,"Basic";#N/A,#N/A,TRUE,"EXT-TABLE";#N/A,#N/A,TRUE,"STEEL";#N/A,#N/A,TRUE,"INT-Table";#N/A,#N/A,TRUE,"STEEL";#N/A,#N/A,TRUE,"Door"}</x:definedName>
    <x:definedName name="SAN">SAN</x:definedName>
    <x:definedName name="SAPBEXdnldView">"41JLQUL0YNPVK3OX98UIGJGNP"</x:definedName>
    <x:definedName name="SAPBEXsysID">"BWP"</x:definedName>
    <x:definedName name="SBUL">{#N/A,#N/A,FALSE,"회선임차현황"}</x:definedName>
    <x:definedName name="scdbsdfg" localSheetId="0">'[KMS/넣어주세요/임시파일/KNK/2001년/최문기 과장/MSOffice/99file/서울시신호-2.xls]설직재-1'!#REF!</x:definedName>
    <x:definedName name="sck" localSheetId="0">'[구병모/경주시최종050826/양양(서경)/옹벽수량.XLS]INPUTDATA'!$O$66</x:definedName>
    <x:definedName name="scs변견서식" localSheetId="18">BlankMacro1</x:definedName>
    <x:definedName name="scs변견서식" localSheetId="21">BlankMacro1</x:definedName>
    <x:definedName name="scs변견서식" localSheetId="19">BlankMacro1</x:definedName>
    <x:definedName name="scs변견서식" localSheetId="22">BlankMacro1</x:definedName>
    <x:definedName name="scs변견서식" localSheetId="20">BlankMacro1</x:definedName>
    <x:definedName name="scs변견서식" localSheetId="29">BlankMacro1</x:definedName>
    <x:definedName name="scs변견서식" localSheetId="31">BlankMacro1</x:definedName>
    <x:definedName name="scs변견서식" localSheetId="32">BlankMacro1</x:definedName>
    <x:definedName name="scs변견서식" localSheetId="30">BlankMacro1</x:definedName>
    <x:definedName name="scs변견서식" localSheetId="23">BlankMacro1</x:definedName>
    <x:definedName name="scs변견서식">BlankMacro1</x:definedName>
    <x:definedName name="scs변경서식" localSheetId="18">BlankMacro1</x:definedName>
    <x:definedName name="scs변경서식" localSheetId="21">BlankMacro1</x:definedName>
    <x:definedName name="scs변경서식" localSheetId="19">BlankMacro1</x:definedName>
    <x:definedName name="scs변경서식" localSheetId="22">BlankMacro1</x:definedName>
    <x:definedName name="scs변경서식" localSheetId="20">BlankMacro1</x:definedName>
    <x:definedName name="scs변경서식" localSheetId="29">BlankMacro1</x:definedName>
    <x:definedName name="scs변경서식" localSheetId="31">BlankMacro1</x:definedName>
    <x:definedName name="scs변경서식" localSheetId="32">BlankMacro1</x:definedName>
    <x:definedName name="scs변경서식" localSheetId="30">BlankMacro1</x:definedName>
    <x:definedName name="scs변경서식" localSheetId="23">BlankMacro1</x:definedName>
    <x:definedName name="scs변경서식">BlankMacro1</x:definedName>
    <x:definedName name="SD" localSheetId="2">{"'용역비'!$A$4:$C$8"}</x:definedName>
    <x:definedName name="SD" localSheetId="0">{"'용역비'!$A$4:$C$8"}</x:definedName>
    <x:definedName name="SD">{"'용역비'!$A$4:$C$8"}</x:definedName>
    <x:definedName name="SDA">{"'광피스표'!$A$3:$N$54"}</x:definedName>
    <x: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AFDFSDFD" localSheetId="18">'[21]'!SDAFDFSDFD</x:definedName>
    <x:definedName name="SDAFDFSDFD" localSheetId="21">'[21]'!SDAFDFSDFD</x:definedName>
    <x:definedName name="SDAFDFSDFD" localSheetId="19">'[21]'!SDAFDFSDFD</x:definedName>
    <x:definedName name="SDAFDFSDFD" localSheetId="22">'[21]'!SDAFDFSDFD</x:definedName>
    <x:definedName name="SDAFDFSDFD" localSheetId="20">'[21]'!SDAFDFSDFD</x:definedName>
    <x:definedName name="SDAFDFSDFD" localSheetId="30">'[21]'!SDAFDFSDFD</x:definedName>
    <x:definedName name="SDAFDFSDFD" localSheetId="23">'[21]'!SDAFDFSDFD</x:definedName>
    <x:definedName name="SDAFDFSDFD">'[21]'!SDAFDFSDFD</x:definedName>
    <x:definedName name="SDAS" localSheetId="2">{"'Firr(선)'!$AS$1:$AY$62","'Firr(사)'!$AS$1:$AY$62","'Firr(회)'!$AS$1:$AY$62","'Firr(선)'!$L$1:$V$62","'Firr(사)'!$L$1:$V$62","'Firr(회)'!$L$1:$V$62"}</x:definedName>
    <x:definedName name="SDAS" localSheetId="0">{"'Firr(선)'!$AS$1:$AY$62","'Firr(사)'!$AS$1:$AY$62","'Firr(회)'!$AS$1:$AY$62","'Firr(선)'!$L$1:$V$62","'Firr(사)'!$L$1:$V$62","'Firr(회)'!$L$1:$V$62"}</x:definedName>
    <x:definedName name="SDAS">{"'Firr(선)'!$AS$1:$AY$62","'Firr(사)'!$AS$1:$AY$62","'Firr(회)'!$AS$1:$AY$62","'Firr(선)'!$L$1:$V$62","'Firr(사)'!$L$1:$V$62","'Firr(회)'!$L$1:$V$62"}</x:definedName>
    <x:definedName name="SDC">#REF!,#REF!</x:definedName>
    <x:definedName name="SDD">TRR</x:definedName>
    <x:definedName name="SDDDDDD" localSheetId="0">'[장현우/원가계산/My Documents/원가계산/원가계산/Book4.xls]'!SDDDDDD</x:definedName>
    <x:definedName name="SDDFD" localSheetId="2">{#N/A,#N/A,FALSE,"배수1"}</x:definedName>
    <x:definedName name="SDDFD" localSheetId="0">{#N/A,#N/A,FALSE,"배수1"}</x:definedName>
    <x:definedName name="SDDFD">{#N/A,#N/A,FALSE,"배수1"}</x:definedName>
    <x:definedName name="sde" localSheetId="0">'[D:/임시파일/KNK/2002년/원가계산/마포경찰서/보라매병원/임시파일/넣어주세요/서울시신호.xls]설직재-1'!#REF!</x:definedName>
    <x:definedName name="sdfasad" localSheetId="18">BlankMacro1</x:definedName>
    <x:definedName name="sdfasad" localSheetId="2">BlankMacro1</x:definedName>
    <x:definedName name="sdfasad" localSheetId="0">BlankMacro1</x:definedName>
    <x:definedName name="sdfasad" localSheetId="21">BlankMacro1</x:definedName>
    <x:definedName name="sdfasad" localSheetId="7">BlankMacro1</x:definedName>
    <x:definedName name="sdfasad" localSheetId="19">BlankMacro1</x:definedName>
    <x:definedName name="sdfasad" localSheetId="22">BlankMacro1</x:definedName>
    <x:definedName name="sdfasad" localSheetId="20">BlankMacro1</x:definedName>
    <x:definedName name="sdfasad" localSheetId="29">BlankMacro1</x:definedName>
    <x:definedName name="sdfasad" localSheetId="31">BlankMacro1</x:definedName>
    <x:definedName name="sdfasad" localSheetId="32">BlankMacro1</x:definedName>
    <x:definedName name="sdfasad" localSheetId="30">BlankMacro1</x:definedName>
    <x:definedName name="sdfasad" localSheetId="23">BlankMacro1</x:definedName>
    <x:definedName name="sdfasad">BlankMacro1</x:definedName>
    <x:definedName name="sdfdf" localSheetId="18">BlankMacro1</x:definedName>
    <x:definedName name="sdfdf" localSheetId="2">BlankMacro1</x:definedName>
    <x:definedName name="sdfdf" localSheetId="0">BlankMacro1</x:definedName>
    <x:definedName name="sdfdf" localSheetId="21">BlankMacro1</x:definedName>
    <x:definedName name="sdfdf" localSheetId="7">BlankMacro1</x:definedName>
    <x:definedName name="sdfdf" localSheetId="19">BlankMacro1</x:definedName>
    <x:definedName name="sdfdf" localSheetId="22">BlankMacro1</x:definedName>
    <x:definedName name="sdfdf" localSheetId="20">BlankMacro1</x:definedName>
    <x:definedName name="sdfdf" localSheetId="29">BlankMacro1</x:definedName>
    <x:definedName name="sdfdf" localSheetId="31">BlankMacro1</x:definedName>
    <x:definedName name="sdfdf" localSheetId="32">BlankMacro1</x:definedName>
    <x:definedName name="sdfdf" localSheetId="30">BlankMacro1</x:definedName>
    <x:definedName name="sdfdf" localSheetId="23">BlankMacro1</x:definedName>
    <x:definedName name="sdfdf">BlankMacro1</x:definedName>
    <x:definedName name="SDFDFD" localSheetId="2">{#N/A,#N/A,FALSE,"운반시간"}</x:definedName>
    <x:definedName name="SDFDFD" localSheetId="0">{#N/A,#N/A,FALSE,"운반시간"}</x:definedName>
    <x:definedName name="SDFDFD">{#N/A,#N/A,FALSE,"운반시간"}</x:definedName>
    <x:definedName name="SDFE">{#N/A,#N/A,FALSE,"CAM-G7";#N/A,#N/A,FALSE,"SPL";#N/A,#N/A,FALSE,"butt-in G7";#N/A,#N/A,FALSE,"dia-in G7";#N/A,#N/A,FALSE,"추가-STA G7"}</x:definedName>
    <x:definedName name="sdfeer" localSheetId="18">BlankMacro1</x:definedName>
    <x:definedName name="sdfeer" localSheetId="2">BlankMacro1</x:definedName>
    <x:definedName name="sdfeer" localSheetId="0">BlankMacro1</x:definedName>
    <x:definedName name="sdfeer" localSheetId="21">BlankMacro1</x:definedName>
    <x:definedName name="sdfeer" localSheetId="7">BlankMacro1</x:definedName>
    <x:definedName name="sdfeer" localSheetId="19">BlankMacro1</x:definedName>
    <x:definedName name="sdfeer" localSheetId="22">BlankMacro1</x:definedName>
    <x:definedName name="sdfeer" localSheetId="20">BlankMacro1</x:definedName>
    <x:definedName name="sdfeer" localSheetId="29">BlankMacro1</x:definedName>
    <x:definedName name="sdfeer" localSheetId="31">BlankMacro1</x:definedName>
    <x:definedName name="sdfeer" localSheetId="32">BlankMacro1</x:definedName>
    <x:definedName name="sdfeer" localSheetId="30">BlankMacro1</x:definedName>
    <x:definedName name="sdfeer" localSheetId="23">BlankMacro1</x:definedName>
    <x:definedName name="sdfeer">BlankMacro1</x:definedName>
    <x:definedName name="sdfefwef">sdfefwef</x:definedName>
    <x:definedName name="sdffewe">sdffewe</x:definedName>
    <x: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gfgn">{#N/A,#N/A,FALSE,"단가와품"}</x:definedName>
    <x:definedName name="SDFGFH" localSheetId="2">{#N/A,#N/A,FALSE,"부대2"}</x:definedName>
    <x:definedName name="SDFGFH" localSheetId="0">{#N/A,#N/A,FALSE,"부대2"}</x:definedName>
    <x:definedName name="SDFGFH">{#N/A,#N/A,FALSE,"부대2"}</x:definedName>
    <x:definedName name="sdfghfgj">{"'건축내역'!$A$1:$L$413"}</x:definedName>
    <x: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fhhfkfk">{"'건축내역'!$A$1:$L$413"}</x:definedName>
    <x:definedName name="sdfs" localSheetId="18">BlankMacro1</x:definedName>
    <x:definedName name="sdfs" localSheetId="2">BlankMacro1</x:definedName>
    <x:definedName name="sdfs" localSheetId="0">BlankMacro1</x:definedName>
    <x:definedName name="sdfs" localSheetId="21">BlankMacro1</x:definedName>
    <x:definedName name="sdfs" localSheetId="7">BlankMacro1</x:definedName>
    <x:definedName name="sdfs" localSheetId="19">BlankMacro1</x:definedName>
    <x:definedName name="sdfs" localSheetId="22">BlankMacro1</x:definedName>
    <x:definedName name="sdfs" localSheetId="20">BlankMacro1</x:definedName>
    <x:definedName name="sdfs" localSheetId="29">BlankMacro1</x:definedName>
    <x:definedName name="sdfs" localSheetId="31">BlankMacro1</x:definedName>
    <x:definedName name="sdfs" localSheetId="32">BlankMacro1</x:definedName>
    <x:definedName name="sdfs" localSheetId="30">BlankMacro1</x:definedName>
    <x:definedName name="sdfs" localSheetId="23">BlankMacro1</x:definedName>
    <x:definedName name="sdfs">BlankMacro1</x:definedName>
    <x:definedName name="sdfsa" localSheetId="0">'[LJY/1실공유/work-form.xls]N賃率-職'!#REF!</x:definedName>
    <x:definedName name="SDFSAFSADFS" localSheetId="2">{#N/A,#N/A,FALSE,"혼합골재"}</x:definedName>
    <x:definedName name="SDFSAFSADFS" localSheetId="0">{#N/A,#N/A,FALSE,"혼합골재"}</x:definedName>
    <x:definedName name="SDFSAFSADFS">{#N/A,#N/A,FALSE,"혼합골재"}</x:definedName>
    <x:definedName name="sdfsd" localSheetId="18">BlankMacro1</x:definedName>
    <x:definedName name="sdfsd" localSheetId="2">BlankMacro1</x:definedName>
    <x:definedName name="sdfsd" localSheetId="0">BlankMacro1</x:definedName>
    <x:definedName name="sdfsd" localSheetId="21">BlankMacro1</x:definedName>
    <x:definedName name="sdfsd" localSheetId="7">BlankMacro1</x:definedName>
    <x:definedName name="sdfsd" localSheetId="19">BlankMacro1</x:definedName>
    <x:definedName name="sdfsd" localSheetId="22">BlankMacro1</x:definedName>
    <x:definedName name="sdfsd" localSheetId="20">BlankMacro1</x:definedName>
    <x:definedName name="sdfsd" localSheetId="29">BlankMacro1</x:definedName>
    <x:definedName name="sdfsd" localSheetId="31">BlankMacro1</x:definedName>
    <x:definedName name="sdfsd" localSheetId="32">BlankMacro1</x:definedName>
    <x:definedName name="sdfsd" localSheetId="30">BlankMacro1</x:definedName>
    <x:definedName name="sdfsd" localSheetId="23">BlankMacro1</x:definedName>
    <x:definedName name="sdfsd">BlankMacro1</x:definedName>
    <x:definedName name="SDFSDF" localSheetId="0">'[장현우/원가계산/My Documents/원가계산/원가계산/Book4.xls]'!SDFSDF</x:definedName>
    <x:definedName name="SDFSDF2" localSheetId="0">'[장현우/원가계산/My Documents/원가계산/원가계산/Book4.xls]'!SDFSDF2</x:definedName>
    <x:definedName name="SDFSDFDSF" localSheetId="0">'[장현우/원가계산/My Documents/원가계산/원가계산/Book4.xls]'!SDFSDFDSF</x:definedName>
    <x:definedName name="sdfvcxv" localSheetId="18">BlankMacro1</x:definedName>
    <x:definedName name="sdfvcxv" localSheetId="2">BlankMacro1</x:definedName>
    <x:definedName name="sdfvcxv" localSheetId="0">BlankMacro1</x:definedName>
    <x:definedName name="sdfvcxv" localSheetId="21">BlankMacro1</x:definedName>
    <x:definedName name="sdfvcxv" localSheetId="7">BlankMacro1</x:definedName>
    <x:definedName name="sdfvcxv" localSheetId="19">BlankMacro1</x:definedName>
    <x:definedName name="sdfvcxv" localSheetId="22">BlankMacro1</x:definedName>
    <x:definedName name="sdfvcxv" localSheetId="20">BlankMacro1</x:definedName>
    <x:definedName name="sdfvcxv" localSheetId="29">BlankMacro1</x:definedName>
    <x:definedName name="sdfvcxv" localSheetId="31">BlankMacro1</x:definedName>
    <x:definedName name="sdfvcxv" localSheetId="32">BlankMacro1</x:definedName>
    <x:definedName name="sdfvcxv" localSheetId="30">BlankMacro1</x:definedName>
    <x:definedName name="sdfvcxv" localSheetId="23">BlankMacro1</x:definedName>
    <x:definedName name="sdfvcxv">BlankMacro1</x:definedName>
    <x:definedName name="SDFVDRF" localSheetId="18">BlankMacro1</x:definedName>
    <x:definedName name="SDFVDRF" localSheetId="2">BlankMacro1</x:definedName>
    <x:definedName name="SDFVDRF" localSheetId="0">BlankMacro1</x:definedName>
    <x:definedName name="SDFVDRF" localSheetId="21">BlankMacro1</x:definedName>
    <x:definedName name="SDFVDRF" localSheetId="7">BlankMacro1</x:definedName>
    <x:definedName name="SDFVDRF" localSheetId="19">BlankMacro1</x:definedName>
    <x:definedName name="SDFVDRF" localSheetId="22">BlankMacro1</x:definedName>
    <x:definedName name="SDFVDRF" localSheetId="20">BlankMacro1</x:definedName>
    <x:definedName name="SDFVDRF" localSheetId="29">BlankMacro1</x:definedName>
    <x:definedName name="SDFVDRF" localSheetId="31">BlankMacro1</x:definedName>
    <x:definedName name="SDFVDRF" localSheetId="32">BlankMacro1</x:definedName>
    <x:definedName name="SDFVDRF" localSheetId="30">BlankMacro1</x:definedName>
    <x:definedName name="SDFVDRF" localSheetId="23">BlankMacro1</x:definedName>
    <x:definedName name="SDFVDRF">BlankMacro1</x:definedName>
    <x:definedName name="SDFWE" localSheetId="18">BlankMacro1</x:definedName>
    <x:definedName name="SDFWE" localSheetId="2">BlankMacro1</x:definedName>
    <x:definedName name="SDFWE" localSheetId="0">BlankMacro1</x:definedName>
    <x:definedName name="SDFWE" localSheetId="21">BlankMacro1</x:definedName>
    <x:definedName name="SDFWE" localSheetId="7">BlankMacro1</x:definedName>
    <x:definedName name="SDFWE" localSheetId="19">BlankMacro1</x:definedName>
    <x:definedName name="SDFWE" localSheetId="22">BlankMacro1</x:definedName>
    <x:definedName name="SDFWE" localSheetId="20">BlankMacro1</x:definedName>
    <x:definedName name="SDFWE" localSheetId="29">BlankMacro1</x:definedName>
    <x:definedName name="SDFWE" localSheetId="31">BlankMacro1</x:definedName>
    <x:definedName name="SDFWE" localSheetId="32">BlankMacro1</x:definedName>
    <x:definedName name="SDFWE" localSheetId="30">BlankMacro1</x:definedName>
    <x:definedName name="SDFWE" localSheetId="23">BlankMacro1</x:definedName>
    <x:definedName name="SDFWE">BlankMacro1</x:definedName>
    <x:definedName name="SDFWEF" localSheetId="18">BlankMacro1</x:definedName>
    <x:definedName name="SDFWEF" localSheetId="2">BlankMacro1</x:definedName>
    <x:definedName name="SDFWEF" localSheetId="0">BlankMacro1</x:definedName>
    <x:definedName name="SDFWEF" localSheetId="21">BlankMacro1</x:definedName>
    <x:definedName name="SDFWEF" localSheetId="7">BlankMacro1</x:definedName>
    <x:definedName name="SDFWEF" localSheetId="19">BlankMacro1</x:definedName>
    <x:definedName name="SDFWEF" localSheetId="22">BlankMacro1</x:definedName>
    <x:definedName name="SDFWEF" localSheetId="20">BlankMacro1</x:definedName>
    <x:definedName name="SDFWEF" localSheetId="29">BlankMacro1</x:definedName>
    <x:definedName name="SDFWEF" localSheetId="31">BlankMacro1</x:definedName>
    <x:definedName name="SDFWEF" localSheetId="32">BlankMacro1</x:definedName>
    <x:definedName name="SDFWEF" localSheetId="30">BlankMacro1</x:definedName>
    <x:definedName name="SDFWEF" localSheetId="23">BlankMacro1</x:definedName>
    <x:definedName name="SDFWEF">BlankMacro1</x:definedName>
    <x:definedName name="SDGFFD" localSheetId="18">BlankMacro1</x:definedName>
    <x:definedName name="SDGFFD" localSheetId="2">BlankMacro1</x:definedName>
    <x:definedName name="SDGFFD" localSheetId="0">BlankMacro1</x:definedName>
    <x:definedName name="SDGFFD" localSheetId="21">BlankMacro1</x:definedName>
    <x:definedName name="SDGFFD" localSheetId="7">BlankMacro1</x:definedName>
    <x:definedName name="SDGFFD" localSheetId="19">BlankMacro1</x:definedName>
    <x:definedName name="SDGFFD" localSheetId="22">BlankMacro1</x:definedName>
    <x:definedName name="SDGFFD" localSheetId="20">BlankMacro1</x:definedName>
    <x:definedName name="SDGFFD" localSheetId="29">BlankMacro1</x:definedName>
    <x:definedName name="SDGFFD" localSheetId="31">BlankMacro1</x:definedName>
    <x:definedName name="SDGFFD" localSheetId="32">BlankMacro1</x:definedName>
    <x:definedName name="SDGFFD" localSheetId="30">BlankMacro1</x:definedName>
    <x:definedName name="SDGFFD" localSheetId="23">BlankMacro1</x:definedName>
    <x:definedName name="SDGFFD">BlankMacro1</x:definedName>
    <x:definedName name="sdgfsagasdgsdgdg">{#N/A,#N/A,FALSE,"ALM-ASISC"}</x:definedName>
    <x:definedName name="SDGSDFHFDJDG" localSheetId="2">{#N/A,#N/A,FALSE,"속도"}</x:definedName>
    <x:definedName name="SDGSDFHFDJDG" localSheetId="0">{#N/A,#N/A,FALSE,"속도"}</x:definedName>
    <x:definedName name="SDGSDFHFDJDG">{#N/A,#N/A,FALSE,"속도"}</x:definedName>
    <x:definedName name="SDGSDGDHDFHGF" localSheetId="2">{#N/A,#N/A,FALSE,"운반시간"}</x:definedName>
    <x:definedName name="SDGSDGDHDFHGF" localSheetId="0">{#N/A,#N/A,FALSE,"운반시간"}</x:definedName>
    <x:definedName name="SDGSDGDHDFHGF">{#N/A,#N/A,FALSE,"운반시간"}</x:definedName>
    <x:definedName name="SDK">#REF!,#REF!</x:definedName>
    <x:definedName name="sdryhj" localSheetId="2">{"'용역비'!$A$4:$C$8"}</x:definedName>
    <x:definedName name="sdryhj" localSheetId="0">{"'용역비'!$A$4:$C$8"}</x:definedName>
    <x:definedName name="sdryhj">{"'용역비'!$A$4:$C$8"}</x:definedName>
    <x:definedName name="SDS" localSheetId="2">{#N/A,#N/A,FALSE,"2~8번"}</x:definedName>
    <x:definedName name="SDS" localSheetId="0">{#N/A,#N/A,FALSE,"2~8번"}</x:definedName>
    <x:definedName name="SDS">{#N/A,#N/A,FALSE,"2~8번"}</x:definedName>
    <x:definedName name="SDS_1" localSheetId="2">{#N/A,#N/A,FALSE,"2~8번"}</x:definedName>
    <x:definedName name="SDS_1" localSheetId="0">{#N/A,#N/A,FALSE,"2~8번"}</x:definedName>
    <x:definedName name="SDS_1">{#N/A,#N/A,FALSE,"2~8번"}</x:definedName>
    <x: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sdsdddd" localSheetId="2">{#N/A,#N/A,FALSE,"토공2"}</x:definedName>
    <x:definedName name="sdsdddd" localSheetId="0">{#N/A,#N/A,FALSE,"토공2"}</x:definedName>
    <x:definedName name="sdsdddd">{#N/A,#N/A,FALSE,"토공2"}</x:definedName>
    <x:definedName name="sdsdsdsd">{"'용역비'!$A$4:$C$8"}</x:definedName>
    <x: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dv">uiy</x:definedName>
    <x:definedName name="SE" localSheetId="2">{"'용역비'!$A$4:$C$8"}</x:definedName>
    <x:definedName name="SE" localSheetId="0">{"'용역비'!$A$4:$C$8"}</x:definedName>
    <x:definedName name="SE">{"'용역비'!$A$4:$C$8"}</x:definedName>
    <x:definedName name="sedf">{"'Edit'!$A$1:$V$2277"}</x:definedName>
    <x:definedName name="SEEKA" localSheetId="0">'[원용진/원용진의 원/My Documents/연결.xls]Sheet3'!#REF!</x:definedName>
    <x:definedName name="SEEKB" localSheetId="0">'[원용진/원용진의 원/My Documents/연결.xls]Sheet3'!#REF!</x:definedName>
    <x:definedName name="sefxcxv">sefxcxv</x:definedName>
    <x:definedName name="SEGFDZRGREG" localSheetId="18">BlankMacro1</x:definedName>
    <x:definedName name="SEGFDZRGREG" localSheetId="2">BlankMacro1</x:definedName>
    <x:definedName name="SEGFDZRGREG" localSheetId="0">BlankMacro1</x:definedName>
    <x:definedName name="SEGFDZRGREG" localSheetId="21">BlankMacro1</x:definedName>
    <x:definedName name="SEGFDZRGREG" localSheetId="7">BlankMacro1</x:definedName>
    <x:definedName name="SEGFDZRGREG" localSheetId="19">BlankMacro1</x:definedName>
    <x:definedName name="SEGFDZRGREG" localSheetId="22">BlankMacro1</x:definedName>
    <x:definedName name="SEGFDZRGREG" localSheetId="20">BlankMacro1</x:definedName>
    <x:definedName name="SEGFDZRGREG" localSheetId="29">BlankMacro1</x:definedName>
    <x:definedName name="SEGFDZRGREG" localSheetId="31">BlankMacro1</x:definedName>
    <x:definedName name="SEGFDZRGREG" localSheetId="32">BlankMacro1</x:definedName>
    <x:definedName name="SEGFDZRGREG" localSheetId="30">BlankMacro1</x:definedName>
    <x:definedName name="SEGFDZRGREG" localSheetId="23">BlankMacro1</x:definedName>
    <x:definedName name="SEGFDZRGREG">BlankMacro1</x:definedName>
    <x:definedName name="sek">1.2</x:definedName>
    <x:definedName name="select_gssss">select_gssss</x:definedName>
    <x:definedName name="sencount">1</x:definedName>
    <x:definedName name="september">september</x:definedName>
    <x:definedName name="SERVICE">{#N/A,#N/A,FALSE,"이태원철근"}</x:definedName>
    <x:definedName name="SetupPDB">SetupPDB</x:definedName>
    <x:definedName name="SFA" localSheetId="2">{#N/A,#N/A,FALSE,"포장1";#N/A,#N/A,FALSE,"포장1"}</x:definedName>
    <x:definedName name="SFA" localSheetId="0">{#N/A,#N/A,FALSE,"포장1";#N/A,#N/A,FALSE,"포장1"}</x:definedName>
    <x:definedName name="SFA">{#N/A,#N/A,FALSE,"포장1";#N/A,#N/A,FALSE,"포장1"}</x:definedName>
    <x:definedName name="sfadf">{"'호선별현황(방식)'!$K$22:$P$22","'호선별현황(방식)'!$K$22:$P$22"}</x:definedName>
    <x:definedName name="sfdhq">{"'건축내역'!$A$1:$L$413"}</x:definedName>
    <x:definedName name="sfds" localSheetId="0">'[D:/임시파일/KNK/2002년/원가계산/마포경찰서/보라매병원/임시파일/넣어주세요/서울시신호.xls]제-노임'!#REF!</x:definedName>
    <x:definedName name="sfggf" localSheetId="2">{#N/A,#N/A,FALSE,"배수1"}</x:definedName>
    <x:definedName name="sfggf" localSheetId="0">{#N/A,#N/A,FALSE,"배수1"}</x:definedName>
    <x:definedName name="sfggf">{#N/A,#N/A,FALSE,"배수1"}</x:definedName>
    <x:definedName name="SFH">ㅗㅠㅎㄹ</x:definedName>
    <x:definedName name="SFSDFDSF" localSheetId="2">{#N/A,#N/A,FALSE,"운반시간"}</x:definedName>
    <x:definedName name="SFSDFDSF" localSheetId="0">{#N/A,#N/A,FALSE,"운반시간"}</x:definedName>
    <x:definedName name="SFSDFDSF">{#N/A,#N/A,FALSE,"운반시간"}</x:definedName>
    <x:definedName name="sfsdfsdf">sfsdfsdf</x:definedName>
    <x:definedName name="sfsef">sfsef</x:definedName>
    <x:definedName name="sfwe" localSheetId="18">BlankMacro1</x:definedName>
    <x:definedName name="sfwe" localSheetId="2">BlankMacro1</x:definedName>
    <x:definedName name="sfwe" localSheetId="0">BlankMacro1</x:definedName>
    <x:definedName name="sfwe" localSheetId="21">BlankMacro1</x:definedName>
    <x:definedName name="sfwe" localSheetId="7">BlankMacro1</x:definedName>
    <x:definedName name="sfwe" localSheetId="19">BlankMacro1</x:definedName>
    <x:definedName name="sfwe" localSheetId="22">BlankMacro1</x:definedName>
    <x:definedName name="sfwe" localSheetId="20">BlankMacro1</x:definedName>
    <x:definedName name="sfwe" localSheetId="29">BlankMacro1</x:definedName>
    <x:definedName name="sfwe" localSheetId="31">BlankMacro1</x:definedName>
    <x:definedName name="sfwe" localSheetId="32">BlankMacro1</x:definedName>
    <x:definedName name="sfwe" localSheetId="30">BlankMacro1</x:definedName>
    <x:definedName name="sfwe" localSheetId="23">BlankMacro1</x:definedName>
    <x:definedName name="sfwe">BlankMacro1</x:definedName>
    <x: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gfdhdshg" localSheetId="0">'[A:/MSOffice/99file/서울시신호-2.xls]설직재-1'!#REF!</x:definedName>
    <x:definedName name="SH" localSheetId="2">{#N/A,#N/A,FALSE,"제목"}</x:definedName>
    <x:definedName name="SH" localSheetId="0">{#N/A,#N/A,FALSE,"제목"}</x:definedName>
    <x:definedName name="SH">{#N/A,#N/A,FALSE,"제목"}</x:definedName>
    <x:definedName name="Shared">{"provision",#N/A,FALSE;"reserve analysis",#N/A,FALSE}</x:definedName>
    <x:definedName name="sheet" localSheetId="2">{#N/A,#N/A,FALSE,"골재소요량";#N/A,#N/A,FALSE,"골재소요량"}</x:definedName>
    <x:definedName name="sheet" localSheetId="0">{#N/A,#N/A,FALSE,"골재소요량";#N/A,#N/A,FALSE,"골재소요량"}</x:definedName>
    <x:definedName name="sheet">{#N/A,#N/A,FALSE,"골재소요량";#N/A,#N/A,FALSE,"골재소요량"}</x:definedName>
    <x:definedName name="SHELTER">{#N/A,#N/A,TRUE,"Basic";#N/A,#N/A,TRUE,"EXT-TABLE";#N/A,#N/A,TRUE,"STEEL";#N/A,#N/A,TRUE,"INT-Table";#N/A,#N/A,TRUE,"STEEL";#N/A,#N/A,TRUE,"Door"}</x:definedName>
    <x:definedName name="SHRHKD">SHRHKD</x:definedName>
    <x:definedName name="si" localSheetId="0">'[구병모/경주시최종050826/성현재/새 폴더/동해직접5.XLS]단면설계'!#REF!</x:definedName>
    <x:definedName name="SIBAL">{#N/A,#N/A,FALSE,"회선임차현황"}</x:definedName>
    <x:definedName name="SIBTAENG">{#N/A,#N/A,FALSE,"회선임차현황"}</x:definedName>
    <x:definedName name="sigmack" localSheetId="0">'[오지영/a-project/동해EXP/본선단가/엑셀/구-변수.XLS]안정검토'!$O$45</x:definedName>
    <x:definedName name="sigmay" localSheetId="0">'[구병모/경주시최종050826/성현재/새 폴더/동해직접5.XLS]단면설계'!#REF!</x:definedName>
    <x:definedName name="SISK" localSheetId="18">BlankMacro1</x:definedName>
    <x:definedName name="SISK" localSheetId="21">BlankMacro1</x:definedName>
    <x:definedName name="SISK" localSheetId="19">BlankMacro1</x:definedName>
    <x:definedName name="SISK" localSheetId="22">BlankMacro1</x:definedName>
    <x:definedName name="SISK" localSheetId="20">BlankMacro1</x:definedName>
    <x:definedName name="SISK" localSheetId="29">BlankMacro1</x:definedName>
    <x:definedName name="SISK" localSheetId="31">BlankMacro1</x:definedName>
    <x:definedName name="SISK" localSheetId="32">BlankMacro1</x:definedName>
    <x:definedName name="SISK" localSheetId="30">BlankMacro1</x:definedName>
    <x:definedName name="SISK" localSheetId="23">BlankMacro1</x:definedName>
    <x:definedName name="SISK">BlankMacro1</x:definedName>
    <x: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rt" localSheetId="0">'[D:/원가계산/2020년/4월/17. 한국철도기술연구원_롤테이너 하역장치 설계 보완 및 제작/1. 원가계산/2. 제조부문_한국철도기술연구원_롤테이너 하역장치 설계 보완 및 제작.xlsx]'!sjrrt</x:definedName>
    <x:definedName name="sjrt" localSheetId="2">{#N/A,#N/A,TRUE,"토적및재료집계";#N/A,#N/A,TRUE,"토적및재료집계";#N/A,#N/A,TRUE,"단위량"}</x:definedName>
    <x:definedName name="sjrt" localSheetId="0">{#N/A,#N/A,TRUE,"토적및재료집계";#N/A,#N/A,TRUE,"토적및재료집계";#N/A,#N/A,TRUE,"단위량"}</x:definedName>
    <x:definedName name="sjrt">{#N/A,#N/A,TRUE,"토적및재료집계";#N/A,#N/A,TRUE,"토적및재료집계";#N/A,#N/A,TRUE,"단위량"}</x:definedName>
    <x: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J노치3차">{#N/A,#N/A,FALSE,"회선임차현황"}</x:definedName>
    <x:definedName name="SK">{#N/A,#N/A,FALSE,"ALM-ASISC"}</x:definedName>
    <x:definedName name="sks">{#N/A,#N/A,FALSE,"DAOCM 2차 검토"}</x:definedName>
    <x:definedName name="skt" localSheetId="18">BlankMacro1</x:definedName>
    <x:definedName name="skt" localSheetId="2">BlankMacro1</x:definedName>
    <x:definedName name="skt" localSheetId="0">BlankMacro1</x:definedName>
    <x:definedName name="skt" localSheetId="21">BlankMacro1</x:definedName>
    <x:definedName name="skt" localSheetId="7">BlankMacro1</x:definedName>
    <x:definedName name="skt" localSheetId="19">BlankMacro1</x:definedName>
    <x:definedName name="skt" localSheetId="22">BlankMacro1</x:definedName>
    <x:definedName name="skt" localSheetId="20">BlankMacro1</x:definedName>
    <x:definedName name="skt" localSheetId="29">BlankMacro1</x:definedName>
    <x:definedName name="skt" localSheetId="31">BlankMacro1</x:definedName>
    <x:definedName name="skt" localSheetId="32">BlankMacro1</x:definedName>
    <x:definedName name="skt" localSheetId="30">BlankMacro1</x:definedName>
    <x:definedName name="skt" localSheetId="23">BlankMacro1</x:definedName>
    <x:definedName name="skt">BlankMacro1</x:definedName>
    <x: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L60KH">#REF!^3/VLOOKUP(#REF!,인버터효율표,2)</x:definedName>
    <x:definedName name="SL80KH">#REF!^3/VLOOKUP(#REF!,인버터효율표,2)</x:definedName>
    <x: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x:definedName>
    <x:definedName name="SODU" localSheetId="0">'[긴창기/My Documents/도면/무대장치/문서/165-1.XLS]내역서'!#REF!</x:definedName>
    <x:definedName name="solver_adj">#REF!,#REF!</x:definedName>
    <x:definedName name="solver_cvg">0.001</x:definedName>
    <x:definedName name="solver_drv">1</x:definedName>
    <x:definedName name="solver_est">1</x:definedName>
    <x:definedName name="solver_itr">100</x:definedName>
    <x:definedName name="solver_lin">0</x:definedName>
    <x:definedName name="solver_neg">2</x:definedName>
    <x:definedName name="solver_num">1</x:definedName>
    <x:definedName name="solver_nwt">1</x:definedName>
    <x:definedName name="solver_pre">0.000001</x:definedName>
    <x:definedName name="solver_rel1">1</x:definedName>
    <x:definedName name="solver_rhs1">500000000</x:definedName>
    <x:definedName name="solver_scl">2</x:definedName>
    <x:definedName name="solver_sho">2</x:definedName>
    <x:definedName name="solver_tim">100</x:definedName>
    <x:definedName name="solver_tmp">500000000</x:definedName>
    <x:definedName name="solver_tol">0.05</x:definedName>
    <x:definedName name="solver_typ">1</x:definedName>
    <x:definedName name="solver_val">0</x:definedName>
    <x:definedName name="song">{#N/A,#N/A,FALSE,"이태원철근"}</x:definedName>
    <x:definedName name="soy" localSheetId="0">'[장현우/원가계산/My Documents/원가계산/원가계산/Book4.xls]'!soy</x:definedName>
    <x:definedName name="sqsqe">{#N/A,#N/A,FALSE,"ALM-ASISC"}</x:definedName>
    <x:definedName name="sr">#REF!,#REF!</x:definedName>
    <x:definedName name="SRDBRE" localSheetId="18">BlankMacro1</x:definedName>
    <x:definedName name="SRDBRE" localSheetId="2">BlankMacro1</x:definedName>
    <x:definedName name="SRDBRE" localSheetId="0">BlankMacro1</x:definedName>
    <x:definedName name="SRDBRE" localSheetId="21">BlankMacro1</x:definedName>
    <x:definedName name="SRDBRE" localSheetId="7">BlankMacro1</x:definedName>
    <x:definedName name="SRDBRE" localSheetId="19">BlankMacro1</x:definedName>
    <x:definedName name="SRDBRE" localSheetId="22">BlankMacro1</x:definedName>
    <x:definedName name="SRDBRE" localSheetId="20">BlankMacro1</x:definedName>
    <x:definedName name="SRDBRE" localSheetId="29">BlankMacro1</x:definedName>
    <x:definedName name="SRDBRE" localSheetId="31">BlankMacro1</x:definedName>
    <x:definedName name="SRDBRE" localSheetId="32">BlankMacro1</x:definedName>
    <x:definedName name="SRDBRE" localSheetId="30">BlankMacro1</x:definedName>
    <x:definedName name="SRDBRE" localSheetId="23">BlankMacro1</x:definedName>
    <x:definedName name="SRDBRE">BlankMacro1</x:definedName>
    <x: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jt" localSheetId="0">'[D:/원가계산/2020년/4월/17. 한국철도기술연구원_롤테이너 하역장치 설계 보완 및 제작/1. 원가계산/2. 제조부문_한국철도기술연구원_롤테이너 하역장치 설계 보완 및 제작.xlsx]'!srjt</x:definedName>
    <x: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kyykttd" localSheetId="0">'[D:/원가계산/2020년/4월/17. 한국철도기술연구원_롤테이너 하역장치 설계 보완 및 제작/1. 원가계산/2. 제조부문_한국철도기술연구원_롤테이너 하역장치 설계 보완 및 제작.xlsx]'!srkyykttd</x:definedName>
    <x:definedName name="srth" localSheetId="2">{"'용역비'!$A$4:$C$8"}</x:definedName>
    <x:definedName name="srth" localSheetId="0">{"'용역비'!$A$4:$C$8"}</x:definedName>
    <x:definedName name="srth">{"'용역비'!$A$4:$C$8"}</x:definedName>
    <x: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tjjt" localSheetId="0">'[D:/원가계산/2020년/4월/17. 한국철도기술연구원_롤테이너 하역장치 설계 보완 및 제작/1. 원가계산/2. 제조부문_한국철도기술연구원_롤테이너 하역장치 설계 보완 및 제작.xlsx]'!srtjjt</x:definedName>
    <x: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A" localSheetId="0">'[D:/임시파일/KNK/2002년/원가계산/마포경찰서/보라매병원/임시파일/KNK/file/서울시CCTV.xls]일위'!#REF!</x:definedName>
    <x: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SSS_1" localSheetId="2">{#N/A,#N/A,FALSE,"2~8번"}</x:definedName>
    <x:definedName name="SSS_1" localSheetId="0">{#N/A,#N/A,FALSE,"2~8번"}</x:definedName>
    <x:definedName name="SSS_1">{#N/A,#N/A,FALSE,"2~8번"}</x:definedName>
    <x:definedName name="SSSS" localSheetId="0">'[A:/EXCEL/DATAPCS/DDD.XLS]날개벽수량표'!#REF!</x:definedName>
    <x:definedName name="SSSSDD">{"'자리배치도'!$AG$1:$CI$28"}</x:definedName>
    <x:definedName name="sssss" localSheetId="2">{#N/A,#N/A,FALSE,"운반시간"}</x:definedName>
    <x:definedName name="sssss" localSheetId="0">{#N/A,#N/A,FALSE,"운반시간"}</x:definedName>
    <x:definedName name="sssss">{#N/A,#N/A,FALSE,"운반시간"}</x:definedName>
    <x:definedName name="SSSSSS" localSheetId="0">'[장현우/원가계산/My Documents/원가계산/원가계산/Book4.xls]'!SSSSSS</x:definedName>
    <x:definedName name="sssssssss" localSheetId="18">Common DataBase.xls</x:definedName>
    <x:definedName name="sssssssss" localSheetId="21">Common DataBase.xls</x:definedName>
    <x:definedName name="sssssssss" localSheetId="19">Common DataBase.xls</x:definedName>
    <x:definedName name="sssssssss" localSheetId="22">Common DataBase.xls</x:definedName>
    <x:definedName name="sssssssss" localSheetId="20">Common DataBase.xls</x:definedName>
    <x:definedName name="sssssssss" localSheetId="29">Common DataBase.xls</x:definedName>
    <x:definedName name="sssssssss" localSheetId="31">Common DataBase.xls</x:definedName>
    <x:definedName name="sssssssss" localSheetId="32">Common DataBase.xls</x:definedName>
    <x:definedName name="sssssssss" localSheetId="30">Common DataBase.xls</x:definedName>
    <x:definedName name="sssssssss" localSheetId="23">Common DataBase.xls</x:definedName>
    <x:definedName name="sssssssss">Common DataBase.xls</x:definedName>
    <x:definedName name="ssssssssssss" localSheetId="18">Common DataBase.xls</x:definedName>
    <x:definedName name="ssssssssssss" localSheetId="21">Common DataBase.xls</x:definedName>
    <x:definedName name="ssssssssssss" localSheetId="19">Common DataBase.xls</x:definedName>
    <x:definedName name="ssssssssssss" localSheetId="22">Common DataBase.xls</x:definedName>
    <x:definedName name="ssssssssssss" localSheetId="20">Common DataBase.xls</x:definedName>
    <x:definedName name="ssssssssssss" localSheetId="29">Common DataBase.xls</x:definedName>
    <x:definedName name="ssssssssssss" localSheetId="31">Common DataBase.xls</x:definedName>
    <x:definedName name="ssssssssssss" localSheetId="32">Common DataBase.xls</x:definedName>
    <x:definedName name="ssssssssssss" localSheetId="30">Common DataBase.xls</x:definedName>
    <x:definedName name="ssssssssssss" localSheetId="23">Common DataBase.xls</x:definedName>
    <x:definedName name="ssssssssssss">Common DataBase.xls</x:definedName>
    <x:definedName name="SSW">#REF!,#REF!</x:definedName>
    <x:definedName name="StartChart" localSheetId="18">'[강동호/강동호/MSOFFICE/EXCEL/EXAMPLES/TEST1.XLS]'!StartChart</x:definedName>
    <x:definedName name="StartChart" localSheetId="21">'[강동호/강동호/MSOFFICE/EXCEL/EXAMPLES/TEST1.XLS]'!StartChart</x:definedName>
    <x:definedName name="StartChart" localSheetId="19">'[강동호/강동호/MSOFFICE/EXCEL/EXAMPLES/TEST1.XLS]'!StartChart</x:definedName>
    <x:definedName name="StartChart" localSheetId="22">'[강동호/강동호/MSOFFICE/EXCEL/EXAMPLES/TEST1.XLS]'!StartChart</x:definedName>
    <x:definedName name="StartChart" localSheetId="20">'[강동호/강동호/MSOFFICE/EXCEL/EXAMPLES/TEST1.XLS]'!StartChart</x:definedName>
    <x:definedName name="StartChart" localSheetId="29">'[강동호/강동호/MSOFFICE/EXCEL/EXAMPLES/TEST1.XLS]'!StartChart</x:definedName>
    <x:definedName name="StartChart" localSheetId="31">'[강동호/강동호/MSOFFICE/EXCEL/EXAMPLES/TEST1.XLS]'!StartChart</x:definedName>
    <x:definedName name="StartChart" localSheetId="32">'[강동호/강동호/MSOFFICE/EXCEL/EXAMPLES/TEST1.XLS]'!StartChart</x:definedName>
    <x:definedName name="StartChart" localSheetId="30">'[강동호/강동호/MSOFFICE/EXCEL/EXAMPLES/TEST1.XLS]'!StartChart</x:definedName>
    <x:definedName name="StartChart" localSheetId="23">'[강동호/강동호/MSOFFICE/EXCEL/EXAMPLES/TEST1.XLS]'!StartChart</x:definedName>
    <x:definedName name="StartChart">'[강동호/강동호/MSOFFICE/EXCEL/EXAMPLES/TEST1.XLS]'!StartChart</x:definedName>
    <x:definedName name="StartSeller" localSheetId="18">'[강동호/강동호/MSOFFICE/EXCEL/EXAMPLES/TEST1.XLS]'!StartSeller</x:definedName>
    <x:definedName name="StartSeller" localSheetId="21">'[강동호/강동호/MSOFFICE/EXCEL/EXAMPLES/TEST1.XLS]'!StartSeller</x:definedName>
    <x:definedName name="StartSeller" localSheetId="19">'[강동호/강동호/MSOFFICE/EXCEL/EXAMPLES/TEST1.XLS]'!StartSeller</x:definedName>
    <x:definedName name="StartSeller" localSheetId="22">'[강동호/강동호/MSOFFICE/EXCEL/EXAMPLES/TEST1.XLS]'!StartSeller</x:definedName>
    <x:definedName name="StartSeller" localSheetId="20">'[강동호/강동호/MSOFFICE/EXCEL/EXAMPLES/TEST1.XLS]'!StartSeller</x:definedName>
    <x:definedName name="StartSeller" localSheetId="29">'[강동호/강동호/MSOFFICE/EXCEL/EXAMPLES/TEST1.XLS]'!StartSeller</x:definedName>
    <x:definedName name="StartSeller" localSheetId="31">'[강동호/강동호/MSOFFICE/EXCEL/EXAMPLES/TEST1.XLS]'!StartSeller</x:definedName>
    <x:definedName name="StartSeller" localSheetId="32">'[강동호/강동호/MSOFFICE/EXCEL/EXAMPLES/TEST1.XLS]'!StartSeller</x:definedName>
    <x:definedName name="StartSeller" localSheetId="30">'[강동호/강동호/MSOFFICE/EXCEL/EXAMPLES/TEST1.XLS]'!StartSeller</x:definedName>
    <x:definedName name="StartSeller" localSheetId="23">'[강동호/강동호/MSOFFICE/EXCEL/EXAMPLES/TEST1.XLS]'!StartSeller</x:definedName>
    <x:definedName name="StartSeller">'[강동호/강동호/MSOFFICE/EXCEL/EXAMPLES/TEST1.XLS]'!StartSeller</x:definedName>
    <x:definedName name="STS" localSheetId="2">{"'용역비'!$A$4:$C$8"}</x:definedName>
    <x:definedName name="STS" localSheetId="0">{"'용역비'!$A$4:$C$8"}</x:definedName>
    <x:definedName name="STS">{"'용역비'!$A$4:$C$8"}</x:definedName>
    <x:definedName name="ST산출" localSheetId="18">BlankMacro1</x:definedName>
    <x:definedName name="ST산출" localSheetId="21">BlankMacro1</x:definedName>
    <x:definedName name="ST산출" localSheetId="19">BlankMacro1</x:definedName>
    <x:definedName name="ST산출" localSheetId="22">BlankMacro1</x:definedName>
    <x:definedName name="ST산출" localSheetId="20">BlankMacro1</x:definedName>
    <x:definedName name="ST산출" localSheetId="29">BlankMacro1</x:definedName>
    <x:definedName name="ST산출" localSheetId="31">BlankMacro1</x:definedName>
    <x:definedName name="ST산출" localSheetId="32">BlankMacro1</x:definedName>
    <x:definedName name="ST산출" localSheetId="30">BlankMacro1</x:definedName>
    <x:definedName name="ST산출" localSheetId="23">BlankMacro1</x:definedName>
    <x:definedName name="ST산출">BlankMacro1</x:definedName>
    <x:definedName name="st산출1" localSheetId="18">BlankMacro1</x:definedName>
    <x:definedName name="st산출1" localSheetId="21">BlankMacro1</x:definedName>
    <x:definedName name="st산출1" localSheetId="19">BlankMacro1</x:definedName>
    <x:definedName name="st산출1" localSheetId="22">BlankMacro1</x:definedName>
    <x:definedName name="st산출1" localSheetId="20">BlankMacro1</x:definedName>
    <x:definedName name="st산출1" localSheetId="29">BlankMacro1</x:definedName>
    <x:definedName name="st산출1" localSheetId="31">BlankMacro1</x:definedName>
    <x:definedName name="st산출1" localSheetId="32">BlankMacro1</x:definedName>
    <x:definedName name="st산출1" localSheetId="30">BlankMacro1</x:definedName>
    <x:definedName name="st산출1" localSheetId="23">BlankMacro1</x:definedName>
    <x:definedName name="st산출1">BlankMacro1</x:definedName>
    <x:definedName name="SUBTOTALS">#REF!,#REF!,#REF!,#REF!,#REF!,#REF!,#REF!,#REF!,#REF!,#REF!,#REF!,#REF!,#REF!,#REF!,#REF!,#REF!</x:definedName>
    <x:definedName name="summary1">{#N/A,#N/A,FALSE,"ALM-ASISC"}</x:definedName>
    <x: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SV">{#N/A,#N/A,FALSE,"하중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svxvshg">{"'건축내역'!$A$1:$L$413"}</x:definedName>
    <x:definedName name="T" localSheetId="2">{"'용역비'!$A$4:$C$8"}</x:definedName>
    <x:definedName name="TABLE" localSheetId="0">'[원용진/원용진의 원/My Documents/연결.xls]Sheet3'!#REF!</x:definedName>
    <x:definedName name="TABLE_14" localSheetId="0">'[원용진/원용진의 원/My Documents/연결.xls]Sheet3'!#REF!</x:definedName>
    <x:definedName name="TABLE_15" localSheetId="0">'[원용진/원용진의 원/My Documents/연결.xls]Sheet3'!#REF!</x:definedName>
    <x:definedName name="TABLE_2" localSheetId="0">'[원용진/원용진의 원/My Documents/연결.xls]Sheet3'!#REF!</x:definedName>
    <x:definedName name="TABLE_23" localSheetId="0">'[원용진/원용진의 원/My Documents/연결.xls]Sheet3'!#REF!</x:definedName>
    <x:definedName name="TABLE_24" localSheetId="0">'[원용진/원용진의 원/My Documents/연결.xls]Sheet3'!#REF!</x:definedName>
    <x:definedName name="TABLE_25" localSheetId="0">'[원용진/원용진의 원/My Documents/연결.xls]Sheet3'!#REF!</x:definedName>
    <x:definedName name="TABLE_26" localSheetId="0">'[원용진/원용진의 원/My Documents/연결.xls]Sheet3'!#REF!</x:definedName>
    <x:definedName name="TABLE_27" localSheetId="0">'[원용진/원용진의 원/My Documents/연결.xls]Sheet3'!#REF!</x:definedName>
    <x:definedName name="TABLE_28" localSheetId="0">'[원용진/원용진의 원/My Documents/연결.xls]Sheet3'!#REF!</x:definedName>
    <x:definedName name="TABLE_29" localSheetId="0">'[원용진/원용진의 원/My Documents/연결.xls]Sheet3'!#REF!</x:definedName>
    <x:definedName name="TABLE_30" localSheetId="0">'[원용진/원용진의 원/My Documents/연결.xls]Sheet3'!#REF!</x:definedName>
    <x:definedName name="TABLE_31" localSheetId="0">'[원용진/원용진의 원/My Documents/연결.xls]Sheet3'!#REF!</x:definedName>
    <x:definedName name="TABLE_32" localSheetId="0">'[원용진/원용진의 원/My Documents/연결.xls]Sheet3'!#REF!</x:definedName>
    <x:definedName name="TABLE_33" localSheetId="0">'[원용진/원용진의 원/My Documents/연결.xls]Sheet3'!#REF!</x:definedName>
    <x:definedName name="TABLE_34" localSheetId="0">'[원용진/원용진의 원/My Documents/연결.xls]Sheet3'!#REF!</x:definedName>
    <x:definedName name="TABLE_35" localSheetId="0">'[원용진/원용진의 원/My Documents/연결.xls]Sheet3'!#REF!</x:definedName>
    <x:definedName name="TABLE_36" localSheetId="0">'[원용진/원용진의 원/My Documents/연결.xls]Sheet3'!#REF!</x:definedName>
    <x:definedName name="TABLE_37" localSheetId="0">'[원용진/원용진의 원/My Documents/연결.xls]Sheet3'!#REF!</x:definedName>
    <x:definedName name="TABLE_38" localSheetId="0">'[원용진/원용진의 원/My Documents/연결.xls]Sheet3'!#REF!</x:definedName>
    <x:definedName name="TABLE_39" localSheetId="0">'[원용진/원용진의 원/My Documents/연결.xls]Sheet3'!#REF!</x:definedName>
    <x:definedName name="TABLE_40" localSheetId="0">'[원용진/원용진의 원/My Documents/연결.xls]Sheet3'!#REF!</x:definedName>
    <x:definedName name="TABLE_41" localSheetId="0">'[원용진/원용진의 원/My Documents/연결.xls]Sheet3'!#REF!</x:definedName>
    <x:definedName name="TABLE_42" localSheetId="0">'[원용진/원용진의 원/My Documents/연결.xls]Sheet3'!#REF!</x:definedName>
    <x:definedName name="TABLE_43" localSheetId="0">'[원용진/원용진의 원/My Documents/연결.xls]Sheet3'!#REF!</x:definedName>
    <x:definedName name="TABLE_44" localSheetId="0">'[원용진/원용진의 원/My Documents/연결.xls]Sheet3'!#REF!</x:definedName>
    <x:definedName name="TABLE_45" localSheetId="0">'[원용진/원용진의 원/My Documents/연결.xls]Sheet3'!#REF!</x:definedName>
    <x:definedName name="TABLE_46" localSheetId="0">'[원용진/원용진의 원/My Documents/연결.xls]Sheet3'!#REF!</x:definedName>
    <x:definedName name="TABLE_47" localSheetId="0">'[원용진/원용진의 원/My Documents/연결.xls]Sheet3'!#REF!</x:definedName>
    <x:definedName name="TABLE_48" localSheetId="0">'[원용진/원용진의 원/My Documents/연결.xls]Sheet3'!#REF!</x:definedName>
    <x:definedName name="TABLE_49" localSheetId="0">'[원용진/원용진의 원/My Documents/연결.xls]Sheet3'!#REF!</x:definedName>
    <x:definedName name="TABLE_50" localSheetId="0">'[원용진/원용진의 원/My Documents/연결.xls]Sheet3'!#REF!</x:definedName>
    <x:definedName name="TABLE_51" localSheetId="0">'[원용진/원용진의 원/My Documents/연결.xls]Sheet3'!#REF!</x:definedName>
    <x:definedName name="TABLE_52" localSheetId="0">'[원용진/원용진의 원/My Documents/연결.xls]Sheet3'!#REF!</x:definedName>
    <x:definedName name="TABLE_53" localSheetId="0">'[원용진/원용진의 원/My Documents/연결.xls]Sheet3'!#REF!</x:definedName>
    <x:definedName name="TABLE_54" localSheetId="0">'[원용진/원용진의 원/My Documents/연결.xls]Sheet3'!#REF!</x:definedName>
    <x:definedName name="TABLE_55" localSheetId="0">'[원용진/원용진의 원/My Documents/연결.xls]Sheet3'!#REF!</x:definedName>
    <x:definedName name="TABLE_56" localSheetId="0">'[원용진/원용진의 원/My Documents/연결.xls]Sheet3'!#REF!</x:definedName>
    <x:definedName name="TABLE_57" localSheetId="0">'[원용진/원용진의 원/My Documents/연결.xls]Sheet3'!#REF!</x:definedName>
    <x:definedName name="TABLE_58" localSheetId="0">'[원용진/원용진의 원/My Documents/연결.xls]Sheet3'!#REF!</x:definedName>
    <x:definedName name="TABLE_59" localSheetId="0">'[원용진/원용진의 원/My Documents/연결.xls]Sheet3'!#REF!</x:definedName>
    <x:definedName name="TABLE_60" localSheetId="0">'[원용진/원용진의 원/My Documents/연결.xls]Sheet3'!#REF!</x:definedName>
    <x:definedName name="TABLE_61" localSheetId="0">'[원용진/원용진의 원/My Documents/연결.xls]Sheet3'!#REF!</x:definedName>
    <x:definedName name="TABLE_62" localSheetId="0">'[원용진/원용진의 원/My Documents/연결.xls]Sheet3'!#REF!</x:definedName>
    <x:definedName name="TABLE_63" localSheetId="0">'[원용진/원용진의 원/My Documents/연결.xls]Sheet3'!#REF!</x:definedName>
    <x:definedName name="TABLE_64" localSheetId="0">'[원용진/원용진의 원/My Documents/연결.xls]Sheet3'!#REF!</x:definedName>
    <x:definedName name="TABLE_65" localSheetId="0">'[원용진/원용진의 원/My Documents/연결.xls]Sheet3'!#REF!</x:definedName>
    <x:definedName name="TABLE_66" localSheetId="0">'[원용진/원용진의 원/My Documents/연결.xls]Sheet3'!#REF!</x:definedName>
    <x:definedName name="TABLE_67" localSheetId="0">'[원용진/원용진의 원/My Documents/연결.xls]Sheet3'!#REF!</x:definedName>
    <x:definedName name="TABLE_68" localSheetId="0">'[원용진/원용진의 원/My Documents/연결.xls]Sheet3'!#REF!</x:definedName>
    <x:definedName name="TABLE_69" localSheetId="0">'[원용진/원용진의 원/My Documents/연결.xls]Sheet3'!#REF!</x:definedName>
    <x:definedName name="tbdgj" localSheetId="0">'[D:/원가계산/2020년/4월/17. 한국철도기술연구원_롤테이너 하역장치 설계 보완 및 제작/1. 원가계산/2. 제조부문_한국철도기술연구원_롤테이너 하역장치 설계 보완 및 제작.xlsx]'!tbdgj</x:definedName>
    <x: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MPO">{#N/A,#N/A,FALSE,"회선임차현황"}</x:definedName>
    <x:definedName name="temporary">{#N/A,#N/A,FALSE,"CCTV"}</x:definedName>
    <x: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EWGDSGVDSFGVDSVGSD" localSheetId="2">{#N/A,#N/A,FALSE,"운반시간"}</x:definedName>
    <x:definedName name="TEWGDSGVDSFGVDSVGSD" localSheetId="0">{#N/A,#N/A,FALSE,"운반시간"}</x:definedName>
    <x:definedName name="TEWGDSGVDSFGVDSVGSD">{#N/A,#N/A,FALSE,"운반시간"}</x:definedName>
    <x:definedName name="TEWR">{#N/A,#N/A,TRUE,"Y생산";#N/A,#N/A,TRUE,"Y판매";#N/A,#N/A,TRUE,"Y총물량";#N/A,#N/A,TRUE,"Y능력";#N/A,#N/A,TRUE,"YKD"}</x:definedName>
    <x:definedName name="TEYJ" localSheetId="2">{"'용역비'!$A$4:$C$8"}</x:definedName>
    <x:definedName name="TEYJ" localSheetId="0">{"'용역비'!$A$4:$C$8"}</x:definedName>
    <x:definedName name="TEYJ">{"'용역비'!$A$4:$C$8"}</x:definedName>
    <x:definedName name="TFG">#REF!,#REF!</x:definedName>
    <x: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FUI" localSheetId="2">{"'용역비'!$A$4:$C$8"}</x:definedName>
    <x:definedName name="TFUI" localSheetId="0">{"'용역비'!$A$4:$C$8"}</x:definedName>
    <x:definedName name="TFUI">{"'용역비'!$A$4:$C$8"}</x:definedName>
    <x:definedName name="THEME2">{#N/A,#N/A,FALSE,"96 3월물량표";#N/A,#N/A,FALSE,"96 4월물량표";#N/A,#N/A,FALSE,"96 5월물량표"}</x:definedName>
    <x:definedName name="THGB" localSheetId="18">BlankMacro1</x:definedName>
    <x:definedName name="THGB" localSheetId="2">BlankMacro1</x:definedName>
    <x:definedName name="THGB" localSheetId="0">BlankMacro1</x:definedName>
    <x:definedName name="THGB" localSheetId="21">BlankMacro1</x:definedName>
    <x:definedName name="THGB" localSheetId="7">BlankMacro1</x:definedName>
    <x:definedName name="THGB" localSheetId="19">BlankMacro1</x:definedName>
    <x:definedName name="THGB" localSheetId="22">BlankMacro1</x:definedName>
    <x:definedName name="THGB" localSheetId="20">BlankMacro1</x:definedName>
    <x:definedName name="THGB" localSheetId="29">BlankMacro1</x:definedName>
    <x:definedName name="THGB" localSheetId="31">BlankMacro1</x:definedName>
    <x:definedName name="THGB" localSheetId="32">BlankMacro1</x:definedName>
    <x:definedName name="THGB" localSheetId="30">BlankMacro1</x:definedName>
    <x:definedName name="THGB" localSheetId="23">BlankMacro1</x:definedName>
    <x:definedName name="THGB">BlankMacro1</x:definedName>
    <x:definedName name="tj">{#N/A,#N/A,FALSE,"3가";#N/A,#N/A,FALSE,"3나";#N/A,#N/A,FALSE,"3다"}</x:definedName>
    <x:definedName name="tk">{#N/A,#N/A,FALSE,"견적갑지";#N/A,#N/A,FALSE,"총괄표";#N/A,#N/A,FALSE,"철골공사";#N/A,#N/A,FALSE,"토목공사";#N/A,#N/A,FALSE,"판넬전기공사"}</x:definedName>
    <x:definedName name="TKD">{#N/A,#N/A,FALSE,"회선임차현황"}</x:definedName>
    <x:definedName name="TKG">#REF!,#REF!</x:definedName>
    <x:definedName name="TKTKTK">{"'미착금액'!$A$4:$G$14"}</x:definedName>
    <x:definedName name="tmp">{#N/A,#N/A,FALSE,"회선임차현황"}</x:definedName>
    <x:definedName name="tmp..">{#N/A,#N/A,FALSE,"회선임차현황"}</x:definedName>
    <x:definedName name="tn" localSheetId="2">{#N/A,#N/A,FALSE,"견적조건";#N/A,#N/A,FALSE,"산출근거"}</x:definedName>
    <x:definedName name="TON당인건비" localSheetId="18">BlankMacro1</x:definedName>
    <x:definedName name="TON당인건비" localSheetId="21">BlankMacro1</x:definedName>
    <x:definedName name="TON당인건비" localSheetId="19">BlankMacro1</x:definedName>
    <x:definedName name="TON당인건비" localSheetId="22">BlankMacro1</x:definedName>
    <x:definedName name="TON당인건비" localSheetId="20">BlankMacro1</x:definedName>
    <x:definedName name="TON당인건비" localSheetId="29">BlankMacro1</x:definedName>
    <x:definedName name="TON당인건비" localSheetId="31">BlankMacro1</x:definedName>
    <x:definedName name="TON당인건비" localSheetId="32">BlankMacro1</x:definedName>
    <x:definedName name="TON당인건비" localSheetId="30">BlankMacro1</x:definedName>
    <x:definedName name="TON당인건비" localSheetId="23">BlankMacro1</x:definedName>
    <x:definedName name="TON당인건비">BlankMacro1</x:definedName>
    <x:definedName name="ToSubs">ToSubs</x:definedName>
    <x:definedName name="tres">{#N/A,#N/A,FALSE,"Sitio A";#N/A,#N/A,FALSE,"Rack Acceso  102.05";#N/A,#N/A,FALSE,"Rack DSX 102.06";#N/A,#N/A,FALSE,"DSX";#N/A,#N/A,FALSE,"Fuse Panel 102.05";#N/A,#N/A,FALSE,"Fuse Panel 102.06"}</x:definedName>
    <x:definedName name="TREV">{#N/A,#N/A,TRUE,"토적및재료집계";#N/A,#N/A,TRUE,"토적및재료집계";#N/A,#N/A,TRUE,"단위량"}</x:definedName>
    <x:definedName name="TREWTER" localSheetId="0">'[D:/임시파일/KNK/2002년/원가계산/마포경찰서/보라매병원/WINDOWS/Application Data/Microsoft/Templates/2000경주EXPO/7월file/도로공사/서울시CCTV.xls]직재'!#REF!</x:definedName>
    <x:definedName name="trewy" localSheetId="0">'[D:/임시파일/KNK/2002년/원가계산/보라매병원/WINDOWS/Application Data/Microsoft/Templates/2000경주EXPO/7월file/도로공사/서울시CCTV.xls]직재'!#REF!</x:definedName>
    <x: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TI">#REF!,#REF!,#REF!</x:definedName>
    <x:definedName name="TTR">ㅁㄴㄹㅇㄹ</x:definedName>
    <x:definedName name="TTTG">#REF!,#REF!</x:definedName>
    <x:definedName name="tttttt">{"'자리배치도'!$AG$1:$CI$28"}</x:definedName>
    <x:definedName name="tu" localSheetId="2">{"'용역비'!$A$4:$C$8"}</x:definedName>
    <x:definedName name="tu" localSheetId="0">{"'용역비'!$A$4:$C$8"}</x:definedName>
    <x:definedName name="tu">{"'용역비'!$A$4:$C$8"}</x:definedName>
    <x:definedName name="tuilol" localSheetId="2">{"'용역비'!$A$4:$C$8"}</x:definedName>
    <x:definedName name="tuilol" localSheetId="0">{"'용역비'!$A$4:$C$8"}</x:definedName>
    <x:definedName name="tuilol">{"'용역비'!$A$4:$C$8"}</x:definedName>
    <x:definedName name="TUIO" localSheetId="2">{"'용역비'!$A$4:$C$8"}</x:definedName>
    <x:definedName name="TUIO" localSheetId="0">{"'용역비'!$A$4:$C$8"}</x:definedName>
    <x:definedName name="TUIO">{"'용역비'!$A$4:$C$8"}</x:definedName>
    <x:definedName name="TUIO.L" localSheetId="2">{"'용역비'!$A$4:$C$8"}</x:definedName>
    <x:definedName name="TUIO.L" localSheetId="0">{"'용역비'!$A$4:$C$8"}</x:definedName>
    <x:definedName name="TUIO.L">{"'용역비'!$A$4:$C$8"}</x:definedName>
    <x:definedName name="TUIOTUI" localSheetId="2">{"'용역비'!$A$4:$C$8"}</x:definedName>
    <x:definedName name="TUIOTUI" localSheetId="0">{"'용역비'!$A$4:$C$8"}</x:definedName>
    <x:definedName name="TUIOTUI">{"'용역비'!$A$4:$C$8"}</x:definedName>
    <x:definedName name="TUNVS">ㄷㄹㅈ</x:definedName>
    <x:definedName name="tuy" localSheetId="0">'[D:/임시파일/KNK/2002년/원가계산/마포경찰서/보라매병원/임시파일/넣어주세요/서울시신호.xls]제-노임'!#REF!</x:definedName>
    <x:definedName name="TUYT" localSheetId="18">BlankMacro1</x:definedName>
    <x:definedName name="TUYT" localSheetId="2">BlankMacro1</x:definedName>
    <x:definedName name="TUYT" localSheetId="0">BlankMacro1</x:definedName>
    <x:definedName name="TUYT" localSheetId="21">BlankMacro1</x:definedName>
    <x:definedName name="TUYT" localSheetId="7">BlankMacro1</x:definedName>
    <x:definedName name="TUYT" localSheetId="19">BlankMacro1</x:definedName>
    <x:definedName name="TUYT" localSheetId="22">BlankMacro1</x:definedName>
    <x:definedName name="TUYT" localSheetId="20">BlankMacro1</x:definedName>
    <x:definedName name="TUYT" localSheetId="29">BlankMacro1</x:definedName>
    <x:definedName name="TUYT" localSheetId="31">BlankMacro1</x:definedName>
    <x:definedName name="TUYT" localSheetId="32">BlankMacro1</x:definedName>
    <x:definedName name="TUYT" localSheetId="30">BlankMacro1</x:definedName>
    <x:definedName name="TUYT" localSheetId="23">BlankMacro1</x:definedName>
    <x:definedName name="TUYT">BlankMacro1</x:definedName>
    <x: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Y">{#N/A,#N/A,FALSE,"개략금액";#N/A,#N/A,FALSE,"공사개요 ";#N/A,#N/A,FALSE,"견적조건";#N/A,#N/A,FALSE,"산출근거";#N/A,#N/A,FALSE,"EL금액";#N/A,#N/A,FALSE,"무인경비"}</x:definedName>
    <x:definedName name="tyew" localSheetId="0">'[D:/임시파일/KNK/2002년/원가계산/마포경찰서/보라매병원/work-form.xls]N賃率-職'!#REF!</x:definedName>
    <x:definedName name="TYHFDGFD" localSheetId="2">{#N/A,#N/A,FALSE,"배수2"}</x:definedName>
    <x:definedName name="TYHFDGFD" localSheetId="0">{#N/A,#N/A,FALSE,"배수2"}</x:definedName>
    <x:definedName name="TYHFDGFD">{#N/A,#N/A,FALSE,"배수2"}</x:definedName>
    <x:definedName name="tyhr" localSheetId="0">'[D:/임시파일/KNK/2002년/원가계산/보라매병원/WINDOWS/Application Data/Microsoft/Templates/MSOffice/99file/서울시신호-2.xls]설직재-1'!#REF!</x:definedName>
    <x: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TYJ" localSheetId="2">{"'용역비'!$A$4:$C$8"}</x:definedName>
    <x:definedName name="TYJ" localSheetId="0">{"'용역비'!$A$4:$C$8"}</x:definedName>
    <x:definedName name="TYJ">{"'용역비'!$A$4:$C$8"}</x:definedName>
    <x:definedName name="tyje" localSheetId="2">{"'용역비'!$A$4:$C$8"}</x:definedName>
    <x:definedName name="tyje" localSheetId="0">{"'용역비'!$A$4:$C$8"}</x:definedName>
    <x:definedName name="tyje">{"'용역비'!$A$4:$C$8"}</x:definedName>
    <x:definedName name="tyjet" localSheetId="2">{"'용역비'!$A$4:$C$8"}</x:definedName>
    <x:definedName name="tyjet" localSheetId="0">{"'용역비'!$A$4:$C$8"}</x:definedName>
    <x:definedName name="tyjet">{"'용역비'!$A$4:$C$8"}</x:definedName>
    <x:definedName name="tyrrt" localSheetId="18">BlankMacro1</x:definedName>
    <x:definedName name="tyrrt" localSheetId="2">BlankMacro1</x:definedName>
    <x:definedName name="tyrrt" localSheetId="0">BlankMacro1</x:definedName>
    <x:definedName name="tyrrt" localSheetId="21">BlankMacro1</x:definedName>
    <x:definedName name="tyrrt" localSheetId="7">BlankMacro1</x:definedName>
    <x:definedName name="tyrrt" localSheetId="19">BlankMacro1</x:definedName>
    <x:definedName name="tyrrt" localSheetId="22">BlankMacro1</x:definedName>
    <x:definedName name="tyrrt" localSheetId="20">BlankMacro1</x:definedName>
    <x:definedName name="tyrrt" localSheetId="29">BlankMacro1</x:definedName>
    <x:definedName name="tyrrt" localSheetId="31">BlankMacro1</x:definedName>
    <x:definedName name="tyrrt" localSheetId="32">BlankMacro1</x:definedName>
    <x:definedName name="tyrrt" localSheetId="30">BlankMacro1</x:definedName>
    <x:definedName name="tyrrt" localSheetId="23">BlankMacro1</x:definedName>
    <x:definedName name="tyrrt">BlankMacro1</x:definedName>
    <x:definedName name="TYSEDRGS" localSheetId="18">BlankMacro1</x:definedName>
    <x:definedName name="TYSEDRGS" localSheetId="2">BlankMacro1</x:definedName>
    <x:definedName name="TYSEDRGS" localSheetId="0">BlankMacro1</x:definedName>
    <x:definedName name="TYSEDRGS" localSheetId="21">BlankMacro1</x:definedName>
    <x:definedName name="TYSEDRGS" localSheetId="7">BlankMacro1</x:definedName>
    <x:definedName name="TYSEDRGS" localSheetId="19">BlankMacro1</x:definedName>
    <x:definedName name="TYSEDRGS" localSheetId="22">BlankMacro1</x:definedName>
    <x:definedName name="TYSEDRGS" localSheetId="20">BlankMacro1</x:definedName>
    <x:definedName name="TYSEDRGS" localSheetId="29">BlankMacro1</x:definedName>
    <x:definedName name="TYSEDRGS" localSheetId="31">BlankMacro1</x:definedName>
    <x:definedName name="TYSEDRGS" localSheetId="32">BlankMacro1</x:definedName>
    <x:definedName name="TYSEDRGS" localSheetId="30">BlankMacro1</x:definedName>
    <x:definedName name="TYSEDRGS" localSheetId="23">BlankMacro1</x:definedName>
    <x:definedName name="TYSEDRGS">BlankMacro1</x:definedName>
    <x:definedName name="TYT" localSheetId="2">{#N/A,#N/A,FALSE,"토공2"}</x:definedName>
    <x:definedName name="TYT" localSheetId="0">{#N/A,#N/A,FALSE,"토공2"}</x:definedName>
    <x:definedName name="TYT">{#N/A,#N/A,FALSE,"토공2"}</x:definedName>
    <x:definedName name="tyu" localSheetId="2">{"'용역비'!$A$4:$C$8"}</x:definedName>
    <x:definedName name="tyu" localSheetId="0">{"'용역비'!$A$4:$C$8"}</x:definedName>
    <x:definedName name="tyu">{"'용역비'!$A$4:$C$8"}</x:definedName>
    <x: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 localSheetId="2">{"'용역비'!$A$4:$C$8"}</x:definedName>
    <x:definedName name="U" localSheetId="0">{"'용역비'!$A$4:$C$8"}</x:definedName>
    <x:definedName name="U">{"'용역비'!$A$4:$C$8"}</x:definedName>
    <x:definedName name="UD" localSheetId="0">'[구병모/경주시최종050826/작업방/서경/태백시-최종/수 량/교량수량/상부수량및집계.xls]슬래브'!#REF!</x:definedName>
    <x:definedName name="uitr" localSheetId="0">'[KMS/넣어주세요/임시파일/KNK/file/0002도공조명탑.xls]20관리비율'!$A$1:$D$25</x:definedName>
    <x:definedName name="ujdffdf">{#N/A,#N/A,FALSE,"단가표지"}</x:definedName>
    <x:definedName name="UJJ">YHG</x:definedName>
    <x:definedName name="ujm">{#N/A,#N/A,FALSE,"개략금액";#N/A,#N/A,FALSE,"공사개요 ";#N/A,#N/A,FALSE,"견적조건";#N/A,#N/A,FALSE,"산출근거";#N/A,#N/A,FALSE,"EL금액";#N/A,#N/A,FALSE,"무인경비"}</x:definedName>
    <x:definedName name="ul" localSheetId="0">'[이상준/이상준/DOOSAN/RAHMEN/R1.XLS]설계조건'!#REF!</x:definedName>
    <x:definedName name="ulo" localSheetId="2">{"'용역비'!$A$4:$C$8"}</x:definedName>
    <x:definedName name="ulo" localSheetId="0">{"'용역비'!$A$4:$C$8"}</x:definedName>
    <x:definedName name="ulo">{"'용역비'!$A$4:$C$8"}</x:definedName>
    <x: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um" localSheetId="0">'[이상준/이상준/DOOSAN/RAHMEN/R1.XLS]설계조건'!#REF!</x:definedName>
    <x:definedName name="UNI_FILT_OFFSPEC">2</x:definedName>
    <x:definedName name="UNI_FILT_ONSPEC">1</x:definedName>
    <x:definedName name="UNI_NOTHING">0</x:definedName>
    <x:definedName name="UNI_PRES_FILTER">1</x:definedName>
    <x:definedName name="UNI_PRES_HEADINGS">16</x:definedName>
    <x:definedName name="UNI_PRES_INVERT">2</x:definedName>
    <x:definedName name="UNI_PRES_MATRIX">4</x:definedName>
    <x:definedName name="UNI_PRES_MERGED">8</x:definedName>
    <x:definedName name="UNI_PRES_OUTLIERS">32</x:definedName>
    <x:definedName name="UNI_RET_ATTRIB">64</x:definedName>
    <x:definedName name="UNI_RET_CONF">32</x:definedName>
    <x:definedName name="UNI_RET_DESC">4</x:definedName>
    <x:definedName name="UNI_RET_EQUIP">1</x:definedName>
    <x:definedName name="UNI_RET_OFFSPEC">512</x:definedName>
    <x:definedName name="UNI_RET_ONSPEC">256</x:definedName>
    <x:definedName name="UNI_RET_PROP">32</x:definedName>
    <x:definedName name="UNI_RET_PROPDESC">64</x:definedName>
    <x:definedName name="UNI_RET_SMPLPNT">4</x:definedName>
    <x:definedName name="UNI_RET_SPECMAX">2048</x:definedName>
    <x:definedName name="UNI_RET_SPECMIN">1024</x:definedName>
    <x:definedName name="UNI_RET_TAG">1</x:definedName>
    <x:definedName name="UNI_RET_TESTTIME">128</x:definedName>
    <x:definedName name="UNI_RET_TIME">8</x:definedName>
    <x:definedName name="UNI_RET_UNIT">2</x:definedName>
    <x:definedName name="UNI_RET_VALUE">16</x:definedName>
    <x:definedName name="UNITA" localSheetId="0">'[Kimssang/나의작업/서보성/공  사/사직-초읍/4차가로등/DWG/ILOT-MI/YUNCH/PLOT/SD.XLS]부하계산서'!#REF!</x:definedName>
    <x:definedName name="UNITAA" localSheetId="0">'[Kimssang/나의작업/서보성/공  사/사직-초읍/4차가로등/DWG/ILOT-MI/YUNCH/PLOT/SD.XLS]부하계산서'!#REF!</x:definedName>
    <x:definedName name="UNITB" localSheetId="0">'[Kimssang/나의작업/서보성/공  사/사직-초읍/4차가로등/DWG/ILOT-MI/YUNCH/PLOT/SD.XLS]부하계산서'!#REF!</x:definedName>
    <x:definedName name="UNITBB" localSheetId="0">'[Kimssang/나의작업/서보성/공  사/사직-초읍/4차가로등/DWG/ILOT-MI/YUNCH/PLOT/SD.XLS]부하계산서'!#REF!</x:definedName>
    <x:definedName name="UNITC" localSheetId="0">'[Kimssang/나의작업/서보성/공  사/사직-초읍/4차가로등/DWG/ILOT-MI/YUNCH/PLOT/SD.XLS]부하계산서'!#REF!</x:definedName>
    <x:definedName name="UNITC1" localSheetId="0">'[Kimssang/나의작업/서보성/공  사/사직-초읍/4차가로등/DWG/ILOT-MI/YUNCH/PLOT/SD.XLS]부하계산서'!#REF!</x:definedName>
    <x:definedName name="UNITCA" localSheetId="0">'[Kimssang/나의작업/서보성/공  사/사직-초읍/4차가로등/DWG/ILOT-MI/YUNCH/PLOT/SD.XLS]부하계산서'!#REF!</x:definedName>
    <x:definedName name="UNITD" localSheetId="0">'[Kimssang/나의작업/서보성/공  사/사직-초읍/4차가로등/DWG/ILOT-MI/YUNCH/PLOT/SD.XLS]부하계산서'!#REF!</x:definedName>
    <x:definedName name="UNITDA" localSheetId="0">'[Kimssang/나의작업/서보성/공  사/사직-초읍/4차가로등/DWG/ILOT-MI/YUNCH/PLOT/SD.XLS]부하계산서'!#REF!</x:definedName>
    <x:definedName name="UPSR" localSheetId="0">'[Kimssang/나의작업/서보성/공  사/사직-초읍/4차가로등/DWG/ILOT-MI/YUNCH/PLOT/SD.XLS]부하계산서'!#REF!</x:definedName>
    <x:definedName name="UTI" localSheetId="2">{"'용역비'!$A$4:$C$8"}</x:definedName>
    <x:definedName name="UTI" localSheetId="0">{"'용역비'!$A$4:$C$8"}</x:definedName>
    <x:definedName name="UTI">{"'용역비'!$A$4:$C$8"}</x:definedName>
    <x:definedName name="UTIOL" localSheetId="2">{"'용역비'!$A$4:$C$8"}</x:definedName>
    <x:definedName name="UTIOL" localSheetId="0">{"'용역비'!$A$4:$C$8"}</x:definedName>
    <x:definedName name="UTIOL">{"'용역비'!$A$4:$C$8"}</x:definedName>
    <x:definedName name="uu" localSheetId="2">{"'용역비'!$A$4:$C$8"}</x:definedName>
    <x:definedName name="uu" localSheetId="0">{"'용역비'!$A$4:$C$8"}</x:definedName>
    <x:definedName name="uu">{"'용역비'!$A$4:$C$8"}</x:definedName>
    <x:definedName name="uuuuuu">{"'자리배치도'!$AG$1:$CI$28"}</x:definedName>
    <x:definedName name="uw" localSheetId="0">'[이상준/이상준/DOOSAN/RAHMEN/R1.XLS]설계조건'!#REF!</x:definedName>
    <x:definedName name="uy" localSheetId="0">'[구병모/경주시최종050826/PROJECT/장항선/구조/교대/IM/dh-a1.XLS]안정검토(온1)'!#REF!</x:definedName>
    <x:definedName name="uyijh" localSheetId="18">BlankMacro1</x:definedName>
    <x:definedName name="uyijh" localSheetId="2">BlankMacro1</x:definedName>
    <x:definedName name="uyijh" localSheetId="0">BlankMacro1</x:definedName>
    <x:definedName name="uyijh" localSheetId="21">BlankMacro1</x:definedName>
    <x:definedName name="uyijh" localSheetId="7">BlankMacro1</x:definedName>
    <x:definedName name="uyijh" localSheetId="19">BlankMacro1</x:definedName>
    <x:definedName name="uyijh" localSheetId="22">BlankMacro1</x:definedName>
    <x:definedName name="uyijh" localSheetId="20">BlankMacro1</x:definedName>
    <x:definedName name="uyijh" localSheetId="29">BlankMacro1</x:definedName>
    <x:definedName name="uyijh" localSheetId="31">BlankMacro1</x:definedName>
    <x:definedName name="uyijh" localSheetId="32">BlankMacro1</x:definedName>
    <x:definedName name="uyijh" localSheetId="30">BlankMacro1</x:definedName>
    <x:definedName name="uyijh" localSheetId="23">BlankMacro1</x:definedName>
    <x:definedName name="uyijh">BlankMacro1</x:definedName>
    <x:definedName name="UYIJRTFY" localSheetId="18">BlankMacro1</x:definedName>
    <x:definedName name="UYIJRTFY" localSheetId="2">BlankMacro1</x:definedName>
    <x:definedName name="UYIJRTFY" localSheetId="0">BlankMacro1</x:definedName>
    <x:definedName name="UYIJRTFY" localSheetId="21">BlankMacro1</x:definedName>
    <x:definedName name="UYIJRTFY" localSheetId="7">BlankMacro1</x:definedName>
    <x:definedName name="UYIJRTFY" localSheetId="19">BlankMacro1</x:definedName>
    <x:definedName name="UYIJRTFY" localSheetId="22">BlankMacro1</x:definedName>
    <x:definedName name="UYIJRTFY" localSheetId="20">BlankMacro1</x:definedName>
    <x:definedName name="UYIJRTFY" localSheetId="29">BlankMacro1</x:definedName>
    <x:definedName name="UYIJRTFY" localSheetId="31">BlankMacro1</x:definedName>
    <x:definedName name="UYIJRTFY" localSheetId="32">BlankMacro1</x:definedName>
    <x:definedName name="UYIJRTFY" localSheetId="30">BlankMacro1</x:definedName>
    <x:definedName name="UYIJRTFY" localSheetId="23">BlankMacro1</x:definedName>
    <x:definedName name="UYIJRTFY">BlankMacro1</x:definedName>
    <x:definedName name="uyiy" localSheetId="18">BlankMacro1</x:definedName>
    <x:definedName name="uyiy" localSheetId="2">BlankMacro1</x:definedName>
    <x:definedName name="uyiy" localSheetId="0">BlankMacro1</x:definedName>
    <x:definedName name="uyiy" localSheetId="21">BlankMacro1</x:definedName>
    <x:definedName name="uyiy" localSheetId="7">BlankMacro1</x:definedName>
    <x:definedName name="uyiy" localSheetId="19">BlankMacro1</x:definedName>
    <x:definedName name="uyiy" localSheetId="22">BlankMacro1</x:definedName>
    <x:definedName name="uyiy" localSheetId="20">BlankMacro1</x:definedName>
    <x:definedName name="uyiy" localSheetId="29">BlankMacro1</x:definedName>
    <x:definedName name="uyiy" localSheetId="31">BlankMacro1</x:definedName>
    <x:definedName name="uyiy" localSheetId="32">BlankMacro1</x:definedName>
    <x:definedName name="uyiy" localSheetId="30">BlankMacro1</x:definedName>
    <x:definedName name="uyiy" localSheetId="23">BlankMacro1</x:definedName>
    <x:definedName name="uyiy">BlankMacro1</x:definedName>
    <x: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VAESFV" localSheetId="18">BlankMacro1</x:definedName>
    <x:definedName name="VAESFV" localSheetId="2">BlankMacro1</x:definedName>
    <x:definedName name="VAESFV" localSheetId="0">BlankMacro1</x:definedName>
    <x:definedName name="VAESFV" localSheetId="21">BlankMacro1</x:definedName>
    <x:definedName name="VAESFV" localSheetId="7">BlankMacro1</x:definedName>
    <x:definedName name="VAESFV" localSheetId="19">BlankMacro1</x:definedName>
    <x:definedName name="VAESFV" localSheetId="22">BlankMacro1</x:definedName>
    <x:definedName name="VAESFV" localSheetId="20">BlankMacro1</x:definedName>
    <x:definedName name="VAESFV" localSheetId="29">BlankMacro1</x:definedName>
    <x:definedName name="VAESFV" localSheetId="31">BlankMacro1</x:definedName>
    <x:definedName name="VAESFV" localSheetId="32">BlankMacro1</x:definedName>
    <x:definedName name="VAESFV" localSheetId="30">BlankMacro1</x:definedName>
    <x:definedName name="VAESFV" localSheetId="23">BlankMacro1</x:definedName>
    <x:definedName name="VAESFV">BlankMacro1</x:definedName>
    <x:definedName name="vbbb" localSheetId="18">BlankMacro1</x:definedName>
    <x:definedName name="vbbb" localSheetId="21">BlankMacro1</x:definedName>
    <x:definedName name="vbbb" localSheetId="19">BlankMacro1</x:definedName>
    <x:definedName name="vbbb" localSheetId="22">BlankMacro1</x:definedName>
    <x:definedName name="vbbb" localSheetId="20">BlankMacro1</x:definedName>
    <x:definedName name="vbbb" localSheetId="29">BlankMacro1</x:definedName>
    <x:definedName name="vbbb" localSheetId="31">BlankMacro1</x:definedName>
    <x:definedName name="vbbb" localSheetId="32">BlankMacro1</x:definedName>
    <x:definedName name="vbbb" localSheetId="30">BlankMacro1</x:definedName>
    <x:definedName name="vbbb" localSheetId="23">BlankMacro1</x:definedName>
    <x:definedName name="vbbb">BlankMacro1</x:definedName>
    <x:definedName name="vbkjwhe">{#N/A,#N/A,FALSE,"ALM-ASISC"}</x:definedName>
    <x:definedName name="vbmnm" localSheetId="18">BlankMacro1</x:definedName>
    <x:definedName name="vbmnm" localSheetId="2">BlankMacro1</x:definedName>
    <x:definedName name="vbmnm" localSheetId="0">BlankMacro1</x:definedName>
    <x:definedName name="vbmnm" localSheetId="21">BlankMacro1</x:definedName>
    <x:definedName name="vbmnm" localSheetId="7">BlankMacro1</x:definedName>
    <x:definedName name="vbmnm" localSheetId="19">BlankMacro1</x:definedName>
    <x:definedName name="vbmnm" localSheetId="22">BlankMacro1</x:definedName>
    <x:definedName name="vbmnm" localSheetId="20">BlankMacro1</x:definedName>
    <x:definedName name="vbmnm" localSheetId="29">BlankMacro1</x:definedName>
    <x:definedName name="vbmnm" localSheetId="31">BlankMacro1</x:definedName>
    <x:definedName name="vbmnm" localSheetId="32">BlankMacro1</x:definedName>
    <x:definedName name="vbmnm" localSheetId="30">BlankMacro1</x:definedName>
    <x:definedName name="vbmnm" localSheetId="23">BlankMacro1</x:definedName>
    <x:definedName name="vbmnm">BlankMacro1</x:definedName>
    <x:definedName name="vbnh">ㅗㅠㅎㄹ</x:definedName>
    <x:definedName name="vbnvb" localSheetId="18">BlankMacro1</x:definedName>
    <x:definedName name="vbnvb" localSheetId="2">BlankMacro1</x:definedName>
    <x:definedName name="vbnvb" localSheetId="0">BlankMacro1</x:definedName>
    <x:definedName name="vbnvb" localSheetId="21">BlankMacro1</x:definedName>
    <x:definedName name="vbnvb" localSheetId="7">BlankMacro1</x:definedName>
    <x:definedName name="vbnvb" localSheetId="19">BlankMacro1</x:definedName>
    <x:definedName name="vbnvb" localSheetId="22">BlankMacro1</x:definedName>
    <x:definedName name="vbnvb" localSheetId="20">BlankMacro1</x:definedName>
    <x:definedName name="vbnvb" localSheetId="29">BlankMacro1</x:definedName>
    <x:definedName name="vbnvb" localSheetId="31">BlankMacro1</x:definedName>
    <x:definedName name="vbnvb" localSheetId="32">BlankMacro1</x:definedName>
    <x:definedName name="vbnvb" localSheetId="30">BlankMacro1</x:definedName>
    <x:definedName name="vbnvb" localSheetId="23">BlankMacro1</x:definedName>
    <x:definedName name="vbnvb">BlankMacro1</x:definedName>
    <x:definedName name="VBOLT" localSheetId="0">'[박대우/Escalation/My Documents/2001년 내역서폴더/소포배수장/단가보완폴더/공무부/wm(공사관리)/엑셀문서/공사2과/동진농조/공무과/계화지구/99/99물량보/99계화시행변경.xls]계화배수'!#REF!</x:definedName>
    <x:definedName name="vcbc" localSheetId="18">BlankMacro1</x:definedName>
    <x:definedName name="vcbc" localSheetId="2">BlankMacro1</x:definedName>
    <x:definedName name="vcbc" localSheetId="0">BlankMacro1</x:definedName>
    <x:definedName name="vcbc" localSheetId="21">BlankMacro1</x:definedName>
    <x:definedName name="vcbc" localSheetId="7">BlankMacro1</x:definedName>
    <x:definedName name="vcbc" localSheetId="19">BlankMacro1</x:definedName>
    <x:definedName name="vcbc" localSheetId="22">BlankMacro1</x:definedName>
    <x:definedName name="vcbc" localSheetId="20">BlankMacro1</x:definedName>
    <x:definedName name="vcbc" localSheetId="29">BlankMacro1</x:definedName>
    <x:definedName name="vcbc" localSheetId="31">BlankMacro1</x:definedName>
    <x:definedName name="vcbc" localSheetId="32">BlankMacro1</x:definedName>
    <x:definedName name="vcbc" localSheetId="30">BlankMacro1</x:definedName>
    <x:definedName name="vcbc" localSheetId="23">BlankMacro1</x:definedName>
    <x:definedName name="vcbc">BlankMacro1</x:definedName>
    <x:definedName name="vcbcvbdf" localSheetId="18">BlankMacro1</x:definedName>
    <x:definedName name="vcbcvbdf" localSheetId="2">BlankMacro1</x:definedName>
    <x:definedName name="vcbcvbdf" localSheetId="0">BlankMacro1</x:definedName>
    <x:definedName name="vcbcvbdf" localSheetId="21">BlankMacro1</x:definedName>
    <x:definedName name="vcbcvbdf" localSheetId="7">BlankMacro1</x:definedName>
    <x:definedName name="vcbcvbdf" localSheetId="19">BlankMacro1</x:definedName>
    <x:definedName name="vcbcvbdf" localSheetId="22">BlankMacro1</x:definedName>
    <x:definedName name="vcbcvbdf" localSheetId="20">BlankMacro1</x:definedName>
    <x:definedName name="vcbcvbdf" localSheetId="29">BlankMacro1</x:definedName>
    <x:definedName name="vcbcvbdf" localSheetId="31">BlankMacro1</x:definedName>
    <x:definedName name="vcbcvbdf" localSheetId="32">BlankMacro1</x:definedName>
    <x:definedName name="vcbcvbdf" localSheetId="30">BlankMacro1</x:definedName>
    <x:definedName name="vcbcvbdf" localSheetId="23">BlankMacro1</x:definedName>
    <x:definedName name="vcbcvbdf">BlankMacro1</x:definedName>
    <x:definedName name="vcc" localSheetId="2">{"'용역비'!$A$4:$C$8"}</x:definedName>
    <x:definedName name="vcc" localSheetId="0">{"'용역비'!$A$4:$C$8"}</x:definedName>
    <x:definedName name="vcc">{"'용역비'!$A$4:$C$8"}</x:definedName>
    <x:definedName name="vcnf" localSheetId="0">'[Datacent/B 원가분석/노동의 대가/2008/작업/누리플랜/난간/정선군/기본자료/거진1교 조형난간 제작.xls]N賃率-職'!$I$5:$I$30</x:definedName>
    <x:definedName name="vcx">ㅗㅠㅎㄹ</x:definedName>
    <x:definedName name="vcxbcx" localSheetId="0">'[D:/임시파일/KNK/2002년/원가계산/보라매병원/임시파일/넣어주세요/서울시신호.xls]제직재'!#REF!</x:definedName>
    <x:definedName name="vcxbds" localSheetId="0">'[B:/office 양식/I一般比.xls]I一般比'!#REF!</x:definedName>
    <x:definedName name="vd" localSheetId="0">'[김창규/D/ETC/경훈2/소업1교.XLS]H-pile(298x299)'!#REF!</x:definedName>
    <x:definedName name="vdwf">{#N/A,#N/A,FALSE,"ALM-ASISC"}</x:definedName>
    <x:definedName name="ve">{"'Firr(선)'!$AS$1:$AY$62","'Firr(사)'!$AS$1:$AY$62","'Firr(회)'!$AS$1:$AY$62","'Firr(선)'!$L$1:$V$62","'Firr(사)'!$L$1:$V$62","'Firr(회)'!$L$1:$V$62"}</x:definedName>
    <x:definedName name="VEGWKJT">{#N/A,#N/A,FALSE,"ALM-ASISC"}</x:definedName>
    <x:definedName name="vel" localSheetId="0">'[김창규/D/ETC/경훈2/소업1교.XLS]H-pile(298x299)'!#REF!</x:definedName>
    <x:definedName name="vewtf">{#N/A,#N/A,FALSE,"ALM-ASISC"}</x:definedName>
    <x:definedName name="vffsfs">{#N/A,#N/A,TRUE,"Basic";#N/A,#N/A,TRUE,"EXT-TABLE";#N/A,#N/A,TRUE,"STEEL";#N/A,#N/A,TRUE,"INT-Table";#N/A,#N/A,TRUE,"STEEL";#N/A,#N/A,TRUE,"Door"}</x:definedName>
    <x:definedName name="vfh" localSheetId="0">'[D:/임시파일/KNK/2002년/원가계산/마포경찰서/보라매병원/임시파일/넣어주세요/서울시신호.xls]제직재'!#REF!</x:definedName>
    <x:definedName name="VFV">ㄷㄹㅈ</x:definedName>
    <x:definedName name="vhder" localSheetId="0">'[D:/임시파일/KNK/2002년/원가계산/마포경찰서/보라매병원/임시파일/넣어주세요/서울시신호.xls]제직재'!#REF!</x:definedName>
    <x:definedName name="vhj">#REF!,#REF!</x:definedName>
    <x:definedName name="vhjkwghe">{#N/A,#N/A,FALSE,"ALM-ASISC"}</x:definedName>
    <x:definedName name="vhjkwhe">{#N/A,#N/A,FALSE,"ALM-ASISC"}</x:definedName>
    <x:definedName name="vhjkwlejh">{#N/A,#N/A,FALSE,"ALM-ASISC"}</x:definedName>
    <x:definedName name="vhjweklh">{#N/A,#N/A,FALSE,"ALM-ASISC"}</x:definedName>
    <x:definedName name="vhjwkhe">{#N/A,#N/A,FALSE,"ALM-ASISC"}</x:definedName>
    <x:definedName name="vhjwoe">{#N/A,#N/A,FALSE,"ALM-ASISC"}</x:definedName>
    <x:definedName name="vhjwole">{#N/A,#N/A,FALSE,"ALM-ASISC"}</x:definedName>
    <x:definedName name="vhlkjw">{#N/A,#N/A,FALSE,"ALM-ASISC"}</x:definedName>
    <x:definedName name="vhwjkeh">{#N/A,#N/A,FALSE,"ALM-ASISC"}</x:definedName>
    <x:definedName name="vjhkldw">{#N/A,#N/A,FALSE,"ALM-ASISC"}</x:definedName>
    <x:definedName name="vjkldw">{#N/A,#N/A,FALSE,"ALM-ASISC"}</x:definedName>
    <x:definedName name="vjklf">{#N/A,#N/A,FALSE,"ALM-ASISC"}</x:definedName>
    <x:definedName name="vjkls">{#N/A,#N/A,FALSE,"ALM-ASISC"}</x:definedName>
    <x:definedName name="vjkwhe">{#N/A,#N/A,FALSE,"ALM-ASISC"}</x:definedName>
    <x:definedName name="vjkwhgekj">{#N/A,#N/A,FALSE,"ALM-ASISC"}</x:definedName>
    <x:definedName name="vjpowei">{#N/A,#N/A,FALSE,"ALM-ASISC"}</x:definedName>
    <x:definedName name="vjwke">{#N/A,#N/A,FALSE,"ALM-ASISC"}</x:definedName>
    <x:definedName name="vjwkhekl">{#N/A,#N/A,FALSE,"ALM-ASISC"}</x:definedName>
    <x:definedName name="vjwoiei">{#N/A,#N/A,FALSE,"ALM-ASISC"}</x:definedName>
    <x:definedName name="vjwoieuhj">{#N/A,#N/A,FALSE,"ALM-ASISC"}</x:definedName>
    <x:definedName name="VKLJW">{#N/A,#N/A,FALSE,"ALM-ASISC"}</x:definedName>
    <x:definedName name="vkwle">{#N/A,#N/A,FALSE,"ALM-ASISC"}</x:definedName>
    <x:definedName name="vl" localSheetId="0">'[김창규/D/ETC/경훈2/소업1교.XLS]H-pile(298x299)'!#REF!</x:definedName>
    <x:definedName name="VMS_Karachi">{#N/A,#N/A,FALSE,"ALM-ASISC"}</x:definedName>
    <x:definedName name="vnvnvn">{#N/A,#N/A,FALSE,"3가";#N/A,#N/A,FALSE,"3나";#N/A,#N/A,FALSE,"3다"}</x:definedName>
    <x:definedName name="VoiceCore_CircuitOption">{#N/A,#N/A,FALSE,"ALM-ASISC"}</x:definedName>
    <x:definedName name="VoiceCore_Option">{#N/A,#N/A,FALSE,"ALM-ASISC"}</x:definedName>
    <x:definedName name="vpowoie">{#N/A,#N/A,FALSE,"ALM-ASISC"}</x:definedName>
    <x: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SV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VV" localSheetId="2">{"'자리배치도'!$AG$1:$CI$28"}</x:definedName>
    <x:definedName name="VV" localSheetId="0">{"'자리배치도'!$AG$1:$CI$28"}</x:definedName>
    <x:definedName name="VV">{"'자리배치도'!$AG$1:$CI$28"}</x:definedName>
    <x:definedName name="vvb">ㅌㅊㅍ</x:definedName>
    <x:definedName name="VVV" localSheetId="18">BlankMacro1</x:definedName>
    <x:definedName name="VVV" localSheetId="2">BlankMacro1</x:definedName>
    <x:definedName name="VVV" localSheetId="0">BlankMacro1</x:definedName>
    <x:definedName name="VVV" localSheetId="21">BlankMacro1</x:definedName>
    <x:definedName name="VVV" localSheetId="7">BlankMacro1</x:definedName>
    <x:definedName name="VVV" localSheetId="19">BlankMacro1</x:definedName>
    <x:definedName name="VVV" localSheetId="22">BlankMacro1</x:definedName>
    <x:definedName name="VVV" localSheetId="20">BlankMacro1</x:definedName>
    <x:definedName name="VVV" localSheetId="29">BlankMacro1</x:definedName>
    <x:definedName name="VVV" localSheetId="31">BlankMacro1</x:definedName>
    <x:definedName name="VVV" localSheetId="32">BlankMacro1</x:definedName>
    <x:definedName name="VVV" localSheetId="30">BlankMacro1</x:definedName>
    <x:definedName name="VVV" localSheetId="23">BlankMacro1</x:definedName>
    <x:definedName name="VVV">BlankMacro1</x:definedName>
    <x:definedName name="VVVVVV" localSheetId="18">BLCH</x:definedName>
    <x:definedName name="VVVVVV" localSheetId="2">BLCH</x:definedName>
    <x:definedName name="VVVVVV" localSheetId="0">BLCH</x:definedName>
    <x:definedName name="VVVVVV" localSheetId="21">BLCH</x:definedName>
    <x:definedName name="VVVVVV" localSheetId="7">BLCH</x:definedName>
    <x:definedName name="VVVVVV" localSheetId="19">BLCH</x:definedName>
    <x:definedName name="VVVVVV" localSheetId="22">BLCH</x:definedName>
    <x:definedName name="VVVVVV" localSheetId="20">BLCH</x:definedName>
    <x:definedName name="VVVVVV" localSheetId="29">BLCH</x:definedName>
    <x:definedName name="VVVVVV" localSheetId="31">BLCH</x:definedName>
    <x:definedName name="VVVVVV" localSheetId="32">BLCH</x:definedName>
    <x:definedName name="VVVVVV" localSheetId="30">BLCH</x:definedName>
    <x:definedName name="VVVVVV" localSheetId="23">BLCH</x:definedName>
    <x:definedName name="VVVVVV">BLCH</x:definedName>
    <x:definedName name="vw">{#N/A,#N/A,FALSE,"ALM-ASISC"}</x:definedName>
    <x:definedName name="vwdfw">{#N/A,#N/A,FALSE,"ALM-ASISC"}</x:definedName>
    <x:definedName name="vwdfwe">{#N/A,#N/A,FALSE,"ALM-ASISC"}</x:definedName>
    <x:definedName name="vwe">{#N/A,#N/A,FALSE,"ALM-ASISC"}</x:definedName>
    <x:definedName name="vwef">{#N/A,#N/A,FALSE,"ALM-ASISC"}</x:definedName>
    <x:definedName name="vwefg">{#N/A,#N/A,FALSE,"ALM-ASISC"}</x:definedName>
    <x:definedName name="vwer">{#N/A,#N/A,FALSE,"ALM-ASISC"}</x:definedName>
    <x:definedName name="vwvw">{#N/A,#N/A,FALSE,"ALM-ASISC"}</x:definedName>
    <x:definedName name="w2e3">{"'광피스표'!$A$3:$N$54"}</x:definedName>
    <x:definedName name="W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WAFDREG" localSheetId="18">BlankMacro1</x:definedName>
    <x:definedName name="WAFDREG" localSheetId="2">BlankMacro1</x:definedName>
    <x:definedName name="WAFDREG" localSheetId="0">BlankMacro1</x:definedName>
    <x:definedName name="WAFDREG" localSheetId="21">BlankMacro1</x:definedName>
    <x:definedName name="WAFDREG" localSheetId="7">BlankMacro1</x:definedName>
    <x:definedName name="WAFDREG" localSheetId="19">BlankMacro1</x:definedName>
    <x:definedName name="WAFDREG" localSheetId="22">BlankMacro1</x:definedName>
    <x:definedName name="WAFDREG" localSheetId="20">BlankMacro1</x:definedName>
    <x:definedName name="WAFDREG" localSheetId="29">BlankMacro1</x:definedName>
    <x:definedName name="WAFDREG" localSheetId="31">BlankMacro1</x:definedName>
    <x:definedName name="WAFDREG" localSheetId="32">BlankMacro1</x:definedName>
    <x:definedName name="WAFDREG" localSheetId="30">BlankMacro1</x:definedName>
    <x:definedName name="WAFDREG" localSheetId="23">BlankMacro1</x:definedName>
    <x:definedName name="WAFDREG">BlankMacro1</x:definedName>
    <x:definedName name="WALL" localSheetId="0">'[이상준/이상준/DOOSAN/RAHMEN/R1.XLS]설계조건'!#REF!</x:definedName>
    <x:definedName name="WASDASD" localSheetId="0">'[장현우/원가계산/My Documents/원가계산/원가계산/Book4.xls]'!WASDASD</x:definedName>
    <x:definedName name="wd">{#N/A,#N/A,FALSE,"ALM-ASISC"}</x:definedName>
    <x:definedName name="WDDSF">#REF!,#REF!,#REF!</x:definedName>
    <x:definedName name="wddw">ㅈㄷㅂㄹ</x:definedName>
    <x:definedName name="WDFG">#REF!,#REF!</x:definedName>
    <x:definedName name="wdqd">wdqd</x:definedName>
    <x:definedName name="wdw">{#N/A,#N/A,FALSE,"ALM-ASISC"}</x:definedName>
    <x:definedName name="wdwq">{#N/A,#N/A,FALSE,"ALM-ASISC"}</x:definedName>
    <x:definedName name="we" localSheetId="2">{#N/A,#N/A,FALSE,"골재소요량";#N/A,#N/A,FALSE,"골재소요량"}</x:definedName>
    <x:definedName name="we" localSheetId="0">{#N/A,#N/A,FALSE,"골재소요량";#N/A,#N/A,FALSE,"골재소요량"}</x:definedName>
    <x:definedName name="we">{#N/A,#N/A,FALSE,"골재소요량";#N/A,#N/A,FALSE,"골재소요량"}</x:definedName>
    <x:definedName name="WEARF">{#N/A,#N/A,TRUE,"Y생산";#N/A,#N/A,TRUE,"Y판매";#N/A,#N/A,TRUE,"Y총물량";#N/A,#N/A,TRUE,"Y능력";#N/A,#N/A,TRUE,"YKD"}</x:definedName>
    <x:definedName name="WEDDG" localSheetId="18">BlankMacro1</x:definedName>
    <x:definedName name="WEDDG" localSheetId="2">BlankMacro1</x:definedName>
    <x:definedName name="WEDDG" localSheetId="0">BlankMacro1</x:definedName>
    <x:definedName name="WEDDG" localSheetId="21">BlankMacro1</x:definedName>
    <x:definedName name="WEDDG" localSheetId="7">BlankMacro1</x:definedName>
    <x:definedName name="WEDDG" localSheetId="19">BlankMacro1</x:definedName>
    <x:definedName name="WEDDG" localSheetId="22">BlankMacro1</x:definedName>
    <x:definedName name="WEDDG" localSheetId="20">BlankMacro1</x:definedName>
    <x:definedName name="WEDDG" localSheetId="29">BlankMacro1</x:definedName>
    <x:definedName name="WEDDG" localSheetId="31">BlankMacro1</x:definedName>
    <x:definedName name="WEDDG" localSheetId="32">BlankMacro1</x:definedName>
    <x:definedName name="WEDDG" localSheetId="30">BlankMacro1</x:definedName>
    <x:definedName name="WEDDG" localSheetId="23">BlankMacro1</x:definedName>
    <x:definedName name="WEDDG">BlankMacro1</x:definedName>
    <x:definedName name="WEF">#REF!,#REF!</x:definedName>
    <x:definedName name="weqrqwer">{"'용역비'!$A$4:$C$8"}</x:definedName>
    <x: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_1" localSheetId="2">{#N/A,#N/A,FALSE,"골재소요량";#N/A,#N/A,FALSE,"골재소요량"}</x:definedName>
    <x:definedName name="wer_1" localSheetId="0">{#N/A,#N/A,FALSE,"골재소요량";#N/A,#N/A,FALSE,"골재소요량"}</x:definedName>
    <x:definedName name="wer_1">{#N/A,#N/A,FALSE,"골재소요량";#N/A,#N/A,FALSE,"골재소요량"}</x:definedName>
    <x:definedName name="WERE">WERE</x:definedName>
    <x:definedName name="wererr">{#N/A,#N/A,FALSE,"운반시간"}</x:definedName>
    <x:definedName name="werewr">{#N/A,#N/A,FALSE,"골재소요량";#N/A,#N/A,FALSE,"골재소요량"}</x:definedName>
    <x: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t">{#N/A,#N/A,FALSE,"하중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rwe">{#N/A,#N/A,FALSE,"ALM-ASISC"}</x:definedName>
    <x:definedName name="WERWES" localSheetId="18">BlankMacro1</x:definedName>
    <x:definedName name="WERWES" localSheetId="2">BlankMacro1</x:definedName>
    <x:definedName name="WERWES" localSheetId="0">BlankMacro1</x:definedName>
    <x:definedName name="WERWES" localSheetId="21">BlankMacro1</x:definedName>
    <x:definedName name="WERWES" localSheetId="7">BlankMacro1</x:definedName>
    <x:definedName name="WERWES" localSheetId="19">BlankMacro1</x:definedName>
    <x:definedName name="WERWES" localSheetId="22">BlankMacro1</x:definedName>
    <x:definedName name="WERWES" localSheetId="20">BlankMacro1</x:definedName>
    <x:definedName name="WERWES" localSheetId="29">BlankMacro1</x:definedName>
    <x:definedName name="WERWES" localSheetId="31">BlankMacro1</x:definedName>
    <x:definedName name="WERWES" localSheetId="32">BlankMacro1</x:definedName>
    <x:definedName name="WERWES" localSheetId="30">BlankMacro1</x:definedName>
    <x:definedName name="WERWES" localSheetId="23">BlankMacro1</x:definedName>
    <x:definedName name="WERWES">BlankMacro1</x:definedName>
    <x: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s">{#N/A,#N/A,FALSE,"하중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ewqewq">{"ENLARGED",#N/A,FALSE,"Bridge";"CALCULATIONS",#N/A,FALSE,"Bridge"}</x:definedName>
    <x: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F" localSheetId="0">'[원용진/원용진의 원/My Documents/연결.xls]Sheet3'!#REF!</x:definedName>
    <x:definedName name="WI">WI</x:definedName>
    <x:definedName name="Win_form">Win_form</x:definedName>
    <x:definedName name="Wincase2">Wincase2</x:definedName>
    <x:definedName name="wind1" localSheetId="0">'[구병모/경주시최종050826/My Documents/동해교대/교각/동해sam.xls]통합'!#REF!</x:definedName>
    <x:definedName name="wind2" localSheetId="0">'[구병모/경주시최종050826/My Documents/동해교대/교각/동해sam.xls]통합'!#REF!</x:definedName>
    <x:definedName name="WIN용찬." localSheetId="2">{#N/A,#N/A,TRUE,"토적및재료집계";#N/A,#N/A,TRUE,"토적및재료집계";#N/A,#N/A,TRUE,"단위량"}</x:definedName>
    <x:definedName name="WIN용찬." localSheetId="0">{#N/A,#N/A,TRUE,"토적및재료집계";#N/A,#N/A,TRUE,"토적및재료집계";#N/A,#N/A,TRUE,"단위량"}</x:definedName>
    <x:definedName name="WIN용찬.">{#N/A,#N/A,TRUE,"토적및재료집계";#N/A,#N/A,TRUE,"토적및재료집계";#N/A,#N/A,TRUE,"단위량"}</x:definedName>
    <x:definedName name="WIS단가비교">{#N/A,#N/A,TRUE,"토적및재료집계";#N/A,#N/A,TRUE,"토적및재료집계";#N/A,#N/A,TRUE,"단위량"}</x:definedName>
    <x: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JDEHDRHS">{#N/A,#N/A,FALSE,"CCTV"}</x:definedName>
    <x:definedName name="WJSRHKS" localSheetId="18">BlankMacro1</x:definedName>
    <x:definedName name="WJSRHKS" localSheetId="21">BlankMacro1</x:definedName>
    <x:definedName name="WJSRHKS" localSheetId="19">BlankMacro1</x:definedName>
    <x:definedName name="WJSRHKS" localSheetId="22">BlankMacro1</x:definedName>
    <x:definedName name="WJSRHKS" localSheetId="20">BlankMacro1</x:definedName>
    <x:definedName name="WJSRHKS" localSheetId="29">BlankMacro1</x:definedName>
    <x:definedName name="WJSRHKS" localSheetId="31">BlankMacro1</x:definedName>
    <x:definedName name="WJSRHKS" localSheetId="32">BlankMacro1</x:definedName>
    <x:definedName name="WJSRHKS" localSheetId="30">BlankMacro1</x:definedName>
    <x:definedName name="WJSRHKS" localSheetId="23">BlankMacro1</x:definedName>
    <x:definedName name="WJSRHKS">BlankMacro1</x:definedName>
    <x:definedName name="wkdry">{"Book1","수시.XLS"}</x:definedName>
    <x:definedName name="wkeljd">{#N/A,#N/A,FALSE,"ALM-ASISC"}</x:definedName>
    <x:definedName name="W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wla" localSheetId="0">'[이상준/이상준/DOOSAN/RAHMEN/R1.XLS]설계조건'!#REF!</x:definedName>
    <x:definedName name="WLQ" localSheetId="2">{#N/A,#N/A,FALSE,"명세표"}</x:definedName>
    <x:definedName name="WLQ" localSheetId="0">{#N/A,#N/A,FALSE,"명세표"}</x:definedName>
    <x:definedName name="WLQ">{#N/A,#N/A,FALSE,"명세표"}</x:definedName>
    <x:definedName name="Wm" localSheetId="0">'[이상준/이상준/DOOSAN/RAHMEN/R1.XLS]설계조건'!#REF!</x:definedName>
    <x:definedName name="wm.조골재1" localSheetId="2">{#N/A,#N/A,FALSE,"조골재"}</x:definedName>
    <x:definedName name="wm.조골재1" localSheetId="0">{#N/A,#N/A,FALSE,"조골재"}</x:definedName>
    <x:definedName name="wm.조골재1">{#N/A,#N/A,FALSE,"조골재"}</x:definedName>
    <x:definedName name="W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x:definedName>
    <x:definedName name="WO">WO</x:definedName>
    <x:definedName name="works">works</x:definedName>
    <x:definedName name="WORKSHOP">{#N/A,#N/A,TRUE,"Basic";#N/A,#N/A,TRUE,"EXT-TABLE";#N/A,#N/A,TRUE,"STEEL";#N/A,#N/A,TRUE,"INT-Table";#N/A,#N/A,TRUE,"STEEL";#N/A,#N/A,TRUE,"Door"}</x:definedName>
    <x:definedName name="WP">WP</x:definedName>
    <x:definedName name="wq">wq</x:definedName>
    <x:definedName name="wqd">ㅗㅠㅎㄹ</x:definedName>
    <x: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qerer">{#N/A,#N/A,FALSE,"ALM-ASISC"}</x:definedName>
    <x:definedName name="wqewqe">{#N/A,#N/A,FALSE,"ALM-ASISC"}</x:definedName>
    <x:definedName name="wqr" localSheetId="0">'[D:/임시파일/KNK/2002년/원가계산/마포경찰서/보라매병원/임시파일/KNK/2001년/최문기 과장/work-form.xls]N賃率-職'!#REF!</x:definedName>
    <x:definedName name="wqsdf" localSheetId="18">BlankMacro1</x:definedName>
    <x:definedName name="wqsdf" localSheetId="2">BlankMacro1</x:definedName>
    <x:definedName name="wqsdf" localSheetId="0">BlankMacro1</x:definedName>
    <x:definedName name="wqsdf" localSheetId="21">BlankMacro1</x:definedName>
    <x:definedName name="wqsdf" localSheetId="7">BlankMacro1</x:definedName>
    <x:definedName name="wqsdf" localSheetId="19">BlankMacro1</x:definedName>
    <x:definedName name="wqsdf" localSheetId="22">BlankMacro1</x:definedName>
    <x:definedName name="wqsdf" localSheetId="20">BlankMacro1</x:definedName>
    <x:definedName name="wqsdf" localSheetId="29">BlankMacro1</x:definedName>
    <x:definedName name="wqsdf" localSheetId="31">BlankMacro1</x:definedName>
    <x:definedName name="wqsdf" localSheetId="32">BlankMacro1</x:definedName>
    <x:definedName name="wqsdf" localSheetId="30">BlankMacro1</x:definedName>
    <x:definedName name="wqsdf" localSheetId="23">BlankMacro1</x:definedName>
    <x:definedName name="wqsdf">BlankMacro1</x:definedName>
    <x:definedName name="wqtwq" localSheetId="0">'[KMS/넣어주세요/WINDOWS/Application Data/Microsoft/Templates/2000경주EXPO/7월file/도로공사/서울시CCTV.xls]직재'!#REF!</x:definedName>
    <x: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QW">{#N/A,#N/A,FALSE,"하중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BESTE" localSheetId="18">BlankMacro1</x:definedName>
    <x:definedName name="WRBESTE" localSheetId="2">BlankMacro1</x:definedName>
    <x:definedName name="WRBESTE" localSheetId="0">BlankMacro1</x:definedName>
    <x:definedName name="WRBESTE" localSheetId="21">BlankMacro1</x:definedName>
    <x:definedName name="WRBESTE" localSheetId="7">BlankMacro1</x:definedName>
    <x:definedName name="WRBESTE" localSheetId="19">BlankMacro1</x:definedName>
    <x:definedName name="WRBESTE" localSheetId="22">BlankMacro1</x:definedName>
    <x:definedName name="WRBESTE" localSheetId="20">BlankMacro1</x:definedName>
    <x:definedName name="WRBESTE" localSheetId="29">BlankMacro1</x:definedName>
    <x:definedName name="WRBESTE" localSheetId="31">BlankMacro1</x:definedName>
    <x:definedName name="WRBESTE" localSheetId="32">BlankMacro1</x:definedName>
    <x:definedName name="WRBESTE" localSheetId="30">BlankMacro1</x:definedName>
    <x:definedName name="WRBESTE" localSheetId="23">BlankMacro1</x:definedName>
    <x:definedName name="WRBESTE">BlankMacro1</x:definedName>
    <x:definedName name="wreewq" localSheetId="18">BlankMacro1</x:definedName>
    <x:definedName name="wreewq" localSheetId="2">BlankMacro1</x:definedName>
    <x:definedName name="wreewq" localSheetId="0">BlankMacro1</x:definedName>
    <x:definedName name="wreewq" localSheetId="21">BlankMacro1</x:definedName>
    <x:definedName name="wreewq" localSheetId="7">BlankMacro1</x:definedName>
    <x:definedName name="wreewq" localSheetId="19">BlankMacro1</x:definedName>
    <x:definedName name="wreewq" localSheetId="22">BlankMacro1</x:definedName>
    <x:definedName name="wreewq" localSheetId="20">BlankMacro1</x:definedName>
    <x:definedName name="wreewq" localSheetId="29">BlankMacro1</x:definedName>
    <x:definedName name="wreewq" localSheetId="31">BlankMacro1</x:definedName>
    <x:definedName name="wreewq" localSheetId="32">BlankMacro1</x:definedName>
    <x:definedName name="wreewq" localSheetId="30">BlankMacro1</x:definedName>
    <x:definedName name="wreewq" localSheetId="23">BlankMacro1</x:definedName>
    <x:definedName name="wreewq">BlankMacro1</x:definedName>
    <x:definedName name="wretwr">{#N/A,#N/A,FALSE,"3가";#N/A,#N/A,FALSE,"3나";#N/A,#N/A,FALSE,"3다"}</x:definedName>
    <x:definedName name="WRITE" localSheetId="2">{#N/A,#N/A,FALSE,"CCTV"}</x:definedName>
    <x:definedName name="WRITE" localSheetId="0">{#N/A,#N/A,FALSE,"CCTV"}</x:definedName>
    <x:definedName name="WRITE">{#N/A,#N/A,FALSE,"CCTV"}</x:definedName>
    <x:definedName name="WRM">{#N/A,#N/A,FALSE,"전력간선"}</x:definedName>
    <x:definedName name="wrn.111." localSheetId="2">{#N/A,#N/A,FALSE,"제목"}</x:definedName>
    <x:definedName name="wrn.111." localSheetId="0">{#N/A,#N/A,FALSE,"제목"}</x:definedName>
    <x:definedName name="wrn.111.">{#N/A,#N/A,FALSE,"제목"}</x:definedName>
    <x:definedName name="wrn.123456789." localSheetId="2">{"123",#N/A,FALSE,"안산교";"456",#N/A,FALSE,"상부철근집계";"789",#N/A,FALSE,"상부산출근거"}</x:definedName>
    <x:definedName name="wrn.123456789." localSheetId="0">{"123",#N/A,FALSE,"안산교";"456",#N/A,FALSE,"상부철근집계";"789",#N/A,FALSE,"상부산출근거"}</x:definedName>
    <x:definedName name="wrn.123456789.">{"123",#N/A,FALSE,"안산교";"456",#N/A,FALSE,"상부철근집계";"789",#N/A,FALSE,"상부산출근거"}</x:definedName>
    <x:definedName name="wrn.2번." localSheetId="2">{#N/A,#N/A,FALSE,"2~8번"}</x:definedName>
    <x:definedName name="wrn.2번." localSheetId="0">{#N/A,#N/A,FALSE,"2~8번"}</x:definedName>
    <x:definedName name="wrn.2번.">{#N/A,#N/A,FALSE,"2~8번"}</x:definedName>
    <x:definedName name="wrn.2번._1" localSheetId="2">{#N/A,#N/A,FALSE,"2~8번"}</x:definedName>
    <x:definedName name="wrn.2번._1" localSheetId="0">{#N/A,#N/A,FALSE,"2~8번"}</x:definedName>
    <x:definedName name="wrn.2번._1">{#N/A,#N/A,FALSE,"2~8번"}</x:definedName>
    <x:definedName name="wrn.345.">{#N/A,#N/A,FALSE,"96 3월물량표";#N/A,#N/A,FALSE,"96 4월물량표";#N/A,#N/A,FALSE,"96 5월물량표"}</x:definedName>
    <x:definedName name="wrn.3번." localSheetId="2">{#N/A,#N/A,FALSE,"2~8번"}</x:definedName>
    <x:definedName name="wrn.3번." localSheetId="0">{#N/A,#N/A,FALSE,"2~8번"}</x:definedName>
    <x:definedName name="wrn.3번.">{#N/A,#N/A,FALSE,"2~8번"}</x:definedName>
    <x:definedName name="wrn.97." localSheetId="2">{#N/A,#N/A,FALSE,"지침";#N/A,#N/A,FALSE,"환경분석";#N/A,#N/A,FALSE,"Sheet16"}</x:definedName>
    <x:definedName name="wrn.97." localSheetId="0">{#N/A,#N/A,FALSE,"지침";#N/A,#N/A,FALSE,"환경분석";#N/A,#N/A,FALSE,"Sheet16"}</x:definedName>
    <x:definedName name="wrn.97.">{#N/A,#N/A,FALSE,"지침";#N/A,#N/A,FALSE,"환경분석";#N/A,#N/A,FALSE,"Sheet16"}</x:definedName>
    <x:definedName name="wrn.97년._.사업계획._.및._.예산지침.">{#N/A,#N/A,TRUE,"1";#N/A,#N/A,TRUE,"2";#N/A,#N/A,TRUE,"3";#N/A,#N/A,TRUE,"4";#N/A,#N/A,TRUE,"5";#N/A,#N/A,TRUE,"6";#N/A,#N/A,TRUE,"7"}</x:definedName>
    <x:definedName name="WRN.98." localSheetId="2">{#N/A,#N/A,FALSE,"지침";#N/A,#N/A,FALSE,"환경분석";#N/A,#N/A,FALSE,"Sheet16"}</x:definedName>
    <x:definedName name="WRN.98." localSheetId="0">{#N/A,#N/A,FALSE,"지침";#N/A,#N/A,FALSE,"환경분석";#N/A,#N/A,FALSE,"Sheet16"}</x:definedName>
    <x:definedName name="WRN.98.">{#N/A,#N/A,FALSE,"지침";#N/A,#N/A,FALSE,"환경분석";#N/A,#N/A,FALSE,"Sheet16"}</x:definedName>
    <x:definedName name="WRN.AA" localSheetId="2">{#N/A,#N/A,FALSE,"이정표"}</x:definedName>
    <x:definedName name="WRN.AA" localSheetId="0">{#N/A,#N/A,FALSE,"이정표"}</x:definedName>
    <x:definedName name="WRN.AA">{#N/A,#N/A,FALSE,"이정표"}</x:definedName>
    <x:definedName name="wrn.AA.">{#N/A,#N/A,FALSE,"CAM-G7";#N/A,#N/A,FALSE,"SPL";#N/A,#N/A,FALSE,"butt-in G7";#N/A,#N/A,FALSE,"dia-in G7";#N/A,#N/A,FALSE,"추가-STA G7"}</x:definedName>
    <x:definedName name="wrn.aaa.">{#N/A,#N/A,FALSE,"ALM-ASISC"}</x:definedName>
    <x:definedName name="wrn.BM." localSheetId="2">{#N/A,#N/A,FALSE,"CCTV"}</x:definedName>
    <x:definedName name="wrn.BM." localSheetId="0">{#N/A,#N/A,FALSE,"CCTV"}</x:definedName>
    <x:definedName name="wrn.BM.">{#N/A,#N/A,FALSE,"CCTV"}</x:definedName>
    <x:definedName name="wrn.BM.1">{#N/A,#N/A,FALSE,"CCTV"}</x:definedName>
    <x:definedName name="wrn.BRIDGE._.REPORTS.">{"ENLARGED",#N/A,FALSE,"Bridge";"CALCULATIONS",#N/A,FALSE,"Bridge"}</x:definedName>
    <x: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wrn.DACOM._.광전송장치._.투찰가._.검토." localSheetId="2">{#N/A,#N/A,FALSE,"DAOCM 2차 검토"}</x:definedName>
    <x:definedName name="wrn.DACOM._.광전송장치._.투찰가._.검토." localSheetId="0">{#N/A,#N/A,FALSE,"DAOCM 2차 검토"}</x:definedName>
    <x:definedName name="wrn.DACOM._.광전송장치._.투찰가._.검토.">{#N/A,#N/A,FALSE,"DAOCM 2차 검토"}</x:definedName>
    <x:definedName name="wrn.DIFM견적서." localSheetId="2">{#N/A,#N/A,FALSE,"Sheet1"}</x:definedName>
    <x:definedName name="wrn.DIFM견적서." localSheetId="0">{#N/A,#N/A,FALSE,"Sheet1"}</x:definedName>
    <x:definedName name="wrn.DIFM견적서.">{#N/A,#N/A,FALSE,"Sheet1"}</x:definedName>
    <x:definedName name="wrn.EM.">{#N/A,#N/A,FALSE,"전제";#N/A,#N/A,FALSE,"표지";#N/A,#N/A,FALSE,"6D16";#N/A,#N/A,FALSE,"6D22";#N/A,#N/A,FALSE,"6D22-T";#N/A,#N/A,FALSE,"Q-DEG";#N/A,#N/A,FALSE,"총손";#N/A,#N/A,FALSE,"대당";#N/A,#N/A,FALSE,"가공비"}</x:definedName>
    <x:definedName name="wrn.Equipment._.List.">{#N/A,#N/A,TRUE,"COVERSHEET";#N/A,#N/A,TRUE,"LEGEND";#N/A,#N/A,TRUE,"LIST"}</x:definedName>
    <x:definedName name="wrn.IEID.">{#N/A,#N/A,TRUE,"Portada";#N/A,#N/A,TRUE,"Indice"}</x:definedName>
    <x:definedName name="wrn.inventario.">{#N/A,#N/A,FALSE,"Sitio A";#N/A,#N/A,FALSE,"Rack Acceso  102.05";#N/A,#N/A,FALSE,"Rack DSX 102.06";#N/A,#N/A,FALSE,"DSX";#N/A,#N/A,FALSE,"Fuse Panel 102.05";#N/A,#N/A,FALSE,"Fuse Panel 102.06"}</x:definedName>
    <x:definedName name="wrn.K2GOV.">{#N/A,#N/A,FALSE,"Sheet1";#N/A,#N/A,FALSE,"Sheet2";#N/A,#N/A,FALSE,"Sheet3"}</x:definedName>
    <x:definedName name="wrn.loading._.calculation." localSheetId="2">{#N/A,#N/A,FALSE,"NO.1";#N/A,#N/A,FALSE,"FXARR";#N/A,#N/A,FALSE,"FXDEP.";#N/A,#N/A,FALSE,"NO.2";#N/A,#N/A,FALSE,"NO.3";#N/A,#N/A,FALSE,"NO.4";#N/A,#N/A,FALSE,"NO.5";#N/A,#N/A,FALSE,"NO.6";#N/A,#N/A,FALSE,"sum";#N/A,#N/A,FALSE,"FXARR"}</x:definedName>
    <x:definedName name="wrn.loading._.calculation." localSheetId="0">{#N/A,#N/A,FALSE,"NO.1";#N/A,#N/A,FALSE,"FXARR";#N/A,#N/A,FALSE,"FXDEP.";#N/A,#N/A,FALSE,"NO.2";#N/A,#N/A,FALSE,"NO.3";#N/A,#N/A,FALSE,"NO.4";#N/A,#N/A,FALSE,"NO.5";#N/A,#N/A,FALSE,"NO.6";#N/A,#N/A,FALSE,"sum";#N/A,#N/A,FALSE,"FXARR"}</x:definedName>
    <x:definedName name="wrn.loading._.calculation.">{#N/A,#N/A,FALSE,"NO.1";#N/A,#N/A,FALSE,"FXARR";#N/A,#N/A,FALSE,"FXDEP.";#N/A,#N/A,FALSE,"NO.2";#N/A,#N/A,FALSE,"NO.3";#N/A,#N/A,FALSE,"NO.4";#N/A,#N/A,FALSE,"NO.5";#N/A,#N/A,FALSE,"NO.6";#N/A,#N/A,FALSE,"sum";#N/A,#N/A,FALSE,"FXARR"}</x:definedName>
    <x:definedName name="wrn.P.">{#N/A,#N/A,FALSE,"표준계약서앞장표";#N/A,#N/A,FALSE,"사업의결";#N/A,#N/A,FALSE,"표준계약서0429";#N/A,#N/A,FALSE,"절감량산출";#N/A,#N/A,FALSE,"성과배분계획서";#N/A,#N/A,FALSE,"견적서";#N/A,#N/A,FALSE,"금리"}</x:definedName>
    <x:definedName name="WRN.SF">{#N/A,#N/A,FALSE,"CCTV"}</x:definedName>
    <x:definedName name="wrn.su.">{#N/A,#N/A,FALSE,"표지";#N/A,#N/A,FALSE,"전제";#N/A,#N/A,FALSE,"손익-자 (2)";#N/A,#N/A,FALSE,"손익-자";#N/A,#N/A,FALSE,"손익-마 (2)";#N/A,#N/A,FALSE,"손익-마";#N/A,#N/A,FALSE,"총손최종"}</x:definedName>
    <x:definedName name="wrn.TEST.">{#N/A,#N/A,FALSE,"3가";#N/A,#N/A,FALSE,"3나";#N/A,#N/A,FALSE,"3다"}</x:definedName>
    <x:definedName name="wrn.test1." localSheetId="2">{#N/A,#N/A,FALSE,"명세표"}</x:definedName>
    <x:definedName name="wrn.test1." localSheetId="0">{#N/A,#N/A,FALSE,"명세표"}</x:definedName>
    <x:definedName name="wrn.test1.">{#N/A,#N/A,FALSE,"명세표"}</x:definedName>
    <x: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x:definedName>
    <x:definedName name="wrn.Warranty._.Reserves.">{"provision",#N/A,FALSE;"reserve analysis",#N/A,FALSE}</x:definedName>
    <x:definedName name="wrn.x.">{#N/A,#N/A,FALSE,"fax답변"}</x:definedName>
    <x:definedName name="wrn.Y차._.종합.">{#N/A,#N/A,TRUE,"Y생산";#N/A,#N/A,TRUE,"Y판매";#N/A,#N/A,TRUE,"Y총물량";#N/A,#N/A,TRUE,"Y능력";#N/A,#N/A,TRUE,"YKD"}</x:definedName>
    <x: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x:definedName>
    <x: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x:definedName>
    <x: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x:definedName>
    <x: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x:definedName>
    <x:definedName name="wrn.각종수량집계._.전체인쇄.">{#N/A,#N/A,FALSE,"일위대가목록";#N/A,#N/A,FALSE,"산출근거목록";#N/A,#N/A,FALSE,"노무비";#N/A,#N/A,FALSE,"재료비";#N/A,#N/A,FALSE,"경비";#N/A,#N/A,FALSE,"기타";#N/A,#N/A,FALSE,"중기목록"}</x:definedName>
    <x: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x:definedName>
    <x:definedName name="wrn.건설기계사업소._.상반기보고." localSheetId="2">{#N/A,#N/A,FALSE,"사업총괄";#N/A,#N/A,FALSE,"장비사업";#N/A,#N/A,FALSE,"철구사업";#N/A,#N/A,FALSE,"준설사업"}</x:definedName>
    <x:definedName name="wrn.건설기계사업소._.상반기보고." localSheetId="0">{#N/A,#N/A,FALSE,"사업총괄";#N/A,#N/A,FALSE,"장비사업";#N/A,#N/A,FALSE,"철구사업";#N/A,#N/A,FALSE,"준설사업"}</x:definedName>
    <x:definedName name="wrn.건설기계사업소._.상반기보고.">{#N/A,#N/A,FALSE,"사업총괄";#N/A,#N/A,FALSE,"장비사업";#N/A,#N/A,FALSE,"철구사업";#N/A,#N/A,FALSE,"준설사업"}</x:definedName>
    <x:definedName name="wrn.견적.">{#N/A,#N/A,FALSE,"Sheet1";#N/A,#N/A,FALSE,"Sheet2";#N/A,#N/A,FALSE,"TAB96-1"}</x:definedName>
    <x:definedName name="wrn.경비인쇄.">{#N/A,#N/A,FALSE,"경비"}</x:definedName>
    <x:definedName name="wrn.고희석." localSheetId="2">{#N/A,#N/A,FALSE,"교리2"}</x:definedName>
    <x:definedName name="wrn.고희석." localSheetId="0">{#N/A,#N/A,FALSE,"교리2"}</x:definedName>
    <x:definedName name="wrn.고희석.">{#N/A,#N/A,FALSE,"교리2"}</x:definedName>
    <x:definedName name="wrn.골재소요량." localSheetId="2">{#N/A,#N/A,FALSE,"골재소요량";#N/A,#N/A,FALSE,"골재소요량"}</x:definedName>
    <x:definedName name="wrn.골재소요량." localSheetId="0">{#N/A,#N/A,FALSE,"골재소요량";#N/A,#N/A,FALSE,"골재소요량"}</x:definedName>
    <x:definedName name="wrn.골재소요량.">{#N/A,#N/A,FALSE,"골재소요량";#N/A,#N/A,FALSE,"골재소요량"}</x:definedName>
    <x:definedName name="wrn.골재소요량._1" localSheetId="2">{#N/A,#N/A,FALSE,"골재소요량";#N/A,#N/A,FALSE,"골재소요량"}</x:definedName>
    <x:definedName name="wrn.골재소요량._1" localSheetId="0">{#N/A,#N/A,FALSE,"골재소요량";#N/A,#N/A,FALSE,"골재소요량"}</x:definedName>
    <x:definedName name="wrn.골재소요량._1">{#N/A,#N/A,FALSE,"골재소요량";#N/A,#N/A,FALSE,"골재소요량"}</x:definedName>
    <x: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wrn.교대수량." localSheetId="2">{#N/A,#N/A,FALSE,"집계";#N/A,#N/A,FALSE,"철근";#N/A,#N/A,FALSE,"외봉육교(교대A1)";#N/A,#N/A,FALSE,"외봉육교(교대A2)"}</x:definedName>
    <x:definedName name="wrn.교대수량." localSheetId="0">{#N/A,#N/A,FALSE,"집계";#N/A,#N/A,FALSE,"철근";#N/A,#N/A,FALSE,"외봉육교(교대A1)";#N/A,#N/A,FALSE,"외봉육교(교대A2)"}</x:definedName>
    <x:definedName name="wrn.교대수량.">{#N/A,#N/A,FALSE,"집계";#N/A,#N/A,FALSE,"철근";#N/A,#N/A,FALSE,"외봉육교(교대A1)";#N/A,#N/A,FALSE,"외봉육교(교대A2)"}</x:definedName>
    <x:definedName name="wrn.교육청." localSheetId="2">{#N/A,#N/A,FALSE,"전력간선"}</x:definedName>
    <x:definedName name="wrn.교육청." localSheetId="0">{#N/A,#N/A,FALSE,"전력간선"}</x:definedName>
    <x:definedName name="wrn.교육청.">{#N/A,#N/A,FALSE,"전력간선"}</x:definedName>
    <x:definedName name="wrn.구조2." localSheetId="2">{#N/A,#N/A,FALSE,"구조2"}</x:definedName>
    <x:definedName name="wrn.구조2." localSheetId="0">{#N/A,#N/A,FALSE,"구조2"}</x:definedName>
    <x:definedName name="wrn.구조2.">{#N/A,#N/A,FALSE,"구조2"}</x:definedName>
    <x:definedName name="wrn.기타인쇄.">{#N/A,#N/A,FALSE,"기타"}</x:definedName>
    <x:definedName name="wrn.남가좌동.">{#N/A,#N/A,FALSE,"개략금액";#N/A,#N/A,FALSE,"공사개요 ";#N/A,#N/A,FALSE,"견적조건";#N/A,#N/A,FALSE,"산출근거";#N/A,#N/A,FALSE,"EL금액";#N/A,#N/A,FALSE,"무인경비"}</x:definedName>
    <x:definedName name="wrn.노무비인쇄.">{#N/A,#N/A,FALSE,"노무비"}</x:definedName>
    <x:definedName name="wrn.단가표지." localSheetId="2">{#N/A,#N/A,FALSE,"단가표지"}</x:definedName>
    <x:definedName name="wrn.단가표지." localSheetId="0">{#N/A,#N/A,FALSE,"단가표지"}</x:definedName>
    <x:definedName name="wrn.단가표지.">{#N/A,#N/A,FALSE,"단가표지"}</x:definedName>
    <x:definedName name="wrn.단가표지._1" localSheetId="2">{#N/A,#N/A,FALSE,"단가표지"}</x:definedName>
    <x:definedName name="wrn.단가표지._1" localSheetId="0">{#N/A,#N/A,FALSE,"단가표지"}</x:definedName>
    <x:definedName name="wrn.단가표지._1">{#N/A,#N/A,FALSE,"단가표지"}</x:definedName>
    <x:definedName name="wrn.ㅁㅁ.">{#N/A,#N/A,FALSE,"단가와품"}</x:definedName>
    <x:definedName name="wrn.ㅁㅁㅁ.">{#N/A,#N/A,FALSE,"월공사비집계표양식 (7)";#N/A,#N/A,FALSE,"월공사비집계표양식 (7)"}</x:definedName>
    <x:definedName name="wrn.배수1." localSheetId="2">{#N/A,#N/A,FALSE,"배수1"}</x:definedName>
    <x:definedName name="wrn.배수1." localSheetId="0">{#N/A,#N/A,FALSE,"배수1"}</x:definedName>
    <x:definedName name="wrn.배수1.">{#N/A,#N/A,FALSE,"배수1"}</x:definedName>
    <x:definedName name="wrn.배수2." localSheetId="2">{#N/A,#N/A,FALSE,"배수2"}</x:definedName>
    <x:definedName name="wrn.배수2." localSheetId="0">{#N/A,#N/A,FALSE,"배수2"}</x:definedName>
    <x:definedName name="wrn.배수2.">{#N/A,#N/A,FALSE,"배수2"}</x:definedName>
    <x:definedName name="wrn.변경예산." localSheetId="2">{#N/A,#N/A,FALSE,"변경관리예산";#N/A,#N/A,FALSE,"변경장비예산";#N/A,#N/A,FALSE,"변경준설예산";#N/A,#N/A,FALSE,"변경철구예산"}</x:definedName>
    <x:definedName name="wrn.변경예산." localSheetId="0">{#N/A,#N/A,FALSE,"변경관리예산";#N/A,#N/A,FALSE,"변경장비예산";#N/A,#N/A,FALSE,"변경준설예산";#N/A,#N/A,FALSE,"변경철구예산"}</x:definedName>
    <x:definedName name="wrn.변경예산.">{#N/A,#N/A,FALSE,"변경관리예산";#N/A,#N/A,FALSE,"변경장비예산";#N/A,#N/A,FALSE,"변경준설예산";#N/A,#N/A,FALSE,"변경철구예산"}</x:definedName>
    <x:definedName name="wrn.보고서.">{#N/A,#N/A,TRUE,"789월 매출";#N/A,#N/A,TRUE,"목차";#N/A,#N/A,TRUE,"마감실적";#N/A,#N/A,TRUE,"거래처별"}</x:definedName>
    <x:definedName name="wrn.부대1." localSheetId="2">{#N/A,#N/A,FALSE,"부대1"}</x:definedName>
    <x:definedName name="wrn.부대1." localSheetId="0">{#N/A,#N/A,FALSE,"부대1"}</x:definedName>
    <x:definedName name="wrn.부대1.">{#N/A,#N/A,FALSE,"부대1"}</x:definedName>
    <x:definedName name="wrn.부대2." localSheetId="2">{#N/A,#N/A,FALSE,"부대2"}</x:definedName>
    <x:definedName name="wrn.부대2." localSheetId="0">{#N/A,#N/A,FALSE,"부대2"}</x:definedName>
    <x:definedName name="wrn.부대2.">{#N/A,#N/A,FALSE,"부대2"}</x:definedName>
    <x: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x:definedName>
    <x:definedName name="wrn.산출근거목록인쇄.">{#N/A,#N/A,FALSE,"산출근거목록"}</x:definedName>
    <x:definedName name="wrn.산출근거인쇄.">{#N/A,#N/A,FALSE,"산출근거"}</x:definedName>
    <x:definedName name="wrn.산출근거인쇄._.토개공변환.">{#N/A,#N/A,FALSE,"산출근거변환"}</x:definedName>
    <x:definedName name="wrn.선사.">{#N/A,#N/A,FALSE,"품의서";#N/A,#N/A,FALSE,"전제";#N/A,#N/A,FALSE,"총손";#N/A,#N/A,FALSE,"손익"}</x:definedName>
    <x:definedName name="wrn.설계내역서인쇄.">{#N/A,#N/A,FALSE,"설계내역서"}</x:definedName>
    <x: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x:definedName>
    <x: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x:definedName>
    <x:definedName name="wrn.속도." localSheetId="2">{#N/A,#N/A,FALSE,"속도"}</x:definedName>
    <x:definedName name="wrn.속도." localSheetId="0">{#N/A,#N/A,FALSE,"속도"}</x:definedName>
    <x:definedName name="wrn.속도.">{#N/A,#N/A,FALSE,"속도"}</x:definedName>
    <x:definedName name="wrn.손익._.보고." localSheetId="2">{#N/A,#N/A,TRUE,"손익보고"}</x:definedName>
    <x:definedName name="wrn.손익._.보고." localSheetId="0">{#N/A,#N/A,TRUE,"손익보고"}</x:definedName>
    <x:definedName name="wrn.손익._.보고.">{#N/A,#N/A,TRUE,"손익보고"}</x:definedName>
    <x:definedName name="wrn.손익보고." localSheetId="2">{#N/A,#N/A,FALSE,"손익표지";#N/A,#N/A,FALSE,"손익계산";#N/A,#N/A,FALSE,"일반관리비";#N/A,#N/A,FALSE,"영업외수익";#N/A,#N/A,FALSE,"영업외비용";#N/A,#N/A,FALSE,"매출액";#N/A,#N/A,FALSE,"요약손익";#N/A,#N/A,FALSE,"요약대차";#N/A,#N/A,FALSE,"매출채권현황";#N/A,#N/A,FALSE,"매출채권명세"}</x:definedName>
    <x:definedName name="wrn.손익보고." localSheetId="0">{#N/A,#N/A,FALSE,"손익표지";#N/A,#N/A,FALSE,"손익계산";#N/A,#N/A,FALSE,"일반관리비";#N/A,#N/A,FALSE,"영업외수익";#N/A,#N/A,FALSE,"영업외비용";#N/A,#N/A,FALSE,"매출액";#N/A,#N/A,FALSE,"요약손익";#N/A,#N/A,FALSE,"요약대차";#N/A,#N/A,FALSE,"매출채권현황";#N/A,#N/A,FALSE,"매출채권명세"}</x:definedName>
    <x:definedName name="wrn.손익보고.">{#N/A,#N/A,FALSE,"손익표지";#N/A,#N/A,FALSE,"손익계산";#N/A,#N/A,FALSE,"일반관리비";#N/A,#N/A,FALSE,"영업외수익";#N/A,#N/A,FALSE,"영업외비용";#N/A,#N/A,FALSE,"매출액";#N/A,#N/A,FALSE,"요약손익";#N/A,#N/A,FALSE,"요약대차";#N/A,#N/A,FALSE,"매출채권현황";#N/A,#N/A,FALSE,"매출채권명세"}</x:definedName>
    <x: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wrn.수.">{#N/A,"수불부",FALSE,"사급자재수불서";#N/A,"수불부",FALSE,"사급자재수불서"}</x:definedName>
    <x:definedName name="wrn.신설기지국정리.">{#N/A,#N/A,TRUE,"나대지"}</x:definedName>
    <x:definedName name="wrn.신용찬." localSheetId="2">{#N/A,#N/A,TRUE,"토적및재료집계";#N/A,#N/A,TRUE,"토적및재료집계";#N/A,#N/A,TRUE,"단위량"}</x:definedName>
    <x:definedName name="wrn.신용찬." localSheetId="0">{#N/A,#N/A,TRUE,"토적및재료집계";#N/A,#N/A,TRUE,"토적및재료집계";#N/A,#N/A,TRUE,"단위량"}</x:definedName>
    <x:definedName name="wrn.신용찬.">{#N/A,#N/A,TRUE,"토적및재료집계";#N/A,#N/A,TRUE,"토적및재료집계";#N/A,#N/A,TRUE,"단위량"}</x:definedName>
    <x:definedName name="wrn.아현동출력." localSheetId="2">{#N/A,#N/A,FALSE,"견적조건";#N/A,#N/A,FALSE,"산출근거"}</x:definedName>
    <x:definedName name="wrn.아현동출력." localSheetId="0">{#N/A,#N/A,FALSE,"견적조건";#N/A,#N/A,FALSE,"산출근거"}</x:definedName>
    <x:definedName name="wrn.아현동출력.">{#N/A,#N/A,FALSE,"견적조건";#N/A,#N/A,FALSE,"산출근거"}</x:definedName>
    <x:definedName name="wrn.안동옥동.">{#N/A,#N/A,FALSE,"공사금액출력";#N/A,#N/A,FALSE,"외주비분류"}</x:definedName>
    <x:definedName name="wrn.안산교._.상부물량." localSheetId="2">{#N/A,#N/A,FALSE,"안산교";#N/A,#N/A,FALSE,"상부철근집계";#N/A,#N/A,FALSE,"상부산출근거"}</x:definedName>
    <x:definedName name="wrn.안산교._.상부물량." localSheetId="0">{#N/A,#N/A,FALSE,"안산교";#N/A,#N/A,FALSE,"상부철근집계";#N/A,#N/A,FALSE,"상부산출근거"}</x:definedName>
    <x:definedName name="wrn.안산교._.상부물량.">{#N/A,#N/A,FALSE,"안산교";#N/A,#N/A,FALSE,"상부철근집계";#N/A,#N/A,FALSE,"상부산출근거"}</x:definedName>
    <x:definedName name="wrn.업체별._.견적공사명.">{"SJ - 기본 보기",#N/A,FALSE,"공사별 외주견적"}</x:definedName>
    <x:definedName name="wrn.연동제.">{#N/A,#N/A,TRUE,"총괄"}</x:definedName>
    <x:definedName name="wrn.예상손익." localSheetId="2">{#N/A,#N/A,FALSE,"예상손익";#N/A,#N/A,FALSE,"관리분석";#N/A,#N/A,FALSE,"장비분석";#N/A,#N/A,FALSE,"준설분석";#N/A,#N/A,FALSE,"철구분석"}</x:definedName>
    <x:definedName name="wrn.예상손익." localSheetId="0">{#N/A,#N/A,FALSE,"예상손익";#N/A,#N/A,FALSE,"관리분석";#N/A,#N/A,FALSE,"장비분석";#N/A,#N/A,FALSE,"준설분석";#N/A,#N/A,FALSE,"철구분석"}</x:definedName>
    <x:definedName name="wrn.예상손익.">{#N/A,#N/A,FALSE,"예상손익";#N/A,#N/A,FALSE,"관리분석";#N/A,#N/A,FALSE,"장비분석";#N/A,#N/A,FALSE,"준설분석";#N/A,#N/A,FALSE,"철구분석"}</x:definedName>
    <x:definedName name="wrn.운반시간." localSheetId="2">{#N/A,#N/A,FALSE,"운반시간"}</x:definedName>
    <x:definedName name="wrn.운반시간." localSheetId="0">{#N/A,#N/A,FALSE,"운반시간"}</x:definedName>
    <x:definedName name="wrn.운반시간.">{#N/A,#N/A,FALSE,"운반시간"}</x:definedName>
    <x:definedName name="wrn.운반시간._1" localSheetId="2">{#N/A,#N/A,FALSE,"운반시간"}</x:definedName>
    <x:definedName name="wrn.운반시간._1" localSheetId="0">{#N/A,#N/A,FALSE,"운반시간"}</x:definedName>
    <x:definedName name="wrn.운반시간._1">{#N/A,#N/A,FALSE,"운반시간"}</x:definedName>
    <x:definedName name="wrn.원가계산서인쇄.">{#N/A,#N/A,FALSE,"원가계산서"}</x:definedName>
    <x:definedName name="wrn.이정표." localSheetId="2">{#N/A,#N/A,FALSE,"이정표"}</x:definedName>
    <x:definedName name="wrn.이정표." localSheetId="0">{#N/A,#N/A,FALSE,"이정표"}</x:definedName>
    <x:definedName name="wrn.이정표.">{#N/A,#N/A,FALSE,"이정표"}</x:definedName>
    <x:definedName name="wrn.이태원._.철근.">{#N/A,#N/A,FALSE,"이태원철근"}</x:definedName>
    <x:definedName name="wrn.인수.">{#N/A,#N/A,TRUE,"인수_증설"}</x:definedName>
    <x:definedName name="wrn.일위대가목록인쇄.">{#N/A,#N/A,FALSE,"일위대가목록"}</x:definedName>
    <x:definedName name="wrn.일위대가인쇄.">{#N/A,#N/A,FALSE,"일위대가"}</x:definedName>
    <x:definedName name="wrn.일위대가인쇄._.수자원변환.">{#N/A,#N/A,FALSE,"일위대가변환"}</x:definedName>
    <x:definedName name="wrn.재료비인쇄.">{#N/A,#N/A,FALSE,"재료비"}</x:definedName>
    <x:definedName name="wrn.전부인쇄.">{#N/A,#N/A,FALSE,"단축1";#N/A,#N/A,FALSE,"단축2";#N/A,#N/A,FALSE,"단축3";#N/A,#N/A,FALSE,"장축";#N/A,#N/A,FALSE,"4WD"}</x:definedName>
    <x:definedName name="wrn.전열선출서." localSheetId="2">{#N/A,#N/A,FALSE,"전열산출서"}</x:definedName>
    <x:definedName name="wrn.전열선출서." localSheetId="0">{#N/A,#N/A,FALSE,"전열산출서"}</x:definedName>
    <x:definedName name="wrn.전열선출서.">{#N/A,#N/A,FALSE,"전열산출서"}</x:definedName>
    <x:definedName name="wrn.제안서.">{#N/A,#N/A,FALSE,"조명부문제안";#N/A,#N/A,FALSE,"점등시간산출";#N/A,#N/A,FALSE,"견적서";#N/A,#N/A,FALSE,"금리"}</x:definedName>
    <x:definedName name="wrn.조골재." localSheetId="2">{#N/A,#N/A,FALSE,"조골재"}</x:definedName>
    <x:definedName name="wrn.조골재." localSheetId="0">{#N/A,#N/A,FALSE,"조골재"}</x:definedName>
    <x:definedName name="wrn.조골재.">{#N/A,#N/A,FALSE,"조골재"}</x:definedName>
    <x:definedName name="wrn.조골재._1" localSheetId="2">{#N/A,#N/A,FALSE,"조골재"}</x:definedName>
    <x:definedName name="wrn.조골재._1" localSheetId="0">{#N/A,#N/A,FALSE,"조골재"}</x:definedName>
    <x:definedName name="wrn.조골재._1">{#N/A,#N/A,FALSE,"조골재"}</x:definedName>
    <x:definedName name="wrn.중공업군포견적서.">{#N/A,#N/A,FALSE,"견적갑지";#N/A,#N/A,FALSE,"총괄표";#N/A,#N/A,FALSE,"철골공사";#N/A,#N/A,FALSE,"토목공사";#N/A,#N/A,FALSE,"판넬전기공사"}</x:definedName>
    <x:definedName name="wrn.중기목록인쇄.">{#N/A,#N/A,FALSE,"중기목록"}</x:definedName>
    <x:definedName name="wrn.중기산출기초인쇄.">{#N/A,#N/A,FALSE,"중기산출기초"}</x:definedName>
    <x:definedName name="wrn.중기인쇄.">{#N/A,#N/A,FALSE,"중기"}</x:definedName>
    <x:definedName name="wrn.중기인쇄._.일반형변환.">{#N/A,#N/A,FALSE,"중기변환"}</x:definedName>
    <x: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wrn.직좌.">{#N/A,#N/A,FALSE,"품의서";#N/A,#N/A,FALSE,"전제";#N/A,#N/A,FALSE,"총손";#N/A,#N/A,FALSE,"손익";#N/A,#N/A,FALSE,"대당";#N/A,#N/A,FALSE,"가공비";#N/A,#N/A,FALSE,"재료비";#N/A,#N/A,FALSE,"판비";#N/A,#N/A,FALSE,"가격"}</x:definedName>
    <x:definedName name="wrn.직중.">{#N/A,#N/A,FALSE,"표지";#N/A,#N/A,FALSE,"전제";#N/A,#N/A,FALSE,"대당";#N/A,#N/A,FALSE,"가공비";#N/A,#N/A,FALSE,"재료비";#N/A,#N/A,FALSE,"손익"}</x:definedName>
    <x:definedName name="wrn.철골집계표._.5칸." localSheetId="2">{#N/A,#N/A,FALSE,"Sheet1"}</x:definedName>
    <x:definedName name="wrn.철골집계표._.5칸." localSheetId="0">{#N/A,#N/A,FALSE,"Sheet1"}</x:definedName>
    <x:definedName name="wrn.철골집계표._.5칸.">{#N/A,#N/A,FALSE,"Sheet1"}</x:definedName>
    <x:definedName name="wrn.출력._.요약.">{#N/A,#N/A,TRUE,"개략금액";#N/A,#N/A,TRUE,"공사개요 ";#N/A,#N/A,TRUE,"견적조건";#N/A,#N/A,TRUE,"산출근거";#N/A,#N/A,TRUE,"승강기출력";#N/A,#N/A,TRUE,"무인경비"}</x:definedName>
    <x:definedName name="wrn.토공1." localSheetId="2">{#N/A,#N/A,FALSE,"구조1"}</x:definedName>
    <x:definedName name="wrn.토공1." localSheetId="0">{#N/A,#N/A,FALSE,"구조1"}</x:definedName>
    <x:definedName name="wrn.토공1.">{#N/A,#N/A,FALSE,"구조1"}</x:definedName>
    <x:definedName name="wrn.토공2." localSheetId="2">{#N/A,#N/A,FALSE,"토공2"}</x:definedName>
    <x:definedName name="wrn.토공2." localSheetId="0">{#N/A,#N/A,FALSE,"토공2"}</x:definedName>
    <x:definedName name="wrn.토공2.">{#N/A,#N/A,FALSE,"토공2"}</x:definedName>
    <x:definedName name="wrn.통신지.">{#N/A,#N/A,FALSE,"기안지";#N/A,#N/A,FALSE,"통신지"}</x:definedName>
    <x:definedName name="wrn.포장1." localSheetId="2">{#N/A,#N/A,FALSE,"포장1";#N/A,#N/A,FALSE,"포장1"}</x:definedName>
    <x:definedName name="wrn.포장1." localSheetId="0">{#N/A,#N/A,FALSE,"포장1";#N/A,#N/A,FALSE,"포장1"}</x:definedName>
    <x:definedName name="wrn.포장1.">{#N/A,#N/A,FALSE,"포장1";#N/A,#N/A,FALSE,"포장1"}</x:definedName>
    <x:definedName name="wrn.포장2." localSheetId="2">{#N/A,#N/A,FALSE,"포장2"}</x:definedName>
    <x:definedName name="wrn.포장2." localSheetId="0">{#N/A,#N/A,FALSE,"포장2"}</x:definedName>
    <x:definedName name="wrn.포장2.">{#N/A,#N/A,FALSE,"포장2"}</x:definedName>
    <x:definedName name="wrn.포장단가." localSheetId="2">{#N/A,#N/A,FALSE,"포장단가"}</x:definedName>
    <x:definedName name="wrn.포장단가." localSheetId="0">{#N/A,#N/A,FALSE,"포장단가"}</x:definedName>
    <x:definedName name="wrn.포장단가.">{#N/A,#N/A,FALSE,"포장단가"}</x:definedName>
    <x: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wrn.표지.">{#N/A,#N/A,FALSE,"표지"}</x:definedName>
    <x:definedName name="wrn.표지목차." localSheetId="2">{#N/A,#N/A,FALSE,"표지목차"}</x:definedName>
    <x:definedName name="wrn.표지목차." localSheetId="0">{#N/A,#N/A,FALSE,"표지목차"}</x:definedName>
    <x:definedName name="wrn.표지목차.">{#N/A,#N/A,FALSE,"표지목차"}</x:definedName>
    <x:definedName name="wrn.표지목차._1" localSheetId="2">{#N/A,#N/A,FALSE,"표지목차"}</x:definedName>
    <x:definedName name="wrn.표지목차._1" localSheetId="0">{#N/A,#N/A,FALSE,"표지목차"}</x:definedName>
    <x:definedName name="wrn.표지목차._1">{#N/A,#N/A,FALSE,"표지목차"}</x:definedName>
    <x:definedName name="wrn.한전._.문화._.회관.">{#N/A,#N/A,TRUE,"품셈표";#N/A,#N/A,TRUE,"대강당 전기";#N/A,#N/A,TRUE,"사무동 전기";#N/A,#N/A,TRUE,"홍보관 전기";#N/A,#N/A,TRUE,"강남지점 전기";#N/A,#N/A,TRUE,"변전소동 전기"}</x:definedName>
    <x:definedName name="wrn.현장._.NCR._.분석." localSheetId="2">{#N/A,#N/A,FALSE,"현장 NCR 분석";#N/A,#N/A,FALSE,"현장품질감사";#N/A,#N/A,FALSE,"현장품질감사"}</x:definedName>
    <x:definedName name="wrn.현장._.NCR._.분석." localSheetId="0">{#N/A,#N/A,FALSE,"현장 NCR 분석";#N/A,#N/A,FALSE,"현장품질감사";#N/A,#N/A,FALSE,"현장품질감사"}</x:definedName>
    <x:definedName name="wrn.현장._.NCR._.분석.">{#N/A,#N/A,FALSE,"현장 NCR 분석";#N/A,#N/A,FALSE,"현장품질감사";#N/A,#N/A,FALSE,"현장품질감사"}</x:definedName>
    <x:definedName name="wrn.혼합골재." localSheetId="2">{#N/A,#N/A,FALSE,"혼합골재"}</x:definedName>
    <x:definedName name="wrn.혼합골재." localSheetId="0">{#N/A,#N/A,FALSE,"혼합골재"}</x:definedName>
    <x:definedName name="wrn.혼합골재.">{#N/A,#N/A,FALSE,"혼합골재"}</x:definedName>
    <x:definedName name="wrn.혼합골재._1" localSheetId="2">{#N/A,#N/A,FALSE,"혼합골재"}</x:definedName>
    <x:definedName name="wrn.혼합골재._1" localSheetId="0">{#N/A,#N/A,FALSE,"혼합골재"}</x:definedName>
    <x:definedName name="wrn.혼합골재._1">{#N/A,#N/A,FALSE,"혼합골재"}</x:definedName>
    <x:definedName name="wrn.황금동." localSheetId="2">{#N/A,#N/A,FALSE,"단면 제원"}</x:definedName>
    <x:definedName name="wrn.황금동." localSheetId="0">{#N/A,#N/A,FALSE,"단면 제원"}</x:definedName>
    <x:definedName name="wrn.황금동.">{#N/A,#N/A,FALSE,"단면 제원"}</x:definedName>
    <x:definedName name="wrn.회선임차현황.">{#N/A,#N/A,FALSE,"회선임차현황"}</x:definedName>
    <x:definedName name="wrnn.2번." localSheetId="2">{#N/A,#N/A,FALSE,"2~8번"}</x:definedName>
    <x:definedName name="wrnn.2번." localSheetId="0">{#N/A,#N/A,FALSE,"2~8번"}</x:definedName>
    <x:definedName name="wrnn.2번.">{#N/A,#N/A,FALSE,"2~8번"}</x:definedName>
    <x: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twt">{#N/A,#N/A,FALSE,"3가";#N/A,#N/A,FALSE,"3나";#N/A,#N/A,FALSE,"3다"}</x:definedName>
    <x:definedName name="wrty" localSheetId="2">{"'용역비'!$A$4:$C$8"}</x:definedName>
    <x:definedName name="wrty" localSheetId="0">{"'용역비'!$A$4:$C$8"}</x:definedName>
    <x:definedName name="wrty">{"'용역비'!$A$4:$C$8"}</x:definedName>
    <x: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tyrtyrt" localSheetId="2">{"'용역비'!$A$4:$C$8"}</x:definedName>
    <x:definedName name="wrtyrtyrt" localSheetId="0">{"'용역비'!$A$4:$C$8"}</x:definedName>
    <x:definedName name="wrtyrtyrt">{"'용역비'!$A$4:$C$8"}</x:definedName>
    <x:definedName name="wrtywrtywr" localSheetId="2">{"'용역비'!$A$4:$C$8"}</x:definedName>
    <x:definedName name="wrtywrtywr" localSheetId="0">{"'용역비'!$A$4:$C$8"}</x:definedName>
    <x:definedName name="wrtywrtywr">{"'용역비'!$A$4:$C$8"}</x:definedName>
    <x: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RVFED" localSheetId="18">BlankMacro1</x:definedName>
    <x:definedName name="WRVFED" localSheetId="2">BlankMacro1</x:definedName>
    <x:definedName name="WRVFED" localSheetId="0">BlankMacro1</x:definedName>
    <x:definedName name="WRVFED" localSheetId="21">BlankMacro1</x:definedName>
    <x:definedName name="WRVFED" localSheetId="7">BlankMacro1</x:definedName>
    <x:definedName name="WRVFED" localSheetId="19">BlankMacro1</x:definedName>
    <x:definedName name="WRVFED" localSheetId="22">BlankMacro1</x:definedName>
    <x:definedName name="WRVFED" localSheetId="20">BlankMacro1</x:definedName>
    <x:definedName name="WRVFED" localSheetId="29">BlankMacro1</x:definedName>
    <x:definedName name="WRVFED" localSheetId="31">BlankMacro1</x:definedName>
    <x:definedName name="WRVFED" localSheetId="32">BlankMacro1</x:definedName>
    <x:definedName name="WRVFED" localSheetId="30">BlankMacro1</x:definedName>
    <x:definedName name="WRVFED" localSheetId="23">BlankMacro1</x:definedName>
    <x:definedName name="WRVFED">BlankMacro1</x:definedName>
    <x:definedName name="wrwe">{#N/A,#N/A,FALSE,"3가";#N/A,#N/A,FALSE,"3나";#N/A,#N/A,FALSE,"3다"}</x:definedName>
    <x: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S" localSheetId="18">BlankMacro1</x:definedName>
    <x:definedName name="WS" localSheetId="2">BlankMacro1</x:definedName>
    <x:definedName name="WS" localSheetId="0">BlankMacro1</x:definedName>
    <x:definedName name="WS" localSheetId="21">BlankMacro1</x:definedName>
    <x:definedName name="WS" localSheetId="7">BlankMacro1</x:definedName>
    <x:definedName name="WS" localSheetId="19">BlankMacro1</x:definedName>
    <x:definedName name="WS" localSheetId="22">BlankMacro1</x:definedName>
    <x:definedName name="WS" localSheetId="20">BlankMacro1</x:definedName>
    <x:definedName name="WS" localSheetId="29">BlankMacro1</x:definedName>
    <x:definedName name="WS" localSheetId="31">BlankMacro1</x:definedName>
    <x:definedName name="WS" localSheetId="32">BlankMacro1</x:definedName>
    <x:definedName name="WS" localSheetId="30">BlankMacro1</x:definedName>
    <x:definedName name="WS" localSheetId="23">BlankMacro1</x:definedName>
    <x:definedName name="WS">BlankMacro1</x:definedName>
    <x:definedName name="wsg">#REF!,#REF!</x:definedName>
    <x:definedName name="WSSS" localSheetId="0">'[장현우/원가계산/My Documents/원가계산/원가계산/Book4.xls]'!WSSS</x:definedName>
    <x:definedName name="WSX">WWF</x:definedName>
    <x:definedName name="WT">WT</x:definedName>
    <x:definedName name="wte">{#N/A,#N/A,FALSE,"ALM-ASISC"}</x:definedName>
    <x:definedName name="wtwrt">{#N/A,#N/A,FALSE,"3가";#N/A,#N/A,FALSE,"3나";#N/A,#N/A,FALSE,"3다"}</x:definedName>
    <x:definedName name="wtwtqq">{#N/A,#N/A,FALSE,"3가";#N/A,#N/A,FALSE,"3나";#N/A,#N/A,FALSE,"3다"}</x:definedName>
    <x:definedName name="WU">WU</x:definedName>
    <x:definedName name="wuy" localSheetId="2">{"'용역비'!$A$4:$C$8"}</x:definedName>
    <x:definedName name="wuy" localSheetId="0">{"'용역비'!$A$4:$C$8"}</x:definedName>
    <x:definedName name="wuy">{"'용역비'!$A$4:$C$8"}</x:definedName>
    <x: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x:definedName>
    <x: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x:definedName>
    <x: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WWQ">ㄷㄹㅈ</x:definedName>
    <x:definedName name="WWU">ㅈㄷㅂㄹ</x:definedName>
    <x: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w" localSheetId="2">{#N/A,#N/A,FALSE,"손익표지";#N/A,#N/A,FALSE,"손익계산";#N/A,#N/A,FALSE,"일반관리비";#N/A,#N/A,FALSE,"영업외수익";#N/A,#N/A,FALSE,"영업외비용";#N/A,#N/A,FALSE,"매출액";#N/A,#N/A,FALSE,"요약손익";#N/A,#N/A,FALSE,"요약대차";#N/A,#N/A,FALSE,"매출채권현황";#N/A,#N/A,FALSE,"매출채권명세"}</x:definedName>
    <x:definedName name="WWWW" localSheetId="0">'[장현우/원가계산/My Documents/원가계산/원가계산/Book4.xls]'!WWWW</x:definedName>
    <x: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wwwwww">{"'자리배치도'!$AG$1:$CI$28"}</x:definedName>
    <x:definedName name="WY">WY</x:definedName>
    <x: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xcc">ㅁㄴㄹㅇㄹ</x:definedName>
    <x:definedName name="XCCFD">{"'광피스표'!$A$3:$N$54"}</x:definedName>
    <x:definedName name="xcv" localSheetId="18">BlankMacro1</x:definedName>
    <x:definedName name="xcv" localSheetId="2">BlankMacro1</x:definedName>
    <x:definedName name="xcv" localSheetId="0">BlankMacro1</x:definedName>
    <x:definedName name="xcv" localSheetId="21">BlankMacro1</x:definedName>
    <x:definedName name="xcv" localSheetId="7">BlankMacro1</x:definedName>
    <x:definedName name="xcv" localSheetId="19">BlankMacro1</x:definedName>
    <x:definedName name="xcv" localSheetId="22">BlankMacro1</x:definedName>
    <x:definedName name="xcv" localSheetId="20">BlankMacro1</x:definedName>
    <x:definedName name="xcv" localSheetId="29">BlankMacro1</x:definedName>
    <x:definedName name="xcv" localSheetId="31">BlankMacro1</x:definedName>
    <x:definedName name="xcv" localSheetId="32">BlankMacro1</x:definedName>
    <x:definedName name="xcv" localSheetId="30">BlankMacro1</x:definedName>
    <x:definedName name="xcv" localSheetId="23">BlankMacro1</x:definedName>
    <x:definedName name="xcv">BlankMacro1</x:definedName>
    <x:definedName name="xcvxcvxv" localSheetId="18">BlankMacro1</x:definedName>
    <x:definedName name="xcvxcvxv" localSheetId="2">BlankMacro1</x:definedName>
    <x:definedName name="xcvxcvxv" localSheetId="0">BlankMacro1</x:definedName>
    <x:definedName name="xcvxcvxv" localSheetId="21">BlankMacro1</x:definedName>
    <x:definedName name="xcvxcvxv" localSheetId="7">BlankMacro1</x:definedName>
    <x:definedName name="xcvxcvxv" localSheetId="19">BlankMacro1</x:definedName>
    <x:definedName name="xcvxcvxv" localSheetId="22">BlankMacro1</x:definedName>
    <x:definedName name="xcvxcvxv" localSheetId="20">BlankMacro1</x:definedName>
    <x:definedName name="xcvxcvxv" localSheetId="29">BlankMacro1</x:definedName>
    <x:definedName name="xcvxcvxv" localSheetId="31">BlankMacro1</x:definedName>
    <x:definedName name="xcvxcvxv" localSheetId="32">BlankMacro1</x:definedName>
    <x:definedName name="xcvxcvxv" localSheetId="30">BlankMacro1</x:definedName>
    <x:definedName name="xcvxcvxv" localSheetId="23">BlankMacro1</x:definedName>
    <x:definedName name="xcvxcvxv">BlankMacro1</x:definedName>
    <x:definedName name="XDE">ㅗㅠㅎㄹ</x:definedName>
    <x:definedName name="XDR">ㅈㄷㅂㄹ</x:definedName>
    <x:definedName name="xhds" localSheetId="0">'[D:/임시파일/KNK/2002년/원가계산/보라매병원/임시파일/KNK/2001년/최문기 과장/work-form.xls]I一般比'!#REF!</x:definedName>
    <x:definedName name="xhgts" localSheetId="0">'[CMK/가져가세요/MSOffice/99file/서울시신호-2.xls]제직재'!#REF!</x:definedName>
    <x:definedName name="xmrrlwhrjs">{#N/A,#N/A,FALSE,"현장 NCR 분석";#N/A,#N/A,FALSE,"현장품질감사";#N/A,#N/A,FALSE,"현장품질감사"}</x:definedName>
    <x:definedName name="XOD" localSheetId="18">BlankMacro1</x:definedName>
    <x:definedName name="XOD" localSheetId="21">BlankMacro1</x:definedName>
    <x:definedName name="XOD" localSheetId="19">BlankMacro1</x:definedName>
    <x:definedName name="XOD" localSheetId="22">BlankMacro1</x:definedName>
    <x:definedName name="XOD" localSheetId="20">BlankMacro1</x:definedName>
    <x:definedName name="XOD" localSheetId="29">BlankMacro1</x:definedName>
    <x:definedName name="XOD" localSheetId="31">BlankMacro1</x:definedName>
    <x:definedName name="XOD" localSheetId="32">BlankMacro1</x:definedName>
    <x:definedName name="XOD" localSheetId="30">BlankMacro1</x:definedName>
    <x:definedName name="XOD" localSheetId="23">BlankMacro1</x:definedName>
    <x:definedName name="XOD">BlankMacro1</x:definedName>
    <x: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xsdf" localSheetId="18">BlankMacro1</x:definedName>
    <x:definedName name="xsdf" localSheetId="2">BlankMacro1</x:definedName>
    <x:definedName name="xsdf" localSheetId="0">BlankMacro1</x:definedName>
    <x:definedName name="xsdf" localSheetId="21">BlankMacro1</x:definedName>
    <x:definedName name="xsdf" localSheetId="7">BlankMacro1</x:definedName>
    <x:definedName name="xsdf" localSheetId="19">BlankMacro1</x:definedName>
    <x:definedName name="xsdf" localSheetId="22">BlankMacro1</x:definedName>
    <x:definedName name="xsdf" localSheetId="20">BlankMacro1</x:definedName>
    <x:definedName name="xsdf" localSheetId="29">BlankMacro1</x:definedName>
    <x:definedName name="xsdf" localSheetId="31">BlankMacro1</x:definedName>
    <x:definedName name="xsdf" localSheetId="32">BlankMacro1</x:definedName>
    <x:definedName name="xsdf" localSheetId="30">BlankMacro1</x:definedName>
    <x:definedName name="xsdf" localSheetId="23">BlankMacro1</x:definedName>
    <x:definedName name="xsdf">BlankMacro1</x:definedName>
    <x:definedName name="xvcx" localSheetId="0">'[A:/MSOffice/99file/서울시신호-2.xls]설직재-1'!#REF!</x:definedName>
    <x:definedName name="xxca">{"'Firr(선)'!$AS$1:$AY$62","'Firr(사)'!$AS$1:$AY$62","'Firr(회)'!$AS$1:$AY$62","'Firr(선)'!$L$1:$V$62","'Firr(사)'!$L$1:$V$62","'Firr(회)'!$L$1:$V$62"}</x:definedName>
    <x:definedName name="XXD">#REF!,#REF!</x:definedName>
    <x:definedName name="xxx" localSheetId="2">{#N/A,#N/A,FALSE,"구조2"}</x:definedName>
    <x:definedName name="xxx" localSheetId="0">{#N/A,#N/A,FALSE,"구조2"}</x:definedName>
    <x:definedName name="xxx">{#N/A,#N/A,FALSE,"구조2"}</x:definedName>
    <x:definedName name="XXXXXX" localSheetId="2">{"'공사부문'!$A$6:$A$32"}</x:definedName>
    <x:definedName name="XXXXXX" localSheetId="0">{"'공사부문'!$A$6:$A$32"}</x:definedName>
    <x:definedName name="XXXXXX">{"'공사부문'!$A$6:$A$32"}</x:definedName>
    <x:definedName name="XZ">XZ</x:definedName>
    <x:definedName name="xzcs" localSheetId="18">BlankMacro1</x:definedName>
    <x:definedName name="xzcs" localSheetId="2">BlankMacro1</x:definedName>
    <x:definedName name="xzcs" localSheetId="0">BlankMacro1</x:definedName>
    <x:definedName name="xzcs" localSheetId="21">BlankMacro1</x:definedName>
    <x:definedName name="xzcs" localSheetId="7">BlankMacro1</x:definedName>
    <x:definedName name="xzcs" localSheetId="19">BlankMacro1</x:definedName>
    <x:definedName name="xzcs" localSheetId="22">BlankMacro1</x:definedName>
    <x:definedName name="xzcs" localSheetId="20">BlankMacro1</x:definedName>
    <x:definedName name="xzcs" localSheetId="29">BlankMacro1</x:definedName>
    <x:definedName name="xzcs" localSheetId="31">BlankMacro1</x:definedName>
    <x:definedName name="xzcs" localSheetId="32">BlankMacro1</x:definedName>
    <x:definedName name="xzcs" localSheetId="30">BlankMacro1</x:definedName>
    <x:definedName name="xzcs" localSheetId="23">BlankMacro1</x:definedName>
    <x:definedName name="xzcs">BlankMacro1</x:definedName>
    <x:definedName name="y" localSheetId="2">{"'용역비'!$A$4:$C$8"}</x:definedName>
    <x:definedName name="YA" localSheetId="0">'[HIMOON/완도하수/DATA/YOUNGANG/CALSHEET/GODO.XLS]약품공급2'!#REF!</x:definedName>
    <x:definedName name="YBG견적서통" localSheetId="2">{#N/A,#N/A,TRUE,"손익보고"}</x:definedName>
    <x:definedName name="YBG견적서통" localSheetId="0">{#N/A,#N/A,TRUE,"손익보고"}</x:definedName>
    <x:definedName name="YBG견적서통">{#N/A,#N/A,TRUE,"손익보고"}</x:definedName>
    <x:definedName name="ych" localSheetId="0">'[구병모/경주시최종050826/성현재/새 폴더/동해직접5.XLS]단면설계'!#REF!</x:definedName>
    <x: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ESFF" localSheetId="18">BlankMacro1</x:definedName>
    <x:definedName name="YESFF" localSheetId="2">BlankMacro1</x:definedName>
    <x:definedName name="YESFF" localSheetId="0">BlankMacro1</x:definedName>
    <x:definedName name="YESFF" localSheetId="21">BlankMacro1</x:definedName>
    <x:definedName name="YESFF" localSheetId="7">BlankMacro1</x:definedName>
    <x:definedName name="YESFF" localSheetId="19">BlankMacro1</x:definedName>
    <x:definedName name="YESFF" localSheetId="22">BlankMacro1</x:definedName>
    <x:definedName name="YESFF" localSheetId="20">BlankMacro1</x:definedName>
    <x:definedName name="YESFF" localSheetId="29">BlankMacro1</x:definedName>
    <x:definedName name="YESFF" localSheetId="31">BlankMacro1</x:definedName>
    <x:definedName name="YESFF" localSheetId="32">BlankMacro1</x:definedName>
    <x:definedName name="YESFF" localSheetId="30">BlankMacro1</x:definedName>
    <x:definedName name="YESFF" localSheetId="23">BlankMacro1</x:definedName>
    <x:definedName name="YESFF">BlankMacro1</x:definedName>
    <x:definedName name="YFU" localSheetId="2">{"'용역비'!$A$4:$C$8"}</x:definedName>
    <x:definedName name="YFU" localSheetId="0">{"'용역비'!$A$4:$C$8"}</x:definedName>
    <x:definedName name="YFU">{"'용역비'!$A$4:$C$8"}</x:definedName>
    <x: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HFXD" localSheetId="18">BlankMacro1</x:definedName>
    <x:definedName name="YHFXD" localSheetId="2">BlankMacro1</x:definedName>
    <x:definedName name="YHFXD" localSheetId="0">BlankMacro1</x:definedName>
    <x:definedName name="YHFXD" localSheetId="21">BlankMacro1</x:definedName>
    <x:definedName name="YHFXD" localSheetId="7">BlankMacro1</x:definedName>
    <x:definedName name="YHFXD" localSheetId="19">BlankMacro1</x:definedName>
    <x:definedName name="YHFXD" localSheetId="22">BlankMacro1</x:definedName>
    <x:definedName name="YHFXD" localSheetId="20">BlankMacro1</x:definedName>
    <x:definedName name="YHFXD" localSheetId="29">BlankMacro1</x:definedName>
    <x:definedName name="YHFXD" localSheetId="31">BlankMacro1</x:definedName>
    <x:definedName name="YHFXD" localSheetId="32">BlankMacro1</x:definedName>
    <x:definedName name="YHFXD" localSheetId="30">BlankMacro1</x:definedName>
    <x:definedName name="YHFXD" localSheetId="23">BlankMacro1</x:definedName>
    <x:definedName name="YHFXD">BlankMacro1</x:definedName>
    <x:definedName name="yitd" localSheetId="0">'[D:/임시파일/KNK/2002년/원가계산/마포경찰서/보라매병원/임시파일/넣어주세요/서울시신호.xls]제직재'!#REF!</x:definedName>
    <x: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L" localSheetId="2">{"'용역비'!$A$4:$C$8"}</x:definedName>
    <x:definedName name="YL" localSheetId="0">{"'용역비'!$A$4:$C$8"}</x:definedName>
    <x:definedName name="YL">{"'용역비'!$A$4:$C$8"}</x:definedName>
    <x:definedName name="ynkim">{#N/A,#N/A,TRUE,"Basic";#N/A,#N/A,TRUE,"EXT-TABLE";#N/A,#N/A,TRUE,"STEEL";#N/A,#N/A,TRUE,"INT-Table";#N/A,#N/A,TRUE,"STEEL";#N/A,#N/A,TRUE,"Door"}</x:definedName>
    <x:definedName name="YOUNG" localSheetId="0">'[박미란/미란원가계산/2004/2월/ATM(청호,LG엔시스)/연결.xls]Sheet1'!$B:$L</x:definedName>
    <x: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ERT" localSheetId="18">BlankMacro1</x:definedName>
    <x:definedName name="YTERT" localSheetId="2">BlankMacro1</x:definedName>
    <x:definedName name="YTERT" localSheetId="0">BlankMacro1</x:definedName>
    <x:definedName name="YTERT" localSheetId="21">BlankMacro1</x:definedName>
    <x:definedName name="YTERT" localSheetId="7">BlankMacro1</x:definedName>
    <x:definedName name="YTERT" localSheetId="19">BlankMacro1</x:definedName>
    <x:definedName name="YTERT" localSheetId="22">BlankMacro1</x:definedName>
    <x:definedName name="YTERT" localSheetId="20">BlankMacro1</x:definedName>
    <x:definedName name="YTERT" localSheetId="29">BlankMacro1</x:definedName>
    <x:definedName name="YTERT" localSheetId="31">BlankMacro1</x:definedName>
    <x:definedName name="YTERT" localSheetId="32">BlankMacro1</x:definedName>
    <x:definedName name="YTERT" localSheetId="30">BlankMacro1</x:definedName>
    <x:definedName name="YTERT" localSheetId="23">BlankMacro1</x:definedName>
    <x:definedName name="YTERT">BlankMacro1</x:definedName>
    <x:definedName name="yterwy" localSheetId="0">'[A:/work-form.xls]I一般比'!#REF!</x:definedName>
    <x:definedName name="YTGEGER" localSheetId="18">BlankMacro1</x:definedName>
    <x:definedName name="YTGEGER" localSheetId="2">BlankMacro1</x:definedName>
    <x:definedName name="YTGEGER" localSheetId="0">BlankMacro1</x:definedName>
    <x:definedName name="YTGEGER" localSheetId="21">BlankMacro1</x:definedName>
    <x:definedName name="YTGEGER" localSheetId="7">BlankMacro1</x:definedName>
    <x:definedName name="YTGEGER" localSheetId="19">BlankMacro1</x:definedName>
    <x:definedName name="YTGEGER" localSheetId="22">BlankMacro1</x:definedName>
    <x:definedName name="YTGEGER" localSheetId="20">BlankMacro1</x:definedName>
    <x:definedName name="YTGEGER" localSheetId="29">BlankMacro1</x:definedName>
    <x:definedName name="YTGEGER" localSheetId="31">BlankMacro1</x:definedName>
    <x:definedName name="YTGEGER" localSheetId="32">BlankMacro1</x:definedName>
    <x:definedName name="YTGEGER" localSheetId="30">BlankMacro1</x:definedName>
    <x:definedName name="YTGEGER" localSheetId="23">BlankMacro1</x:definedName>
    <x:definedName name="YTGEGER">BlankMacro1</x:definedName>
    <x:definedName name="YTHIKYUI" localSheetId="18">BlankMacro1</x:definedName>
    <x:definedName name="YTHIKYUI" localSheetId="2">BlankMacro1</x:definedName>
    <x:definedName name="YTHIKYUI" localSheetId="0">BlankMacro1</x:definedName>
    <x:definedName name="YTHIKYUI" localSheetId="21">BlankMacro1</x:definedName>
    <x:definedName name="YTHIKYUI" localSheetId="7">BlankMacro1</x:definedName>
    <x:definedName name="YTHIKYUI" localSheetId="19">BlankMacro1</x:definedName>
    <x:definedName name="YTHIKYUI" localSheetId="22">BlankMacro1</x:definedName>
    <x:definedName name="YTHIKYUI" localSheetId="20">BlankMacro1</x:definedName>
    <x:definedName name="YTHIKYUI" localSheetId="29">BlankMacro1</x:definedName>
    <x:definedName name="YTHIKYUI" localSheetId="31">BlankMacro1</x:definedName>
    <x:definedName name="YTHIKYUI" localSheetId="32">BlankMacro1</x:definedName>
    <x:definedName name="YTHIKYUI" localSheetId="30">BlankMacro1</x:definedName>
    <x:definedName name="YTHIKYUI" localSheetId="23">BlankMacro1</x:definedName>
    <x:definedName name="YTHIKYUI">BlankMacro1</x:definedName>
    <x:definedName name="ytir" localSheetId="0">'[KMS/넣어주세요/임시파일/KNK/2001년/최문기 과장/2000file/서식file/2000경주EXPO/7월file/도로공사/서울시CCTV.xls]직재'!#REF!</x:definedName>
    <x: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tughjhg" localSheetId="18">BlankMacro1</x:definedName>
    <x:definedName name="ytughjhg" localSheetId="2">BlankMacro1</x:definedName>
    <x:definedName name="ytughjhg" localSheetId="0">BlankMacro1</x:definedName>
    <x:definedName name="ytughjhg" localSheetId="21">BlankMacro1</x:definedName>
    <x:definedName name="ytughjhg" localSheetId="7">BlankMacro1</x:definedName>
    <x:definedName name="ytughjhg" localSheetId="19">BlankMacro1</x:definedName>
    <x:definedName name="ytughjhg" localSheetId="22">BlankMacro1</x:definedName>
    <x:definedName name="ytughjhg" localSheetId="20">BlankMacro1</x:definedName>
    <x:definedName name="ytughjhg" localSheetId="29">BlankMacro1</x:definedName>
    <x:definedName name="ytughjhg" localSheetId="31">BlankMacro1</x:definedName>
    <x:definedName name="ytughjhg" localSheetId="32">BlankMacro1</x:definedName>
    <x:definedName name="ytughjhg" localSheetId="30">BlankMacro1</x:definedName>
    <x:definedName name="ytughjhg" localSheetId="23">BlankMacro1</x:definedName>
    <x:definedName name="ytughjhg">BlankMacro1</x:definedName>
    <x:definedName name="YTYITY" localSheetId="0">'[A:/office 양식/I一般比.xls]I一般比'!#REF!</x:definedName>
    <x:definedName name="yu" localSheetId="2">{"'용역비'!$A$4:$C$8"}</x:definedName>
    <x:definedName name="yu" localSheetId="0">{"'용역비'!$A$4:$C$8"}</x:definedName>
    <x:definedName name="yu">{"'용역비'!$A$4:$C$8"}</x:definedName>
    <x:definedName name="YUIKYUI" localSheetId="18">BlankMacro1</x:definedName>
    <x:definedName name="YUIKYUI" localSheetId="2">BlankMacro1</x:definedName>
    <x:definedName name="YUIKYUI" localSheetId="0">BlankMacro1</x:definedName>
    <x:definedName name="YUIKYUI" localSheetId="21">BlankMacro1</x:definedName>
    <x:definedName name="YUIKYUI" localSheetId="7">BlankMacro1</x:definedName>
    <x:definedName name="YUIKYUI" localSheetId="19">BlankMacro1</x:definedName>
    <x:definedName name="YUIKYUI" localSheetId="22">BlankMacro1</x:definedName>
    <x:definedName name="YUIKYUI" localSheetId="20">BlankMacro1</x:definedName>
    <x:definedName name="YUIKYUI" localSheetId="29">BlankMacro1</x:definedName>
    <x:definedName name="YUIKYUI" localSheetId="31">BlankMacro1</x:definedName>
    <x:definedName name="YUIKYUI" localSheetId="32">BlankMacro1</x:definedName>
    <x:definedName name="YUIKYUI" localSheetId="30">BlankMacro1</x:definedName>
    <x:definedName name="YUIKYUI" localSheetId="23">BlankMacro1</x:definedName>
    <x:definedName name="YUIKYUI">BlankMacro1</x:definedName>
    <x:definedName name="YUK" localSheetId="2">{"'용역비'!$A$4:$C$8"}</x:definedName>
    <x:definedName name="YUK" localSheetId="0">{"'용역비'!$A$4:$C$8"}</x:definedName>
    <x:definedName name="YUK">{"'용역비'!$A$4:$C$8"}</x:definedName>
    <x:definedName name="YUKOI" localSheetId="2">{"'용역비'!$A$4:$C$8"}</x:definedName>
    <x:definedName name="YUKOI" localSheetId="0">{"'용역비'!$A$4:$C$8"}</x:definedName>
    <x:definedName name="YUKOI">{"'용역비'!$A$4:$C$8"}</x:definedName>
    <x: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UYUY" localSheetId="2">{#N/A,#N/A,FALSE,"혼합골재"}</x:definedName>
    <x:definedName name="YUYUY" localSheetId="0">{#N/A,#N/A,FALSE,"혼합골재"}</x:definedName>
    <x:definedName name="YUYUY">{#N/A,#N/A,FALSE,"혼합골재"}</x:definedName>
    <x:definedName name="yy" localSheetId="2">{#N/A,#N/A,FALSE,"견적조건";#N/A,#N/A,FALSE,"산출근거"}</x:definedName>
    <x:definedName name="yy" localSheetId="0">{#N/A,#N/A,FALSE,"견적조건";#N/A,#N/A,FALSE,"산출근거"}</x:definedName>
    <x:definedName name="yy">{#N/A,#N/A,FALSE,"견적조건";#N/A,#N/A,FALSE,"산출근거"}</x:definedName>
    <x: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yyy" localSheetId="0">'[서영석/D/내역서sample/K-SET1.xls]수량산출'!$A$1:$A$8561</x:definedName>
    <x: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yyyyyy">{"'자리배치도'!$AG$1:$CI$28"}</x:definedName>
    <x: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 localSheetId="2">{#N/A,#N/A,FALSE,"견적조건";#N/A,#N/A,FALSE,"산출근거"}</x:definedName>
    <x:definedName name="Z_DCBD4C3B_C73A_11D3_B81A_0000F01A5F53_.wvu.Rows">#REF!,#REF!</x:definedName>
    <x:definedName name="za" localSheetId="0">'[강사성/인천공항 관/PJT-97/R-SUWONJ/REP/P7-5-31/LX-CAL.XLS]실행철강하도'!$A$1:$A$4</x:definedName>
    <x:definedName name="ZAAAAAAAA" localSheetId="0">'[장현우/원가계산/My Documents/원가계산/원가계산/Book4.xls]'!ZAAAAAAAA</x:definedName>
    <x:definedName name="zcvzc">{#N/A,#N/A,FALSE,"3가";#N/A,#N/A,FALSE,"3나";#N/A,#N/A,FALSE,"3다"}</x:definedName>
    <x:definedName name="zcvzcx">{#N/A,#N/A,FALSE,"3가";#N/A,#N/A,FALSE,"3나";#N/A,#N/A,FALSE,"3다"}</x:definedName>
    <x:definedName name="ZD">ZD</x:definedName>
    <x:definedName name="ZE">ZE</x:definedName>
    <x:definedName name="ZF">ZF</x:definedName>
    <x:definedName name="ZG">ZG</x:definedName>
    <x: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H">ZH</x:definedName>
    <x:definedName name="ZI">ZI</x:definedName>
    <x:definedName name="ZJ">ZJ</x:definedName>
    <x:definedName name="ZK" localSheetId="0">'[D:/원가계산/2020년/4월/17. 한국철도기술연구원_롤테이너 하역장치 설계 보완 및 제작/1. 원가계산/2. 제조부문_한국철도기술연구원_롤테이너 하역장치 설계 보완 및 제작.xlsx]'!BlankMacro1</x:definedName>
    <x:definedName name="ZL">ZL</x:definedName>
    <x:definedName name="zldjfldjkasjfkljal">{#N/A,#N/A,FALSE,"DAOCM 2차 검토"}</x:definedName>
    <x:definedName name="ZM" localSheetId="0">'[D:/원가계산/2020년/4월/17. 한국철도기술연구원_롤테이너 하역장치 설계 보완 및 제작/1. 원가계산/2. 제조부문_한국철도기술연구원_롤테이너 하역장치 설계 보완 및 제작.xlsx]'!BlankMacro1</x:definedName>
    <x:definedName name="ZN">ZN</x:definedName>
    <x:definedName name="ZQ">ZQ</x:definedName>
    <x:definedName name="ZR">ZR</x:definedName>
    <x:definedName name="ZS">ZS</x:definedName>
    <x:definedName name="zsd">ㅈㄷㅂㄹ</x:definedName>
    <x:definedName name="ZT">ZT</x:definedName>
    <x:definedName name="ZU">ZU</x:definedName>
    <x:definedName name="ZV">ZV</x:definedName>
    <x:definedName name="ZW">ZW</x:definedName>
    <x:definedName name="zxc" localSheetId="18">BlankMacro1</x:definedName>
    <x:definedName name="zxc" localSheetId="2">BlankMacro1</x:definedName>
    <x:definedName name="zxc" localSheetId="0">BlankMacro1</x:definedName>
    <x:definedName name="zxc" localSheetId="21">BlankMacro1</x:definedName>
    <x:definedName name="zxc" localSheetId="7">BlankMacro1</x:definedName>
    <x:definedName name="zxc" localSheetId="19">BlankMacro1</x:definedName>
    <x:definedName name="zxc" localSheetId="22">BlankMacro1</x:definedName>
    <x:definedName name="zxc" localSheetId="20">BlankMacro1</x:definedName>
    <x:definedName name="zxc" localSheetId="29">BlankMacro1</x:definedName>
    <x:definedName name="zxc" localSheetId="31">BlankMacro1</x:definedName>
    <x:definedName name="zxc" localSheetId="32">BlankMacro1</x:definedName>
    <x:definedName name="zxc" localSheetId="30">BlankMacro1</x:definedName>
    <x:definedName name="zxc" localSheetId="23">BlankMacro1</x:definedName>
    <x:definedName name="zxc">BlankMacro1</x:definedName>
    <x:definedName name="zxcasdas" localSheetId="18">BlankMacro1</x:definedName>
    <x:definedName name="zxcasdas" localSheetId="2">BlankMacro1</x:definedName>
    <x:definedName name="zxcasdas" localSheetId="0">BlankMacro1</x:definedName>
    <x:definedName name="zxcasdas" localSheetId="21">BlankMacro1</x:definedName>
    <x:definedName name="zxcasdas" localSheetId="7">BlankMacro1</x:definedName>
    <x:definedName name="zxcasdas" localSheetId="19">BlankMacro1</x:definedName>
    <x:definedName name="zxcasdas" localSheetId="22">BlankMacro1</x:definedName>
    <x:definedName name="zxcasdas" localSheetId="20">BlankMacro1</x:definedName>
    <x:definedName name="zxcasdas" localSheetId="29">BlankMacro1</x:definedName>
    <x:definedName name="zxcasdas" localSheetId="31">BlankMacro1</x:definedName>
    <x:definedName name="zxcasdas" localSheetId="32">BlankMacro1</x:definedName>
    <x:definedName name="zxcasdas" localSheetId="30">BlankMacro1</x:definedName>
    <x:definedName name="zxcasdas" localSheetId="23">BlankMacro1</x:definedName>
    <x:definedName name="zxcasdas">BlankMacro1</x:definedName>
    <x:definedName name="zxcvbn" localSheetId="18">Dlog_Show</x:definedName>
    <x:definedName name="zxcvbn" localSheetId="21">Dlog_Show</x:definedName>
    <x:definedName name="zxcvbn" localSheetId="19">Dlog_Show</x:definedName>
    <x:definedName name="zxcvbn" localSheetId="22">Dlog_Show</x:definedName>
    <x:definedName name="zxcvbn" localSheetId="20">Dlog_Show</x:definedName>
    <x:definedName name="zxcvbn" localSheetId="29">Dlog_Show</x:definedName>
    <x:definedName name="zxcvbn" localSheetId="31">Dlog_Show</x:definedName>
    <x:definedName name="zxcvbn" localSheetId="32">Dlog_Show</x:definedName>
    <x:definedName name="zxcvbn" localSheetId="30">Dlog_Show</x:definedName>
    <x:definedName name="zxcvbn" localSheetId="23">Dlog_Show</x:definedName>
    <x:definedName name="zxcvbn">Dlog_Show</x:definedName>
    <x:definedName name="ZXCX">ZXCX</x:definedName>
    <x:definedName name="zxczc">{#N/A,#N/A,FALSE,"3가";#N/A,#N/A,FALSE,"3나";#N/A,#N/A,FALSE,"3다"}</x:definedName>
    <x:definedName name="zxczxc" localSheetId="18">BlankMacro1</x:definedName>
    <x:definedName name="zxczxc" localSheetId="2">BlankMacro1</x:definedName>
    <x:definedName name="zxczxc" localSheetId="0">BlankMacro1</x:definedName>
    <x:definedName name="zxczxc" localSheetId="21">BlankMacro1</x:definedName>
    <x:definedName name="zxczxc" localSheetId="7">BlankMacro1</x:definedName>
    <x:definedName name="zxczxc" localSheetId="19">BlankMacro1</x:definedName>
    <x:definedName name="zxczxc" localSheetId="22">BlankMacro1</x:definedName>
    <x:definedName name="zxczxc" localSheetId="20">BlankMacro1</x:definedName>
    <x:definedName name="zxczxc" localSheetId="29">BlankMacro1</x:definedName>
    <x:definedName name="zxczxc" localSheetId="31">BlankMacro1</x:definedName>
    <x:definedName name="zxczxc" localSheetId="32">BlankMacro1</x:definedName>
    <x:definedName name="zxczxc" localSheetId="30">BlankMacro1</x:definedName>
    <x:definedName name="zxczxc" localSheetId="23">BlankMacro1</x:definedName>
    <x:definedName name="zxczxc">BlankMacro1</x:definedName>
    <x:definedName name="zxczxczxc" localSheetId="18">BlankMacro1</x:definedName>
    <x:definedName name="zxczxczxc" localSheetId="2">BlankMacro1</x:definedName>
    <x:definedName name="zxczxczxc" localSheetId="0">BlankMacro1</x:definedName>
    <x:definedName name="zxczxczxc" localSheetId="21">BlankMacro1</x:definedName>
    <x:definedName name="zxczxczxc" localSheetId="7">BlankMacro1</x:definedName>
    <x:definedName name="zxczxczxc" localSheetId="19">BlankMacro1</x:definedName>
    <x:definedName name="zxczxczxc" localSheetId="22">BlankMacro1</x:definedName>
    <x:definedName name="zxczxczxc" localSheetId="20">BlankMacro1</x:definedName>
    <x:definedName name="zxczxczxc" localSheetId="29">BlankMacro1</x:definedName>
    <x:definedName name="zxczxczxc" localSheetId="31">BlankMacro1</x:definedName>
    <x:definedName name="zxczxczxc" localSheetId="32">BlankMacro1</x:definedName>
    <x:definedName name="zxczxczxc" localSheetId="30">BlankMacro1</x:definedName>
    <x:definedName name="zxczxczxc" localSheetId="23">BlankMacro1</x:definedName>
    <x:definedName name="zxczxczxc">BlankMacro1</x:definedName>
    <x:definedName name="ZXZXC">ZXZXC</x:definedName>
    <x:definedName name="ZY">ZY</x:definedName>
    <x:definedName name="ZZO">ZZO</x:definedName>
    <x:definedName name="ZZXZX">ZZXZX</x:definedName>
    <x: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α1" localSheetId="0">'[구병모/경주시최종050826/성현재/새 폴더/동해직접5.XLS]안정검토'!#REF!</x:definedName>
    <x:definedName name="α2" localSheetId="0">'[구병모/경주시최종050826/성현재/새 폴더/동해직접5.XLS]안정검토'!#REF!</x:definedName>
    <x:definedName name="γ1" localSheetId="0">'[구병모/경주시최종050826/성현재/새 폴더/동해직접5.XLS]안정검토'!#REF!</x:definedName>
    <x:definedName name="δ2" localSheetId="0">'[구병모/경주시최종050826/성현재/새 폴더/동해직접5.XLS]안정검토'!#REF!</x:definedName>
    <x:definedName name="θ2" localSheetId="0">'[구병모/경주시최종050826/성현재/새 폴더/동해직접5.XLS]안정검토'!#REF!</x:definedName>
    <x:definedName name="π">PI()</x:definedName>
    <x:definedName name="φ2" localSheetId="0">'[구병모/경주시최종050826/성현재/새 폴더/동해직접5.XLS]안정검토'!#REF!</x:definedName>
    <x: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x:definedName>
    <x:definedName name="え">{"ENLARGED",#N/A,FALSE,"Bridge";"CALCULATIONS",#N/A,FALSE,"Bridge"}</x:definedName>
    <x:definedName name="ㄱ" localSheetId="2">{"'용역비'!$A$4:$C$8"}</x:definedName>
    <x:definedName name="ㄱ" localSheetId="0">'[서영석/D/Program Files/AutoCAD R14/실시/송라초등학교/내역서/송라초중학교(final).xls]수량산출'!#REF!</x:definedName>
    <x:definedName name="ㄱ34" localSheetId="0">'[구병모/경주시최종050826/PROJECT/장항선/구조/교대/IM/dh-a1.XLS]안정검토(온1)'!#REF!</x:definedName>
    <x:definedName name="ㄱㄱ" localSheetId="2">{"'용역비'!$A$4:$C$8"}</x:definedName>
    <x:definedName name="ㄱㄱ" localSheetId="0">{"'용역비'!$A$4:$C$8"}</x:definedName>
    <x:definedName name="ㄱㄱ">{"'용역비'!$A$4:$C$8"}</x:definedName>
    <x:definedName name="ㄱㄱㄱ" localSheetId="2">{"'용역비'!$A$4:$C$8"}</x:definedName>
    <x:definedName name="ㄱㄱㄱ" localSheetId="0">{"'용역비'!$A$4:$C$8"}</x:definedName>
    <x:definedName name="ㄱㄱㄱ">{"'용역비'!$A$4:$C$8"}</x:definedName>
    <x:definedName name="ㄱㄱㄱㄱㄱ" localSheetId="2">{#N/A,#N/A,FALSE,"교리2"}</x:definedName>
    <x:definedName name="ㄱㄱㄱㄱㄱ" localSheetId="0">{"'용역비'!$A$4:$C$8"}</x:definedName>
    <x:definedName name="ㄱㄱㄱㄱㄱ">{"'용역비'!$A$4:$C$8"}</x:definedName>
    <x:definedName name="ㄱㄱㄱㄱㄱㄱ" localSheetId="2">{"'용역비'!$A$4:$C$8"}</x:definedName>
    <x:definedName name="ㄱㄱㄱㄱㄱㄱ" localSheetId="0">{"'용역비'!$A$4:$C$8"}</x:definedName>
    <x:definedName name="ㄱㄱㄱㄱㄱㄱ">{"'용역비'!$A$4:$C$8"}</x:definedName>
    <x: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ㄱㄷㄱ" localSheetId="18">BLCH</x:definedName>
    <x:definedName name="ㄱㄷㄱ" localSheetId="2">BLCH</x:definedName>
    <x:definedName name="ㄱㄷㄱ" localSheetId="0">BLCH</x:definedName>
    <x:definedName name="ㄱㄷㄱ" localSheetId="21">BLCH</x:definedName>
    <x:definedName name="ㄱㄷㄱ" localSheetId="7">BLCH</x:definedName>
    <x:definedName name="ㄱㄷㄱ" localSheetId="19">BLCH</x:definedName>
    <x:definedName name="ㄱㄷㄱ" localSheetId="22">BLCH</x:definedName>
    <x:definedName name="ㄱㄷㄱ" localSheetId="20">BLCH</x:definedName>
    <x:definedName name="ㄱㄷㄱ" localSheetId="29">BLCH</x:definedName>
    <x:definedName name="ㄱㄷㄱ" localSheetId="31">BLCH</x:definedName>
    <x:definedName name="ㄱㄷㄱ" localSheetId="32">BLCH</x:definedName>
    <x:definedName name="ㄱㄷㄱ" localSheetId="30">BLCH</x:definedName>
    <x:definedName name="ㄱㄷㄱ" localSheetId="23">BLCH</x:definedName>
    <x:definedName name="ㄱㄷㄱ">BLCH</x:definedName>
    <x:definedName name="ㄱㄷㄱㄷ" localSheetId="2">{#N/A,#N/A,FALSE,"2~8번"}</x:definedName>
    <x:definedName name="ㄱㄷㄱㄷ" localSheetId="0">{#N/A,#N/A,FALSE,"2~8번"}</x:definedName>
    <x:definedName name="ㄱㄷㄱㄷ">{#N/A,#N/A,FALSE,"2~8번"}</x:definedName>
    <x:definedName name="ㄱㄷㄵㅅㅎ" localSheetId="0">'[D:/work-form.xls]N賃率-職'!#REF!</x:definedName>
    <x:definedName name="ㄱㄷㅅㅈㅅㄷ" localSheetId="0">'[D:/넣어주세요/work-form.xls]N賃率-職'!#REF!</x:definedName>
    <x:definedName name="ㄱㄷㅈㄱㅈ" localSheetId="0">'[D:/공사2002/산출기초(포항공기압축기).xls]노임단가'!$C$9</x:definedName>
    <x:definedName name="ㄱㄷㅎ">{#N/A,#N/A,FALSE,"3가";#N/A,#N/A,FALSE,"3나";#N/A,#N/A,FALSE,"3다"}</x:definedName>
    <x:definedName name="ㄱㄷㅎㄷ" localSheetId="0">'[D:/office 양식/I一般比.xls]I一般比'!#REF!</x:definedName>
    <x:definedName name="ㄱ둊ㄷㄱ" localSheetId="0">'[D:/office 양식/I一般比.xls]I一般比'!#REF!</x:definedName>
    <x: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ㄽㅎ">{#N/A,#N/A,FALSE,"전력간선"}</x:definedName>
    <x:definedName name="ㄱㅀㅍㅇ">ㅝㅗ허</x:definedName>
    <x:definedName name="ㄱ미">{#N/A,#N/A,TRUE,"Basic";#N/A,#N/A,TRUE,"EXT-TABLE";#N/A,#N/A,TRUE,"STEEL";#N/A,#N/A,TRUE,"INT-Table";#N/A,#N/A,TRUE,"STEEL";#N/A,#N/A,TRUE,"Door"}</x:definedName>
    <x: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셔">ㄱ셔</x:definedName>
    <x: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쇼ㅕㅅ6ㄱ" localSheetId="0">'[JSH/가져가세요/MSOffice/99file/서울시신호-2.xls]설직재-1'!#REF!</x:definedName>
    <x:definedName name="ㄱ쇼ㅛ">ㄱ쇼ㅛ</x:definedName>
    <x:definedName name="ㄱ숒ㄷㄱ" localSheetId="0">'[A:/work-form.xls]N賃率-職'!#REF!</x:definedName>
    <x:definedName name="ㄱㅇ">{#N/A,#N/A,FALSE,"단축1";#N/A,#N/A,FALSE,"단축2";#N/A,#N/A,FALSE,"단축3";#N/A,#N/A,FALSE,"장축";#N/A,#N/A,FALSE,"4WD"}</x:definedName>
    <x:definedName name="ㄱ어ㅗㅅㄱ" localSheetId="0">'[LJY/1실공유/office 양식/I一般比.xls]I一般比'!#REF!</x:definedName>
    <x:definedName name="ㄱ어ㅛㄴㄷㅇ" localSheetId="0">'[KMS/넣어주세요/임시파일/KNK/2002년/양식/office 양식/I一般比.xls]I一般比'!#REF!</x:definedName>
    <x: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ㄱㅎ" localSheetId="2">{"'용역비'!$A$4:$C$8"}</x:definedName>
    <x:definedName name="ㄱㅎ" localSheetId="0">{"'용역비'!$A$4:$C$8"}</x:definedName>
    <x:definedName name="ㄱㅎ">{"'용역비'!$A$4:$C$8"}</x:definedName>
    <x:definedName name="ㄱㅎㄷㄱㅎ">{#N/A,#N/A,FALSE,"ALM-ASISC"}</x:definedName>
    <x:definedName name="ㄱㅎㄷㅎ">{#N/A,#N/A,FALSE,"3가";#N/A,#N/A,FALSE,"3나";#N/A,#N/A,FALSE,"3다"}</x:definedName>
    <x:definedName name="ㄱ홍">{#N/A,#N/A,FALSE,"현장 NCR 분석";#N/A,#N/A,FALSE,"현장품질감사";#N/A,#N/A,FALSE,"현장품질감사"}</x:definedName>
    <x: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가" localSheetId="0">'[이명희/원가분석팀/Program Files/AutoCAD R14/원가/원가.xls]1안'!#REF!</x:definedName>
    <x:definedName name="가2">{#N/A,#N/A,TRUE,"Y생산";#N/A,#N/A,TRUE,"Y판매";#N/A,#N/A,TRUE,"Y총물량";#N/A,#N/A,TRUE,"Y능력";#N/A,#N/A,TRUE,"YKD"}</x:definedName>
    <x:definedName name="가S_O" localSheetId="2">{#N/A,#N/A,FALSE,"DAOCM 2차 검토"}</x:definedName>
    <x:definedName name="가S_O" localSheetId="0">{#N/A,#N/A,FALSE,"DAOCM 2차 검토"}</x:definedName>
    <x:definedName name="가S_O">{#N/A,#N/A,FALSE,"DAOCM 2차 검토"}</x:definedName>
    <x:definedName name="가가" localSheetId="18">BlankMacro1</x:definedName>
    <x:definedName name="가가" localSheetId="21">BlankMacro1</x:definedName>
    <x:definedName name="가가" localSheetId="19">BlankMacro1</x:definedName>
    <x:definedName name="가가" localSheetId="22">BlankMacro1</x:definedName>
    <x:definedName name="가가" localSheetId="20">BlankMacro1</x:definedName>
    <x:definedName name="가가" localSheetId="29">BlankMacro1</x:definedName>
    <x:definedName name="가가" localSheetId="31">BlankMacro1</x:definedName>
    <x:definedName name="가가" localSheetId="32">BlankMacro1</x:definedName>
    <x:definedName name="가가" localSheetId="30">BlankMacro1</x:definedName>
    <x:definedName name="가가" localSheetId="23">BlankMacro1</x:definedName>
    <x:definedName name="가가">BlankMacro1</x:definedName>
    <x:definedName name="가가가">{#N/A,#N/A,FALSE,"DAOCM 2차 검토"}</x:definedName>
    <x:definedName name="가각">{#N/A,#N/A,FALSE,"DAOCM 2차 검토"}</x:definedName>
    <x:definedName name="가격" localSheetId="0">'[178]가격'!$D$1:$E$504</x:definedName>
    <x:definedName name="가기긱">{"'미착금액'!$A$4:$G$14"}</x:definedName>
    <x:definedName name="가나다라">가나다라</x:definedName>
    <x:definedName name="가도1" localSheetId="18">BLCH</x:definedName>
    <x:definedName name="가도1" localSheetId="2">BLCH</x:definedName>
    <x:definedName name="가도1" localSheetId="0">BLCH</x:definedName>
    <x:definedName name="가도1" localSheetId="21">BLCH</x:definedName>
    <x:definedName name="가도1" localSheetId="7">BLCH</x:definedName>
    <x:definedName name="가도1" localSheetId="19">BLCH</x:definedName>
    <x:definedName name="가도1" localSheetId="22">BLCH</x:definedName>
    <x:definedName name="가도1" localSheetId="20">BLCH</x:definedName>
    <x:definedName name="가도1" localSheetId="29">BLCH</x:definedName>
    <x:definedName name="가도1" localSheetId="31">BLCH</x:definedName>
    <x:definedName name="가도1" localSheetId="32">BLCH</x:definedName>
    <x:definedName name="가도1" localSheetId="30">BLCH</x:definedName>
    <x:definedName name="가도1" localSheetId="23">BLCH</x:definedName>
    <x:definedName name="가도1">BLCH</x:definedName>
    <x:definedName name="가도공" localSheetId="18">BLCH</x:definedName>
    <x:definedName name="가도공" localSheetId="2">BLCH</x:definedName>
    <x:definedName name="가도공" localSheetId="0">BLCH</x:definedName>
    <x:definedName name="가도공" localSheetId="21">BLCH</x:definedName>
    <x:definedName name="가도공" localSheetId="7">BLCH</x:definedName>
    <x:definedName name="가도공" localSheetId="19">BLCH</x:definedName>
    <x:definedName name="가도공" localSheetId="22">BLCH</x:definedName>
    <x:definedName name="가도공" localSheetId="20">BLCH</x:definedName>
    <x:definedName name="가도공" localSheetId="29">BLCH</x:definedName>
    <x:definedName name="가도공" localSheetId="31">BLCH</x:definedName>
    <x:definedName name="가도공" localSheetId="32">BLCH</x:definedName>
    <x:definedName name="가도공" localSheetId="30">BLCH</x:definedName>
    <x:definedName name="가도공" localSheetId="23">BLCH</x:definedName>
    <x:definedName name="가도공">BLCH</x:definedName>
    <x:definedName name="가로">{#N/A,#N/A,FALSE,"전력간선"}</x:definedName>
    <x:definedName name="가로내역서">{#N/A,#N/A,FALSE,"이태원철근"}</x:definedName>
    <x:definedName name="가로등부표2">#REF!,#REF!</x:definedName>
    <x: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가설방음벽" localSheetId="2">{#N/A,#N/A,FALSE,"골재소요량";#N/A,#N/A,FALSE,"골재소요량"}</x:definedName>
    <x:definedName name="가설방음벽" localSheetId="0">{#N/A,#N/A,FALSE,"골재소요량";#N/A,#N/A,FALSE,"골재소요량"}</x:definedName>
    <x:definedName name="가설방음벽">{#N/A,#N/A,FALSE,"골재소요량";#N/A,#N/A,FALSE,"골재소요량"}</x:definedName>
    <x:definedName name="가스">{#N/A,#N/A,FALSE,"전력간선"}</x:definedName>
    <x:definedName name="가시나무R4" localSheetId="0">'[B:/수목일위.XLS]데이타'!$E$2</x:definedName>
    <x:definedName name="가시나무R5" localSheetId="0">'[B:/수목일위.XLS]데이타'!$E$3</x:definedName>
    <x:definedName name="가시나무R6" localSheetId="0">'[B:/수목일위.XLS]데이타'!$E$4</x:definedName>
    <x:definedName name="가시나무R8" localSheetId="0">'[B:/수목일위.XLS]데이타'!$E$5</x:definedName>
    <x:definedName name="가아" localSheetId="0">'[1/c/backup1/2001년/신월청소년문화센터/내역서.xls]수량산출'!#REF!</x:definedName>
    <x:definedName name="가아나">{#N/A,#N/A,TRUE,"Y생산";#N/A,#N/A,TRUE,"Y판매";#N/A,#N/A,TRUE,"Y총물량";#N/A,#N/A,TRUE,"Y능력";#N/A,#N/A,TRUE,"YKD"}</x:definedName>
    <x:definedName name="가옥" localSheetId="2">{#N/A,#N/A,FALSE,"속도"}</x:definedName>
    <x:definedName name="가옥" localSheetId="0">{#N/A,#N/A,FALSE,"속도"}</x:definedName>
    <x:definedName name="가옥">{#N/A,#N/A,FALSE,"속도"}</x:definedName>
    <x:definedName name="가이즈까향1204" localSheetId="0">'[B:/수목일위.XLS]데이타'!$E$6</x:definedName>
    <x:definedName name="가이즈까향1505" localSheetId="0">'[B:/수목일위.XLS]데이타'!$E$7</x:definedName>
    <x:definedName name="가이즈까향2006" localSheetId="0">'[B:/수목일위.XLS]데이타'!$E$8</x:definedName>
    <x:definedName name="가이즈까향2008" localSheetId="0">'[B:/수목일위.XLS]데이타'!$E$9</x:definedName>
    <x:definedName name="가이즈까향2510" localSheetId="0">'[B:/수목일위.XLS]데이타'!$E$10</x:definedName>
    <x:definedName name="가입">가입</x:definedName>
    <x:definedName name="가입자광">{#N/A,#N/A,FALSE,"3가";#N/A,#N/A,FALSE,"3나";#N/A,#N/A,FALSE,"3다"}</x:definedName>
    <x:definedName name="가중나무B10" localSheetId="0">'[B:/수목일위.XLS]데이타'!$E$19</x:definedName>
    <x:definedName name="가중나무B4" localSheetId="0">'[B:/수목일위.XLS]데이타'!$E$15</x:definedName>
    <x:definedName name="가중나무B5" localSheetId="0">'[B:/수목일위.XLS]데이타'!$E$16</x:definedName>
    <x:definedName name="가중나무B6" localSheetId="0">'[B:/수목일위.XLS]데이타'!$E$17</x:definedName>
    <x:definedName name="가중나무B8" localSheetId="0">'[B:/수목일위.XLS]데이타'!$E$18</x:definedName>
    <x:definedName name="간" localSheetId="2">{#N/A,#N/A,FALSE,"포장단가"}</x:definedName>
    <x:definedName name="간" localSheetId="0">{#N/A,#N/A,FALSE,"포장단가"}</x:definedName>
    <x:definedName name="간">{#N/A,#N/A,FALSE,"포장단가"}</x:definedName>
    <x:definedName name="간6" localSheetId="2">{"'용역비'!$A$4:$C$8"}</x:definedName>
    <x:definedName name="간6" localSheetId="0">{"'용역비'!$A$4:$C$8"}</x:definedName>
    <x:definedName name="간6">{"'용역비'!$A$4:$C$8"}</x:definedName>
    <x:definedName name="간선변경" localSheetId="18">BlankMacro1</x:definedName>
    <x:definedName name="간선변경" localSheetId="2">BlankMacro1</x:definedName>
    <x:definedName name="간선변경" localSheetId="0">BlankMacro1</x:definedName>
    <x:definedName name="간선변경" localSheetId="21">BlankMacro1</x:definedName>
    <x:definedName name="간선변경" localSheetId="7">BlankMacro1</x:definedName>
    <x:definedName name="간선변경" localSheetId="19">BlankMacro1</x:definedName>
    <x:definedName name="간선변경" localSheetId="22">BlankMacro1</x:definedName>
    <x:definedName name="간선변경" localSheetId="20">BlankMacro1</x:definedName>
    <x:definedName name="간선변경" localSheetId="29">BlankMacro1</x:definedName>
    <x:definedName name="간선변경" localSheetId="31">BlankMacro1</x:definedName>
    <x:definedName name="간선변경" localSheetId="32">BlankMacro1</x:definedName>
    <x:definedName name="간선변경" localSheetId="30">BlankMacro1</x:definedName>
    <x:definedName name="간선변경" localSheetId="23">BlankMacro1</x:definedName>
    <x:definedName name="간선변경">BlankMacro1</x:definedName>
    <x:definedName name="간접공사비" localSheetId="18">BlankMacro1</x:definedName>
    <x:definedName name="간접공사비" localSheetId="21">BlankMacro1</x:definedName>
    <x:definedName name="간접공사비" localSheetId="19">BlankMacro1</x:definedName>
    <x:definedName name="간접공사비" localSheetId="22">BlankMacro1</x:definedName>
    <x:definedName name="간접공사비" localSheetId="20">BlankMacro1</x:definedName>
    <x:definedName name="간접공사비" localSheetId="29">BlankMacro1</x:definedName>
    <x:definedName name="간접공사비" localSheetId="31">BlankMacro1</x:definedName>
    <x:definedName name="간접공사비" localSheetId="32">BlankMacro1</x:definedName>
    <x:definedName name="간접공사비" localSheetId="30">BlankMacro1</x:definedName>
    <x:definedName name="간접공사비" localSheetId="23">BlankMacro1</x:definedName>
    <x:definedName name="간접공사비">BlankMacro1</x:definedName>
    <x:definedName name="간접공사비표지" localSheetId="18">BlankMacro1</x:definedName>
    <x:definedName name="간접공사비표지" localSheetId="21">BlankMacro1</x:definedName>
    <x:definedName name="간접공사비표지" localSheetId="19">BlankMacro1</x:definedName>
    <x:definedName name="간접공사비표지" localSheetId="22">BlankMacro1</x:definedName>
    <x:definedName name="간접공사비표지" localSheetId="20">BlankMacro1</x:definedName>
    <x:definedName name="간접공사비표지" localSheetId="29">BlankMacro1</x:definedName>
    <x:definedName name="간접공사비표지" localSheetId="31">BlankMacro1</x:definedName>
    <x:definedName name="간접공사비표지" localSheetId="32">BlankMacro1</x:definedName>
    <x:definedName name="간접공사비표지" localSheetId="30">BlankMacro1</x:definedName>
    <x:definedName name="간접공사비표지" localSheetId="23">BlankMacro1</x:definedName>
    <x:definedName name="간접공사비표지">BlankMacro1</x:definedName>
    <x:definedName name="간접비용">{#N/A,#N/A,FALSE,"구조2"}</x:definedName>
    <x: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간지3" localSheetId="2">{"'용역비'!$A$4:$C$8"}</x:definedName>
    <x:definedName name="간지3" localSheetId="0">{"'용역비'!$A$4:$C$8"}</x:definedName>
    <x:definedName name="간지3">{"'용역비'!$A$4:$C$8"}</x:definedName>
    <x:definedName name="간지7" localSheetId="2">{#N/A,#N/A,FALSE,"골재소요량";#N/A,#N/A,FALSE,"골재소요량"}</x:definedName>
    <x:definedName name="간지7" localSheetId="0">{#N/A,#N/A,FALSE,"골재소요량";#N/A,#N/A,FALSE,"골재소요량"}</x:definedName>
    <x:definedName name="간지7">{#N/A,#N/A,FALSE,"골재소요량";#N/A,#N/A,FALSE,"골재소요량"}</x:definedName>
    <x: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x:definedName>
    <x:definedName name="감R10" localSheetId="0">'[B:/수목일위.XLS]데이타'!$E$24</x:definedName>
    <x:definedName name="감R12" localSheetId="0">'[B:/수목일위.XLS]데이타'!$E$25</x:definedName>
    <x:definedName name="감R15" localSheetId="0">'[B:/수목일위.XLS]데이타'!$E$26</x:definedName>
    <x:definedName name="감R5" localSheetId="0">'[B:/수목일위.XLS]데이타'!$E$20</x:definedName>
    <x:definedName name="감R6" localSheetId="0">'[B:/수목일위.XLS]데이타'!$E$21</x:definedName>
    <x:definedName name="감R7" localSheetId="0">'[B:/수목일위.XLS]데이타'!$E$22</x:definedName>
    <x:definedName name="감R8" localSheetId="0">'[B:/수목일위.XLS]데이타'!$E$23</x:definedName>
    <x:definedName name="감독차량">{#N/A,#N/A,TRUE,"토적및재료집계";#N/A,#N/A,TRUE,"토적및재료집계";#N/A,#N/A,TRUE,"단위량"}</x:definedName>
    <x:definedName name="감리상주" localSheetId="2">{#N/A,#N/A,FALSE,"지침";#N/A,#N/A,FALSE,"환경분석";#N/A,#N/A,FALSE,"Sheet16"}</x:definedName>
    <x:definedName name="감리상주" localSheetId="0">{#N/A,#N/A,FALSE,"지침";#N/A,#N/A,FALSE,"환경분석";#N/A,#N/A,FALSE,"Sheet16"}</x:definedName>
    <x:definedName name="감리상주">{#N/A,#N/A,FALSE,"지침";#N/A,#N/A,FALSE,"환경분석";#N/A,#N/A,FALSE,"Sheet16"}</x:definedName>
    <x:definedName name="감복만" localSheetId="2">{#N/A,#N/A,FALSE,"교리2"}</x:definedName>
    <x:definedName name="감복만" localSheetId="0">{#N/A,#N/A,FALSE,"교리2"}</x:definedName>
    <x:definedName name="감복만">{#N/A,#N/A,FALSE,"교리2"}</x:definedName>
    <x:definedName name="감승주" localSheetId="2">{#N/A,#N/A,FALSE,"교리2"}</x:definedName>
    <x:definedName name="감승주" localSheetId="0">{#N/A,#N/A,FALSE,"교리2"}</x:definedName>
    <x:definedName name="감승주">{#N/A,#N/A,FALSE,"교리2"}</x:definedName>
    <x:definedName name="감지1" localSheetId="18">Common DataBase.xls</x:definedName>
    <x:definedName name="감지1" localSheetId="21">Common DataBase.xls</x:definedName>
    <x:definedName name="감지1" localSheetId="19">Common DataBase.xls</x:definedName>
    <x:definedName name="감지1" localSheetId="22">Common DataBase.xls</x:definedName>
    <x:definedName name="감지1" localSheetId="20">Common DataBase.xls</x:definedName>
    <x:definedName name="감지1" localSheetId="29">Common DataBase.xls</x:definedName>
    <x:definedName name="감지1" localSheetId="31">Common DataBase.xls</x:definedName>
    <x:definedName name="감지1" localSheetId="32">Common DataBase.xls</x:definedName>
    <x:definedName name="감지1" localSheetId="30">Common DataBase.xls</x:definedName>
    <x:definedName name="감지1" localSheetId="23">Common DataBase.xls</x:definedName>
    <x:definedName name="감지1">Common DataBase.xls</x:definedName>
    <x:definedName name="갑공사">{#N/A,#N/A,FALSE,"공사금액출력";#N/A,#N/A,FALSE,"외주비분류"}</x:definedName>
    <x:definedName name="갑지1" localSheetId="0">'[원용진/원용진의 원/My Documents/연결.xls]Sheet3'!#REF!</x:definedName>
    <x:definedName name="갑지2" localSheetId="2">{#N/A,#N/A,FALSE,"전열산출서"}</x:definedName>
    <x:definedName name="갑지2" localSheetId="0">{#N/A,#N/A,FALSE,"전열산출서"}</x:definedName>
    <x:definedName name="갑지2">{#N/A,#N/A,FALSE,"전열산출서"}</x:definedName>
    <x:definedName name="강">강</x:definedName>
    <x:definedName name="강교" localSheetId="2">{#N/A,#N/A,FALSE,"2~8번"}</x:definedName>
    <x:definedName name="강교" localSheetId="0">{#N/A,#N/A,FALSE,"2~8번"}</x:definedName>
    <x:definedName name="강교">{#N/A,#N/A,FALSE,"2~8번"}</x:definedName>
    <x:definedName name="강교집계" localSheetId="2">{#N/A,#N/A,FALSE,"표지목차"}</x:definedName>
    <x:definedName name="강교집계" localSheetId="0">{#N/A,#N/A,FALSE,"표지목차"}</x:definedName>
    <x:definedName name="강교집계">{#N/A,#N/A,FALSE,"표지목차"}</x:definedName>
    <x:definedName name="강구조물">{#N/A,#N/A,FALSE,"포장1";#N/A,#N/A,FALSE,"포장1"}</x:definedName>
    <x:definedName name="강남세무서주변">강남세무서주변</x:definedName>
    <x:definedName name="강북">{#N/A,"수불부",FALSE,"사급자재수불서";#N/A,"수불부",FALSE,"사급자재수불서"}</x:definedName>
    <x:definedName name="강원도" localSheetId="18">'[21]'!강원도</x:definedName>
    <x:definedName name="강원도" localSheetId="21">'[21]'!강원도</x:definedName>
    <x:definedName name="강원도" localSheetId="19">'[21]'!강원도</x:definedName>
    <x:definedName name="강원도" localSheetId="22">'[21]'!강원도</x:definedName>
    <x:definedName name="강원도" localSheetId="20">'[21]'!강원도</x:definedName>
    <x:definedName name="강원도" localSheetId="30">'[21]'!강원도</x:definedName>
    <x:definedName name="강원도" localSheetId="23">'[21]'!강원도</x:definedName>
    <x:definedName name="강원도">'[21]'!강원도</x:definedName>
    <x:definedName name="강재" localSheetId="2">{#N/A,#N/A,FALSE,"배수1"}</x:definedName>
    <x:definedName name="강재" localSheetId="0">{#N/A,#N/A,FALSE,"배수1"}</x:definedName>
    <x:definedName name="강재">{#N/A,#N/A,FALSE,"배수1"}</x:definedName>
    <x:definedName name="강정근" localSheetId="2">{"'도면'!$G$62:$H$63","'도면'!$G$62:$H$63"}</x:definedName>
    <x:definedName name="강정근" localSheetId="0">{"'도면'!$G$62:$H$63","'도면'!$G$62:$H$63"}</x:definedName>
    <x:definedName name="강정근">{"'도면'!$G$62:$H$63","'도면'!$G$62:$H$63"}</x:definedName>
    <x:definedName name="강진신설">강진신설</x:definedName>
    <x:definedName name="강호">{#N/A,#N/A,TRUE,"토적및재료집계";#N/A,#N/A,TRUE,"토적및재료집계";#N/A,#N/A,TRUE,"단위량"}</x:definedName>
    <x:definedName name="강환">{#N/A,#N/A,FALSE,"월공사비집계표양식 (7)";#N/A,#N/A,FALSE,"월공사비집계표양식 (7)"}</x:definedName>
    <x:definedName name="개나리12" localSheetId="0">'[B:/수목일위.XLS]데이타'!$E$31</x:definedName>
    <x:definedName name="개나리3" localSheetId="0">'[B:/수목일위.XLS]데이타'!$E$27</x:definedName>
    <x:definedName name="개나리5" localSheetId="0">'[B:/수목일위.XLS]데이타'!$E$28</x:definedName>
    <x:definedName name="개나리7" localSheetId="0">'[B:/수목일위.XLS]데이타'!$E$29</x:definedName>
    <x:definedName name="개나리9" localSheetId="0">'[B:/수목일위.XLS]데이타'!$E$30</x:definedName>
    <x:definedName name="개선내용">{#N/A,#N/A,TRUE,"Y생산";#N/A,#N/A,TRUE,"Y판매";#N/A,#N/A,TRUE,"Y총물량";#N/A,#N/A,TRUE,"Y능력";#N/A,#N/A,TRUE,"YKD"}</x:definedName>
    <x:definedName name="개선실적">{#N/A,#N/A,TRUE,"Y생산";#N/A,#N/A,TRUE,"Y판매";#N/A,#N/A,TRUE,"Y총물량";#N/A,#N/A,TRUE,"Y능력";#N/A,#N/A,TRUE,"YKD"}</x:definedName>
    <x:definedName name="개쉬땅1204" localSheetId="0">'[B:/수목일위.XLS]데이타'!$E$32</x:definedName>
    <x:definedName name="개쉬땅1506" localSheetId="0">'[B:/수목일위.XLS]데이타'!$E$33</x:definedName>
    <x:definedName name="개통">{#N/A,#N/A,FALSE,"회선임차현황"}</x:definedName>
    <x:definedName name="갸">갸</x:definedName>
    <x:definedName name="갸ㅕㅛ샤ㅛ">{"'공사부문'!$A$6:$A$32"}</x:definedName>
    <x:definedName name="걀" localSheetId="2">{#N/A,#N/A,FALSE,"포장단가"}</x:definedName>
    <x:definedName name="걀" localSheetId="0">{#N/A,#N/A,FALSE,"포장단가"}</x:definedName>
    <x:definedName name="걀">{#N/A,#N/A,FALSE,"포장단가"}</x:definedName>
    <x:definedName name="거거거">거거거</x:definedName>
    <x:definedName name="거눛">{#N/A,#N/A,FALSE,"기안지";#N/A,#N/A,FALSE,"통신지"}</x:definedName>
    <x:definedName name="거더1" localSheetId="0">'[1/c/Program Files/AutoCAD R14/실시/송라초등학교/내역서/송라초중학교(final).xls]설계기준'!#REF!</x:definedName>
    <x:definedName name="거산3">#REF!,#REF!</x:definedName>
    <x:definedName name="거산5">#REF!,#REF!</x:definedName>
    <x:definedName name="거추서">{#N/A,#N/A,FALSE,"견적갑지";#N/A,#N/A,FALSE,"총괄표";#N/A,#N/A,FALSE,"철골공사";#N/A,#N/A,FALSE,"토목공사";#N/A,#N/A,FALSE,"판넬전기공사"}</x:definedName>
    <x:definedName name="거ㅏ" localSheetId="0">'[1/c/Program Files/AutoCAD R14/실시/송라초등학교/내역서/송라초중학교(final).xls]수량산출'!$A$3:$H$8539</x:definedName>
    <x:definedName name="걱">{#N/A,#N/A,FALSE,"하중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건">{#N/A,#N/A,FALSE,"3가";#N/A,#N/A,FALSE,"3나";#N/A,#N/A,FALSE,"3다"}</x:definedName>
    <x:definedName name="건3">{#N/A,#N/A,FALSE,"견적갑지";#N/A,#N/A,FALSE,"총괄표";#N/A,#N/A,FALSE,"철골공사";#N/A,#N/A,FALSE,"토목공사";#N/A,#N/A,FALSE,"판넬전기공사"}</x:definedName>
    <x:definedName name="건444">{#N/A,#N/A,FALSE,"견적갑지";#N/A,#N/A,FALSE,"총괄표";#N/A,#N/A,FALSE,"철골공사";#N/A,#N/A,FALSE,"토목공사";#N/A,#N/A,FALSE,"판넬전기공사"}</x:definedName>
    <x:definedName name="건검">{#N/A,#N/A,FALSE,"견적갑지";#N/A,#N/A,FALSE,"총괄표";#N/A,#N/A,FALSE,"철골공사";#N/A,#N/A,FALSE,"토목공사";#N/A,#N/A,FALSE,"판넬전기공사"}</x:definedName>
    <x:definedName name="건추">{#N/A,#N/A,FALSE,"견적갑지";#N/A,#N/A,FALSE,"총괄표";#N/A,#N/A,FALSE,"철골공사";#N/A,#N/A,FALSE,"토목공사";#N/A,#N/A,FALSE,"판넬전기공사"}</x:definedName>
    <x:definedName name="건축">{#N/A,#N/A,TRUE,"토적및재료집계";#N/A,#N/A,TRUE,"토적및재료집계";#N/A,#N/A,TRUE,"단위량"}</x:definedName>
    <x:definedName name="건축수량집계">{#N/A,#N/A,FALSE,"월공사비집계표양식 (7)";#N/A,#N/A,FALSE,"월공사비집계표양식 (7)"}</x:definedName>
    <x:definedName name="건축원가" localSheetId="0">'[Fileserver2/Kong/pjt-2002/평화의댐/예산서(일위대가,댐)/감리작업/시공계획.xls]전기'!$B$4:$B$163</x:definedName>
    <x:definedName name="건축일위" localSheetId="0">'[박양호/박양호/농업기반공사/내리지구/내리지구보고서/내리지구보고서진짜.xls]건축일위'!$A$1:$N$119</x:definedName>
    <x:definedName name="건축토공">{#N/A,#N/A,FALSE,"기안지";#N/A,#N/A,FALSE,"통신지"}</x:definedName>
    <x:definedName name="검ㄴ">{#N/A,#N/A,FALSE,"이정표"}</x:definedName>
    <x:definedName name="것" localSheetId="2">{#N/A,#N/A,FALSE,"골재소요량";#N/A,#N/A,FALSE,"골재소요량"}</x:definedName>
    <x:definedName name="것" localSheetId="0">{#N/A,#N/A,FALSE,"골재소요량";#N/A,#N/A,FALSE,"골재소요량"}</x:definedName>
    <x:definedName name="것">{#N/A,#N/A,FALSE,"골재소요량";#N/A,#N/A,FALSE,"골재소요량"}</x:definedName>
    <x:definedName name="겉장" localSheetId="0">'[원용진/원용진의 원/My Documents/연결.xls]Sheet3'!#REF!</x:definedName>
    <x:definedName name="게">{#N/A,#N/A,TRUE,"토적및재료집계";#N/A,#N/A,TRUE,"토적및재료집계";#N/A,#N/A,TRUE,"단위량"}</x:definedName>
    <x:definedName name="겨" localSheetId="2">{"'용역비'!$A$4:$C$8"}</x:definedName>
    <x:definedName name="겨" localSheetId="0">{"'용역비'!$A$4:$C$8"}</x:definedName>
    <x:definedName name="겨">{"'용역비'!$A$4:$C$8"}</x:definedName>
    <x:definedName name="견">#REF!,#REF!</x:definedName>
    <x:definedName name="견적" localSheetId="0">'[서영석/D/PROJEC99/SONGB/new/성북내역서(종합).xls]내역서1999.8최종'!$A$1:$A$2438</x:definedName>
    <x: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SHEET">{#N/A,#N/A,FALSE,"CCTV"}</x:definedName>
    <x:definedName name="견적금액분석" localSheetId="0">'[이미형/MY DOCUMENTS/문서/관공사/공기산정.XLS]'!이전화면1</x:definedName>
    <x:definedName name="견적내역">{#N/A,#N/A,FALSE,"CCTV"}</x:definedName>
    <x:definedName name="견적사항요약" localSheetId="0">'[D:/원가계산/2020년/4월/17. 한국철도기술연구원_롤테이너 하역장치 설계 보완 및 제작/1. 원가계산/2. 제조부문_한국철도기술연구원_롤테이너 하역장치 설계 보완 및 제작.xlsx]'!견적사항요약</x:definedName>
    <x:definedName name="견적사항요약22">견적사항요약22</x:definedName>
    <x:definedName name="견적서" localSheetId="2">{#N/A,#N/A,TRUE,"손익보고"}</x:definedName>
    <x:definedName name="견적서" localSheetId="0">{#N/A,#N/A,TRUE,"손익보고"}</x:definedName>
    <x:definedName name="견적서">{#N/A,#N/A,TRUE,"손익보고"}</x:definedName>
    <x: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견적조건">{#N/A,#N/A,FALSE,"CCTV"}</x:definedName>
    <x:definedName name="견적조건8">{#N/A,#N/A,FALSE,"CCTV"}</x:definedName>
    <x:definedName name="견적표지1">{#N/A,#N/A,FALSE,"개략금액";#N/A,#N/A,FALSE,"공사개요 ";#N/A,#N/A,FALSE,"견적조건";#N/A,#N/A,FALSE,"산출근거";#N/A,#N/A,FALSE,"EL금액";#N/A,#N/A,FALSE,"무인경비"}</x:definedName>
    <x:definedName name="결">{#N/A,#N/A,FALSE,"포장2"}</x:definedName>
    <x:definedName name="결2" localSheetId="0">'[D:/WINDOWS/Application Data/Microsoft/Templates/office 양식/I一般比.xls]I一般比'!#REF!</x:definedName>
    <x:definedName name="결과" localSheetId="0">'[D:/원가계산/2020년/4월/17. 한국철도기술연구원_롤테이너 하역장치 설계 보완 및 제작/1. 원가계산/2. 제조부문_한국철도기술연구원_롤테이너 하역장치 설계 보완 및 제작.xlsx]'!결과</x:definedName>
    <x:definedName name="결과2">결과2</x:definedName>
    <x:definedName name="결재" localSheetId="2">{#N/A,#N/A,FALSE,"포장단가"}</x:definedName>
    <x:definedName name="결재" localSheetId="0">{#N/A,#N/A,FALSE,"포장단가"}</x:definedName>
    <x:definedName name="결재">{#N/A,#N/A,FALSE,"포장단가"}</x:definedName>
    <x:definedName name="결재란">{#N/A,#N/A,FALSE,"손익표지";#N/A,#N/A,FALSE,"손익계산";#N/A,#N/A,FALSE,"일반관리비";#N/A,#N/A,FALSE,"영업외수익";#N/A,#N/A,FALSE,"영업외비용";#N/A,#N/A,FALSE,"매출액";#N/A,#N/A,FALSE,"요약손익";#N/A,#N/A,FALSE,"요약대차";#N/A,#N/A,FALSE,"매출채권현황";#N/A,#N/A,FALSE,"매출채권명세"}</x:definedName>
    <x:definedName name="겹동백1002" localSheetId="0">'[B:/수목일위.XLS]데이타'!$E$145</x:definedName>
    <x:definedName name="겹동백1204" localSheetId="0">'[B:/수목일위.XLS]데이타'!$E$146</x:definedName>
    <x:definedName name="겹동백1506" localSheetId="0">'[B:/수목일위.XLS]데이타'!$E$147</x:definedName>
    <x:definedName name="겹벗R6" localSheetId="0">'[B:/수목일위.XLS]데이타'!$E$34</x:definedName>
    <x:definedName name="겹벗R8" localSheetId="0">'[B:/수목일위.XLS]데이타'!$E$35</x:definedName>
    <x:definedName name="겹철쭉0304" localSheetId="0">'[B:/수목일위.XLS]데이타'!$E$36</x:definedName>
    <x:definedName name="겹철쭉0506" localSheetId="0">'[B:/수목일위.XLS]데이타'!$E$37</x:definedName>
    <x:definedName name="겹철쭉0608" localSheetId="0">'[B:/수목일위.XLS]데이타'!$E$38</x:definedName>
    <x:definedName name="겹철쭉0810" localSheetId="0">'[B:/수목일위.XLS]데이타'!$E$39</x:definedName>
    <x:definedName name="겹철쭉0812" localSheetId="0">'[B:/수목일위.XLS]데이타'!$E$40</x:definedName>
    <x:definedName name="경계휀스">{#N/A,#N/A,FALSE,"배수2"}</x:definedName>
    <x:definedName name="경비분류" localSheetId="0">'[D:/OFFICE 양식/J直材4.xls]J直材4'!$F$5:$G$5</x:definedName>
    <x:definedName name="경비융" localSheetId="0">'[Fileserver/DATA/Kong/ㅈ/조세박물관/계약내역/공유.xls]#REF'!$A$7:$N$581</x:definedName>
    <x:definedName name="경비집계" localSheetId="2">{"'용역비'!$A$4:$C$8"}</x:definedName>
    <x:definedName name="경비집계" localSheetId="0">{"'용역비'!$A$4:$C$8"}</x:definedName>
    <x:definedName name="경비집계">{"'용역비'!$A$4:$C$8"}</x:definedName>
    <x:definedName name="경산">경산</x:definedName>
    <x:definedName name="경상비8월">{#N/A,#N/A,FALSE,"단축1";#N/A,#N/A,FALSE,"단축2";#N/A,#N/A,FALSE,"단축3";#N/A,#N/A,FALSE,"장축";#N/A,#N/A,FALSE,"4WD"}</x:definedName>
    <x:definedName name="경운기" localSheetId="2">{#N/A,#N/A,FALSE,"포장단가"}</x:definedName>
    <x:definedName name="경운기" localSheetId="0">{#N/A,#N/A,FALSE,"포장단가"}</x:definedName>
    <x:definedName name="경운기">{#N/A,#N/A,FALSE,"포장단가"}</x:definedName>
    <x:definedName name="경합금2과운연계획">{#N/A,#N/A,TRUE,"Y생산";#N/A,#N/A,TRUE,"Y판매";#N/A,#N/A,TRUE,"Y총물량";#N/A,#N/A,TRUE,"Y능력";#N/A,#N/A,TRUE,"YKD"}</x:definedName>
    <x:definedName name="경희대관광">{#N/A,#N/A,TRUE,"품셈표";#N/A,#N/A,TRUE,"대강당 전기";#N/A,#N/A,TRUE,"사무동 전기";#N/A,#N/A,TRUE,"홍보관 전기";#N/A,#N/A,TRUE,"강남지점 전기";#N/A,#N/A,TRUE,"변전소동 전기"}</x:definedName>
    <x:definedName name="계산조건">#REF!,#REF!</x:definedName>
    <x:definedName name="계수B5" localSheetId="0">'[B:/수목일위.XLS]데이타'!$E$41</x:definedName>
    <x:definedName name="계수B6" localSheetId="0">'[B:/수목일위.XLS]데이타'!$E$42</x:definedName>
    <x:definedName name="계수B8" localSheetId="0">'[B:/수목일위.XLS]데이타'!$E$43</x:definedName>
    <x: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약일" localSheetId="0">'[원용진/원용진의 원/My Documents/연결.xls]Sheet3'!#REF!</x:definedName>
    <x: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계통도">계통도</x:definedName>
    <x:definedName name="계획국소">{#N/A,#N/A,FALSE,"3가";#N/A,#N/A,FALSE,"3나";#N/A,#N/A,FALSE,"3다"}</x:definedName>
    <x:definedName name="계획대비국소">{#N/A,#N/A,FALSE,"3가";#N/A,#N/A,FALSE,"3나";#N/A,#N/A,FALSE,"3다"}</x:definedName>
    <x:definedName name="고">{#N/A,#N/A,FALSE,"ALM-ASISC"}</x:definedName>
    <x:definedName name="고_압_호_스" localSheetId="0">'[김정혜_PC/1WORKSHOP/1Kdm/통신/send/성보개발6차/부산청/인천학익동 동아풍림아파트현장.xls]장비집계'!#REF!</x:definedName>
    <x:definedName name="고경준" localSheetId="2">{#N/A,#N/A,FALSE,"골재소요량";#N/A,#N/A,FALSE,"골재소요량"}</x:definedName>
    <x:definedName name="고경준" localSheetId="0">{#N/A,#N/A,FALSE,"골재소요량";#N/A,#N/A,FALSE,"골재소요량"}</x:definedName>
    <x:definedName name="고경준">{#N/A,#N/A,FALSE,"골재소요량";#N/A,#N/A,FALSE,"골재소요량"}</x:definedName>
    <x:definedName name="고고" localSheetId="2">{#N/A,#N/A,FALSE,"조골재"}</x:definedName>
    <x:definedName name="고고" localSheetId="0">{#N/A,#N/A,FALSE,"조골재"}</x:definedName>
    <x:definedName name="고고">{#N/A,#N/A,FALSE,"조골재"}</x:definedName>
    <x:definedName name="고고.." localSheetId="2">{#N/A,#N/A,FALSE,"골재소요량";#N/A,#N/A,FALSE,"골재소요량"}</x:definedName>
    <x:definedName name="고고.." localSheetId="0">{#N/A,#N/A,FALSE,"골재소요량";#N/A,#N/A,FALSE,"골재소요량"}</x:definedName>
    <x:definedName name="고고..">{#N/A,#N/A,FALSE,"골재소요량";#N/A,#N/A,FALSE,"골재소요량"}</x:definedName>
    <x:definedName name="고고고">고고고</x:definedName>
    <x:definedName name="고광3" localSheetId="0">'[B:/수목일위.XLS]데이타'!$E$44</x:definedName>
    <x:definedName name="고광5" localSheetId="0">'[B:/수목일위.XLS]데이타'!$E$45</x:definedName>
    <x:definedName name="고려화학견적">{"Book1","수시.XLS"}</x:definedName>
    <x:definedName name="고석진">고석진</x:definedName>
    <x:definedName name="고성2터널">{#N/A,#N/A,TRUE,"토적및재료집계";#N/A,#N/A,TRUE,"토적및재료집계";#N/A,#N/A,TRUE,"단위량"}</x:definedName>
    <x:definedName name="곡동" localSheetId="2">{"'Firr(선)'!$AS$1:$AY$62","'Firr(사)'!$AS$1:$AY$62","'Firr(회)'!$AS$1:$AY$62","'Firr(선)'!$L$1:$V$62","'Firr(사)'!$L$1:$V$62","'Firr(회)'!$L$1:$V$62"}</x:definedName>
    <x:definedName name="곡동" localSheetId="0">{"'Firr(선)'!$AS$1:$AY$62","'Firr(사)'!$AS$1:$AY$62","'Firr(회)'!$AS$1:$AY$62","'Firr(선)'!$L$1:$V$62","'Firr(사)'!$L$1:$V$62","'Firr(회)'!$L$1:$V$62"}</x:definedName>
    <x:definedName name="곡동">{"'Firr(선)'!$AS$1:$AY$62","'Firr(사)'!$AS$1:$AY$62","'Firr(회)'!$AS$1:$AY$62","'Firr(선)'!$L$1:$V$62","'Firr(사)'!$L$1:$V$62","'Firr(회)'!$L$1:$V$62"}</x:definedName>
    <x:definedName name="곤ㅇ">{#N/A,#N/A,FALSE,"전력간선"}</x:definedName>
    <x:definedName name="골재" localSheetId="2">{#N/A,#N/A,FALSE,"골재소요량";#N/A,#N/A,FALSE,"골재소요량"}</x:definedName>
    <x:definedName name="골재" localSheetId="0">{#N/A,#N/A,FALSE,"골재소요량";#N/A,#N/A,FALSE,"골재소요량"}</x:definedName>
    <x:definedName name="골재">{#N/A,#N/A,FALSE,"골재소요량";#N/A,#N/A,FALSE,"골재소요량"}</x:definedName>
    <x:definedName name="곰">{#N/A,#N/A,FALSE,"구조1"}</x:definedName>
    <x:definedName name="곰솔2508" localSheetId="0">'[B:/수목일위.XLS]데이타'!$E$46</x:definedName>
    <x:definedName name="곰솔3010" localSheetId="0">'[B:/수목일위.XLS]데이타'!$E$47</x:definedName>
    <x:definedName name="곰솔R10" localSheetId="0">'[B:/수목일위.XLS]데이타'!$E$48</x:definedName>
    <x:definedName name="곰솔R12" localSheetId="0">'[B:/수목일위.XLS]데이타'!$E$49</x:definedName>
    <x:definedName name="곰솔R15" localSheetId="0">'[B:/수목일위.XLS]데이타'!$E$50</x:definedName>
    <x:definedName name="공_____종">'[A:/HNCDOC/안동-영주.xls]일위대가'!#REF!</x:definedName>
    <x:definedName name="공_기_압_축_기" localSheetId="0">'[김정혜_PC/1WORKSHOP/1Kdm/통신/send/성보개발6차/부산청/인천학익동 동아풍림아파트현장.xls]장비집계'!#REF!</x:definedName>
    <x:definedName name="공1" localSheetId="0">'[장현우/원가계산/My Documents/원가계산/원가계산/Book4.xls]'!공1</x:definedName>
    <x:definedName name="공2" localSheetId="0">'[장현우/원가계산/My Documents/원가계산/원가계산/Book4.xls]'!공2</x:definedName>
    <x:definedName name="공3" localSheetId="0">'[장현우/원가계산/My Documents/원가계산/원가계산/Book4.xls]'!공3</x:definedName>
    <x:definedName name="공4" localSheetId="0">'[장현우/원가계산/My Documents/원가계산/원가계산/Book4.xls]'!공4</x:definedName>
    <x:definedName name="공9501" localSheetId="0">'[원용진/원용진의 원/My Documents/연결.xls]Sheet3'!#REF!</x:definedName>
    <x: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공구" localSheetId="0">'[장현우/원가계산/My Documents/원가계산/원가계산/Book4.xls]'!공구</x:definedName>
    <x:definedName name="공급가액1" localSheetId="0">'[189]#REF'!$U$2:$U$88</x:definedName>
    <x:definedName name="공급가액10" localSheetId="0">'[189]#REF'!$BE$2:$BE$88</x:definedName>
    <x:definedName name="공급가액11" localSheetId="0">'[189]#REF'!$BI$2:$BI$88</x:definedName>
    <x:definedName name="공급가액12" localSheetId="0">'[189]#REF'!$BM$2:$BM$88</x:definedName>
    <x:definedName name="공급가액13" localSheetId="0">'[189]#REF'!$BQ$2:$BQ$88</x:definedName>
    <x:definedName name="공급가액2" localSheetId="0">'[189]#REF'!$Y$2:$Y$88</x:definedName>
    <x:definedName name="공급가액3" localSheetId="0">'[189]#REF'!$AC$2:$AC$88</x:definedName>
    <x:definedName name="공급가액4" localSheetId="0">'[189]#REF'!$AG$2:$AG$88</x:definedName>
    <x:definedName name="공급가액5" localSheetId="0">'[189]#REF'!$AK$2:$AK$88</x:definedName>
    <x:definedName name="공급가액6" localSheetId="0">'[189]#REF'!$AO$2:$AO$88</x:definedName>
    <x:definedName name="공급가액7" localSheetId="0">'[189]#REF'!$AS$2:$AS$88</x:definedName>
    <x:definedName name="공급가액8" localSheetId="0">'[189]#REF'!$AW$2:$AW$88</x:definedName>
    <x:definedName name="공급가액9" localSheetId="0">'[189]#REF'!$BA$2:$BA$88</x:definedName>
    <x:definedName name="공기_압축기" localSheetId="0">'[김정혜_PC/1WORKSHOP/1Kdm/통신/send/성보개발6차/부산청/인천학익동 동아풍림아파트현장.xls]장비집계'!#REF!</x:definedName>
    <x:definedName name="공기_압축기__주간" localSheetId="0">'[김정혜_PC/1WORKSHOP/1Kdm/통신/send/성보개발6차/부산청/인천학익동 동아풍림아파트현장.xls]장비집계'!#REF!</x:definedName>
    <x:definedName name="공노단" localSheetId="0">'[정성훈/SharedDocs/My Documents/2000file/서식file/2000경주EXPO/7월file/도로공사/서울시CCTV.xls]직재'!#REF!</x:definedName>
    <x:definedName name="공동구토공">{#N/A,#N/A,FALSE,"기안지";#N/A,#N/A,FALSE,"통신지"}</x:definedName>
    <x:definedName name="공량" localSheetId="0">'[DHDATA-SERVER/CDbackup/SINGLE/EMAIL/TEMP/02/980226 패션MESA빌딩.xls]'!han_code</x:definedName>
    <x:definedName name="공무" localSheetId="0">'[189]#REF'!$N$2:$N$88</x:definedName>
    <x:definedName name="공사" localSheetId="0">'[189]#REF'!$O$2:$O$88</x:definedName>
    <x:definedName name="공사개요" localSheetId="0">'[D:/원가계산/2020년/4월/17. 한국철도기술연구원_롤테이너 하역장치 설계 보완 및 제작/1. 원가계산/2. 제조부문_한국철도기술연구원_롤테이너 하역장치 설계 보완 및 제작.xlsx]'!공사개요</x:definedName>
    <x:definedName name="공사내용1" localSheetId="0">'[189]#REF'!$BS$2:$BS$88</x:definedName>
    <x:definedName name="공사내용10" localSheetId="0">'[189]#REF'!$CB$2:$CB$88</x:definedName>
    <x:definedName name="공사내용11" localSheetId="0">'[189]#REF'!$CC$2:$CC$88</x:definedName>
    <x:definedName name="공사내용12" localSheetId="0">'[189]#REF'!$CD$2:$CD$88</x:definedName>
    <x:definedName name="공사내용13" localSheetId="0">'[189]#REF'!$CE$2:$CE$88</x:definedName>
    <x:definedName name="공사내용2" localSheetId="0">'[189]#REF'!$BT$2:$BT$88</x:definedName>
    <x:definedName name="공사내용3" localSheetId="0">'[189]#REF'!$BU$2:$BU$88</x:definedName>
    <x:definedName name="공사내용4" localSheetId="0">'[189]#REF'!$BV$2:$BV$88</x:definedName>
    <x:definedName name="공사내용5" localSheetId="0">'[189]#REF'!$BW$2:$BW$88</x:definedName>
    <x:definedName name="공사내용6" localSheetId="0">'[189]#REF'!$BX$2:$BX$88</x:definedName>
    <x:definedName name="공사내용7" localSheetId="0">'[189]#REF'!$BY$2:$BY$88</x:definedName>
    <x:definedName name="공사내용8" localSheetId="0">'[189]#REF'!$BZ$2:$BZ$88</x:definedName>
    <x:definedName name="공사내용9" localSheetId="0">'[189]#REF'!$CA$2:$CA$88</x:definedName>
    <x:definedName name="공사명" localSheetId="0">'[박미란/미란원가계산/2004/2월/ATM(청호,LG엔시스)/연결.xls]Sheet1'!$C$3</x:definedName>
    <x:definedName name="공사비집계표" localSheetId="0">'[D:/원가계산/2020년/4월/17. 한국철도기술연구원_롤테이너 하역장치 설계 보완 및 제작/1. 원가계산/2. 제조부문_한국철도기술연구원_롤테이너 하역장치 설계 보완 및 제작.xlsx]'!공사비집계표</x:definedName>
    <x:definedName name="공사설명서">{#N/A,#N/A,FALSE,"ALM-ASISC"}</x:definedName>
    <x:definedName name="공사원가계산서" localSheetId="18">BlankMacro1</x:definedName>
    <x:definedName name="공사원가계산서" localSheetId="21">BlankMacro1</x:definedName>
    <x:definedName name="공사원가계산서" localSheetId="19">BlankMacro1</x:definedName>
    <x:definedName name="공사원가계산서" localSheetId="22">BlankMacro1</x:definedName>
    <x:definedName name="공사원가계산서" localSheetId="20">BlankMacro1</x:definedName>
    <x:definedName name="공사원가계산서" localSheetId="29">BlankMacro1</x:definedName>
    <x:definedName name="공사원가계산서" localSheetId="31">BlankMacro1</x:definedName>
    <x:definedName name="공사원가계산서" localSheetId="32">BlankMacro1</x:definedName>
    <x:definedName name="공사원가계산서" localSheetId="30">BlankMacro1</x:definedName>
    <x:definedName name="공사원가계산서" localSheetId="23">BlankMacro1</x:definedName>
    <x:definedName name="공사원가계산서">BlankMacro1</x:definedName>
    <x:definedName name="공사원가계산서1" localSheetId="18">BlankMacro1</x:definedName>
    <x:definedName name="공사원가계산서1" localSheetId="21">BlankMacro1</x:definedName>
    <x:definedName name="공사원가계산서1" localSheetId="19">BlankMacro1</x:definedName>
    <x:definedName name="공사원가계산서1" localSheetId="22">BlankMacro1</x:definedName>
    <x:definedName name="공사원가계산서1" localSheetId="20">BlankMacro1</x:definedName>
    <x:definedName name="공사원가계산서1" localSheetId="29">BlankMacro1</x:definedName>
    <x:definedName name="공사원가계산서1" localSheetId="31">BlankMacro1</x:definedName>
    <x:definedName name="공사원가계산서1" localSheetId="32">BlankMacro1</x:definedName>
    <x:definedName name="공사원가계산서1" localSheetId="30">BlankMacro1</x:definedName>
    <x:definedName name="공사원가계산서1" localSheetId="23">BlankMacro1</x:definedName>
    <x:definedName name="공사원가계산서1">BlankMacro1</x:definedName>
    <x:definedName name="공사원가명세서분석표1" localSheetId="0">'[Sdmj/c/WINDOWS/EXCEL/KIM.XLS]경산'!#REF!</x:definedName>
    <x:definedName name="공사위치" localSheetId="0">'[189]#REF'!$K$2:$K$88</x:definedName>
    <x:definedName name="공사준공표시석" localSheetId="2">{#N/A,#N/A,FALSE,"골재소요량";#N/A,#N/A,FALSE,"골재소요량"}</x:definedName>
    <x:definedName name="공사준공표시석" localSheetId="0">{#N/A,#N/A,FALSE,"골재소요량";#N/A,#N/A,FALSE,"골재소요량"}</x:definedName>
    <x:definedName name="공사준공표시석">{#N/A,#N/A,FALSE,"골재소요량";#N/A,#N/A,FALSE,"골재소요량"}</x:definedName>
    <x:definedName name="공수1" localSheetId="0">'[박미란/미란원가계산/2004/2월/ATM(청호,LG엔시스)/연결.xls]Sheet1'!$I$8:$L$23</x:definedName>
    <x:definedName name="공압축3.5간재" localSheetId="0">'[울랄라떡/잘써야돼/떡/dacom/원주~제천/원주최종/예산내~1.XLS]기계경비(시간당)'!$H$248</x:definedName>
    <x:definedName name="공압축3.5노무" localSheetId="0">'[울랄라떡/잘써야돼/떡/dacom/원주~제천/원주최종/예산내~1.XLS]기계경비(시간당)'!$H$244</x:definedName>
    <x:definedName name="공압축3.5노무야간" localSheetId="0">'[울랄라떡/잘써야돼/떡/dacom/원주~제천/원주최종/예산내~1.XLS]기계경비(시간당)'!$H$245</x:definedName>
    <x:definedName name="공압축3.5손료" localSheetId="0">'[울랄라떡/잘써야돼/떡/dacom/원주~제천/원주최종/예산내~1.XLS]기계경비(시간당)'!$H$243</x:definedName>
    <x:definedName name="공압축7.1간재" localSheetId="0">'[울랄라떡/잘써야돼/떡/dacom/원주~제천/원주최종/예산내~1.XLS]기계경비(시간당)'!$H$256</x:definedName>
    <x:definedName name="공압축7.1노무" localSheetId="0">'[울랄라떡/잘써야돼/떡/dacom/원주~제천/원주최종/예산내~1.XLS]기계경비(시간당)'!$H$252</x:definedName>
    <x:definedName name="공압축7.1노무야간" localSheetId="0">'[울랄라떡/잘써야돼/떡/dacom/원주~제천/원주최종/예산내~1.XLS]기계경비(시간당)'!$H$253</x:definedName>
    <x:definedName name="공압축7.1손료" localSheetId="0">'[울랄라떡/잘써야돼/떡/dacom/원주~제천/원주최종/예산내~1.XLS]기계경비(시간당)'!$H$251</x:definedName>
    <x:definedName name="공양식" localSheetId="2">{#N/A,#N/A,FALSE,"교리2"}</x:definedName>
    <x:definedName name="공양식" localSheetId="0">{#N/A,#N/A,FALSE,"교리2"}</x:definedName>
    <x:definedName name="공양식">{#N/A,#N/A,FALSE,"교리2"}</x:definedName>
    <x:definedName name="공원등기초">{#N/A,#N/A,FALSE,"골재소요량";#N/A,#N/A,FALSE,"골재소요량"}</x:definedName>
    <x:definedName name="공유">공유</x:definedName>
    <x:definedName name="공작실" localSheetId="0">'[189]#REF'!#REF!</x:definedName>
    <x:definedName name="공정" localSheetId="0">'[장현우/원가계산/My Documents/원가계산/원가계산/Book4.xls]'!공정</x:definedName>
    <x:definedName name="공정1" localSheetId="0">'[장현우/원가계산/My Documents/원가계산/원가계산/Book4.xls]'!공정1</x:definedName>
    <x:definedName name="공정21" localSheetId="0">'[장현우/원가계산/My Documents/원가계산/원가계산/Book4.xls]'!공정21</x:definedName>
    <x:definedName name="공정4" localSheetId="0">'[장현우/원가계산/My Documents/원가계산/원가계산/Book4.xls]'!공정4</x:definedName>
    <x:definedName name="공정관리">{#N/A,#N/A,FALSE,"3가";#N/A,#N/A,FALSE,"3나";#N/A,#N/A,FALSE,"3다"}</x:definedName>
    <x:definedName name="공정산출근거">{#N/A,#N/A,TRUE,"토적및재료집계";#N/A,#N/A,TRUE,"토적및재료집계";#N/A,#N/A,TRUE,"단위량"}</x:definedName>
    <x:definedName name="공정표" localSheetId="0">'[D:/원가계산/2020년/4월/17. 한국철도기술연구원_롤테이너 하역장치 설계 보완 및 제작/1. 원가계산/2. 제조부문_한국철도기술연구원_롤테이너 하역장치 설계 보완 및 제작.xlsx]'!공정표</x:definedName>
    <x:definedName name="공정현황1">{#N/A,#N/A,FALSE,"3가";#N/A,#N/A,FALSE,"3나";#N/A,#N/A,FALSE,"3다"}</x:definedName>
    <x:definedName name="공종" localSheetId="0">OFFSET(#REF!,0,0,COUNTA(#REF!),1)</x:definedName>
    <x:definedName name="공종">OFFSET(#REF!,0,0,COUNTA(#REF!),1)</x:definedName>
    <x:definedName name="공종명목록">INDIRECT("설계내역2!$W$2:$W"&amp;#REF!)</x:definedName>
    <x:definedName name="공종별집계표">공종별집계표</x:definedName>
    <x:definedName name="공종별집계표_토공">공종별집계표_토공</x:definedName>
    <x:definedName name="공종보기">공종보기</x:definedName>
    <x:definedName name="공종분류" localSheetId="0">OFFSET('[Fileserver2/Kong/My Documents/안면도/전문건설공무/단기공사내역작성.xls]파일의이용'!$P$2,0,0,COUNTA('[Fileserver2/Kong/My Documents/안면도/전문건설공무/단기공사내역작성.xls]파일의이용'!$P$2:$P$34),1)</x:definedName>
    <x:definedName name="공종분류">OFFSET(#REF!,0,0,COUNTA(#REF!),1)</x:definedName>
    <x: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곻">곻</x:definedName>
    <x:definedName name="과운영">{"'호선별현황(방식)'!$K$22:$P$22","'호선별현황(방식)'!$K$22:$P$22"}</x:definedName>
    <x:definedName name="곽동준" localSheetId="2">{"'Firr(선)'!$AS$1:$AY$62","'Firr(사)'!$AS$1:$AY$62","'Firr(회)'!$AS$1:$AY$62","'Firr(선)'!$L$1:$V$62","'Firr(사)'!$L$1:$V$62","'Firr(회)'!$L$1:$V$62"}</x:definedName>
    <x:definedName name="곽동준" localSheetId="0">{"'Firr(선)'!$AS$1:$AY$62","'Firr(사)'!$AS$1:$AY$62","'Firr(회)'!$AS$1:$AY$62","'Firr(선)'!$L$1:$V$62","'Firr(사)'!$L$1:$V$62","'Firr(회)'!$L$1:$V$62"}</x:definedName>
    <x:definedName name="곽동준">{"'Firr(선)'!$AS$1:$AY$62","'Firr(사)'!$AS$1:$AY$62","'Firr(회)'!$AS$1:$AY$62","'Firr(선)'!$L$1:$V$62","'Firr(사)'!$L$1:$V$62","'Firr(회)'!$L$1:$V$62"}</x:definedName>
    <x:definedName name="곽동중" localSheetId="2">{"'Firr(선)'!$AS$1:$AY$62","'Firr(사)'!$AS$1:$AY$62","'Firr(회)'!$AS$1:$AY$62","'Firr(선)'!$L$1:$V$62","'Firr(사)'!$L$1:$V$62","'Firr(회)'!$L$1:$V$62"}</x:definedName>
    <x:definedName name="곽동중" localSheetId="0">{"'Firr(선)'!$AS$1:$AY$62","'Firr(사)'!$AS$1:$AY$62","'Firr(회)'!$AS$1:$AY$62","'Firr(선)'!$L$1:$V$62","'Firr(사)'!$L$1:$V$62","'Firr(회)'!$L$1:$V$62"}</x:definedName>
    <x:definedName name="곽동중">{"'Firr(선)'!$AS$1:$AY$62","'Firr(사)'!$AS$1:$AY$62","'Firr(회)'!$AS$1:$AY$62","'Firr(선)'!$L$1:$V$62","'Firr(사)'!$L$1:$V$62","'Firr(회)'!$L$1:$V$62"}</x:definedName>
    <x:definedName name="관갉">#REF!,#REF!,#REF!</x:definedName>
    <x:definedName name="관경비금액" localSheetId="0">'[김성일/로컬 디스크 (C)/WINDOWS/Profiles/coma-(%5e.%5e)/바탕 화면/변경내역서wjscp.xls]관급자재'!$K$1:$K$65536</x:definedName>
    <x:definedName name="관경비단가" localSheetId="0">'[김성일/로컬 디스크 (C)/WINDOWS/Profiles/coma-(%5e.%5e)/바탕 화면/변경내역서wjscp.xls]관급자재'!$J$1:$J$65536</x:definedName>
    <x:definedName name="관급" localSheetId="2">#REF!,#REF!,#REF!</x:definedName>
    <x:definedName name="관급" localSheetId="0">#REF!,#REF!,#REF!</x:definedName>
    <x:definedName name="관급">#REF!,#REF!,#REF!</x:definedName>
    <x:definedName name="관급1">#REF!,#REF!,#REF!</x:definedName>
    <x:definedName name="관급자재" localSheetId="0">'[Mi-jung/c/육군/육군건별설계서빛부대자료/''00지휘/7815.xls]관급_File'!$A:$O</x:definedName>
    <x:definedName name="관급자재내역서">#REF!,#REF!,#REF!</x:definedName>
    <x:definedName name="관급자재집계표">관급자재집계표</x:definedName>
    <x:definedName name="관급조달">{#N/A,#N/A,FALSE,"Sheet1"}</x:definedName>
    <x:definedName name="관급집계" localSheetId="18">BlankMacro1</x:definedName>
    <x:definedName name="관급집계" localSheetId="21">BlankMacro1</x:definedName>
    <x:definedName name="관급집계" localSheetId="19">BlankMacro1</x:definedName>
    <x:definedName name="관급집계" localSheetId="22">BlankMacro1</x:definedName>
    <x:definedName name="관급집계" localSheetId="20">BlankMacro1</x:definedName>
    <x:definedName name="관급집계" localSheetId="29">BlankMacro1</x:definedName>
    <x:definedName name="관급집계" localSheetId="31">BlankMacro1</x:definedName>
    <x:definedName name="관급집계" localSheetId="32">BlankMacro1</x:definedName>
    <x:definedName name="관급집계" localSheetId="30">BlankMacro1</x:definedName>
    <x:definedName name="관급집계" localSheetId="23">BlankMacro1</x:definedName>
    <x:definedName name="관급집계">BlankMacro1</x:definedName>
    <x:definedName name="관노">{#N/A,#N/A,FALSE,"포장2"}</x:definedName>
    <x:definedName name="관노무비금액" localSheetId="0">'[김성일/로컬 디스크 (C)/WINDOWS/Profiles/coma-(%5e.%5e)/바탕 화면/변경내역서wjscp.xls]관급자재'!$O$1:$O$65536</x:definedName>
    <x:definedName name="관노무비단가" localSheetId="0">'[김성일/로컬 디스크 (C)/WINDOWS/Profiles/coma-(%5e.%5e)/바탕 화면/변경내역서wjscp.xls]관급자재'!$N$1:$N$65536</x:definedName>
    <x:definedName name="관로" localSheetId="2">{#N/A,#N/A,TRUE,"토적및재료집계";#N/A,#N/A,TRUE,"토적및재료집계";#N/A,#N/A,TRUE,"단위량"}</x:definedName>
    <x:definedName name="관로" localSheetId="0">{#N/A,#N/A,TRUE,"토적및재료집계";#N/A,#N/A,TRUE,"토적및재료집계";#N/A,#N/A,TRUE,"단위량"}</x:definedName>
    <x:definedName name="관로">{#N/A,#N/A,TRUE,"토적및재료집계";#N/A,#N/A,TRUE,"토적및재료집계";#N/A,#N/A,TRUE,"단위량"}</x:definedName>
    <x:definedName name="관로공정집계표" localSheetId="2">{#N/A,#N/A,TRUE,"토적및재료집계";#N/A,#N/A,TRUE,"토적및재료집계";#N/A,#N/A,TRUE,"단위량"}</x:definedName>
    <x:definedName name="관로공정집계표" localSheetId="0">{#N/A,#N/A,TRUE,"토적및재료집계";#N/A,#N/A,TRUE,"토적및재료집계";#N/A,#N/A,TRUE,"단위량"}</x:definedName>
    <x:definedName name="관로공정집계표">{#N/A,#N/A,TRUE,"토적및재료집계";#N/A,#N/A,TRUE,"토적및재료집계";#N/A,#N/A,TRUE,"단위량"}</x:definedName>
    <x:definedName name="관로일위대가표">{#N/A,#N/A,TRUE,"토적및재료집계";#N/A,#N/A,TRUE,"토적및재료집계";#N/A,#N/A,TRUE,"단위량"}</x:definedName>
    <x:definedName name="관로토공">{#N/A,#N/A,FALSE,"골재소요량";#N/A,#N/A,FALSE,"골재소요량"}</x:definedName>
    <x:definedName name="관리" localSheetId="0">'[189]#REF'!$Q$2:$Q$88</x:definedName>
    <x:definedName name="관리공문" localSheetId="2">{#N/A,#N/A,FALSE,"현장 NCR 분석";#N/A,#N/A,FALSE,"현장품질감사";#N/A,#N/A,FALSE,"현장품질감사"}</x:definedName>
    <x:definedName name="관리공문" localSheetId="0">{#N/A,#N/A,FALSE,"현장 NCR 분석";#N/A,#N/A,FALSE,"현장품질감사";#N/A,#N/A,FALSE,"현장품질감사"}</x:definedName>
    <x:definedName name="관리공문">{#N/A,#N/A,FALSE,"현장 NCR 분석";#N/A,#N/A,FALSE,"현장품질감사";#N/A,#N/A,FALSE,"현장품질감사"}</x:definedName>
    <x:definedName name="관산">{"'광피스표'!$A$3:$N$54"}</x:definedName>
    <x:definedName name="관산2">{"'광피스표'!$A$3:$N$54"}</x:definedName>
    <x:definedName name="관수량" localSheetId="0">'[김성일/로컬 디스크 (C)/WINDOWS/Profiles/coma-(%5e.%5e)/바탕 화면/변경내역서wjscp.xls]관급자재'!$F$1:$F$65536</x:definedName>
    <x:definedName name="관재료비금액" localSheetId="0">'[김성일/로컬 디스크 (C)/WINDOWS/Profiles/coma-(%5e.%5e)/바탕 화면/변경내역서wjscp.xls]관급자재'!$M$1:$M$65536</x:definedName>
    <x:definedName name="관재료비단가" localSheetId="0">'[김성일/로컬 디스크 (C)/WINDOWS/Profiles/coma-(%5e.%5e)/바탕 화면/변경내역서wjscp.xls]관급자재'!$L$1:$L$65536</x:definedName>
    <x:definedName name="광" localSheetId="2">{#N/A,#N/A,TRUE,"토적및재료집계";#N/A,#N/A,TRUE,"토적및재료집계";#N/A,#N/A,TRUE,"단위량"}</x:definedName>
    <x:definedName name="광" localSheetId="0">{#N/A,#N/A,TRUE,"토적및재료집계";#N/A,#N/A,TRUE,"토적및재료집계";#N/A,#N/A,TRUE,"단위량"}</x:definedName>
    <x:definedName name="광">{#N/A,#N/A,TRUE,"토적및재료집계";#N/A,#N/A,TRUE,"토적및재료집계";#N/A,#N/A,TRUE,"단위량"}</x:definedName>
    <x:definedName name="광계통도2">광계통도2</x:definedName>
    <x:definedName name="광나무1003" localSheetId="0">'[B:/수목일위.XLS]데이타'!$E$51</x:definedName>
    <x:definedName name="광나무1203" localSheetId="0">'[B:/수목일위.XLS]데이타'!$E$52</x:definedName>
    <x:definedName name="광나무1506" localSheetId="0">'[B:/수목일위.XLS]데이타'!$E$53</x:definedName>
    <x:definedName name="광분산1">{#N/A,#N/A,FALSE,"3가";#N/A,#N/A,FALSE,"3나";#N/A,#N/A,FALSE,"3다"}</x:definedName>
    <x:definedName name="광영">ㅁㄴㄹㅇㄹ</x:definedName>
    <x:definedName name="광주">{#N/A,#N/A,FALSE,"3가";#N/A,#N/A,FALSE,"3나";#N/A,#N/A,FALSE,"3다"}</x:definedName>
    <x:definedName name="광편백0405" localSheetId="0">'[B:/수목일위.XLS]데이타'!$E$153</x:definedName>
    <x:definedName name="광편백0507" localSheetId="0">'[B:/수목일위.XLS]데이타'!$E$154</x:definedName>
    <x:definedName name="광편백0509" localSheetId="0">'[B:/수목일위.XLS]데이타'!$E$155</x:definedName>
    <x:definedName name="괘">{#N/A,#N/A,FALSE,"현장 NCR 분석";#N/A,#N/A,FALSE,"현장품질감사";#N/A,#N/A,FALSE,"현장품질감사"}</x:definedName>
    <x: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대001" localSheetId="0">'[최광희/C/project/11998242/설계서/11998242-수량.xls]슬래브'!#REF!</x:definedName>
    <x:definedName name="교대222" localSheetId="0">'[구병모/경주시최종050826/작업방/서경/태백시-최종/수 량/교량수량/상부수량및집계.xls]슬래브'!#REF!</x:definedName>
    <x:definedName name="교대공" localSheetId="2">{#N/A,#N/A,FALSE,"단면 제원"}</x:definedName>
    <x:definedName name="교대공" localSheetId="0">{#N/A,#N/A,FALSE,"단면 제원"}</x:definedName>
    <x:definedName name="교대공">{#N/A,#N/A,FALSE,"단면 제원"}</x:definedName>
    <x:definedName name="교대펄근집계" localSheetId="2">{#N/A,#N/A,FALSE,"배수1"}</x:definedName>
    <x:definedName name="교대펄근집계" localSheetId="0">{#N/A,#N/A,FALSE,"배수1"}</x:definedName>
    <x:definedName name="교대펄근집계">{#N/A,#N/A,FALSE,"배수1"}</x:definedName>
    <x:definedName name="교동토목공사">{#N/A,#N/A,FALSE,"이태원철근"}</x:definedName>
    <x:definedName name="교실동">{#N/A,#N/A,FALSE,"월공사비집계표양식 (7)";#N/A,#N/A,FALSE,"월공사비집계표양식 (7)"}</x:definedName>
    <x: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좌">{#N/A,#N/A,FALSE,"포장2"}</x:definedName>
    <x:definedName name="교좌장치">{"Book1","수시.XLS"}</x:definedName>
    <x: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구" localSheetId="2">{#N/A,#N/A,FALSE,"구조2"}</x:definedName>
    <x:definedName name="구" localSheetId="0">{#N/A,#N/A,FALSE,"구조2"}</x:definedName>
    <x:definedName name="구">{#N/A,#N/A,FALSE,"구조2"}</x:definedName>
    <x:definedName name="구간공종" localSheetId="0">'[최광희/C/project/11998242/설계서/11998242-수량.xls]구간공종'!$A$3:$E$381</x:definedName>
    <x:definedName name="구간집계" localSheetId="0">'[A:/1수량산출(북부건설사업소).xls]수량집계1'!$A$1:$BP$34</x:definedName>
    <x:definedName name="구구구">구구구</x:definedName>
    <x:definedName name="구내PAGER">#REF!,#REF!</x:definedName>
    <x:definedName name="구로">{#N/A,#N/A,FALSE,"3가";#N/A,#N/A,FALSE,"3나";#N/A,#N/A,FALSE,"3다"}</x:definedName>
    <x:definedName name="구로전화국">{#N/A,"수불부",FALSE,"사급자재수불서";#N/A,"수불부",FALSE,"사급자재수불서"}</x:definedName>
    <x:definedName name="구름">구름</x:definedName>
    <x:definedName name="구분1" localSheetId="0">'[189]#REF'!$S$2:$S$88</x:definedName>
    <x:definedName name="구분10" localSheetId="0">'[189]#REF'!$BC$2:$BC$88</x:definedName>
    <x:definedName name="구분11" localSheetId="0">'[189]#REF'!$BG$2:$BG$88</x:definedName>
    <x:definedName name="구분12" localSheetId="0">'[189]#REF'!$BK$2:$BK$88</x:definedName>
    <x:definedName name="구분13" localSheetId="0">'[189]#REF'!$BO$2:$BO$88</x:definedName>
    <x:definedName name="구분2" localSheetId="0">'[189]#REF'!$W$2:$W$88</x:definedName>
    <x:definedName name="구분3" localSheetId="0">'[189]#REF'!$AA$2:$AA$88</x:definedName>
    <x:definedName name="구분4" localSheetId="0">'[189]#REF'!$AE$2:$AE$88</x:definedName>
    <x:definedName name="구분5" localSheetId="0">'[189]#REF'!$AI$2:$AI$88</x:definedName>
    <x:definedName name="구분6" localSheetId="0">'[189]#REF'!$AM$2:$AM$88</x:definedName>
    <x:definedName name="구분7" localSheetId="0">'[189]#REF'!$AQ$2:$AQ$88</x:definedName>
    <x:definedName name="구분8" localSheetId="0">'[189]#REF'!$AU$2:$AU$88</x:definedName>
    <x:definedName name="구분9" localSheetId="0">'[189]#REF'!$AY$2:$AY$88</x:definedName>
    <x:definedName name="구상나무1505" localSheetId="0">'[B:/수목일위.XLS]데이타'!$E$69</x:definedName>
    <x:definedName name="구상나무2008" localSheetId="0">'[B:/수목일위.XLS]데이타'!$E$70</x:definedName>
    <x:definedName name="구상나무2510" localSheetId="0">'[B:/수목일위.XLS]데이타'!$E$71</x:definedName>
    <x:definedName name="구상나무3012" localSheetId="0">'[B:/수목일위.XLS]데이타'!$E$72</x:definedName>
    <x:definedName name="구우누2">구우누2</x:definedName>
    <x:definedName name="구운N1기별">구운N1기별</x:definedName>
    <x:definedName name="구조" localSheetId="0">'[A:/EXCEL/DATAPCS/DDD.XLS]날개벽수량표'!#REF!</x:definedName>
    <x:definedName name="구조물공사" localSheetId="2">{#N/A,#N/A,TRUE,"토적및재료집계";#N/A,#N/A,TRUE,"토적및재료집계";#N/A,#N/A,TRUE,"단위량"}</x:definedName>
    <x:definedName name="구조물공사" localSheetId="0">{#N/A,#N/A,TRUE,"토적및재료집계";#N/A,#N/A,TRUE,"토적및재료집계";#N/A,#N/A,TRUE,"단위량"}</x:definedName>
    <x:definedName name="구조물공사">{#N/A,#N/A,TRUE,"토적및재료집계";#N/A,#N/A,TRUE,"토적및재료집계";#N/A,#N/A,TRUE,"단위량"}</x:definedName>
    <x:definedName name="구조물공표지" localSheetId="18">BlankMacro1</x:definedName>
    <x:definedName name="구조물공표지" localSheetId="21">BlankMacro1</x:definedName>
    <x:definedName name="구조물공표지" localSheetId="19">BlankMacro1</x:definedName>
    <x:definedName name="구조물공표지" localSheetId="22">BlankMacro1</x:definedName>
    <x:definedName name="구조물공표지" localSheetId="20">BlankMacro1</x:definedName>
    <x:definedName name="구조물공표지" localSheetId="29">BlankMacro1</x:definedName>
    <x:definedName name="구조물공표지" localSheetId="31">BlankMacro1</x:definedName>
    <x:definedName name="구조물공표지" localSheetId="32">BlankMacro1</x:definedName>
    <x:definedName name="구조물공표지" localSheetId="30">BlankMacro1</x:definedName>
    <x:definedName name="구조물공표지" localSheetId="23">BlankMacro1</x:definedName>
    <x:definedName name="구조물공표지">BlankMacro1</x:definedName>
    <x:definedName name="구조토적1" localSheetId="0">'[박미란/미란원가계산/2004/2월/ATM(청호,LG엔시스)/연결.xls]Sheet1'!$1:$1048576</x:definedName>
    <x:definedName name="국민대">#REF!,#REF!</x:definedName>
    <x:definedName name="국민대재방송">#REF!,#REF!</x:definedName>
    <x:definedName name="국재료">{"'5국공정'!$A$1:$E$128"}</x:definedName>
    <x:definedName name="국제" localSheetId="0">'[박양호/C/보고서제출및 검토/항동지구노업용수/문순호/ES/기계경비/WINDOWS/EXCEL/KIM.XLS]경산'!#REF!</x:definedName>
    <x:definedName name="군인정신" localSheetId="18">BlankMacro1</x:definedName>
    <x:definedName name="군인정신" localSheetId="21">BlankMacro1</x:definedName>
    <x:definedName name="군인정신" localSheetId="19">BlankMacro1</x:definedName>
    <x:definedName name="군인정신" localSheetId="22">BlankMacro1</x:definedName>
    <x:definedName name="군인정신" localSheetId="20">BlankMacro1</x:definedName>
    <x:definedName name="군인정신" localSheetId="29">BlankMacro1</x:definedName>
    <x:definedName name="군인정신" localSheetId="31">BlankMacro1</x:definedName>
    <x:definedName name="군인정신" localSheetId="32">BlankMacro1</x:definedName>
    <x:definedName name="군인정신" localSheetId="30">BlankMacro1</x:definedName>
    <x:definedName name="군인정신" localSheetId="23">BlankMacro1</x:definedName>
    <x:definedName name="군인정신">BlankMacro1</x:definedName>
    <x:definedName name="권대협">{#N/A,#N/A,FALSE,"CCTV"}</x:definedName>
    <x:definedName name="권혁성">{#N/A,#N/A,FALSE,"DAOCM 2차 검토"}</x:definedName>
    <x:definedName name="궤도공011" localSheetId="0">'[D:/기계업무/공사업무/공사2001년도/가야차량/전차대설치/진주설계변경.xls]노임단가'!$C$42</x:definedName>
    <x:definedName name="균">{#N/A,#N/A,FALSE,"현장 NCR 분석";#N/A,#N/A,FALSE,"현장품질감사";#N/A,#N/A,FALSE,"현장품질감사"}</x:definedName>
    <x:definedName name="귱">{#N/A,#N/A,FALSE,"현장 NCR 분석";#N/A,#N/A,FALSE,"현장품질감사";#N/A,#N/A,FALSE,"현장품질감사"}</x:definedName>
    <x:definedName name="그">그</x:definedName>
    <x:definedName name="그라우팅" localSheetId="0">'[박양호/박양호/농업기반공사/내리지구/내리지구보고서/내리지구보고서진짜.xls]그라우팅일위'!$A$1:$N$107</x:definedName>
    <x:definedName name="그라우팅_펌프" localSheetId="0">'[김정혜_PC/1WORKSHOP/1Kdm/통신/send/성보개발6차/부산청/인천학익동 동아풍림아파트현장.xls]장비집계'!#REF!</x:definedName>
    <x:definedName name="그래픽" localSheetId="0">'[긴창기/원까팀/My Documents/Project/영덕군오십천/상리저지대배수지자동제어설비(조).xls]견적을지'!#REF!</x:definedName>
    <x:definedName name="그레이더">350000</x:definedName>
    <x:definedName name="그린전기2" localSheetId="18">BlankMacro1</x:definedName>
    <x:definedName name="그린전기2" localSheetId="21">BlankMacro1</x:definedName>
    <x:definedName name="그린전기2" localSheetId="19">BlankMacro1</x:definedName>
    <x:definedName name="그린전기2" localSheetId="22">BlankMacro1</x:definedName>
    <x:definedName name="그린전기2" localSheetId="20">BlankMacro1</x:definedName>
    <x:definedName name="그린전기2" localSheetId="29">BlankMacro1</x:definedName>
    <x:definedName name="그린전기2" localSheetId="31">BlankMacro1</x:definedName>
    <x:definedName name="그린전기2" localSheetId="32">BlankMacro1</x:definedName>
    <x:definedName name="그린전기2" localSheetId="30">BlankMacro1</x:definedName>
    <x:definedName name="그린전기2" localSheetId="23">BlankMacro1</x:definedName>
    <x:definedName name="그린전기2">BlankMacro1</x:definedName>
    <x:definedName name="그림">{#N/A,#N/A,FALSE,"전력간선"}</x:definedName>
    <x: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근거2">{#N/A,#N/A,FALSE,"단축1";#N/A,#N/A,FALSE,"단축2";#N/A,#N/A,FALSE,"단축3";#N/A,#N/A,FALSE,"장축";#N/A,#N/A,FALSE,"4WD"}</x:definedName>
    <x:definedName name="근로복지공단">{#N/A,"수불부",FALSE,"사급자재수불서";#N/A,"수불부",FALSE,"사급자재수불서"}</x:definedName>
    <x: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광추정">{#N/A,#N/A,FALSE,"포장2"}</x:definedName>
    <x:definedName name="금송1006" localSheetId="0">'[B:/수목일위.XLS]데이타'!$E$73</x:definedName>
    <x:definedName name="금송1208" localSheetId="0">'[B:/수목일위.XLS]데이타'!$E$74</x:definedName>
    <x:definedName name="금송1510" localSheetId="0">'[B:/수목일위.XLS]데이타'!$E$75</x:definedName>
    <x:definedName name="금액1" localSheetId="0">'[189]#REF'!$CM$2:$CM$88</x:definedName>
    <x:definedName name="금액2" localSheetId="0">'[189]#REF'!$CQ$2:$CQ$88</x:definedName>
    <x:definedName name="금액3" localSheetId="0">'[189]#REF'!$CU$2:$CU$88</x:definedName>
    <x:definedName name="금액4" localSheetId="0">'[189]#REF'!$CY$2:$CY$88</x:definedName>
    <x:definedName name="금액5" localSheetId="0">'[189]#REF'!$DC$2:$DC$88</x:definedName>
    <x:definedName name="금액6" localSheetId="0">'[189]#REF'!$DG$2:$DG$88</x:definedName>
    <x: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금월">{#N/A,#N/A,TRUE,"Y생산";#N/A,#N/A,TRUE,"Y판매";#N/A,#N/A,TRUE,"Y총물량";#N/A,#N/A,TRUE,"Y능력";#N/A,#N/A,TRUE,"YKD"}</x:definedName>
    <x:definedName name="금형">{#N/A,#N/A,FALSE,"단축1";#N/A,#N/A,FALSE,"단축2";#N/A,#N/A,FALSE,"단축3";#N/A,#N/A,FALSE,"장축";#N/A,#N/A,FALSE,"4WD"}</x:definedName>
    <x:definedName name="금형편성표">{#N/A,#N/A,FALSE,"단축1";#N/A,#N/A,FALSE,"단축2";#N/A,#N/A,FALSE,"단축3";#N/A,#N/A,FALSE,"장축";#N/A,#N/A,FALSE,"4WD"}</x:definedName>
    <x:definedName name="기계1">{#N/A,#N/A,FALSE,"견적갑지";#N/A,#N/A,FALSE,"총괄표";#N/A,#N/A,FALSE,"철골공사";#N/A,#N/A,FALSE,"토목공사";#N/A,#N/A,FALSE,"판넬전기공사"}</x:definedName>
    <x:definedName name="기계2">{#N/A,#N/A,FALSE,"견적갑지";#N/A,#N/A,FALSE,"총괄표";#N/A,#N/A,FALSE,"철골공사";#N/A,#N/A,FALSE,"토목공사";#N/A,#N/A,FALSE,"판넬전기공사"}</x:definedName>
    <x:definedName name="기계3" localSheetId="18">BlankMacro1</x:definedName>
    <x:definedName name="기계3" localSheetId="2">BlankMacro1</x:definedName>
    <x:definedName name="기계3" localSheetId="0">BlankMacro1</x:definedName>
    <x:definedName name="기계3" localSheetId="21">BlankMacro1</x:definedName>
    <x:definedName name="기계3" localSheetId="7">BlankMacro1</x:definedName>
    <x:definedName name="기계3" localSheetId="19">BlankMacro1</x:definedName>
    <x:definedName name="기계3" localSheetId="22">BlankMacro1</x:definedName>
    <x:definedName name="기계3" localSheetId="20">BlankMacro1</x:definedName>
    <x:definedName name="기계3" localSheetId="29">BlankMacro1</x:definedName>
    <x:definedName name="기계3" localSheetId="31">BlankMacro1</x:definedName>
    <x:definedName name="기계3" localSheetId="32">BlankMacro1</x:definedName>
    <x:definedName name="기계3" localSheetId="30">BlankMacro1</x:definedName>
    <x:definedName name="기계3" localSheetId="23">BlankMacro1</x:definedName>
    <x:definedName name="기계3">BlankMacro1</x:definedName>
    <x:definedName name="기계4" localSheetId="18">BlankMacro1</x:definedName>
    <x:definedName name="기계4" localSheetId="21">BlankMacro1</x:definedName>
    <x:definedName name="기계4" localSheetId="19">BlankMacro1</x:definedName>
    <x:definedName name="기계4" localSheetId="22">BlankMacro1</x:definedName>
    <x:definedName name="기계4" localSheetId="20">BlankMacro1</x:definedName>
    <x:definedName name="기계4" localSheetId="29">BlankMacro1</x:definedName>
    <x:definedName name="기계4" localSheetId="31">BlankMacro1</x:definedName>
    <x:definedName name="기계4" localSheetId="32">BlankMacro1</x:definedName>
    <x:definedName name="기계4" localSheetId="30">BlankMacro1</x:definedName>
    <x:definedName name="기계4" localSheetId="23">BlankMacro1</x:definedName>
    <x:definedName name="기계4">BlankMacro1</x:definedName>
    <x:definedName name="기계5">{#N/A,#N/A,FALSE,"견적갑지";#N/A,#N/A,FALSE,"총괄표";#N/A,#N/A,FALSE,"철골공사";#N/A,#N/A,FALSE,"토목공사";#N/A,#N/A,FALSE,"판넬전기공사"}</x:definedName>
    <x:definedName name="기계경비1" localSheetId="0">'[박미란/미란원가계산/2004/2월/ATM(청호,LG엔시스)/연결.xls]Sheet1'!$1:$1048576</x:definedName>
    <x:definedName name="기계변대">{#N/A,#N/A,FALSE,"명세표"}</x:definedName>
    <x:definedName name="기계산정표">#REF!,#REF!</x:definedName>
    <x:definedName name="기계수량산출서">{#N/A,#N/A,FALSE,"골재소요량";#N/A,#N/A,FALSE,"골재소요량"}</x:definedName>
    <x:definedName name="기계실행">{#N/A,#N/A,FALSE,"CCTV"}</x:definedName>
    <x:definedName name="기계집계">{#N/A,#N/A,FALSE,"견적갑지";#N/A,#N/A,FALSE,"총괄표";#N/A,#N/A,FALSE,"철골공사";#N/A,#N/A,FALSE,"토목공사";#N/A,#N/A,FALSE,"판넬전기공사"}</x:definedName>
    <x:definedName name="기공" localSheetId="0">'[이동현/MY DOCUMENTS/MSOFFICE/EXCEL/YOON/중점사업/업체FIX.XLS]노임이'!#REF!</x:definedName>
    <x:definedName name="기기신설" localSheetId="0">'[박미란/미란원가계산/2004/2월/ATM(청호,LG엔시스)/연결.xls]Sheet1'!$A$1:$M$828</x:definedName>
    <x:definedName name="기기철거" localSheetId="0">'[박미란/미란원가계산/2004/2월/ATM(청호,LG엔시스)/연결.xls]Sheet1'!$A$1:$M$303</x:definedName>
    <x:definedName name="기단" localSheetId="0">'[Com/엑셀공유파일/Documents and Settings/용가리통뼈/바탕 화면/이종훈서류철/견적은 짱~~나/365견적/우체국/2002년/6월/비산동우체국/비산동우체국 일위대가/My Documents/2000년/2000년/2000년/신동설비/신동전기.xls]기존단가 (2)'!$A$4:$E$487</x:definedName>
    <x:definedName name="기본서류">기본서류</x:definedName>
    <x:definedName name="기산">기산</x:definedName>
    <x:definedName name="기성">{#N/A,#N/A,FALSE,"전력간선"}</x:definedName>
    <x:definedName name="기성3">{#N/A,#N/A,FALSE,"CCTV"}</x:definedName>
    <x:definedName name="기성원가">{#N/A,#N/A,FALSE,"월공사비집계표양식 (7)";#N/A,#N/A,FALSE,"월공사비집계표양식 (7)"}</x:definedName>
    <x:definedName name="기성품" localSheetId="18">BlankMacro1</x:definedName>
    <x:definedName name="기성품" localSheetId="2">BlankMacro1</x:definedName>
    <x:definedName name="기성품" localSheetId="0">BlankMacro1</x:definedName>
    <x:definedName name="기성품" localSheetId="21">BlankMacro1</x:definedName>
    <x:definedName name="기성품" localSheetId="7">BlankMacro1</x:definedName>
    <x:definedName name="기성품" localSheetId="19">BlankMacro1</x:definedName>
    <x:definedName name="기성품" localSheetId="22">BlankMacro1</x:definedName>
    <x:definedName name="기성품" localSheetId="20">BlankMacro1</x:definedName>
    <x:definedName name="기성품" localSheetId="29">BlankMacro1</x:definedName>
    <x:definedName name="기성품" localSheetId="31">BlankMacro1</x:definedName>
    <x:definedName name="기성품" localSheetId="32">BlankMacro1</x:definedName>
    <x:definedName name="기성품" localSheetId="30">BlankMacro1</x:definedName>
    <x:definedName name="기성품" localSheetId="23">BlankMacro1</x:definedName>
    <x:definedName name="기성품">BlankMacro1</x:definedName>
    <x:definedName name="기술">{#N/A,#N/A,FALSE,"부대1"}</x:definedName>
    <x:definedName name="기술3" localSheetId="2">{#N/A,#N/A,TRUE,"손익보고"}</x:definedName>
    <x:definedName name="기술3" localSheetId="0">{#N/A,#N/A,TRUE,"손익보고"}</x:definedName>
    <x:definedName name="기술3">{#N/A,#N/A,TRUE,"손익보고"}</x:definedName>
    <x:definedName name="기술관리부">{"'호선별현황(방식)'!$K$22:$P$22","'호선별현황(방식)'!$K$22:$P$22"}</x:definedName>
    <x:definedName name="기입">{#N/A,#N/A,FALSE,"3가";#N/A,#N/A,FALSE,"3나";#N/A,#N/A,FALSE,"3다"}</x:definedName>
    <x:definedName name="기준분석">{"'호선별현황(방식)'!$K$22:$P$22","'호선별현황(방식)'!$K$22:$P$22"}</x:definedName>
    <x:definedName name="기준일" localSheetId="0">'[원용진/원용진의 원/My Documents/연결.xls]Sheet3'!#REF!</x:definedName>
    <x:definedName name="기타경비" localSheetId="2">{#N/A,#N/A,TRUE,"토적및재료집계";#N/A,#N/A,TRUE,"토적및재료집계";#N/A,#N/A,TRUE,"단위량"}</x:definedName>
    <x:definedName name="기타경비" localSheetId="0">{#N/A,#N/A,TRUE,"토적및재료집계";#N/A,#N/A,TRUE,"토적및재료집계";#N/A,#N/A,TRUE,"단위량"}</x:definedName>
    <x:definedName name="기타경비">{#N/A,#N/A,TRUE,"토적및재료집계";#N/A,#N/A,TRUE,"토적및재료집계";#N/A,#N/A,TRUE,"단위량"}</x:definedName>
    <x:definedName name="기타경비.">{#N/A,#N/A,TRUE,"토적및재료집계";#N/A,#N/A,TRUE,"토적및재료집계";#N/A,#N/A,TRUE,"단위량"}</x:definedName>
    <x:definedName name="기타경비1">{#N/A,#N/A,TRUE,"토적및재료집계";#N/A,#N/A,TRUE,"토적및재료집계";#N/A,#N/A,TRUE,"단위량"}</x:definedName>
    <x:definedName name="기타자재" localSheetId="0">'[장현우/원가계산/My Documents/원가계산/원가계산/Book4.xls]'!기타자재</x:definedName>
    <x:definedName name="기타자재1" localSheetId="0">'[장현우/원가계산/My Documents/원가계산/원가계산/Book4.xls]'!기타자재1</x:definedName>
    <x:definedName name="기타자재2" localSheetId="0">'[장현우/원가계산/My Documents/원가계산/원가계산/Book4.xls]'!기타자재2</x:definedName>
    <x:definedName name="기타자재3" localSheetId="0">'[장현우/원가계산/My Documents/원가계산/원가계산/Book4.xls]'!기타자재3</x:definedName>
    <x:definedName name="기타자재4" localSheetId="0">'[장현우/원가계산/My Documents/원가계산/원가계산/Book4.xls]'!기타자재4</x:definedName>
    <x: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긴급전화" localSheetId="2">{#N/A,#N/A,TRUE,"토적및재료집계";#N/A,#N/A,TRUE,"토적및재료집계";#N/A,#N/A,TRUE,"단위량"}</x:definedName>
    <x:definedName name="긴급전화" localSheetId="0">{#N/A,#N/A,TRUE,"토적및재료집계";#N/A,#N/A,TRUE,"토적및재료집계";#N/A,#N/A,TRUE,"단위량"}</x:definedName>
    <x:definedName name="긴급전화">{#N/A,#N/A,TRUE,"토적및재료집계";#N/A,#N/A,TRUE,"토적및재료집계";#N/A,#N/A,TRUE,"단위량"}</x:definedName>
    <x:definedName name="김1" localSheetId="2">{"'Firr(선)'!$AS$1:$AY$62","'Firr(사)'!$AS$1:$AY$62","'Firr(회)'!$AS$1:$AY$62","'Firr(선)'!$L$1:$V$62","'Firr(사)'!$L$1:$V$62","'Firr(회)'!$L$1:$V$62"}</x:definedName>
    <x:definedName name="김1" localSheetId="0">{"'Firr(선)'!$AS$1:$AY$62","'Firr(사)'!$AS$1:$AY$62","'Firr(회)'!$AS$1:$AY$62","'Firr(선)'!$L$1:$V$62","'Firr(사)'!$L$1:$V$62","'Firr(회)'!$L$1:$V$62"}</x:definedName>
    <x:definedName name="김1">{"'Firr(선)'!$AS$1:$AY$62","'Firr(사)'!$AS$1:$AY$62","'Firr(회)'!$AS$1:$AY$62","'Firr(선)'!$L$1:$V$62","'Firr(사)'!$L$1:$V$62","'Firr(회)'!$L$1:$V$62"}</x:definedName>
    <x:definedName name="김3">{#N/A,#N/A,TRUE,"Basic";#N/A,#N/A,TRUE,"EXT-TABLE";#N/A,#N/A,TRUE,"STEEL";#N/A,#N/A,TRUE,"INT-Table";#N/A,#N/A,TRUE,"STEEL";#N/A,#N/A,TRUE,"Door"}</x:definedName>
    <x:definedName name="김개똥" localSheetId="0">'[D:/수현작업/2001년/6월FILE/액셀/0106토양개량제(백광).xls]제경집계'!#REF!</x:definedName>
    <x:definedName name="김대덕">{"'5국공정'!$A$1:$E$128"}</x:definedName>
    <x:definedName name="김대흥">김대흥</x:definedName>
    <x:definedName name="김동" localSheetId="2">{"'Firr(선)'!$AS$1:$AY$62","'Firr(사)'!$AS$1:$AY$62","'Firr(회)'!$AS$1:$AY$62","'Firr(선)'!$L$1:$V$62","'Firr(사)'!$L$1:$V$62","'Firr(회)'!$L$1:$V$62"}</x:definedName>
    <x:definedName name="김동" localSheetId="0">{"'Firr(선)'!$AS$1:$AY$62","'Firr(사)'!$AS$1:$AY$62","'Firr(회)'!$AS$1:$AY$62","'Firr(선)'!$L$1:$V$62","'Firr(사)'!$L$1:$V$62","'Firr(회)'!$L$1:$V$62"}</x:definedName>
    <x:definedName name="김동">{"'Firr(선)'!$AS$1:$AY$62","'Firr(사)'!$AS$1:$AY$62","'Firr(회)'!$AS$1:$AY$62","'Firr(선)'!$L$1:$V$62","'Firr(사)'!$L$1:$V$62","'Firr(회)'!$L$1:$V$62"}</x:definedName>
    <x:definedName name="김동준" localSheetId="2">{"'Firr(선)'!$AS$1:$AY$62","'Firr(사)'!$AS$1:$AY$62","'Firr(회)'!$AS$1:$AY$62","'Firr(선)'!$L$1:$V$62","'Firr(사)'!$L$1:$V$62","'Firr(회)'!$L$1:$V$62"}</x:definedName>
    <x:definedName name="김동준" localSheetId="0">{"'Firr(선)'!$AS$1:$AY$62","'Firr(사)'!$AS$1:$AY$62","'Firr(회)'!$AS$1:$AY$62","'Firr(선)'!$L$1:$V$62","'Firr(사)'!$L$1:$V$62","'Firr(회)'!$L$1:$V$62"}</x:definedName>
    <x:definedName name="김동준">{"'Firr(선)'!$AS$1:$AY$62","'Firr(사)'!$AS$1:$AY$62","'Firr(회)'!$AS$1:$AY$62","'Firr(선)'!$L$1:$V$62","'Firr(사)'!$L$1:$V$62","'Firr(회)'!$L$1:$V$62"}</x:definedName>
    <x:definedName name="김미영">김미영</x:definedName>
    <x:definedName name="김봉만" localSheetId="2">{#N/A,#N/A,FALSE,"교리2"}</x:definedName>
    <x:definedName name="김봉만" localSheetId="0">{#N/A,#N/A,FALSE,"교리2"}</x:definedName>
    <x:definedName name="김봉만">{#N/A,#N/A,FALSE,"교리2"}</x:definedName>
    <x:definedName name="김봉만1">{"'별표'!$N$220"}</x:definedName>
    <x:definedName name="김상묵" localSheetId="2">{"'도면'!$G$62:$H$63","'도면'!$G$62:$H$63"}</x:definedName>
    <x:definedName name="김상묵" localSheetId="0">{"'도면'!$G$62:$H$63","'도면'!$G$62:$H$63"}</x:definedName>
    <x:definedName name="김상묵">{"'도면'!$G$62:$H$63","'도면'!$G$62:$H$63"}</x:definedName>
    <x:definedName name="김수경">{#N/A,#N/A,FALSE,"회선임차현황"}</x:definedName>
    <x:definedName name="김승주" localSheetId="2">{#N/A,#N/A,FALSE,"교리2"}</x:definedName>
    <x:definedName name="김승주" localSheetId="0">{#N/A,#N/A,FALSE,"교리2"}</x:definedName>
    <x:definedName name="김승주">{#N/A,#N/A,FALSE,"교리2"}</x:definedName>
    <x:definedName name="김연희">{#N/A,#N/A,FALSE,"회선임차현황"}</x:definedName>
    <x:definedName name="김영준">{#N/A,#N/A,FALSE,"ALM-ASISC"}</x:definedName>
    <x:definedName name="김완섭">김완섭</x:definedName>
    <x:definedName name="김윤기">{"'5국공정'!$A$1:$E$128"}</x:definedName>
    <x:definedName name="김은미">{#N/A,"수불부",FALSE,"사급자재수불서";#N/A,"수불부",FALSE,"사급자재수불서"}</x:definedName>
    <x:definedName name="김일">{#N/A,#N/A,FALSE,"회선임차현황"}</x:definedName>
    <x:definedName name="김일1">{#N/A,#N/A,FALSE,"회선임차현황"}</x:definedName>
    <x:definedName name="김정남">{#N/A,#N/A,FALSE,"회선임차현황"}</x:definedName>
    <x:definedName name="김주택">{#N/A,#N/A,FALSE,"골재소요량";#N/A,#N/A,FALSE,"골재소요량"}</x:definedName>
    <x:definedName name="김준형" localSheetId="2">{#N/A,#N/A,FALSE,"골재소요량";#N/A,#N/A,FALSE,"골재소요량"}</x:definedName>
    <x:definedName name="김준형" localSheetId="0">{#N/A,#N/A,FALSE,"골재소요량";#N/A,#N/A,FALSE,"골재소요량"}</x:definedName>
    <x:definedName name="김준형">{#N/A,#N/A,FALSE,"골재소요량";#N/A,#N/A,FALSE,"골재소요량"}</x:definedName>
    <x:definedName name="김진">{#N/A,#N/A,FALSE,"개략금액";#N/A,#N/A,FALSE,"공사개요 ";#N/A,#N/A,FALSE,"견적조건";#N/A,#N/A,FALSE,"산출근거";#N/A,#N/A,FALSE,"EL금액";#N/A,#N/A,FALSE,"무인경비"}</x:definedName>
    <x: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김진성" localSheetId="18">Common DataBase.xls</x:definedName>
    <x:definedName name="김진성" localSheetId="21">Common DataBase.xls</x:definedName>
    <x:definedName name="김진성" localSheetId="19">Common DataBase.xls</x:definedName>
    <x:definedName name="김진성" localSheetId="22">Common DataBase.xls</x:definedName>
    <x:definedName name="김진성" localSheetId="20">Common DataBase.xls</x:definedName>
    <x:definedName name="김진성" localSheetId="29">Common DataBase.xls</x:definedName>
    <x:definedName name="김진성" localSheetId="31">Common DataBase.xls</x:definedName>
    <x:definedName name="김진성" localSheetId="32">Common DataBase.xls</x:definedName>
    <x:definedName name="김진성" localSheetId="30">Common DataBase.xls</x:definedName>
    <x:definedName name="김진성" localSheetId="23">Common DataBase.xls</x:definedName>
    <x:definedName name="김진성">Common DataBase.xls</x:definedName>
    <x:definedName name="김철균" localSheetId="18">BlankMacro1</x:definedName>
    <x:definedName name="김철균" localSheetId="21">BlankMacro1</x:definedName>
    <x:definedName name="김철균" localSheetId="19">BlankMacro1</x:definedName>
    <x:definedName name="김철균" localSheetId="22">BlankMacro1</x:definedName>
    <x:definedName name="김철균" localSheetId="20">BlankMacro1</x:definedName>
    <x:definedName name="김철균" localSheetId="29">BlankMacro1</x:definedName>
    <x:definedName name="김철균" localSheetId="31">BlankMacro1</x:definedName>
    <x:definedName name="김철균" localSheetId="32">BlankMacro1</x:definedName>
    <x:definedName name="김철균" localSheetId="30">BlankMacro1</x:definedName>
    <x:definedName name="김철균" localSheetId="23">BlankMacro1</x:definedName>
    <x:definedName name="김철균">BlankMacro1</x:definedName>
    <x:definedName name="김해변경분" localSheetId="18">BlankMacro1</x:definedName>
    <x:definedName name="김해변경분" localSheetId="2">BlankMacro1</x:definedName>
    <x:definedName name="김해변경분" localSheetId="0">BlankMacro1</x:definedName>
    <x:definedName name="김해변경분" localSheetId="21">BlankMacro1</x:definedName>
    <x:definedName name="김해변경분" localSheetId="7">BlankMacro1</x:definedName>
    <x:definedName name="김해변경분" localSheetId="19">BlankMacro1</x:definedName>
    <x:definedName name="김해변경분" localSheetId="22">BlankMacro1</x:definedName>
    <x:definedName name="김해변경분" localSheetId="20">BlankMacro1</x:definedName>
    <x:definedName name="김해변경분" localSheetId="29">BlankMacro1</x:definedName>
    <x:definedName name="김해변경분" localSheetId="31">BlankMacro1</x:definedName>
    <x:definedName name="김해변경분" localSheetId="32">BlankMacro1</x:definedName>
    <x:definedName name="김해변경분" localSheetId="30">BlankMacro1</x:definedName>
    <x:definedName name="김해변경분" localSheetId="23">BlankMacro1</x:definedName>
    <x:definedName name="김해변경분">BlankMacro1</x:definedName>
    <x:definedName name="깨기조서">{#N/A,#N/A,FALSE,"2~8번"}</x:definedName>
    <x:definedName name="깬잡석" localSheetId="2">{#N/A,#N/A,FALSE,"포장단가"}</x:definedName>
    <x:definedName name="깬잡석" localSheetId="0">{#N/A,#N/A,FALSE,"포장단가"}</x:definedName>
    <x:definedName name="깬잡석">{#N/A,#N/A,FALSE,"포장단가"}</x:definedName>
    <x:definedName name="꽃복숭아R3" localSheetId="0">'[B:/수목일위.XLS]데이타'!$E$58</x:definedName>
    <x:definedName name="꽃복숭아R4" localSheetId="0">'[B:/수목일위.XLS]데이타'!$E$59</x:definedName>
    <x:definedName name="꽃복숭아R5" localSheetId="0">'[B:/수목일위.XLS]데이타'!$E$60</x:definedName>
    <x:definedName name="꽃사과R10" localSheetId="0">'[B:/수목일위.XLS]데이타'!$E$64</x:definedName>
    <x:definedName name="꽃사과R4" localSheetId="0">'[B:/수목일위.XLS]데이타'!$E$61</x:definedName>
    <x:definedName name="꽃사과R6" localSheetId="0">'[B:/수목일위.XLS]데이타'!$E$62</x:definedName>
    <x:definedName name="꽃사과R8" localSheetId="0">'[B:/수목일위.XLS]데이타'!$E$63</x:definedName>
    <x:definedName name="꽃아그배R10" localSheetId="0">'[B:/수목일위.XLS]데이타'!$E$68</x:definedName>
    <x:definedName name="꽃아그배R4" localSheetId="0">'[B:/수목일위.XLS]데이타'!$E$65</x:definedName>
    <x:definedName name="꽃아그배R6" localSheetId="0">'[B:/수목일위.XLS]데이타'!$E$66</x:definedName>
    <x:definedName name="꽃아그배R8" localSheetId="0">'[B:/수목일위.XLS]데이타'!$E$67</x:definedName>
    <x:definedName name="꽝꽝0304" localSheetId="0">'[B:/수목일위.XLS]데이타'!$E$54</x:definedName>
    <x:definedName name="꽝꽝0406" localSheetId="0">'[B:/수목일위.XLS]데이타'!$E$55</x:definedName>
    <x:definedName name="꽝꽝0508" localSheetId="0">'[B:/수목일위.XLS]데이타'!$E$56</x:definedName>
    <x:definedName name="꽝꽝0610" localSheetId="0">'[B:/수목일위.XLS]데이타'!$E$57</x:definedName>
    <x:definedName name="꿩">꿩</x:definedName>
    <x:definedName name="ㄳㄱ" localSheetId="2">{"'용역비'!$A$4:$C$8"}</x:definedName>
    <x:definedName name="ㄳㄱ" localSheetId="0">{"'용역비'!$A$4:$C$8"}</x:definedName>
    <x:definedName name="ㄳㄱ">{"'용역비'!$A$4:$C$8"}</x:definedName>
    <x:definedName name="ㄳㄳ" localSheetId="0">'[오은정/d/My Documents/건축음향.xls]#REF'!$G$96</x:definedName>
    <x:definedName name="ㄳㄳㄳ">ㄳㄳㄳ</x:definedName>
    <x:definedName name="ㄳㄳㄳㄳ" localSheetId="2">{"'용역비'!$A$4:$C$8"}</x:definedName>
    <x:definedName name="ㄳㄳㄳㄳ" localSheetId="0">{"'용역비'!$A$4:$C$8"}</x:definedName>
    <x:definedName name="ㄳㄳㄳㄳ">{"'용역비'!$A$4:$C$8"}</x:definedName>
    <x:definedName name="ㄳㄷㄺㄷ" localSheetId="0">'[D:/공사2002/산출기초(포항공기압축기).xls]노임단가'!$D$46</x:definedName>
    <x: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ㄳㅎㅅㅎ" localSheetId="2">{#N/A,#N/A,FALSE,"전열산출서"}</x:definedName>
    <x:definedName name="ㄳㅎㅅㅎ" localSheetId="0">{#N/A,#N/A,FALSE,"전열산출서"}</x:definedName>
    <x:definedName name="ㄳㅎㅅㅎ">{#N/A,#N/A,FALSE,"전열산출서"}</x:definedName>
    <x: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 localSheetId="0">'[D:/원가계산/2020년/4월/17. 한국철도기술연구원_롤테이너 하역장치 설계 보완 및 제작/1. 원가계산/2. 제조부문_한국철도기술연구원_롤테이너 하역장치 설계 보완 및 제작.xlsx]'!BlankMacro1</x:definedName>
    <x:definedName name="ㄴㄱ6ㅏㅑ" localSheetId="0">'[CMK/가져가세요/서울시신호.xls]제-노임'!#REF!</x:definedName>
    <x: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ㄴㄴ" localSheetId="0">'[박미란/미란원가계산/2004/2월/ATM(청호,LG엔시스)/연결.xls]Sheet1'!$A$334:$S$434</x:definedName>
    <x:definedName name="ㄴㄴㄴ" localSheetId="0">'[오은정/d/My Documents/건축음향.xls]#REF'!#REF!</x:definedName>
    <x:definedName name="ㄴㄴㄴ_1" localSheetId="2">{#N/A,#N/A,FALSE,"골재소요량";#N/A,#N/A,FALSE,"골재소요량"}</x:definedName>
    <x:definedName name="ㄴㄴㄴ_1" localSheetId="0">{#N/A,#N/A,FALSE,"골재소요량";#N/A,#N/A,FALSE,"골재소요량"}</x:definedName>
    <x:definedName name="ㄴㄴㄴ_1">{#N/A,#N/A,FALSE,"골재소요량";#N/A,#N/A,FALSE,"골재소요량"}</x:definedName>
    <x:definedName name="ㄴㄴㄴㄴ" localSheetId="0">'[D:/원가계산/2020년/4월/17. 한국철도기술연구원_롤테이너 하역장치 설계 보완 및 제작/1. 원가계산/2. 제조부문_한국철도기술연구원_롤테이너 하역장치 설계 보완 및 제작.xlsx]'!BlankMacro1</x:definedName>
    <x:definedName name="ㄴㄴㄴㄴㄴ" localSheetId="0">'[오은정/d/My Documents/건축음향.xls]#REF'!$A$3:$H$292</x:definedName>
    <x:definedName name="ㄴㄴㄴㄴㄴㄴ" localSheetId="2">{#N/A,#N/A,FALSE,"조골재"}</x:definedName>
    <x:definedName name="ㄴㄴㄴㄴㄴㄴ" localSheetId="0">{#N/A,#N/A,FALSE,"조골재"}</x:definedName>
    <x:definedName name="ㄴㄴㄴㄴㄴㄴ">{#N/A,#N/A,FALSE,"조골재"}</x:definedName>
    <x:definedName name="ㄴㄴㄴㄴㄴㄴㄴㄴㄴㄴ" localSheetId="0">'[오은정/d/My Documents/건축음향.xls]#REF'!$G$105</x:definedName>
    <x:definedName name="ㄴㄴㄴㄴㄴㅁ" localSheetId="0">'[오은정/d/My Documents/건축음향.xls]#REF'!$C$139</x:definedName>
    <x:definedName name="ㄴㄴㅁ" localSheetId="0">'[Lee/c/temp/2000년/안전공단.xls]단가'!$A$4:$E$122</x:definedName>
    <x:definedName name="ㄴㄴㅁㅁㅇㄴ" localSheetId="0">'[오은정/d/My Documents/건축음향.xls]#REF'!$I$106</x:definedName>
    <x:definedName name="ㄴㄴㅇㅇㄴ" localSheetId="0">'[오은정/d/My Documents/건축음향.xls]#REF'!$G$104</x:definedName>
    <x:definedName name="ㄴㄷㄱ모ㅗ도" localSheetId="0">'[Com/엑셀공유파일/Documents and Settings/용가리통뼈/바탕 화면/이종훈서류철/견적은 짱~~나/365견적/우체국/2002년/6월/비산동우체국/비산동우체국 일위대가/My Documents/2000년/1999년/EXCEL/관광박.xls]단'!$A$5:$I$153</x:definedName>
    <x:definedName name="ㄴ돗ㄱ" localSheetId="0">'[D:/OFFICE 양식/J直材4.xls]J直材4'!$F$5:$G$5</x:definedName>
    <x: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ㄴㅇㄹㄴㅁㅇㄹ">ㄴㄹㄴㅇㄹㄴㅁㅇㄹ</x:definedName>
    <x:definedName name="ㄴㄹㄴㅇㅁ">{#N/A,"수불부",FALSE,"사급자재수불서";#N/A,"수불부",FALSE,"사급자재수불서"}</x:definedName>
    <x: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ㅇㄴㄹㅇ" localSheetId="0">'[오은정/d/My Documents/건축음향.xls]#REF'!$G$104</x:definedName>
    <x:definedName name="ㄴㄹㅇㄹㅇ" localSheetId="2">{#N/A,#N/A,FALSE,"2~8번"}</x:definedName>
    <x:definedName name="ㄴㄹㅇㄹㅇ" localSheetId="0">{#N/A,#N/A,FALSE,"2~8번"}</x:definedName>
    <x:definedName name="ㄴㄹㅇㄹㅇ">{#N/A,#N/A,FALSE,"2~8번"}</x:definedName>
    <x:definedName name="ㄴㄹㅇㅎㅁㄴ" localSheetId="0">'[D:/office-file/99file/경찰청/OFFICE 양식/J直材4.xls]J直材4'!$F$5:$G$5</x:definedName>
    <x:definedName name="ㄴㄹ옹ㄹㄴ" localSheetId="0">'[D:/넣어주세요/OFFICE 양식/I一般比.xls]I一般比'!#REF!</x:definedName>
    <x: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ㄺㄷ">{#N/A,#N/A,FALSE,"현장 NCR 분석";#N/A,#N/A,FALSE,"현장품질감사";#N/A,#N/A,FALSE,"현장품질감사"}</x:definedName>
    <x:definedName name="ㄴㄻㄹ" localSheetId="0">'[CMK/가져가세요/서울시신호.xls]제직재'!#REF!</x:definedName>
    <x:definedName name="ㄴㅁ" localSheetId="0">'[오은정/d/My Documents/건축음향.xls]#REF'!$B$7</x:definedName>
    <x:definedName name="ㄴㅁㄱㄷ" localSheetId="0">'[D:/KNK/2002년5월14일부터/원가계산/상주시(가압장징수설비)/work-form.xls]N賃率-職'!#REF!</x:definedName>
    <x:definedName name="ㄴㅁㄴ어림ㄴㅇㄹ" localSheetId="2">{#N/A,#N/A,FALSE,"단가표지"}</x:definedName>
    <x:definedName name="ㄴㅁㄴ어림ㄴㅇㄹ" localSheetId="0">{#N/A,#N/A,FALSE,"단가표지"}</x:definedName>
    <x:definedName name="ㄴㅁㄴ어림ㄴㅇㄹ">{#N/A,#N/A,FALSE,"단가표지"}</x:definedName>
    <x:definedName name="ㄴㅁㄹㄴㅁㅇㄹㄴㅇㄹ" localSheetId="18">BlankMacro1</x:definedName>
    <x:definedName name="ㄴㅁㄹㄴㅁㅇㄹㄴㅇㄹ" localSheetId="21">BlankMacro1</x:definedName>
    <x:definedName name="ㄴㅁㄹㄴㅁㅇㄹㄴㅇㄹ" localSheetId="19">BlankMacro1</x:definedName>
    <x:definedName name="ㄴㅁㄹㄴㅁㅇㄹㄴㅇㄹ" localSheetId="22">BlankMacro1</x:definedName>
    <x:definedName name="ㄴㅁㄹㄴㅁㅇㄹㄴㅇㄹ" localSheetId="20">BlankMacro1</x:definedName>
    <x:definedName name="ㄴㅁㄹㄴㅁㅇㄹㄴㅇㄹ" localSheetId="29">BlankMacro1</x:definedName>
    <x:definedName name="ㄴㅁㄹㄴㅁㅇㄹㄴㅇㄹ" localSheetId="31">BlankMacro1</x:definedName>
    <x:definedName name="ㄴㅁㄹㄴㅁㅇㄹㄴㅇㄹ" localSheetId="32">BlankMacro1</x:definedName>
    <x:definedName name="ㄴㅁㄹㄴㅁㅇㄹㄴㅇㄹ" localSheetId="30">BlankMacro1</x:definedName>
    <x:definedName name="ㄴㅁㄹㄴㅁㅇㄹㄴㅇㄹ" localSheetId="23">BlankMacro1</x:definedName>
    <x:definedName name="ㄴㅁㄹㄴㅁㅇㄹㄴㅇㄹ">BlankMacro1</x:definedName>
    <x:definedName name="ㄴㅁㄹㅇㅂㅁ" localSheetId="0">'[D:/현재 작업중입니다/도공-자기통행권/대동기술단(조명기구7종)/office 양식/I一般比.xls]I一般比'!#REF!</x:definedName>
    <x:definedName name="ㄴㅁㅁ" localSheetId="0">'[오은정/d/My Documents/건축음향.xls]#REF'!$G$95</x:definedName>
    <x:definedName name="ㄴㅁㅁㄴㅇㅁ" localSheetId="2">{#N/A,#N/A,FALSE,"2~8번"}</x:definedName>
    <x:definedName name="ㄴㅁㅁㄴㅇㅁ" localSheetId="0">{#N/A,#N/A,FALSE,"2~8번"}</x:definedName>
    <x:definedName name="ㄴㅁㅁㄴㅇㅁ">{#N/A,#N/A,FALSE,"2~8번"}</x:definedName>
    <x:definedName name="ㄴㅁㅁㅁㅁㅁㅁㅁㅁㅇㅇㅇㅇㅇ" localSheetId="2">{#N/A,#N/A,FALSE,"2~8번"}</x:definedName>
    <x:definedName name="ㄴㅁㅁㅁㅁㅁㅁㅁㅁㅇㅇㅇㅇㅇ" localSheetId="0">{#N/A,#N/A,FALSE,"2~8번"}</x:definedName>
    <x:definedName name="ㄴㅁㅁㅁㅁㅁㅁㅁㅁㅇㅇㅇㅇㅇ">{#N/A,#N/A,FALSE,"2~8번"}</x:definedName>
    <x:definedName name="ㄴㅁㅇㄴㅁㅇㄹ">{"'호선별현황(방식)'!$K$22:$P$22","'호선별현황(방식)'!$K$22:$P$22"}</x:definedName>
    <x:definedName name="ㄴㅁㅇㄹㅇㅁㅇㄴㄻㄴㅇㄹ" localSheetId="2">{#N/A,#N/A,FALSE,"2~8번"}</x:definedName>
    <x:definedName name="ㄴㅁㅇㄹㅇㅁㅇㄴㄻㄴㅇㄹ" localSheetId="0">{#N/A,#N/A,FALSE,"2~8번"}</x:definedName>
    <x:definedName name="ㄴㅁㅇㄹㅇㅁㅇㄴㄻㄴㅇㄹ">{#N/A,#N/A,FALSE,"2~8번"}</x:definedName>
    <x:definedName name="ㄴㅁㅇㄹㅊㅇ">#REF!,#REF!</x:definedName>
    <x:definedName name="ㄴㅁㅇㄻㄴㅇㄻㄴㅇㄹ" localSheetId="2">{#N/A,#N/A,FALSE,"조골재"}</x:definedName>
    <x:definedName name="ㄴㅁㅇㄻㄴㅇㄻㄴㅇㄹ" localSheetId="0">{#N/A,#N/A,FALSE,"조골재"}</x:definedName>
    <x:definedName name="ㄴㅁㅇㄻㄴㅇㄻㄴㅇㄹ">{#N/A,#N/A,FALSE,"조골재"}</x:definedName>
    <x:definedName name="ㄴㅁㅇㅁ" localSheetId="0">'[D:/임시파일/KNK/2002년/원가계산/마포경찰서/보라매병원/work-form.xls]N賃率-職'!#REF!</x:definedName>
    <x:definedName name="ㄴㅁㅇㅁㄴㄴㄴㄴㄴㄴㄴ" localSheetId="2">{#N/A,#N/A,FALSE,"2~8번"}</x:definedName>
    <x:definedName name="ㄴㅁㅇㅁㄴㄴㄴㄴㄴㄴㄴ" localSheetId="0">{#N/A,#N/A,FALSE,"2~8번"}</x:definedName>
    <x:definedName name="ㄴㅁㅇㅁㄴㄴㄴㄴㄴㄴㄴ">{#N/A,#N/A,FALSE,"2~8번"}</x:definedName>
    <x:definedName name="ㄴㅁㅇㅇㄴㅇ" localSheetId="0">'[오은정/d/My Documents/건축음향.xls]#REF'!$I$105</x:definedName>
    <x:definedName name="ㄴㅁㅈ" localSheetId="0">'[D:/임시파일/KNK/2002년/원가계산/마포경찰서/보라매병원/임시파일/넣어주세요/서울시신호.xls]제직재'!#REF!</x:definedName>
    <x:definedName name="ㄴㅁㅎㅁㄴ" localSheetId="0">'[D:/임시파일/KNK/2002년/원가계산/마포경찰서/보라매병원/work-form.xls]N賃率-職'!#REF!</x:definedName>
    <x: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ㅂ" localSheetId="18">BlankMacro1</x:definedName>
    <x:definedName name="ㄴㅂ" localSheetId="21">BlankMacro1</x:definedName>
    <x:definedName name="ㄴㅂ" localSheetId="19">BlankMacro1</x:definedName>
    <x:definedName name="ㄴㅂ" localSheetId="22">BlankMacro1</x:definedName>
    <x:definedName name="ㄴㅂ" localSheetId="20">BlankMacro1</x:definedName>
    <x:definedName name="ㄴㅂ" localSheetId="29">BlankMacro1</x:definedName>
    <x:definedName name="ㄴㅂ" localSheetId="31">BlankMacro1</x:definedName>
    <x:definedName name="ㄴㅂ" localSheetId="32">BlankMacro1</x:definedName>
    <x:definedName name="ㄴㅂ" localSheetId="30">BlankMacro1</x:definedName>
    <x:definedName name="ㄴㅂ" localSheetId="23">BlankMacro1</x:definedName>
    <x:definedName name="ㄴㅂ">BlankMacro1</x:definedName>
    <x: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 localSheetId="0">'[오은정/d/My Documents/건축음향.xls]#REF'!$G$95</x:definedName>
    <x:definedName name="ㄴㅇㄴ">{#N/A,#N/A,FALSE,"단축1";#N/A,#N/A,FALSE,"단축2";#N/A,#N/A,FALSE,"단축3";#N/A,#N/A,FALSE,"장축";#N/A,#N/A,FALSE,"4WD"}</x:definedName>
    <x:definedName name="ㄴㅇㄴㄴ" localSheetId="0">'[D:/원가계산/2020년/4월/17. 한국철도기술연구원_롤테이너 하역장치 설계 보완 및 제작/1. 원가계산/2. 제조부문_한국철도기술연구원_롤테이너 하역장치 설계 보완 및 제작.xlsx]'!BlankMacro1</x:definedName>
    <x:definedName name="ㄴㅇㄴㄴㅁㅁ" localSheetId="0">'[오은정/d/My Documents/건축음향.xls]#REF'!$I$105</x:definedName>
    <x:definedName name="ㄴㅇㄴㅇ">ㄴㅇㄴㅇ</x:definedName>
    <x: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 localSheetId="2">{#N/A,#N/A,FALSE,"단면 제원"}</x:definedName>
    <x:definedName name="ㄴㅇㄹ" localSheetId="0">{#N/A,#N/A,FALSE,"단면 제원"}</x:definedName>
    <x:definedName name="ㄴㅇㄹ">{#N/A,#N/A,FALSE,"단면 제원"}</x:definedName>
    <x: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ㄹㄴㅇㅁ">{#N/A,"수불부",FALSE,"사급자재수불서";#N/A,"수불부",FALSE,"사급자재수불서"}</x:definedName>
    <x:definedName name="ㄴㅇㄹㅇㄴㄹㅇㄴㄹ">{"'용역비'!$A$4:$C$8"}</x:definedName>
    <x:definedName name="ㄴㅇㄹㅇㄷ" localSheetId="0">'[오은정/d/My Documents/건축음향.xls]#REF'!$G$162</x:definedName>
    <x:definedName name="ㄴㅇㄹㅈㅁㄷㄱㅈㄷ" localSheetId="18">BlankMacro1</x:definedName>
    <x:definedName name="ㄴㅇㄹㅈㅁㄷㄱㅈㄷ" localSheetId="21">BlankMacro1</x:definedName>
    <x:definedName name="ㄴㅇㄹㅈㅁㄷㄱㅈㄷ" localSheetId="19">BlankMacro1</x:definedName>
    <x:definedName name="ㄴㅇㄹㅈㅁㄷㄱㅈㄷ" localSheetId="22">BlankMacro1</x:definedName>
    <x:definedName name="ㄴㅇㄹㅈㅁㄷㄱㅈㄷ" localSheetId="20">BlankMacro1</x:definedName>
    <x:definedName name="ㄴㅇㄹㅈㅁㄷㄱㅈㄷ" localSheetId="29">BlankMacro1</x:definedName>
    <x:definedName name="ㄴㅇㄹㅈㅁㄷㄱㅈㄷ" localSheetId="31">BlankMacro1</x:definedName>
    <x:definedName name="ㄴㅇㄹㅈㅁㄷㄱㅈㄷ" localSheetId="32">BlankMacro1</x:definedName>
    <x:definedName name="ㄴㅇㄹㅈㅁㄷㄱㅈㄷ" localSheetId="30">BlankMacro1</x:definedName>
    <x:definedName name="ㄴㅇㄹㅈㅁㄷㄱㅈㄷ" localSheetId="23">BlankMacro1</x:definedName>
    <x:definedName name="ㄴㅇㄹㅈㅁㄷㄱㅈㄷ">BlankMacro1</x:definedName>
    <x: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ㄻㄴㅇㄹ" localSheetId="2">{"'용역비'!$A$4:$C$8"}</x:definedName>
    <x:definedName name="ㄴㅇㄻㄴㅇㄹ" localSheetId="0">{"'용역비'!$A$4:$C$8"}</x:definedName>
    <x:definedName name="ㄴㅇㄻㄴㅇㄹ">{"'용역비'!$A$4:$C$8"}</x:definedName>
    <x: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ㅇㅀ" localSheetId="2">{#N/A,#N/A,FALSE,"토공2"}</x:definedName>
    <x:definedName name="ㄴㅇㅀ" localSheetId="0">{#N/A,#N/A,FALSE,"토공2"}</x:definedName>
    <x:definedName name="ㄴㅇㅀ">{#N/A,#N/A,FALSE,"토공2"}</x:definedName>
    <x:definedName name="ㄴㅇㅀㅇㄴㅀ" localSheetId="18">BLCH</x:definedName>
    <x:definedName name="ㄴㅇㅀㅇㄴㅀ" localSheetId="21">BLCH</x:definedName>
    <x:definedName name="ㄴㅇㅀㅇㄴㅀ" localSheetId="19">BLCH</x:definedName>
    <x:definedName name="ㄴㅇㅀㅇㄴㅀ" localSheetId="22">BLCH</x:definedName>
    <x:definedName name="ㄴㅇㅀㅇㄴㅀ" localSheetId="20">BLCH</x:definedName>
    <x:definedName name="ㄴㅇㅀㅇㄴㅀ" localSheetId="29">BLCH</x:definedName>
    <x:definedName name="ㄴㅇㅀㅇㄴㅀ" localSheetId="31">BLCH</x:definedName>
    <x:definedName name="ㄴㅇㅀㅇㄴㅀ" localSheetId="32">BLCH</x:definedName>
    <x:definedName name="ㄴㅇㅀㅇㄴㅀ" localSheetId="30">BLCH</x:definedName>
    <x:definedName name="ㄴㅇㅀㅇㄴㅀ" localSheetId="23">BLCH</x:definedName>
    <x:definedName name="ㄴㅇㅀㅇㄴㅀ">BLCH</x:definedName>
    <x:definedName name="ㄴㅇㅁ" localSheetId="0">'[CSH/가져가세요/임시파일/KNK/2001년/최문기 과장/0002도공조명탑(knk).xls]20관리비율'!$A$1:$D$25</x:definedName>
    <x:definedName name="ㄴㅇㅁㄴㅇ">{#N/A,#N/A,TRUE,"토적및재료집계";#N/A,#N/A,TRUE,"토적및재료집계";#N/A,#N/A,TRUE,"단위량"}</x:definedName>
    <x:definedName name="ㄴㅇㅁ로혀ㅓ교" localSheetId="18">BlankMacro1</x:definedName>
    <x:definedName name="ㄴㅇㅁ로혀ㅓ교" localSheetId="21">BlankMacro1</x:definedName>
    <x:definedName name="ㄴㅇㅁ로혀ㅓ교" localSheetId="19">BlankMacro1</x:definedName>
    <x:definedName name="ㄴㅇㅁ로혀ㅓ교" localSheetId="22">BlankMacro1</x:definedName>
    <x:definedName name="ㄴㅇㅁ로혀ㅓ교" localSheetId="20">BlankMacro1</x:definedName>
    <x:definedName name="ㄴㅇㅁ로혀ㅓ교" localSheetId="29">BlankMacro1</x:definedName>
    <x:definedName name="ㄴㅇㅁ로혀ㅓ교" localSheetId="31">BlankMacro1</x:definedName>
    <x:definedName name="ㄴㅇㅁ로혀ㅓ교" localSheetId="32">BlankMacro1</x:definedName>
    <x:definedName name="ㄴㅇㅁ로혀ㅓ교" localSheetId="30">BlankMacro1</x:definedName>
    <x:definedName name="ㄴㅇㅁ로혀ㅓ교" localSheetId="23">BlankMacro1</x:definedName>
    <x:definedName name="ㄴㅇㅁ로혀ㅓ교">BlankMacro1</x:definedName>
    <x:definedName name="ㄴㅇㅁㅎㅁㄴ" localSheetId="0">'[D:/office 양식/I一般比.xls]I一般比'!#REF!</x:definedName>
    <x:definedName name="ㄴㅇㅇㅍㄹ">{#N/A,#N/A,FALSE,"견적갑지";#N/A,#N/A,FALSE,"총괄표";#N/A,#N/A,FALSE,"철골공사";#N/A,#N/A,FALSE,"토목공사";#N/A,#N/A,FALSE,"판넬전기공사"}</x:definedName>
    <x:definedName name="ㄴㅇㅎ">{#N/A,#N/A,FALSE,"현장 NCR 분석";#N/A,#N/A,FALSE,"현장품질감사";#N/A,#N/A,FALSE,"현장품질감사"}</x:definedName>
    <x:definedName name="ㄴㅇㅎㄻ" localSheetId="0">'[D:/임시파일/KNK/2002년/원가계산/마포경찰서/보라매병원/임시파일/KNK/2001년/최문기 과장/work-form.xls]I一般比'!#REF!</x:definedName>
    <x:definedName name="ㄴㅇ혼" localSheetId="0">'[D:/MSOFFICE/data/office 양식/I一般比.xls]I一般比'!#REF!</x:definedName>
    <x: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어ㅔㅇ">{#N/A,#N/A,FALSE,"전력간선"}</x:definedName>
    <x: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옰ㄴㄹㅇ" localSheetId="0">'[D:/현재 작업중입니다/도공-자기통행권/대동기술단(조명기구7종)/work-form.xls]N賃率-職'!#REF!</x:definedName>
    <x: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ㅌ" localSheetId="0">'[D:/임시파일/KNK/2002년/원가계산/마포경찰서/보라매병원/임시파일/넣어주세요/서울시신호.xls]설직재-1'!#REF!</x:definedName>
    <x:definedName name="ㄴㅌㄴㅌ" localSheetId="2">{#N/A,#N/A,FALSE,"CCTV"}</x:definedName>
    <x:definedName name="ㄴㅌㄴㅌ" localSheetId="0">{#N/A,#N/A,FALSE,"CCTV"}</x:definedName>
    <x:definedName name="ㄴㅌㄴㅌ">{#N/A,#N/A,FALSE,"CCTV"}</x:definedName>
    <x: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 localSheetId="2">{#N/A,#N/A,FALSE,"교리2"}</x:definedName>
    <x:definedName name="나나" localSheetId="2">{#N/A,#N/A,FALSE,"2~8번"}</x:definedName>
    <x:definedName name="나나" localSheetId="0">{#N/A,#N/A,FALSE,"2~8번"}</x:definedName>
    <x:definedName name="나나">{#N/A,#N/A,FALSE,"2~8번"}</x:definedName>
    <x:definedName name="나나나" localSheetId="2">{#N/A,#N/A,FALSE,"속도"}</x:definedName>
    <x:definedName name="나나나" localSheetId="0">{#N/A,#N/A,FALSE,"속도"}</x:definedName>
    <x:definedName name="나나나">{#N/A,#N/A,FALSE,"속도"}</x:definedName>
    <x:definedName name="나나나나나" localSheetId="2">{#N/A,#N/A,FALSE,"2~8번"}</x:definedName>
    <x:definedName name="나나나나나" localSheetId="0">{#N/A,#N/A,FALSE,"2~8번"}</x:definedName>
    <x:definedName name="나나나나나">{#N/A,#N/A,FALSE,"2~8번"}</x:definedName>
    <x:definedName name="나나나나나나나나" localSheetId="2">{#N/A,#N/A,FALSE,"혼합골재"}</x:definedName>
    <x:definedName name="나나나나나나나나" localSheetId="0">{#N/A,#N/A,FALSE,"혼합골재"}</x:definedName>
    <x:definedName name="나나나나나나나나">{#N/A,#N/A,FALSE,"혼합골재"}</x:definedName>
    <x:definedName name="나나나나나나나나난" localSheetId="2">{#N/A,#N/A,FALSE,"표지목차"}</x:definedName>
    <x:definedName name="나나나나나나나나난" localSheetId="0">{#N/A,#N/A,FALSE,"표지목차"}</x:definedName>
    <x:definedName name="나나나나나나나나난">{#N/A,#N/A,FALSE,"표지목차"}</x:definedName>
    <x:definedName name="나나아" localSheetId="2">{#N/A,#N/A,FALSE,"2~8번"}</x:definedName>
    <x:definedName name="나나아" localSheetId="0">{#N/A,#N/A,FALSE,"2~8번"}</x:definedName>
    <x:definedName name="나나아">{#N/A,#N/A,FALSE,"2~8번"}</x:definedName>
    <x:definedName name="나다가">{#N/A,#N/A,FALSE,"3가";#N/A,#N/A,FALSE,"3나";#N/A,#N/A,FALSE,"3다"}</x:definedName>
    <x:definedName name="나라">{#N/A,#N/A,FALSE,"DAOCM 2차 검토"}</x:definedName>
    <x:definedName name="나라만세" localSheetId="18">'[21]'!나라만세</x:definedName>
    <x:definedName name="나라만세" localSheetId="21">'[21]'!나라만세</x:definedName>
    <x:definedName name="나라만세" localSheetId="19">'[21]'!나라만세</x:definedName>
    <x:definedName name="나라만세" localSheetId="22">'[21]'!나라만세</x:definedName>
    <x:definedName name="나라만세" localSheetId="20">'[21]'!나라만세</x:definedName>
    <x:definedName name="나라만세" localSheetId="30">'[21]'!나라만세</x:definedName>
    <x:definedName name="나라만세" localSheetId="23">'[21]'!나라만세</x:definedName>
    <x:definedName name="나라만세">'[21]'!나라만세</x:definedName>
    <x:definedName name="나석호">나석호</x:definedName>
    <x:definedName name="나석호나영선">나석호나영선</x:definedName>
    <x:definedName name="나야">나야</x:definedName>
    <x:definedName name="나이로" localSheetId="2">{#N/A,#N/A,FALSE,"속도"}</x:definedName>
    <x:definedName name="나이로" localSheetId="0">{#N/A,#N/A,FALSE,"속도"}</x:definedName>
    <x:definedName name="나이로">{#N/A,#N/A,FALSE,"속도"}</x:definedName>
    <x:definedName name="나자">{#N/A,#N/A,FALSE,"ALM-ASISC"}</x:definedName>
    <x: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나ㅑㅁㄴ" localSheetId="0">'[CMK/가져가세요/work-form.xls]N賃率-職'!#REF!</x:definedName>
    <x:definedName name="낙상홍1004" localSheetId="0">'[B:/수목일위.XLS]데이타'!$E$76</x:definedName>
    <x:definedName name="낙상홍1506" localSheetId="0">'[B:/수목일위.XLS]데이타'!$E$77</x:definedName>
    <x:definedName name="낙상홍1808" localSheetId="0">'[B:/수목일위.XLS]데이타'!$E$78</x:definedName>
    <x:definedName name="낙상홍2010" localSheetId="0">'[B:/수목일위.XLS]데이타'!$E$79</x:definedName>
    <x:definedName name="낙상홍2515" localSheetId="0">'[B:/수목일위.XLS]데이타'!$E$80</x:definedName>
    <x:definedName name="낙우송R10" localSheetId="0">'[B:/수목일위.XLS]데이타'!$E$84</x:definedName>
    <x:definedName name="낙우송R12" localSheetId="0">'[B:/수목일위.XLS]데이타'!$E$85</x:definedName>
    <x:definedName name="낙우송R5" localSheetId="0">'[B:/수목일위.XLS]데이타'!$E$81</x:definedName>
    <x:definedName name="낙우송R6" localSheetId="0">'[B:/수목일위.XLS]데이타'!$E$82</x:definedName>
    <x:definedName name="낙우송R8" localSheetId="0">'[B:/수목일위.XLS]데이타'!$E$83</x:definedName>
    <x:definedName name="낙차공" localSheetId="2">{#N/A,#N/A,FALSE,"2~8번"}</x:definedName>
    <x:definedName name="낙차공" localSheetId="0">{#N/A,#N/A,FALSE,"2~8번"}</x:definedName>
    <x:definedName name="낙차공">{#N/A,#N/A,FALSE,"2~8번"}</x:definedName>
    <x:definedName name="낙찰가" localSheetId="0">'[189]#REF'!$F$2:$F$88</x:definedName>
    <x:definedName name="낙찰율" localSheetId="0">'[189]#REF'!$J$2:$J$88</x:definedName>
    <x:definedName name="난데">난데</x:definedName>
    <x:definedName name="날짜">YEAR(NOW())&amp;"  . "&amp;MONTH(NOW())&amp;"  . "&amp;DAY(NOW())</x:definedName>
    <x:definedName name="남덕" localSheetId="18">BlankMacro1</x:definedName>
    <x:definedName name="남덕" localSheetId="2">BlankMacro1</x:definedName>
    <x:definedName name="남덕" localSheetId="0">BlankMacro1</x:definedName>
    <x:definedName name="남덕" localSheetId="21">BlankMacro1</x:definedName>
    <x:definedName name="남덕" localSheetId="7">BlankMacro1</x:definedName>
    <x:definedName name="남덕" localSheetId="19">BlankMacro1</x:definedName>
    <x:definedName name="남덕" localSheetId="22">BlankMacro1</x:definedName>
    <x:definedName name="남덕" localSheetId="20">BlankMacro1</x:definedName>
    <x:definedName name="남덕" localSheetId="29">BlankMacro1</x:definedName>
    <x:definedName name="남덕" localSheetId="31">BlankMacro1</x:definedName>
    <x:definedName name="남덕" localSheetId="32">BlankMacro1</x:definedName>
    <x:definedName name="남덕" localSheetId="30">BlankMacro1</x:definedName>
    <x:definedName name="남덕" localSheetId="23">BlankMacro1</x:definedName>
    <x:definedName name="남덕">BlankMacro1</x:definedName>
    <x:definedName name="남덕1" localSheetId="18">BlankMacro1</x:definedName>
    <x:definedName name="남덕1" localSheetId="21">BlankMacro1</x:definedName>
    <x:definedName name="남덕1" localSheetId="19">BlankMacro1</x:definedName>
    <x:definedName name="남덕1" localSheetId="22">BlankMacro1</x:definedName>
    <x:definedName name="남덕1" localSheetId="20">BlankMacro1</x:definedName>
    <x:definedName name="남덕1" localSheetId="29">BlankMacro1</x:definedName>
    <x:definedName name="남덕1" localSheetId="31">BlankMacro1</x:definedName>
    <x:definedName name="남덕1" localSheetId="32">BlankMacro1</x:definedName>
    <x:definedName name="남덕1" localSheetId="30">BlankMacro1</x:definedName>
    <x:definedName name="남덕1" localSheetId="23">BlankMacro1</x:definedName>
    <x:definedName name="남덕1">BlankMacro1</x:definedName>
    <x:definedName name="남윤" localSheetId="2">{"'용역비'!$A$4:$C$8"}</x:definedName>
    <x:definedName name="남윤" localSheetId="0">{"'용역비'!$A$4:$C$8"}</x:definedName>
    <x:definedName name="남윤">{"'용역비'!$A$4:$C$8"}</x:definedName>
    <x:definedName name="납품확인서">{#N/A,#N/A,TRUE,"인수_증설"}</x:definedName>
    <x:definedName name="내">{#N/A,#N/A,FALSE,"단가와품"}</x:definedName>
    <x:definedName name="내1">{#N/A,#N/A,FALSE,"단가와품"}</x:definedName>
    <x:definedName name="내꺼">{#N/A,#N/A,TRUE,"토적및재료집계";#N/A,#N/A,TRUE,"토적및재료집계";#N/A,#N/A,TRUE,"단위량"}</x:definedName>
    <x:definedName name="내부결재사본" localSheetId="2">{#N/A,#N/A,FALSE,"전열산출서"}</x:definedName>
    <x:definedName name="내부결재사본" localSheetId="0">{#N/A,#N/A,FALSE,"전열산출서"}</x:definedName>
    <x:definedName name="내부결재사본">{#N/A,#N/A,FALSE,"전열산출서"}</x:definedName>
    <x:definedName name="내역3" localSheetId="18">BlankMacro1</x:definedName>
    <x:definedName name="내역3" localSheetId="21">BlankMacro1</x:definedName>
    <x:definedName name="내역3" localSheetId="19">BlankMacro1</x:definedName>
    <x:definedName name="내역3" localSheetId="22">BlankMacro1</x:definedName>
    <x:definedName name="내역3" localSheetId="20">BlankMacro1</x:definedName>
    <x:definedName name="내역3" localSheetId="29">BlankMacro1</x:definedName>
    <x:definedName name="내역3" localSheetId="31">BlankMacro1</x:definedName>
    <x:definedName name="내역3" localSheetId="32">BlankMacro1</x:definedName>
    <x:definedName name="내역3" localSheetId="30">BlankMacro1</x:definedName>
    <x:definedName name="내역3" localSheetId="23">BlankMacro1</x:definedName>
    <x:definedName name="내역3">BlankMacro1</x:definedName>
    <x:definedName name="내역329" localSheetId="18">BlankMacro1</x:definedName>
    <x:definedName name="내역329" localSheetId="2">BlankMacro1</x:definedName>
    <x:definedName name="내역329" localSheetId="0">BlankMacro1</x:definedName>
    <x:definedName name="내역329" localSheetId="21">BlankMacro1</x:definedName>
    <x:definedName name="내역329" localSheetId="7">BlankMacro1</x:definedName>
    <x:definedName name="내역329" localSheetId="19">BlankMacro1</x:definedName>
    <x:definedName name="내역329" localSheetId="22">BlankMacro1</x:definedName>
    <x:definedName name="내역329" localSheetId="20">BlankMacro1</x:definedName>
    <x:definedName name="내역329" localSheetId="29">BlankMacro1</x:definedName>
    <x:definedName name="내역329" localSheetId="31">BlankMacro1</x:definedName>
    <x:definedName name="내역329" localSheetId="32">BlankMacro1</x:definedName>
    <x:definedName name="내역329" localSheetId="30">BlankMacro1</x:definedName>
    <x:definedName name="내역329" localSheetId="23">BlankMacro1</x:definedName>
    <x:definedName name="내역329">BlankMacro1</x:definedName>
    <x:definedName name="내역3월29일" localSheetId="18">BlankMacro1</x:definedName>
    <x:definedName name="내역3월29일" localSheetId="2">BlankMacro1</x:definedName>
    <x:definedName name="내역3월29일" localSheetId="0">BlankMacro1</x:definedName>
    <x:definedName name="내역3월29일" localSheetId="21">BlankMacro1</x:definedName>
    <x:definedName name="내역3월29일" localSheetId="7">BlankMacro1</x:definedName>
    <x:definedName name="내역3월29일" localSheetId="19">BlankMacro1</x:definedName>
    <x:definedName name="내역3월29일" localSheetId="22">BlankMacro1</x:definedName>
    <x:definedName name="내역3월29일" localSheetId="20">BlankMacro1</x:definedName>
    <x:definedName name="내역3월29일" localSheetId="29">BlankMacro1</x:definedName>
    <x:definedName name="내역3월29일" localSheetId="31">BlankMacro1</x:definedName>
    <x:definedName name="내역3월29일" localSheetId="32">BlankMacro1</x:definedName>
    <x:definedName name="내역3월29일" localSheetId="30">BlankMacro1</x:definedName>
    <x:definedName name="내역3월29일" localSheetId="23">BlankMacro1</x:definedName>
    <x:definedName name="내역3월29일">BlankMacro1</x:definedName>
    <x:definedName name="내역4" localSheetId="18">BlankMacro1</x:definedName>
    <x:definedName name="내역4" localSheetId="21">BlankMacro1</x:definedName>
    <x:definedName name="내역4" localSheetId="19">BlankMacro1</x:definedName>
    <x:definedName name="내역4" localSheetId="22">BlankMacro1</x:definedName>
    <x:definedName name="내역4" localSheetId="20">BlankMacro1</x:definedName>
    <x:definedName name="내역4" localSheetId="29">BlankMacro1</x:definedName>
    <x:definedName name="내역4" localSheetId="31">BlankMacro1</x:definedName>
    <x:definedName name="내역4" localSheetId="32">BlankMacro1</x:definedName>
    <x:definedName name="내역4" localSheetId="30">BlankMacro1</x:definedName>
    <x:definedName name="내역4" localSheetId="23">BlankMacro1</x:definedName>
    <x:definedName name="내역4">BlankMacro1</x:definedName>
    <x:definedName name="내역5" localSheetId="18">BlankMacro1</x:definedName>
    <x:definedName name="내역5" localSheetId="21">BlankMacro1</x:definedName>
    <x:definedName name="내역5" localSheetId="19">BlankMacro1</x:definedName>
    <x:definedName name="내역5" localSheetId="22">BlankMacro1</x:definedName>
    <x:definedName name="내역5" localSheetId="20">BlankMacro1</x:definedName>
    <x:definedName name="내역5" localSheetId="29">BlankMacro1</x:definedName>
    <x:definedName name="내역5" localSheetId="31">BlankMacro1</x:definedName>
    <x:definedName name="내역5" localSheetId="32">BlankMacro1</x:definedName>
    <x:definedName name="내역5" localSheetId="30">BlankMacro1</x:definedName>
    <x:definedName name="내역5" localSheetId="23">BlankMacro1</x:definedName>
    <x:definedName name="내역5">BlankMacro1</x:definedName>
    <x:definedName name="내역사">{#N/A,#N/A,FALSE,"단가표지"}</x:definedName>
    <x:definedName name="내역서" localSheetId="0">'[박미란/미란원가계산/2004/2월/ATM(청호,LG엔시스)/연결.xls]Sheet1'!$A$1:$N$157</x:definedName>
    <x:definedName name="내역서1" localSheetId="0">'[박미란/미란원가계산/2004/2월/ATM(청호,LG엔시스)/연결.xls]Sheet1'!$B$2:$N$157</x:definedName>
    <x:definedName name="내역서2">{"'단계별시설공사비'!$A$3:$K$51"}</x:definedName>
    <x:definedName name="내역서갑지1">{#N/A,#N/A,FALSE,"전력간선"}</x:definedName>
    <x:definedName name="내역서갑지2">{#N/A,#N/A,FALSE,"전력간선"}</x:definedName>
    <x:definedName name="내역서갑지3">{#N/A,#N/A,FALSE,"전력간선"}</x:definedName>
    <x:definedName name="내역서갑지4">{#N/A,#N/A,FALSE,"전력간선"}</x:definedName>
    <x:definedName name="내역서갑지5">{#N/A,#N/A,FALSE,"전력간선"}</x:definedName>
    <x:definedName name="내역서갑지6">{#N/A,#N/A,FALSE,"전력간선"}</x:definedName>
    <x:definedName name="내역서갑지7">{#N/A,#N/A,FALSE,"전력간선"}</x:definedName>
    <x:definedName name="내역서갑지8">{#N/A,#N/A,FALSE,"전력간선"}</x:definedName>
    <x:definedName name="내역서갑지9">{#N/A,#N/A,FALSE,"전력간선"}</x:definedName>
    <x:definedName name="내역서연동제">{#N/A,#N/A,FALSE,"현장 NCR 분석";#N/A,#N/A,FALSE,"현장품질감사";#N/A,#N/A,FALSE,"현장품질감사"}</x:definedName>
    <x:definedName name="내역서표지">내역서표지</x:definedName>
    <x:definedName name="내역작업" localSheetId="0">'[장현우/원가계산/My Documents/원가계산/원가계산/Book4.xls]패널'!#REF!</x:definedName>
    <x:definedName name="내역ㅎㅅ몬" localSheetId="18">BlankMacro1</x:definedName>
    <x:definedName name="내역ㅎㅅ몬" localSheetId="21">BlankMacro1</x:definedName>
    <x:definedName name="내역ㅎㅅ몬" localSheetId="19">BlankMacro1</x:definedName>
    <x:definedName name="내역ㅎㅅ몬" localSheetId="22">BlankMacro1</x:definedName>
    <x:definedName name="내역ㅎㅅ몬" localSheetId="20">BlankMacro1</x:definedName>
    <x:definedName name="내역ㅎㅅ몬" localSheetId="29">BlankMacro1</x:definedName>
    <x:definedName name="내역ㅎㅅ몬" localSheetId="31">BlankMacro1</x:definedName>
    <x:definedName name="내역ㅎㅅ몬" localSheetId="32">BlankMacro1</x:definedName>
    <x:definedName name="내역ㅎㅅ몬" localSheetId="30">BlankMacro1</x:definedName>
    <x:definedName name="내역ㅎㅅ몬" localSheetId="23">BlankMacro1</x:definedName>
    <x:definedName name="내역ㅎㅅ몬">BlankMacro1</x:definedName>
    <x: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내장공012" localSheetId="0">'[D:/기계업무/공사업무/공사2001년도/가야차량/전차대설치/진주설계변경.xls]노임단가 (2)'!$C$32</x:definedName>
    <x:definedName name="냉각수순환">#REF!^3/VLOOKUP(#REF!,인버터효율표,2)</x:definedName>
    <x:definedName name="냉겨" localSheetId="18">BlankMacro1</x:definedName>
    <x:definedName name="냉겨" localSheetId="21">BlankMacro1</x:definedName>
    <x:definedName name="냉겨" localSheetId="19">BlankMacro1</x:definedName>
    <x:definedName name="냉겨" localSheetId="22">BlankMacro1</x:definedName>
    <x:definedName name="냉겨" localSheetId="20">BlankMacro1</x:definedName>
    <x:definedName name="냉겨" localSheetId="29">BlankMacro1</x:definedName>
    <x:definedName name="냉겨" localSheetId="31">BlankMacro1</x:definedName>
    <x:definedName name="냉겨" localSheetId="32">BlankMacro1</x:definedName>
    <x:definedName name="냉겨" localSheetId="30">BlankMacro1</x:definedName>
    <x:definedName name="냉겨" localSheetId="23">BlankMacro1</x:definedName>
    <x:definedName name="냉겨">BlankMacro1</x:definedName>
    <x:definedName name="냉난방원가">{#N/A,#N/A,FALSE,"CCTV"}</x:definedName>
    <x:definedName name="냉전">{#N/A,#N/A,FALSE,"Sheet1"}</x:definedName>
    <x:definedName name="냐" localSheetId="2">{#N/A,#N/A,FALSE,"혼합골재"}</x:definedName>
    <x:definedName name="냐" localSheetId="0">{#N/A,#N/A,FALSE,"혼합골재"}</x:definedName>
    <x:definedName name="냐">{#N/A,#N/A,FALSE,"혼합골재"}</x:definedName>
    <x:definedName name="너">{#N/A,#N/A,FALSE,"ALM-ASISC"}</x:definedName>
    <x:definedName name="너너너">너너너</x:definedName>
    <x: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넬내렂" localSheetId="18">BLCH</x:definedName>
    <x:definedName name="넬내렂" localSheetId="21">BLCH</x:definedName>
    <x:definedName name="넬내렂" localSheetId="19">BLCH</x:definedName>
    <x:definedName name="넬내렂" localSheetId="22">BLCH</x:definedName>
    <x:definedName name="넬내렂" localSheetId="20">BLCH</x:definedName>
    <x:definedName name="넬내렂" localSheetId="29">BLCH</x:definedName>
    <x:definedName name="넬내렂" localSheetId="31">BLCH</x:definedName>
    <x:definedName name="넬내렂" localSheetId="32">BLCH</x:definedName>
    <x:definedName name="넬내렂" localSheetId="30">BLCH</x:definedName>
    <x:definedName name="넬내렂" localSheetId="23">BLCH</x:definedName>
    <x:definedName name="넬내렂">BLCH</x:definedName>
    <x:definedName name="녀">녀</x:definedName>
    <x:definedName name="년도별총수량집계표">{#N/A,#N/A,TRUE,"토적및재료집계";#N/A,#N/A,TRUE,"토적및재료집계";#N/A,#N/A,TRUE,"단위량"}</x:definedName>
    <x:definedName name="노" localSheetId="2">{"'도면'!$G$62:$H$63","'도면'!$G$62:$H$63"}</x:definedName>
    <x:definedName name="노" localSheetId="0">{"'도면'!$G$62:$H$63","'도면'!$G$62:$H$63"}</x:definedName>
    <x:definedName name="노">{"'도면'!$G$62:$H$63","'도면'!$G$62:$H$63"}</x:definedName>
    <x:definedName name="노1" localSheetId="0">'[메인/D/My Documents/견적/동남합성/견적/EQ99-136일진평택.xls]을'!#REF!</x:definedName>
    <x:definedName name="노2" localSheetId="0">'[메인/D/My Documents/견적/동남합성/견적/EQ99-136일진평택.xls]을'!#REF!</x:definedName>
    <x:definedName name="노9502" localSheetId="0">'[원용진/원용진의 원/My Documents/연결.xls]Sheet3'!#REF!</x:definedName>
    <x:definedName name="노계1" localSheetId="18">BLCH</x:definedName>
    <x:definedName name="노계1" localSheetId="2">BLCH</x:definedName>
    <x:definedName name="노계1" localSheetId="0">BLCH</x:definedName>
    <x:definedName name="노계1" localSheetId="21">BLCH</x:definedName>
    <x:definedName name="노계1" localSheetId="7">BLCH</x:definedName>
    <x:definedName name="노계1" localSheetId="19">BLCH</x:definedName>
    <x:definedName name="노계1" localSheetId="22">BLCH</x:definedName>
    <x:definedName name="노계1" localSheetId="20">BLCH</x:definedName>
    <x:definedName name="노계1" localSheetId="29">BLCH</x:definedName>
    <x:definedName name="노계1" localSheetId="31">BLCH</x:definedName>
    <x:definedName name="노계1" localSheetId="32">BLCH</x:definedName>
    <x:definedName name="노계1" localSheetId="30">BLCH</x:definedName>
    <x:definedName name="노계1" localSheetId="23">BLCH</x:definedName>
    <x:definedName name="노계1">BLCH</x:definedName>
    <x:definedName name="노광승">노광승</x:definedName>
    <x: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노">노노</x:definedName>
    <x:definedName name="노노노">노노노</x:definedName>
    <x: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랑이">{"'5국공정'!$A$1:$E$128"}</x:definedName>
    <x:definedName name="노르웨이R12" localSheetId="0">'[B:/수목일위.XLS]데이타'!$E$90</x:definedName>
    <x:definedName name="노르웨이R15" localSheetId="0">'[B:/수목일위.XLS]데이타'!$E$91</x:definedName>
    <x:definedName name="노르웨이R4" localSheetId="0">'[B:/수목일위.XLS]데이타'!$E$86</x:definedName>
    <x:definedName name="노르웨이R5" localSheetId="0">'[B:/수목일위.XLS]데이타'!$E$87</x:definedName>
    <x:definedName name="노르웨이R6" localSheetId="0">'[B:/수목일위.XLS]데이타'!$E$88</x:definedName>
    <x:definedName name="노르웨이R8" localSheetId="0">'[B:/수목일위.XLS]데이타'!$E$89</x:definedName>
    <x:definedName name="노무비1" localSheetId="0">'[NANOENTECH/nanoentech.co.Ltd/Documents and Settings/lsh/My Documents/받은 파일/DATA/98-WORK/전기연구소/2MW급전동력구동력IVR/EXCEL/조경내.XLS]건축내역'!#REF!</x:definedName>
    <x:definedName name="노무비a" localSheetId="0">'[NANOENTECH/nanoentech.co.Ltd/Documents and Settings/lsh/My Documents/받은 파일/DATA/98-WORK/전기연구소/2MW급전동력구동력IVR/EXCEL/조경내.XLS]건축내역'!#REF!</x:definedName>
    <x:definedName name="노무집" localSheetId="18">BLCH</x:definedName>
    <x:definedName name="노무집" localSheetId="2">BLCH</x:definedName>
    <x:definedName name="노무집" localSheetId="0">BLCH</x:definedName>
    <x:definedName name="노무집" localSheetId="21">BLCH</x:definedName>
    <x:definedName name="노무집" localSheetId="7">BLCH</x:definedName>
    <x:definedName name="노무집" localSheetId="19">BLCH</x:definedName>
    <x:definedName name="노무집" localSheetId="22">BLCH</x:definedName>
    <x:definedName name="노무집" localSheetId="20">BLCH</x:definedName>
    <x:definedName name="노무집" localSheetId="29">BLCH</x:definedName>
    <x:definedName name="노무집" localSheetId="31">BLCH</x:definedName>
    <x:definedName name="노무집" localSheetId="32">BLCH</x:definedName>
    <x:definedName name="노무집" localSheetId="30">BLCH</x:definedName>
    <x:definedName name="노무집" localSheetId="23">BLCH</x:definedName>
    <x:definedName name="노무집">BLCH</x:definedName>
    <x: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노임2" localSheetId="18">BlankMacro1</x:definedName>
    <x:definedName name="노임2" localSheetId="21">BlankMacro1</x:definedName>
    <x:definedName name="노임2" localSheetId="19">BlankMacro1</x:definedName>
    <x:definedName name="노임2" localSheetId="22">BlankMacro1</x:definedName>
    <x:definedName name="노임2" localSheetId="20">BlankMacro1</x:definedName>
    <x:definedName name="노임2" localSheetId="29">BlankMacro1</x:definedName>
    <x:definedName name="노임2" localSheetId="31">BlankMacro1</x:definedName>
    <x:definedName name="노임2" localSheetId="32">BlankMacro1</x:definedName>
    <x:definedName name="노임2" localSheetId="30">BlankMacro1</x:definedName>
    <x:definedName name="노임2" localSheetId="23">BlankMacro1</x:definedName>
    <x:definedName name="노임2">BlankMacro1</x:definedName>
    <x:definedName name="노임3" localSheetId="18">BlankMacro1</x:definedName>
    <x:definedName name="노임3" localSheetId="21">BlankMacro1</x:definedName>
    <x:definedName name="노임3" localSheetId="19">BlankMacro1</x:definedName>
    <x:definedName name="노임3" localSheetId="22">BlankMacro1</x:definedName>
    <x:definedName name="노임3" localSheetId="20">BlankMacro1</x:definedName>
    <x:definedName name="노임3" localSheetId="29">BlankMacro1</x:definedName>
    <x:definedName name="노임3" localSheetId="31">BlankMacro1</x:definedName>
    <x:definedName name="노임3" localSheetId="32">BlankMacro1</x:definedName>
    <x:definedName name="노임3" localSheetId="30">BlankMacro1</x:definedName>
    <x:definedName name="노임3" localSheetId="23">BlankMacro1</x:definedName>
    <x:definedName name="노임3">BlankMacro1</x:definedName>
    <x:definedName name="노임단가1" localSheetId="0">'[박미란/미란원가계산/2004/2월/ATM(청호,LG엔시스)/연결.xls]Sheet1'!$A$1:$D$152</x:definedName>
    <x:definedName name="노임단가수정완료">노임단가수정완료</x:definedName>
    <x:definedName name="노지" localSheetId="0">'[A:/문순호/ES/기계경비/WINDOWS/EXCEL/KIM.XLS]경산'!#REF!</x:definedName>
    <x:definedName name="노집1" localSheetId="18">BLCH</x:definedName>
    <x:definedName name="노집1" localSheetId="2">BLCH</x:definedName>
    <x:definedName name="노집1" localSheetId="0">BLCH</x:definedName>
    <x:definedName name="노집1" localSheetId="21">BLCH</x:definedName>
    <x:definedName name="노집1" localSheetId="7">BLCH</x:definedName>
    <x:definedName name="노집1" localSheetId="19">BLCH</x:definedName>
    <x:definedName name="노집1" localSheetId="22">BLCH</x:definedName>
    <x:definedName name="노집1" localSheetId="20">BLCH</x:definedName>
    <x:definedName name="노집1" localSheetId="29">BLCH</x:definedName>
    <x:definedName name="노집1" localSheetId="31">BLCH</x:definedName>
    <x:definedName name="노집1" localSheetId="32">BLCH</x:definedName>
    <x:definedName name="노집1" localSheetId="30">BLCH</x:definedName>
    <x:definedName name="노집1" localSheetId="23">BLCH</x:definedName>
    <x:definedName name="노집1">BLCH</x:definedName>
    <x:definedName name="녹음기" localSheetId="18">BlankMacro1</x:definedName>
    <x:definedName name="녹음기" localSheetId="2">BlankMacro1</x:definedName>
    <x:definedName name="녹음기" localSheetId="0">BlankMacro1</x:definedName>
    <x:definedName name="녹음기" localSheetId="21">BlankMacro1</x:definedName>
    <x:definedName name="녹음기" localSheetId="7">BlankMacro1</x:definedName>
    <x:definedName name="녹음기" localSheetId="19">BlankMacro1</x:definedName>
    <x:definedName name="녹음기" localSheetId="22">BlankMacro1</x:definedName>
    <x:definedName name="녹음기" localSheetId="20">BlankMacro1</x:definedName>
    <x:definedName name="녹음기" localSheetId="29">BlankMacro1</x:definedName>
    <x:definedName name="녹음기" localSheetId="31">BlankMacro1</x:definedName>
    <x:definedName name="녹음기" localSheetId="32">BlankMacro1</x:definedName>
    <x:definedName name="녹음기" localSheetId="30">BlankMacro1</x:definedName>
    <x:definedName name="녹음기" localSheetId="23">BlankMacro1</x:definedName>
    <x:definedName name="녹음기">BlankMacro1</x:definedName>
    <x:definedName name="논" localSheetId="2">{"'Firr(선)'!$AS$1:$AY$62","'Firr(사)'!$AS$1:$AY$62","'Firr(회)'!$AS$1:$AY$62","'Firr(선)'!$L$1:$V$62","'Firr(사)'!$L$1:$V$62","'Firr(회)'!$L$1:$V$62"}</x:definedName>
    <x:definedName name="논" localSheetId="0">{"'Firr(선)'!$AS$1:$AY$62","'Firr(사)'!$AS$1:$AY$62","'Firr(회)'!$AS$1:$AY$62","'Firr(선)'!$L$1:$V$62","'Firr(사)'!$L$1:$V$62","'Firr(회)'!$L$1:$V$62"}</x:definedName>
    <x:definedName name="논">{"'Firr(선)'!$AS$1:$AY$62","'Firr(사)'!$AS$1:$AY$62","'Firr(회)'!$AS$1:$AY$62","'Firr(선)'!$L$1:$V$62","'Firr(사)'!$L$1:$V$62","'Firr(회)'!$L$1:$V$62"}</x:definedName>
    <x:definedName name="논ㄳ" localSheetId="0">'[LJY/1실공유/office 양식/I一般比.xls]I一般比'!#REF!</x:definedName>
    <x:definedName name="논ㅅ" localSheetId="0">'[D:/현재 작업중입니다/도공-자기통행권/대동기술단(조명기구7종)/MSOffice/99file/서울시CCTV.xls]일위'!#REF!</x:definedName>
    <x:definedName name="논ㅇㄹ" localSheetId="18">BlankMacro1</x:definedName>
    <x:definedName name="논ㅇㄹ" localSheetId="21">BlankMacro1</x:definedName>
    <x:definedName name="논ㅇㄹ" localSheetId="19">BlankMacro1</x:definedName>
    <x:definedName name="논ㅇㄹ" localSheetId="22">BlankMacro1</x:definedName>
    <x:definedName name="논ㅇㄹ" localSheetId="20">BlankMacro1</x:definedName>
    <x:definedName name="논ㅇㄹ" localSheetId="29">BlankMacro1</x:definedName>
    <x:definedName name="논ㅇㄹ" localSheetId="31">BlankMacro1</x:definedName>
    <x:definedName name="논ㅇㄹ" localSheetId="32">BlankMacro1</x:definedName>
    <x:definedName name="논ㅇㄹ" localSheetId="30">BlankMacro1</x:definedName>
    <x:definedName name="논ㅇㄹ" localSheetId="23">BlankMacro1</x:definedName>
    <x:definedName name="논ㅇㄹ">BlankMacro1</x:definedName>
    <x:definedName name="농림해수기능">#REF!^3/VLOOKUP(#REF!,인버터효율표,2)</x:definedName>
    <x:definedName name="누">누</x:definedName>
    <x:definedName name="누계">{#N/A,"수불부",FALSE,"사급자재수불서";#N/A,"수불부",FALSE,"사급자재수불서"}</x:definedName>
    <x:definedName name="누누누">누누누</x:definedName>
    <x:definedName name="눈향L06" localSheetId="0">'[B:/수목일위.XLS]데이타'!$E$92</x:definedName>
    <x:definedName name="눈향L08" localSheetId="0">'[B:/수목일위.XLS]데이타'!$E$93</x:definedName>
    <x:definedName name="눈향L10" localSheetId="0">'[B:/수목일위.XLS]데이타'!$E$94</x:definedName>
    <x:definedName name="눈향L14" localSheetId="0">'[B:/수목일위.XLS]데이타'!$E$95</x:definedName>
    <x:definedName name="눈향L20" localSheetId="0">'[B:/수목일위.XLS]데이타'!$E$96</x:definedName>
    <x:definedName name="뉴">뉴</x:definedName>
    <x:definedName name="뉴코리아전자">#REF!,#REF!</x:definedName>
    <x:definedName name="느릅R10" localSheetId="0">'[B:/수목일위.XLS]데이타'!$E$100</x:definedName>
    <x:definedName name="느릅R4" localSheetId="0">'[B:/수목일위.XLS]데이타'!$E$97</x:definedName>
    <x:definedName name="느릅R5" localSheetId="0">'[B:/수목일위.XLS]데이타'!$E$98</x:definedName>
    <x:definedName name="느릅R8" localSheetId="0">'[B:/수목일위.XLS]데이타'!$E$99</x:definedName>
    <x:definedName name="느티R10" localSheetId="0">'[B:/수목일위.XLS]데이타'!$E$104</x:definedName>
    <x:definedName name="느티R12" localSheetId="0">'[B:/수목일위.XLS]데이타'!$E$105</x:definedName>
    <x:definedName name="느티R15" localSheetId="0">'[B:/수목일위.XLS]데이타'!$E$106</x:definedName>
    <x:definedName name="느티R18" localSheetId="0">'[B:/수목일위.XLS]데이타'!$E$107</x:definedName>
    <x:definedName name="느티R20" localSheetId="0">'[B:/수목일위.XLS]데이타'!$E$108</x:definedName>
    <x:definedName name="느티R25" localSheetId="0">'[B:/수목일위.XLS]데이타'!$E$109</x:definedName>
    <x:definedName name="느티R30" localSheetId="0">'[B:/수목일위.XLS]데이타'!$E$110</x:definedName>
    <x:definedName name="느티R5" localSheetId="0">'[B:/수목일위.XLS]데이타'!$E$101</x:definedName>
    <x:definedName name="느티R6" localSheetId="0">'[B:/수목일위.XLS]데이타'!$E$102</x:definedName>
    <x:definedName name="느티R8" localSheetId="0">'[B:/수목일위.XLS]데이타'!$E$103</x:definedName>
    <x:definedName name="능소화R2" localSheetId="0">'[B:/수목일위.XLS]데이타'!$E$111</x:definedName>
    <x:definedName name="능소화R4" localSheetId="0">'[B:/수목일위.XLS]데이타'!$E$112</x:definedName>
    <x:definedName name="능소화R6" localSheetId="0">'[B:/수목일위.XLS]데이타'!$E$113</x:definedName>
    <x:definedName name="니">니</x:definedName>
    <x:definedName name="니여">#REF!,#REF!</x:definedName>
    <x:definedName name="ㄶㄴ오ㅓㄴ" localSheetId="18">BlankMacro1</x:definedName>
    <x:definedName name="ㄶㄴ오ㅓㄴ" localSheetId="21">BlankMacro1</x:definedName>
    <x:definedName name="ㄶㄴ오ㅓㄴ" localSheetId="19">BlankMacro1</x:definedName>
    <x:definedName name="ㄶㄴ오ㅓㄴ" localSheetId="22">BlankMacro1</x:definedName>
    <x:definedName name="ㄶㄴ오ㅓㄴ" localSheetId="20">BlankMacro1</x:definedName>
    <x:definedName name="ㄶㄴ오ㅓㄴ" localSheetId="29">BlankMacro1</x:definedName>
    <x:definedName name="ㄶㄴ오ㅓㄴ" localSheetId="31">BlankMacro1</x:definedName>
    <x:definedName name="ㄶㄴ오ㅓㄴ" localSheetId="32">BlankMacro1</x:definedName>
    <x:definedName name="ㄶㄴ오ㅓㄴ" localSheetId="30">BlankMacro1</x:definedName>
    <x:definedName name="ㄶㄴ오ㅓㄴ" localSheetId="23">BlankMacro1</x:definedName>
    <x:definedName name="ㄶㄴ오ㅓㄴ">BlankMacro1</x:definedName>
    <x:definedName name="ㄶ뫃ㄴㅁㄹㄴㅁㄹㄴㅇ" localSheetId="2">{#N/A,#N/A,FALSE,"부대2"}</x:definedName>
    <x:definedName name="ㄶ뫃ㄴㅁㄹㄴㅁㄹㄴㅇ" localSheetId="0">{#N/A,#N/A,FALSE,"부대2"}</x:definedName>
    <x:definedName name="ㄶ뫃ㄴㅁㄹㄴㅁㄹㄴㅇ">{#N/A,#N/A,FALSE,"부대2"}</x:definedName>
    <x:definedName name="ㄶㅎ" localSheetId="0">'[KMS/넣어주세요/임시파일/KNK/2002년/양식/2000경주EXPO/7월file/도로공사/서울시CCTV.xls]직재'!#REF!</x:definedName>
    <x:definedName name="ㄷ" localSheetId="2">{#N/A,#N/A,TRUE,"토적및재료집계";#N/A,#N/A,TRUE,"토적및재료집계";#N/A,#N/A,TRUE,"단위량"}</x:definedName>
    <x:definedName name="ㄷ" localSheetId="0">{#N/A,#N/A,FALSE,"2~8번"}</x:definedName>
    <x:definedName name="ㄷ">{#N/A,#N/A,FALSE,"2~8번"}</x:definedName>
    <x:definedName name="ㄷ_1" localSheetId="2">{#N/A,#N/A,FALSE,"2~8번"}</x:definedName>
    <x:definedName name="ㄷ_1" localSheetId="0">{#N/A,#N/A,FALSE,"2~8번"}</x:definedName>
    <x:definedName name="ㄷ_1">{#N/A,#N/A,FALSE,"2~8번"}</x:definedName>
    <x:definedName name="ㄷ6ㅓ" localSheetId="2">{"'용역비'!$A$4:$C$8"}</x:definedName>
    <x:definedName name="ㄷ6ㅓ" localSheetId="0">{"'용역비'!$A$4:$C$8"}</x:definedName>
    <x:definedName name="ㄷ6ㅓ">{"'용역비'!$A$4:$C$8"}</x:definedName>
    <x:definedName name="ㄷㄱ" localSheetId="18">BLCH</x:definedName>
    <x:definedName name="ㄷㄱ" localSheetId="2">BLCH</x:definedName>
    <x:definedName name="ㄷㄱ" localSheetId="0">BLCH</x:definedName>
    <x:definedName name="ㄷㄱ" localSheetId="21">BLCH</x:definedName>
    <x:definedName name="ㄷㄱ" localSheetId="7">BLCH</x:definedName>
    <x:definedName name="ㄷㄱ" localSheetId="19">BLCH</x:definedName>
    <x:definedName name="ㄷㄱ" localSheetId="22">BLCH</x:definedName>
    <x:definedName name="ㄷㄱ" localSheetId="20">BLCH</x:definedName>
    <x:definedName name="ㄷㄱ" localSheetId="29">BLCH</x:definedName>
    <x:definedName name="ㄷㄱ" localSheetId="31">BLCH</x:definedName>
    <x:definedName name="ㄷㄱ" localSheetId="32">BLCH</x:definedName>
    <x:definedName name="ㄷㄱ" localSheetId="30">BLCH</x:definedName>
    <x:definedName name="ㄷㄱ" localSheetId="23">BLCH</x:definedName>
    <x:definedName name="ㄷㄱ">BLCH</x:definedName>
    <x:definedName name="ㄷㄱㄷ">{#N/A,#N/A,FALSE,"전력간선"}</x:definedName>
    <x:definedName name="ㄷㄱㄷㄱ" localSheetId="18">BlankMacro1</x:definedName>
    <x:definedName name="ㄷㄱㄷㄱ" localSheetId="21">BlankMacro1</x:definedName>
    <x:definedName name="ㄷㄱㄷㄱ" localSheetId="19">BlankMacro1</x:definedName>
    <x:definedName name="ㄷㄱㄷㄱ" localSheetId="22">BlankMacro1</x:definedName>
    <x:definedName name="ㄷㄱㄷㄱ" localSheetId="20">BlankMacro1</x:definedName>
    <x:definedName name="ㄷㄱㄷㄱ" localSheetId="29">BlankMacro1</x:definedName>
    <x:definedName name="ㄷㄱㄷㄱ" localSheetId="31">BlankMacro1</x:definedName>
    <x:definedName name="ㄷㄱㄷㄱ" localSheetId="32">BlankMacro1</x:definedName>
    <x:definedName name="ㄷㄱㄷㄱ" localSheetId="30">BlankMacro1</x:definedName>
    <x:definedName name="ㄷㄱㄷㄱ" localSheetId="23">BlankMacro1</x:definedName>
    <x:definedName name="ㄷㄱㄷㄱ">BlankMacro1</x:definedName>
    <x:definedName name="ㄷㄱㄷㄱㄷㄱ" localSheetId="2">{"'용역비'!$A$4:$C$8"}</x:definedName>
    <x:definedName name="ㄷㄱㄷㄱㄷㄱ" localSheetId="0">{"'용역비'!$A$4:$C$8"}</x:definedName>
    <x:definedName name="ㄷㄱㄷㄱㄷㄱ">{"'용역비'!$A$4:$C$8"}</x:definedName>
    <x:definedName name="ㄷㄱㄷㅅㅅㅅ" localSheetId="0">'[오은정/d/My Documents/건축음향.xls]#REF'!$G$94</x:definedName>
    <x:definedName name="ㄷㄱㄷㅈ" localSheetId="0">'[Pbc/c/2번방/2000excel/성주.xls]단'!$A$5:$I$52</x:definedName>
    <x:definedName name="ㄷㄱㅈ" localSheetId="0">'[D:/공사2002/산출기초(포항공기압축기).xls]노임단가'!$D$18</x:definedName>
    <x:definedName name="ㄷㄱㅈㅂ" localSheetId="0">'[D:/MSOFFICE/data/2000경주EXPO/7월file/도로공사/서울시CCTV.xls]직재'!#REF!</x:definedName>
    <x:definedName name="ㄷㄱㅈㅈㄷ" localSheetId="0">'[JSH/가져가세요/MSOFFICE/data/2000경주EXPO/7월file/도로공사/서울시CCTV.xls]직재'!#REF!</x:definedName>
    <x:definedName name="ㄷㄱㅎㄷ" localSheetId="18">BlankMacro1</x:definedName>
    <x:definedName name="ㄷㄱㅎㄷ" localSheetId="21">BlankMacro1</x:definedName>
    <x:definedName name="ㄷㄱㅎㄷ" localSheetId="19">BlankMacro1</x:definedName>
    <x:definedName name="ㄷㄱㅎㄷ" localSheetId="22">BlankMacro1</x:definedName>
    <x:definedName name="ㄷㄱㅎㄷ" localSheetId="20">BlankMacro1</x:definedName>
    <x:definedName name="ㄷㄱㅎㄷ" localSheetId="29">BlankMacro1</x:definedName>
    <x:definedName name="ㄷㄱㅎㄷ" localSheetId="31">BlankMacro1</x:definedName>
    <x:definedName name="ㄷㄱㅎㄷ" localSheetId="32">BlankMacro1</x:definedName>
    <x:definedName name="ㄷㄱㅎㄷ" localSheetId="30">BlankMacro1</x:definedName>
    <x:definedName name="ㄷㄱㅎㄷ" localSheetId="23">BlankMacro1</x:definedName>
    <x:definedName name="ㄷㄱㅎㄷ">BlankMacro1</x:definedName>
    <x:definedName name="ㄷ가">{#N/A,#N/A,FALSE,"ALM-ASISC"}</x:definedName>
    <x:definedName name="ㄷ교됴" localSheetId="0">'[KMS/넣어주세요/임시파일/KNK/2002년/양식/MSOffice/99file/서울시CCTV.xls]일위'!#REF!</x:definedName>
    <x: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ㄳㄱ" localSheetId="2">{#N/A,#N/A,FALSE,"Sheet1"}</x:definedName>
    <x:definedName name="ㄷㄳㄱ" localSheetId="0">{#N/A,#N/A,FALSE,"Sheet1"}</x:definedName>
    <x:definedName name="ㄷㄳㄱ">{#N/A,#N/A,FALSE,"Sheet1"}</x:definedName>
    <x:definedName name="ㄷㄳㅎ" localSheetId="0">'[LJY/1실공유/경찰청/work-form.xls]N賃率-職'!#REF!</x:definedName>
    <x: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ㄷ" localSheetId="2">{#N/A,#N/A,FALSE,"손익표지";#N/A,#N/A,FALSE,"손익계산";#N/A,#N/A,FALSE,"일반관리비";#N/A,#N/A,FALSE,"영업외수익";#N/A,#N/A,FALSE,"영업외비용";#N/A,#N/A,FALSE,"매출액";#N/A,#N/A,FALSE,"요약손익";#N/A,#N/A,FALSE,"요약대차";#N/A,#N/A,FALSE,"매출채권현황";#N/A,#N/A,FALSE,"매출채권명세"}</x:definedName>
    <x:definedName name="ㄷㄷ" localSheetId="0">{"'용역비'!$A$4:$C$8"}</x:definedName>
    <x:definedName name="ㄷㄷ">{"'용역비'!$A$4:$C$8"}</x:definedName>
    <x:definedName name="ㄷㄷㄱㄱ" localSheetId="2">{"'용역비'!$A$4:$C$8"}</x:definedName>
    <x:definedName name="ㄷㄷㄱㄱ" localSheetId="0">{"'용역비'!$A$4:$C$8"}</x:definedName>
    <x:definedName name="ㄷㄷㄱㄱ">{"'용역비'!$A$4:$C$8"}</x:definedName>
    <x:definedName name="ㄷㄷㄷ" localSheetId="0">'[D:/원가계산/2020년/4월/17. 한국철도기술연구원_롤테이너 하역장치 설계 보완 및 제작/1. 원가계산/2. 제조부문_한국철도기술연구원_롤테이너 하역장치 설계 보완 및 제작.xlsx]'!BlankMacro1</x:definedName>
    <x:definedName name="ㄷㄷㄷㄷ" localSheetId="18">BlankMacro1</x:definedName>
    <x:definedName name="ㄷㄷㄷㄷ" localSheetId="2">BlankMacro1</x:definedName>
    <x:definedName name="ㄷㄷㄷㄷ" localSheetId="0">BlankMacro1</x:definedName>
    <x:definedName name="ㄷㄷㄷㄷ" localSheetId="21">BlankMacro1</x:definedName>
    <x:definedName name="ㄷㄷㄷㄷ" localSheetId="7">BlankMacro1</x:definedName>
    <x:definedName name="ㄷㄷㄷㄷ" localSheetId="19">BlankMacro1</x:definedName>
    <x:definedName name="ㄷㄷㄷㄷ" localSheetId="22">BlankMacro1</x:definedName>
    <x:definedName name="ㄷㄷㄷㄷ" localSheetId="20">BlankMacro1</x:definedName>
    <x:definedName name="ㄷㄷㄷㄷ" localSheetId="29">BlankMacro1</x:definedName>
    <x:definedName name="ㄷㄷㄷㄷ" localSheetId="31">BlankMacro1</x:definedName>
    <x:definedName name="ㄷㄷㄷㄷ" localSheetId="32">BlankMacro1</x:definedName>
    <x:definedName name="ㄷㄷㄷㄷ" localSheetId="30">BlankMacro1</x:definedName>
    <x:definedName name="ㄷㄷㄷㄷ" localSheetId="23">BlankMacro1</x:definedName>
    <x:definedName name="ㄷㄷㄷㄷ">BlankMacro1</x:definedName>
    <x:definedName name="ㄷㄷㄷㄷㄷㄷ" localSheetId="18">BlankMacro1</x:definedName>
    <x:definedName name="ㄷㄷㄷㄷㄷㄷ" localSheetId="2">BlankMacro1</x:definedName>
    <x:definedName name="ㄷㄷㄷㄷㄷㄷ" localSheetId="0">BlankMacro1</x:definedName>
    <x:definedName name="ㄷㄷㄷㄷㄷㄷ" localSheetId="21">BlankMacro1</x:definedName>
    <x:definedName name="ㄷㄷㄷㄷㄷㄷ" localSheetId="7">BlankMacro1</x:definedName>
    <x:definedName name="ㄷㄷㄷㄷㄷㄷ" localSheetId="19">BlankMacro1</x:definedName>
    <x:definedName name="ㄷㄷㄷㄷㄷㄷ" localSheetId="22">BlankMacro1</x:definedName>
    <x:definedName name="ㄷㄷㄷㄷㄷㄷ" localSheetId="20">BlankMacro1</x:definedName>
    <x:definedName name="ㄷㄷㄷㄷㄷㄷ" localSheetId="29">BlankMacro1</x:definedName>
    <x:definedName name="ㄷㄷㄷㄷㄷㄷ" localSheetId="31">BlankMacro1</x:definedName>
    <x:definedName name="ㄷㄷㄷㄷㄷㄷ" localSheetId="32">BlankMacro1</x:definedName>
    <x:definedName name="ㄷㄷㄷㄷㄷㄷ" localSheetId="30">BlankMacro1</x:definedName>
    <x:definedName name="ㄷㄷㄷㄷㄷㄷ" localSheetId="23">BlankMacro1</x:definedName>
    <x:definedName name="ㄷㄷㄷㄷㄷㄷ">BlankMacro1</x:definedName>
    <x: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ㄷㅈ" localSheetId="0">'[오은정/d/My Documents/건축음향.xls]#REF'!$G$93</x:definedName>
    <x:definedName name="ㄷㄹㄹㅇ" localSheetId="0">'[오은정/d/My Documents/건축음향.xls]#REF'!$G$105</x:definedName>
    <x:definedName name="ㄷㄹㅇㄴ" localSheetId="0">'[오은정/d/My Documents/건축음향.xls]#REF'!$I$105</x:definedName>
    <x:definedName name="ㄷㄹㅇㄴㄹ" localSheetId="0">'[오은정/d/My Documents/건축음향.xls]#REF'!$B$7</x:definedName>
    <x: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ㅅㅈㄷㄱ" localSheetId="0">'[D:/임시파일/KNK/2002년/원가계산/마포경찰서/보라매병원/WINDOWS/Application Data/Microsoft/Templates/2000경주EXPO/7월file/도로공사/서울시CCTV.xls]직재'!#REF!</x:definedName>
    <x: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수">ㄷ수</x:definedName>
    <x:definedName name="ㄷㅇ">{#N/A,#N/A,FALSE,"하중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ㅇㄴ" localSheetId="0">'[오은정/d/My Documents/건축음향.xls]#REF'!$I$106</x:definedName>
    <x:definedName name="ㄷㅇㄹ" localSheetId="0">'[오은정/d/My Documents/건축음향.xls]#REF'!$C$139</x:definedName>
    <x: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ㅇㅊ" localSheetId="0">'[Com/엑셀공유파일/Documents and Settings/용가리통뼈/바탕 화면/이종훈서류철/견적은 짱~~나/365견적/우체국/2002년/6월/비산동우체국/비산동우체국 일위대가/My Documents/2000년/2000년/2000년/신동설비/신동전기.xls]기존단가 (2)'!$A$4:$E$487</x:definedName>
    <x:definedName name="ㄷㅈ2ㅄ">{#N/A,#N/A,FALSE,"ALM-ASISC"}</x:definedName>
    <x:definedName name="ㄷㅈㄳㅈㅂ" localSheetId="0">'[D:/office 양식/I一般比.xls]I一般比'!#REF!</x:definedName>
    <x:definedName name="ㄷㅈㅅㄱㅈ" localSheetId="18">BLCH</x:definedName>
    <x:definedName name="ㄷㅈㅅㄱㅈ" localSheetId="2">BLCH</x:definedName>
    <x:definedName name="ㄷㅈㅅㄱㅈ" localSheetId="0">BLCH</x:definedName>
    <x:definedName name="ㄷㅈㅅㄱㅈ" localSheetId="21">BLCH</x:definedName>
    <x:definedName name="ㄷㅈㅅㄱㅈ" localSheetId="7">BLCH</x:definedName>
    <x:definedName name="ㄷㅈㅅㄱㅈ" localSheetId="19">BLCH</x:definedName>
    <x:definedName name="ㄷㅈㅅㄱㅈ" localSheetId="22">BLCH</x:definedName>
    <x:definedName name="ㄷㅈㅅㄱㅈ" localSheetId="20">BLCH</x:definedName>
    <x:definedName name="ㄷㅈㅅㄱㅈ" localSheetId="29">BLCH</x:definedName>
    <x:definedName name="ㄷㅈㅅㄱㅈ" localSheetId="31">BLCH</x:definedName>
    <x:definedName name="ㄷㅈㅅㄱㅈ" localSheetId="32">BLCH</x:definedName>
    <x:definedName name="ㄷㅈㅅㄱㅈ" localSheetId="30">BLCH</x:definedName>
    <x:definedName name="ㄷㅈㅅㄱㅈ" localSheetId="23">BLCH</x:definedName>
    <x:definedName name="ㄷㅈㅅㄱㅈ">BLCH</x:definedName>
    <x:definedName name="ㄷㅈㅅㄱㅈㅅ" localSheetId="0">'[D:/임시파일/KNK/2002년/원가계산/마포경찰서/보라매병원/임시파일/KNK/2001년/최문기 과장/0002도공조명탑(knk).xls]20관리비율'!$A$1:$D$25</x:definedName>
    <x: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ㅈ숗ㅈ" localSheetId="0">'[D:/넣어주세요/MSOffice/99file/서울시신호-2.xls]설직재-1'!#REF!</x:definedName>
    <x:definedName name="ㄷㅈㅇ">{#N/A,#N/A,FALSE,"혼합골재"}</x:definedName>
    <x: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ㄷㅍㅂ" localSheetId="2">{"'용역비'!$A$4:$C$8"}</x:definedName>
    <x:definedName name="ㄷㅍㅂ" localSheetId="0">{"'용역비'!$A$4:$C$8"}</x:definedName>
    <x:definedName name="ㄷㅍㅂ">{"'용역비'!$A$4:$C$8"}</x:definedName>
    <x: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ㄷㅎㄴ" localSheetId="0">'[CMK/가져가세요/MSOffice/99file/서울시신호-2.xls]설직재-1'!#REF!</x:definedName>
    <x:definedName name="다" localSheetId="0">'[박미란/미란원가계산/2004/2월/ATM(청호,LG엔시스)/연결.xls]Sheet1'!$C$48</x:definedName>
    <x:definedName name="다나와">{#N/A,#N/A,TRUE,"토적및재료집계";#N/A,#N/A,TRUE,"토적및재료집계";#N/A,#N/A,TRUE,"단위량"}</x:definedName>
    <x:definedName name="다다다">다다다</x:definedName>
    <x:definedName name="다다닫">{#N/A,"수불부",FALSE,"사급자재수불서";#N/A,"수불부",FALSE,"사급자재수불서"}</x:definedName>
    <x:definedName name="다라마바" localSheetId="18">BlankMacro1</x:definedName>
    <x:definedName name="다라마바" localSheetId="21">BlankMacro1</x:definedName>
    <x:definedName name="다라마바" localSheetId="19">BlankMacro1</x:definedName>
    <x:definedName name="다라마바" localSheetId="22">BlankMacro1</x:definedName>
    <x:definedName name="다라마바" localSheetId="20">BlankMacro1</x:definedName>
    <x:definedName name="다라마바" localSheetId="29">BlankMacro1</x:definedName>
    <x:definedName name="다라마바" localSheetId="31">BlankMacro1</x:definedName>
    <x:definedName name="다라마바" localSheetId="32">BlankMacro1</x:definedName>
    <x:definedName name="다라마바" localSheetId="30">BlankMacro1</x:definedName>
    <x:definedName name="다라마바" localSheetId="23">BlankMacro1</x:definedName>
    <x:definedName name="다라마바">BlankMacro1</x:definedName>
    <x:definedName name="다래ENG">#REF!,#REF!,#REF!</x:definedName>
    <x:definedName name="다배관방식" localSheetId="2">{#N/A,#N/A,FALSE,"Sheet1"}</x:definedName>
    <x:definedName name="다배관방식" localSheetId="0">{#N/A,#N/A,FALSE,"Sheet1"}</x:definedName>
    <x:definedName name="다배관방식">{#N/A,#N/A,FALSE,"Sheet1"}</x:definedName>
    <x:definedName name="다시">{#N/A,"수불부",FALSE,"사급자재수불서";#N/A,"수불부",FALSE,"사급자재수불서"}</x:definedName>
    <x:definedName name="다시1">{#N/A,"수불부",FALSE,"사급자재수불서";#N/A,"수불부",FALSE,"사급자재수불서"}</x:definedName>
    <x:definedName name="다음">{#N/A,#N/A,FALSE,"ALM-ASISC"}</x:definedName>
    <x:definedName name="다ㅓ지">{#N/A,#N/A,FALSE,"ALM-ASISC"}</x:definedName>
    <x:definedName name="다ㅣ">{#N/A,#N/A,FALSE,"ALM-ASISC"}</x:definedName>
    <x:definedName name="다ㅣㅈ">{#N/A,#N/A,FALSE,"ALM-ASISC"}</x:definedName>
    <x:definedName name="닥트공사">{#N/A,#N/A,FALSE,"전력간선"}</x:definedName>
    <x:definedName name="닥트공사발주">{#N/A,#N/A,FALSE,"전력간선"}</x:definedName>
    <x:definedName name="닥트설치공사">{#N/A,#N/A,FALSE,"전력간선"}</x:definedName>
    <x:definedName name="단1" localSheetId="0">'[Com/엑셀공유파일/Documents and Settings/용가리통뼈/바탕 화면/이종훈서류철/견적은 짱~~나/365견적/우체국/2002년/6월/비산동우체국/비산동우체국 일위대가/My Documents/2000년/1999년/EXCEL/관광박.xls]단'!$A$5:$I$153</x:definedName>
    <x:definedName name="단가1" localSheetId="0">'[박대우/Escalation/NEWJONG/KSY1/월야단가.XLS]재료비'!$B$2:$I$520</x:definedName>
    <x:definedName name="단가기준">{#N/A,#N/A,TRUE,"Y생산";#N/A,#N/A,TRUE,"Y판매";#N/A,#N/A,TRUE,"Y총물량";#N/A,#N/A,TRUE,"Y능력";#N/A,#N/A,TRUE,"YKD"}</x:definedName>
    <x:definedName name="단가기초" localSheetId="0">'[User-xwgfxxwuul/로컬 디스크 (c)/뜸부기/02.구간물량.xls]공종구간'!$A$1:$E$340</x:definedName>
    <x:definedName name="단가비교표1">#REF!,#REF!</x:definedName>
    <x:definedName name="단가사출">{#N/A,#N/A,FALSE,"골재소요량";#N/A,#N/A,FALSE,"골재소요량"}</x:definedName>
    <x:definedName name="단가산2" localSheetId="0">'[김성일/로컬 디스크 (C)/WINDOWS/Profiles/coma-(%5e.%5e)/바탕 화면/변경내역서wjscp.xls]관급자재'!$K$1:$K$65536</x:definedName>
    <x:definedName name="단가산출서2" localSheetId="2">{#N/A,#N/A,FALSE,"포장단가"}</x:definedName>
    <x:definedName name="단가산출서2" localSheetId="0">{#N/A,#N/A,FALSE,"포장단가"}</x:definedName>
    <x:definedName name="단가산출서2">{#N/A,#N/A,FALSE,"포장단가"}</x:definedName>
    <x:definedName name="단가일람" localSheetId="0">'[A:/율촌단가.xls]소포내역 (2)'!$A$3:$K$112</x:definedName>
    <x:definedName name="단가조사" localSheetId="2">{"'용역비'!$A$4:$C$8"}</x:definedName>
    <x:definedName name="단가조사" localSheetId="0">{"'용역비'!$A$4:$C$8"}</x:definedName>
    <x:definedName name="단가조사">{"'용역비'!$A$4:$C$8"}</x:definedName>
    <x: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단가테이블" localSheetId="0">'[울랄라떡/잘써야돼/떡/dacom/원주~제천/원주최종/예산내~1.XLS]기계경비(시간당)'!$C$1:$F$58</x:definedName>
    <x:definedName name="단가표" localSheetId="0">'[원용진/원용진의 원/My Documents/연결.xls]Sheet3'!#REF!</x:definedName>
    <x:definedName name="단기">{#N/A,#N/A,TRUE,"Y생산";#N/A,#N/A,TRUE,"Y판매";#N/A,#N/A,TRUE,"Y총물량";#N/A,#N/A,TRUE,"Y능력";#N/A,#N/A,TRUE,"YKD"}</x:definedName>
    <x:definedName name="단기대여금">{#N/A,#N/A,TRUE,"Y생산";#N/A,#N/A,TRUE,"Y판매";#N/A,#N/A,TRUE,"Y총물량";#N/A,#N/A,TRUE,"Y능력";#N/A,#N/A,TRUE,"YKD"}</x:definedName>
    <x:definedName name="단뎀로라">250000</x:definedName>
    <x:definedName name="단산" localSheetId="0">'[박양호/박양호/박양호/2001년작업/재난재해관리과/주암천/보고서/주암천보고서(작업용).xls]단가산출목록표'!$A$4:$I$155</x:definedName>
    <x: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단인상" localSheetId="0">'[관리부/C/JUNG/대평/젖지.XLS]수지예산'!$O$59:$O$59</x:definedName>
    <x:definedName name="단조편성표">{#N/A,#N/A,FALSE,"단축1";#N/A,#N/A,FALSE,"단축2";#N/A,#N/A,FALSE,"단축3";#N/A,#N/A,FALSE,"장축";#N/A,#N/A,FALSE,"4WD"}</x:definedName>
    <x: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담쟁이L03" localSheetId="0">'[B:/수목일위.XLS]데이타'!$E$114</x:definedName>
    <x:definedName name="당" localSheetId="0">'[원용진/원용진의 원/My Documents/연결.xls]Sheet3'!#REF!</x:definedName>
    <x:definedName name="대" localSheetId="0">'[Lmy/local/정통부일위대가표.xls]일위대가목록'!#REF!</x:definedName>
    <x:definedName name="대2류" localSheetId="2">{#N/A,#N/A,FALSE,"운반시간"}</x:definedName>
    <x:definedName name="대2류" localSheetId="0">{#N/A,#N/A,FALSE,"운반시간"}</x:definedName>
    <x:definedName name="대2류">{#N/A,#N/A,FALSE,"운반시간"}</x:definedName>
    <x:definedName name="대3류" localSheetId="2">{#N/A,#N/A,FALSE,"혼합골재"}</x:definedName>
    <x:definedName name="대3류" localSheetId="0">{#N/A,#N/A,FALSE,"혼합골재"}</x:definedName>
    <x:definedName name="대3류">{#N/A,#N/A,FALSE,"혼합골재"}</x:definedName>
    <x:definedName name="대가표" localSheetId="0">'[A:/WINDOWS/Temporary Internet Files/IJHI183V/2000년/안전공단.xls]단가'!$A$4:$E$122</x:definedName>
    <x:definedName name="대강당배관" localSheetId="0">'[김진석/D/DATA/각종양식/견적/Program Files/AutoCAD R14/원가/원가.xls]1안'!#REF!</x:definedName>
    <x:definedName name="대개체LIST">{#N/A,#N/A,FALSE,"3가";#N/A,#N/A,FALSE,"3나";#N/A,#N/A,FALSE,"3다"}</x:definedName>
    <x:definedName name="대관공사비">{"'건축내역'!$A$1:$L$413"}</x:definedName>
    <x:definedName name="대구">{#N/A,#N/A,FALSE,"3가";#N/A,#N/A,FALSE,"3나";#N/A,#N/A,FALSE,"3다"}</x:definedName>
    <x: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대대대댇">{#N/A,#N/A,FALSE,"3가";#N/A,#N/A,FALSE,"3나";#N/A,#N/A,FALSE,"3다"}</x:definedName>
    <x:definedName name="대대대두">{#N/A,#N/A,FALSE,"3가";#N/A,#N/A,FALSE,"3나";#N/A,#N/A,FALSE,"3다"}</x:definedName>
    <x:definedName name="대댜ㅐㅂㄷ">{#N/A,#N/A,FALSE,"3가";#N/A,#N/A,FALSE,"3나";#N/A,#N/A,FALSE,"3다"}</x:definedName>
    <x:definedName name="대덕">{#N/A,#N/A,FALSE,"CCTV"}</x:definedName>
    <x:definedName name="대방총괄">{#N/A,#N/A,FALSE,"단축1";#N/A,#N/A,FALSE,"단축2";#N/A,#N/A,FALSE,"단축3";#N/A,#N/A,FALSE,"장축";#N/A,#N/A,FALSE,"4WD"}</x:definedName>
    <x:definedName name="대비">{#N/A,#N/A,FALSE,"CCTV"}</x:definedName>
    <x:definedName name="대비표" localSheetId="0">'[이미형/MY DOCUMENTS/문서/관공사/공기산정.XLS]'!아래</x:definedName>
    <x:definedName name="대상" localSheetId="2">{"'용역비'!$A$4:$C$8"}</x:definedName>
    <x:definedName name="대상" localSheetId="0">{"'용역비'!$A$4:$C$8"}</x:definedName>
    <x:definedName name="대상">{"'용역비'!$A$4:$C$8"}</x:definedName>
    <x:definedName name="대신생명">대신생명</x:definedName>
    <x:definedName name="대안작성">{#N/A,#N/A,FALSE,"현장 NCR 분석";#N/A,#N/A,FALSE,"현장품질감사";#N/A,#N/A,FALSE,"현장품질감사"}</x:definedName>
    <x:definedName name="대여">{#N/A,#N/A,FALSE,"DAOCM 2차 검토"}</x:definedName>
    <x:definedName name="대왕참R10" localSheetId="0">'[B:/수목일위.XLS]데이타'!$E$118</x:definedName>
    <x:definedName name="대왕참R4" localSheetId="0">'[B:/수목일위.XLS]데이타'!$E$115</x:definedName>
    <x:definedName name="대왕참R6" localSheetId="0">'[B:/수목일위.XLS]데이타'!$E$116</x:definedName>
    <x:definedName name="대왕참R8" localSheetId="0">'[B:/수목일위.XLS]데이타'!$E$117</x:definedName>
    <x:definedName name="대장">대장</x:definedName>
    <x:definedName name="대조립부">{"'호선별현황(방식)'!$K$22:$P$22","'호선별현황(방식)'!$K$22:$P$22"}</x:definedName>
    <x:definedName name="대추R10" localSheetId="0">'[B:/수목일위.XLS]데이타'!$E$123</x:definedName>
    <x:definedName name="대추R4" localSheetId="0">'[B:/수목일위.XLS]데이타'!$E$119</x:definedName>
    <x:definedName name="대추R5" localSheetId="0">'[B:/수목일위.XLS]데이타'!$E$120</x:definedName>
    <x:definedName name="대추R6" localSheetId="0">'[B:/수목일위.XLS]데이타'!$E$121</x:definedName>
    <x:definedName name="대추R8" localSheetId="0">'[B:/수목일위.XLS]데이타'!$E$122</x:definedName>
    <x:definedName name="대표회의">{#N/A,#N/A,FALSE,"현장 NCR 분석";#N/A,#N/A,FALSE,"현장품질감사";#N/A,#N/A,FALSE,"현장품질감사"}</x:definedName>
    <x:definedName name="대한민국" localSheetId="18">BlankMacro1</x:definedName>
    <x:definedName name="대한민국" localSheetId="21">BlankMacro1</x:definedName>
    <x:definedName name="대한민국" localSheetId="19">BlankMacro1</x:definedName>
    <x:definedName name="대한민국" localSheetId="22">BlankMacro1</x:definedName>
    <x:definedName name="대한민국" localSheetId="20">BlankMacro1</x:definedName>
    <x:definedName name="대한민국" localSheetId="29">BlankMacro1</x:definedName>
    <x:definedName name="대한민국" localSheetId="31">BlankMacro1</x:definedName>
    <x:definedName name="대한민국" localSheetId="32">BlankMacro1</x:definedName>
    <x:definedName name="대한민국" localSheetId="30">BlankMacro1</x:definedName>
    <x:definedName name="대한민국" localSheetId="23">BlankMacro1</x:definedName>
    <x:definedName name="대한민국">BlankMacro1</x:definedName>
    <x:definedName name="대흥">대흥</x:definedName>
    <x:definedName name="대ㅑㄷ배댤">{#N/A,#N/A,FALSE,"3가";#N/A,#N/A,FALSE,"3나";#N/A,#N/A,FALSE,"3다"}</x:definedName>
    <x:definedName name="대ㅑ댜ㅐ댣">{#N/A,#N/A,FALSE,"3가";#N/A,#N/A,FALSE,"3나";#N/A,#N/A,FALSE,"3다"}</x:definedName>
    <x:definedName name="대ㅑㅂ댜">{#N/A,#N/A,FALSE,"3가";#N/A,#N/A,FALSE,"3나";#N/A,#N/A,FALSE,"3다"}</x:definedName>
    <x:definedName name="대ㅑㅂ댜ㅐㄱㄷ">{#N/A,#N/A,FALSE,"3가";#N/A,#N/A,FALSE,"3나";#N/A,#N/A,FALSE,"3다"}</x:definedName>
    <x:definedName name="댇뱝댜ㅐㄱ">{#N/A,#N/A,FALSE,"3가";#N/A,#N/A,FALSE,"3나";#N/A,#N/A,FALSE,"3다"}</x:definedName>
    <x:definedName name="댜">댜</x:definedName>
    <x:definedName name="댜댜">{#N/A,#N/A,FALSE,"3가";#N/A,#N/A,FALSE,"3나";#N/A,#N/A,FALSE,"3다"}</x:definedName>
    <x:definedName name="댜댣">{#N/A,#N/A,FALSE,"3가";#N/A,#N/A,FALSE,"3나";#N/A,#N/A,FALSE,"3다"}</x:definedName>
    <x: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더지">{#N/A,#N/A,FALSE,"ALM-ASISC"}</x:definedName>
    <x:definedName name="더짇">{#N/A,#N/A,FALSE,"ALM-ASISC"}</x:definedName>
    <x:definedName name="더하기" localSheetId="0">'[D:/원가계산/2020년/4월/17. 한국철도기술연구원_롤테이너 하역장치 설계 보완 및 제작/1. 원가계산/2. 제조부문_한국철도기술연구원_롤테이너 하역장치 설계 보완 및 제작.xlsx]'!더하기</x:definedName>
    <x:definedName name="더ㅏㅈ">{#N/A,#N/A,FALSE,"ALM-ASISC"}</x:definedName>
    <x:definedName name="더ㅏ지">{#N/A,#N/A,FALSE,"ALM-ASISC"}</x:definedName>
    <x:definedName name="더ㅏㅣㅈ">{#N/A,#N/A,FALSE,"ALM-ASISC"}</x:definedName>
    <x: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덕">{#N/A,#N/A,FALSE,"포장2"}</x:definedName>
    <x:definedName name="덕ㄱㄱㄱ">{#N/A,#N/A,FALSE,"포장2"}</x:definedName>
    <x:definedName name="덕진">{#N/A,#N/A,FALSE,"포장2"}</x:definedName>
    <x:definedName name="덕호">{#N/A,#N/A,FALSE,"포장2"}</x:definedName>
    <x:definedName name="덤프">250000</x:definedName>
    <x:definedName name="덧씌우기구간수량집계표" localSheetId="2">{#N/A,#N/A,FALSE,"골재소요량";#N/A,#N/A,FALSE,"골재소요량"}</x:definedName>
    <x:definedName name="덧씌우기구간수량집계표" localSheetId="0">{#N/A,#N/A,FALSE,"골재소요량";#N/A,#N/A,FALSE,"골재소요량"}</x:definedName>
    <x:definedName name="덧씌우기구간수량집계표">{#N/A,#N/A,FALSE,"골재소요량";#N/A,#N/A,FALSE,"골재소요량"}</x:definedName>
    <x:definedName name="덧씌우기구간수량집계표1" localSheetId="2">{#N/A,#N/A,FALSE,"2~8번"}</x:definedName>
    <x:definedName name="덧씌우기구간수량집계표1" localSheetId="0">{#N/A,#N/A,FALSE,"2~8번"}</x:definedName>
    <x:definedName name="덧씌우기구간수량집계표1">{#N/A,#N/A,FALSE,"2~8번"}</x:definedName>
    <x:definedName name="덩굴장미3" localSheetId="0">'[B:/수목일위.XLS]데이타'!$E$128</x:definedName>
    <x:definedName name="덩굴장미4" localSheetId="0">'[B:/수목일위.XLS]데이타'!$E$129</x:definedName>
    <x:definedName name="덩굴장미5" localSheetId="0">'[B:/수목일위.XLS]데이타'!$E$130</x:definedName>
    <x:definedName name="뎌">뎌</x:definedName>
    <x: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계이" localSheetId="2">{#N/A,#N/A,FALSE,"전열산출서"}</x:definedName>
    <x:definedName name="도계이" localSheetId="0">{#N/A,#N/A,FALSE,"전열산출서"}</x:definedName>
    <x:definedName name="도계이">{#N/A,#N/A,FALSE,"전열산출서"}</x:definedName>
    <x: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급공사비" localSheetId="0">'[이상준/이상준/대외공무(양형석)/여건보고/99(1차설변)/실정보고/여천.XLS]70%'!#REF!</x:definedName>
    <x:definedName name="도급대비표">{#N/A,#N/A,FALSE,"손익표지";#N/A,#N/A,FALSE,"손익계산";#N/A,#N/A,FALSE,"일반관리비";#N/A,#N/A,FALSE,"영업외수익";#N/A,#N/A,FALSE,"영업외비용";#N/A,#N/A,FALSE,"매출액";#N/A,#N/A,FALSE,"요약손익";#N/A,#N/A,FALSE,"요약대차";#N/A,#N/A,FALSE,"매출채권현황";#N/A,#N/A,FALSE,"매출채권명세"}</x:definedName>
    <x:definedName name="도급분류" localSheetId="0">OFFSET('[Fileserver2/Kong/My Documents/안면도/전문건설공무/단기공사내역작성.xls]파일의이용'!$O$2,0,0,COUNTA('[Fileserver2/Kong/My Documents/안면도/전문건설공무/단기공사내역작성.xls]파일의이용'!$O$2:$O$3),1)</x:definedName>
    <x:definedName name="도급분류">OFFSET(#REF!,0,0,COUNTA(#REF!),1)</x:definedName>
    <x: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라지">ㄹ퓰</x:definedName>
    <x:definedName name="도로굴착내역">도로굴착내역</x:definedName>
    <x:definedName name="도로굴착내역2">도로굴착내역2</x:definedName>
    <x:definedName name="도면">{#N/A,#N/A,FALSE,"현장 NCR 분석";#N/A,#N/A,FALSE,"현장품질감사";#N/A,#N/A,FALSE,"현장품질감사"}</x:definedName>
    <x: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도장공012" localSheetId="0">'[D:/기계업무/공사업무/공사2001년도/가야차량/전차대설치/진주설계변경.xls]노임단가 (2)'!$C$74</x:definedName>
    <x:definedName name="도장부">{"'호선별현황(방식)'!$K$22:$P$22","'호선별현황(방식)'!$K$22:$P$22"}</x:definedName>
    <x:definedName name="도쟈6P">250000</x:definedName>
    <x:definedName name="도저ㅏ">{#N/A,#N/A,FALSE,"ALM-ASISC"}</x:definedName>
    <x:definedName name="도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도ㅓ">{#N/A,#N/A,FALSE,"ALM-ASISC"}</x:definedName>
    <x:definedName name="도ㅓㅏㅣㅈ">{#N/A,#N/A,FALSE,"ALM-ASISC"}</x:definedName>
    <x:definedName name="독립기초">{#N/A,#N/A,FALSE,"기안지";#N/A,#N/A,FALSE,"통신지"}</x:definedName>
    <x:definedName name="독립기초토공수량산출">{#N/A,#N/A,FALSE,"기안지";#N/A,#N/A,FALSE,"통신지"}</x:definedName>
    <x:definedName name="독일가문비1206" localSheetId="0">'[B:/수목일위.XLS]데이타'!$E$131</x:definedName>
    <x:definedName name="독일가문비1508" localSheetId="0">'[B:/수목일위.XLS]데이타'!$E$132</x:definedName>
    <x:definedName name="독일가문비2010" localSheetId="0">'[B:/수목일위.XLS]데이타'!$E$133</x:definedName>
    <x:definedName name="독일가문비2512" localSheetId="0">'[B:/수목일위.XLS]데이타'!$E$134</x:definedName>
    <x:definedName name="독일가문비3015" localSheetId="0">'[B:/수목일위.XLS]데이타'!$E$135</x:definedName>
    <x:definedName name="독일가문비3518" localSheetId="0">'[B:/수목일위.XLS]데이타'!$E$136</x:definedName>
    <x:definedName name="돈나무0504" localSheetId="0">'[B:/수목일위.XLS]데이타'!$E$137</x:definedName>
    <x:definedName name="돈나무0805" localSheetId="0">'[B:/수목일위.XLS]데이타'!$E$138</x:definedName>
    <x:definedName name="돈나무1007" localSheetId="0">'[B:/수목일위.XLS]데이타'!$E$139</x:definedName>
    <x:definedName name="돈나무1210" localSheetId="0">'[B:/수목일위.XLS]데이타'!$E$140</x:definedName>
    <x:definedName name="돌아가기" localSheetId="0">'[D:/원가계산/2020년/4월/17. 한국철도기술연구원_롤테이너 하역장치 설계 보완 및 제작/1. 원가계산/2. 제조부문_한국철도기술연구원_롤테이너 하역장치 설계 보완 및 제작.xlsx]뒷표지'!돌아가기</x:definedName>
    <x: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동광건설" localSheetId="2">{#N/A,#N/A,FALSE,"골재소요량";#N/A,#N/A,FALSE,"골재소요량"}</x:definedName>
    <x:definedName name="동광건설" localSheetId="0">{#N/A,#N/A,FALSE,"골재소요량";#N/A,#N/A,FALSE,"골재소요량"}</x:definedName>
    <x:definedName name="동광건설">{#N/A,#N/A,FALSE,"골재소요량";#N/A,#N/A,FALSE,"골재소요량"}</x:definedName>
    <x:definedName name="동구2공구">동구2공구</x:definedName>
    <x:definedName name="동구연숩">{#N/A,#N/A,FALSE,"전력간선"}</x:definedName>
    <x:definedName name="동대문산출조서">동대문산출조서</x:definedName>
    <x:definedName name="동두천">{"'용역비'!$A$4:$C$8"}</x:definedName>
    <x:definedName name="동력및간선">{#N/A,#N/A,FALSE,"전력간선"}</x:definedName>
    <x:definedName name="동력산출">동력산출</x:definedName>
    <x:definedName name="동백1002" localSheetId="0">'[B:/수목일위.XLS]데이타'!$E$141</x:definedName>
    <x:definedName name="동백1204" localSheetId="0">'[B:/수목일위.XLS]데이타'!$E$142</x:definedName>
    <x:definedName name="동백1506" localSheetId="0">'[B:/수목일위.XLS]데이타'!$E$143</x:definedName>
    <x:definedName name="동백1808" localSheetId="0">'[B:/수목일위.XLS]데이타'!$E$144</x:definedName>
    <x:definedName name="동산" localSheetId="0">'[어대진/어대진/OFFICE 양식/J直材4.xls]J直材4'!$F$5:$G$5</x:definedName>
    <x:definedName name="동생">ㄹ퓰</x:definedName>
    <x:definedName name="동원" localSheetId="0">'[박미란/미란원가계산/2004/2월/ATM(청호,LG엔시스)/연결.xls]Sheet1'!$A$4:$AY$97</x:definedName>
    <x:definedName name="동원1" localSheetId="0">'[박미란/미란원가계산/2004/2월/ATM(청호,LG엔시스)/연결.xls]Sheet1'!$B$2:$AX$93</x:definedName>
    <x:definedName name="동원인력계획표">#REF!,#REF!,#REF!</x:definedName>
    <x: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동준" localSheetId="2">{"'Firr(선)'!$AS$1:$AY$62","'Firr(사)'!$AS$1:$AY$62","'Firr(회)'!$AS$1:$AY$62","'Firr(선)'!$L$1:$V$62","'Firr(사)'!$L$1:$V$62","'Firr(회)'!$L$1:$V$62"}</x:definedName>
    <x:definedName name="동준" localSheetId="0">{"'Firr(선)'!$AS$1:$AY$62","'Firr(사)'!$AS$1:$AY$62","'Firr(회)'!$AS$1:$AY$62","'Firr(선)'!$L$1:$V$62","'Firr(사)'!$L$1:$V$62","'Firr(회)'!$L$1:$V$62"}</x:definedName>
    <x:definedName name="동준">{"'Firr(선)'!$AS$1:$AY$62","'Firr(사)'!$AS$1:$AY$62","'Firr(회)'!$AS$1:$AY$62","'Firr(선)'!$L$1:$V$62","'Firr(사)'!$L$1:$V$62","'Firr(회)'!$L$1:$V$62"}</x:definedName>
    <x:definedName name="동준친">{"'Firr(선)'!$AS$1:$AY$62","'Firr(사)'!$AS$1:$AY$62","'Firr(회)'!$AS$1:$AY$62","'Firr(선)'!$L$1:$V$62","'Firr(사)'!$L$1:$V$62","'Firr(회)'!$L$1:$V$62"}</x:definedName>
    <x:definedName name="동축12C시설">#REF!,#REF!,#REF!</x:definedName>
    <x:definedName name="동축12C재사용">#REF!,#REF!,#REF!</x:definedName>
    <x:definedName name="동축17C시설">#REF!,#REF!,#REF!</x:definedName>
    <x:definedName name="동축17C재사용">#REF!,#REF!,#REF!</x:definedName>
    <x:definedName name="동해설명서" localSheetId="2">{"'도면'!$G$62:$H$63","'도면'!$G$62:$H$63"}</x:definedName>
    <x:definedName name="동해설명서" localSheetId="0">{"'도면'!$G$62:$H$63","'도면'!$G$62:$H$63"}</x:definedName>
    <x:definedName name="동해설명서">{"'도면'!$G$62:$H$63","'도면'!$G$62:$H$63"}</x:definedName>
    <x:definedName name="되" localSheetId="2">{#N/A,#N/A,FALSE,"운반시간"}</x:definedName>
    <x:definedName name="되" localSheetId="0">{#N/A,#N/A,FALSE,"운반시간"}</x:definedName>
    <x:definedName name="되">{#N/A,#N/A,FALSE,"운반시간"}</x:definedName>
    <x: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두루넷">두루넷</x:definedName>
    <x:definedName name="두지">{#N/A,#N/A,FALSE,"ALM-ASISC"}</x:definedName>
    <x:definedName name="둑ㅈ">{#N/A,#N/A,FALSE,"ALM-ASISC"}</x:definedName>
    <x:definedName name="뒷장">{#N/A,#N/A,FALSE,"공사금액출력";#N/A,#N/A,FALSE,"외주비분류"}</x:definedName>
    <x:definedName name="드">드</x:definedName>
    <x: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R2" localSheetId="0">'[B:/수목일위.XLS]데이타'!$E$156</x:definedName>
    <x:definedName name="등R4" localSheetId="0">'[B:/수목일위.XLS]데이타'!$E$157</x:definedName>
    <x:definedName name="등R6" localSheetId="0">'[B:/수목일위.XLS]데이타'!$E$158</x:definedName>
    <x:definedName name="등R8" localSheetId="0">'[B:/수목일위.XLS]데이타'!$E$159</x:definedName>
    <x:definedName name="등락폭산정표" localSheetId="2">{#N/A,#N/A,FALSE,"포장단가"}</x:definedName>
    <x:definedName name="등락폭산정표" localSheetId="0">{#N/A,#N/A,FALSE,"포장단가"}</x:definedName>
    <x:definedName name="등락폭산정표">{#N/A,#N/A,FALSE,"포장단가"}</x:definedName>
    <x: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디">디</x:definedName>
    <x:definedName name="디ㅗㅈ">{#N/A,#N/A,FALSE,"ALM-ASISC"}</x:definedName>
    <x:definedName name="때죽R10" localSheetId="0">'[B:/수목일위.XLS]데이타'!$E$127</x:definedName>
    <x:definedName name="때죽R4" localSheetId="0">'[B:/수목일위.XLS]데이타'!$E$124</x:definedName>
    <x:definedName name="때죽R6" localSheetId="0">'[B:/수목일위.XLS]데이타'!$E$125</x:definedName>
    <x:definedName name="때죽R8" localSheetId="0">'[B:/수목일위.XLS]데이타'!$E$126</x:definedName>
    <x:definedName name="ㄹ" localSheetId="2">{#N/A,#N/A,TRUE,"토적및재료집계";#N/A,#N/A,TRUE,"토적및재료집계";#N/A,#N/A,TRUE,"단위량"}</x:definedName>
    <x:definedName name="ㄹ" localSheetId="0">{#N/A,#N/A,TRUE,"토적및재료집계";#N/A,#N/A,TRUE,"토적및재료집계";#N/A,#N/A,TRUE,"단위량"}</x:definedName>
    <x:definedName name="ㄹ">{#N/A,#N/A,TRUE,"토적및재료집계";#N/A,#N/A,TRUE,"토적및재료집계";#N/A,#N/A,TRUE,"단위량"}</x:definedName>
    <x:definedName name="ㄹ116" localSheetId="0">'[D:/김상섭/입찰내역/남악신도시/옥암/옥암투찰/안동,산외/20020930160115_안동~서후(2002.9.30)/전기공공내역서/BOX내역서.xls]내역서'!#REF!</x:definedName>
    <x:definedName name="ㄹ120" localSheetId="0">'[원용진/원용진의 원/My Documents/연결.xls]Sheet3'!#REF!</x:definedName>
    <x:definedName name="ㄹ390" localSheetId="0">'[이번/C/My Documents/지반선.xls]Sheet1'!$F$933</x:definedName>
    <x:definedName name="ㄹ400" localSheetId="0">'[이번/C/My Documents/지반선.xls]Sheet1'!$F$933</x:definedName>
    <x:definedName name="ㄹㄴ" localSheetId="0">{#N/A,#N/A,FALSE,"운반시간"}</x:definedName>
    <x:definedName name="ㄹㄴ">{#N/A,#N/A,FALSE,"운반시간"}</x:definedName>
    <x:definedName name="ㄹㄴㄹㄴㄹㅇㄹ">ㄹㄴㄹㄴㄹㅇㄹ</x:definedName>
    <x:definedName name="ㄹㄴㄹㄹ" localSheetId="2">{"'용역비'!$A$4:$C$8"}</x:definedName>
    <x:definedName name="ㄹㄴㄹㄹ" localSheetId="0">{"'용역비'!$A$4:$C$8"}</x:definedName>
    <x:definedName name="ㄹㄴㄹㄹ">{"'용역비'!$A$4:$C$8"}</x:definedName>
    <x:definedName name="ㄹㄴㅁ" localSheetId="0">'[CMK/가져가세요/office 양식/J直材4.xls]J直材4'!$F$5:$G$5</x:definedName>
    <x: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ㄴ홈ㄶ" localSheetId="0">'[JSH/가져가세요/MSOFFICE/data/office 양식/I一般比.xls]I一般比'!#REF!</x:definedName>
    <x: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ㄶㅁ" localSheetId="0">'[D:/임시파일/KNK/2002년/원가계산/마포경찰서/보라매병원/임시파일/넣어주세요/서울시신호.xls]제-노임'!#REF!</x:definedName>
    <x: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ㄴㅅㄱㅈ" localSheetId="0">'[LJY/1실공유/office 양식/I一般比.xls]I一般比'!#REF!</x:definedName>
    <x: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 localSheetId="0">{"'용역비'!$A$4:$C$8"}</x:definedName>
    <x:definedName name="ㄹㄹ">{"'용역비'!$A$4:$C$8"}</x:definedName>
    <x: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ㄹㄹ" localSheetId="2">{"'Firr(선)'!$AS$1:$AY$62","'Firr(사)'!$AS$1:$AY$62","'Firr(회)'!$AS$1:$AY$62","'Firr(선)'!$L$1:$V$62","'Firr(사)'!$L$1:$V$62","'Firr(회)'!$L$1:$V$62"}</x:definedName>
    <x:definedName name="ㄹㄹㄹㄹ" localSheetId="0">{"'Firr(선)'!$AS$1:$AY$62","'Firr(사)'!$AS$1:$AY$62","'Firr(회)'!$AS$1:$AY$62","'Firr(선)'!$L$1:$V$62","'Firr(사)'!$L$1:$V$62","'Firr(회)'!$L$1:$V$62"}</x:definedName>
    <x:definedName name="ㄹㄹㄹㄹ">{"'Firr(선)'!$AS$1:$AY$62","'Firr(사)'!$AS$1:$AY$62","'Firr(회)'!$AS$1:$AY$62","'Firr(선)'!$L$1:$V$62","'Firr(사)'!$L$1:$V$62","'Firr(회)'!$L$1:$V$62"}</x:definedName>
    <x: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ㅀㅀ" localSheetId="0">'[D:/공사2002/산출기초(포항공기압축기).xls]노임단가'!$C$10</x:definedName>
    <x:definedName name="ㄹㅇ교ㅗㅅㄱ" localSheetId="0">'[A:/work-form.xls]I一般比'!#REF!</x:definedName>
    <x: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ㅇㄴ홀ㅇㄴ" localSheetId="0">'[LJY/1실공유/office 양식/I一般比.xls]I一般比'!#REF!</x:definedName>
    <x:definedName name="ㄹㅇ놀ㄴㅅㅇ" localSheetId="0">'[D:/office 양식/I一般比.xls]I一般比'!#REF!</x:definedName>
    <x:definedName name="ㄹㅇㄶ옿" localSheetId="0">'[CMK/가져가세요/OFFICE 양식/N賃率-職.xls]N賃率-職'!$I$5:$I$30</x:definedName>
    <x:definedName name="ㄹㅇㄹ" localSheetId="2">{#N/A,#N/A,FALSE,"골재소요량";#N/A,#N/A,FALSE,"골재소요량"}</x:definedName>
    <x:definedName name="ㄹㅇㄹ" localSheetId="0">{#N/A,#N/A,FALSE,"골재소요량";#N/A,#N/A,FALSE,"골재소요량"}</x:definedName>
    <x:definedName name="ㄹㅇㄹ">{#N/A,#N/A,FALSE,"골재소요량";#N/A,#N/A,FALSE,"골재소요량"}</x:definedName>
    <x:definedName name="ㄹㅇㅁㄴㄹ">{#N/A,#N/A,FALSE,"3가";#N/A,#N/A,FALSE,"3나";#N/A,#N/A,FALSE,"3다"}</x:definedName>
    <x:definedName name="ㄹㅇ소" localSheetId="0">'[CMK/가져가세요/서울시신호.xls]설직재-1'!#REF!</x:definedName>
    <x:definedName name="ㄹㅇㅇ">{"provision",#N/A,FALSE;"reserve analysis",#N/A,FALSE}</x:definedName>
    <x:definedName name="ㄹㅇㅇㅎㅇ" localSheetId="18">BlankMacro1</x:definedName>
    <x:definedName name="ㄹㅇㅇㅎㅇ" localSheetId="21">BlankMacro1</x:definedName>
    <x:definedName name="ㄹㅇㅇㅎㅇ" localSheetId="19">BlankMacro1</x:definedName>
    <x:definedName name="ㄹㅇㅇㅎㅇ" localSheetId="22">BlankMacro1</x:definedName>
    <x:definedName name="ㄹㅇㅇㅎㅇ" localSheetId="20">BlankMacro1</x:definedName>
    <x:definedName name="ㄹㅇㅇㅎㅇ" localSheetId="29">BlankMacro1</x:definedName>
    <x:definedName name="ㄹㅇㅇㅎㅇ" localSheetId="31">BlankMacro1</x:definedName>
    <x:definedName name="ㄹㅇㅇㅎㅇ" localSheetId="32">BlankMacro1</x:definedName>
    <x:definedName name="ㄹㅇㅇㅎㅇ" localSheetId="30">BlankMacro1</x:definedName>
    <x:definedName name="ㄹㅇㅇㅎㅇ" localSheetId="23">BlankMacro1</x:definedName>
    <x:definedName name="ㄹㅇㅇㅎㅇ">BlankMacro1</x:definedName>
    <x:definedName name="ㄹㅇㅊ">#REF!,#REF!</x:definedName>
    <x:definedName name="ㄹㅇㅌㅇㄴㄱㄷ">{#N/A,#N/A,FALSE,"포장2"}</x:definedName>
    <x:definedName name="ㄹㅇㅌㅎㄹㄴㅇ" localSheetId="0">'[CMK/가져가세요/office 양식/I一般比.xls]I一般比'!#REF!</x:definedName>
    <x:definedName name="ㄹㅇ퓨ㅓㅜㅏㅗㅜㅠㅅ퐇휴ㅗㅎ" localSheetId="2">{#N/A,#N/A,FALSE,"조골재"}</x:definedName>
    <x:definedName name="ㄹㅇ퓨ㅓㅜㅏㅗㅜㅠㅅ퐇휴ㅗㅎ" localSheetId="0">{#N/A,#N/A,FALSE,"조골재"}</x:definedName>
    <x:definedName name="ㄹㅇ퓨ㅓㅜㅏㅗㅜㅠㅅ퐇휴ㅗㅎ">{#N/A,#N/A,FALSE,"조골재"}</x:definedName>
    <x:definedName name="ㄹㅇㅎ">#REF!,#REF!</x:definedName>
    <x:definedName name="ㄹㅇㅎㄹ">{#N/A,#N/A,FALSE,"현장 NCR 분석";#N/A,#N/A,FALSE,"현장품질감사";#N/A,#N/A,FALSE,"현장품질감사"}</x:definedName>
    <x:definedName name="ㄹㅇㅎㄹㅇㄴ" localSheetId="0">'[D:/임시파일/KNK/2002년/원가계산/보라매병원/office 양식/I一般比.xls]I一般比'!#REF!</x:definedName>
    <x:definedName name="ㄹㅇㅎㄹㅇㅎ">ㄹㅇㅎㄹㅇㅎ</x:definedName>
    <x:definedName name="ㄹㅇㅎㅀㅎ" localSheetId="0">'[CMK/가져가세요/work-form.xls]N賃率-職'!#REF!</x:definedName>
    <x:definedName name="ㄹㅇㅎㅁ" localSheetId="0">'[Kimssang/나의작업/수현작업방/수현작업/2004년/01월/01터널스크린 차단막(포이즈앤컴팩트)/도봉(2).xls]N賃率-職'!$I$5:$I$30</x:definedName>
    <x:definedName name="ㄹㅇㅎㅇ" localSheetId="0">'[D:/현재 작업중입니다/도공-자기통행권/2003년표지양식/보라매병원/WINDOWS/Application Data/Microsoft/Templates/MSOffice/99file/서울시신호-2.xls]설직재-1'!#REF!</x:definedName>
    <x:definedName name="ㄹㅇㅎㅇㅁㄴ" localSheetId="0">'[D:/임시파일/KNK/2002년/원가계산/마포경찰서/보라매병원/임시파일/KNK/2001년/최문기 과장/2000file/서식file/2000경주EXPO/7월file/도로공사/서울시CCTV.xls]직재'!#REF!</x:definedName>
    <x: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온" localSheetId="0">'[D:/현재 작업중입니다/도공-자기통행권/2003년표지양식/보라매병원/임시파일/KNK/file/서울시신호.xls]제직재'!#REF!</x:definedName>
    <x:definedName name="ㄹ온ㅇ로" localSheetId="0">'[D:/work-form.xls]N賃率-職'!#REF!</x:definedName>
    <x:definedName name="ㄹ올ㅇ" localSheetId="0">'[D:/work-form.xls]N賃率-職'!#REF!</x:definedName>
    <x:definedName name="ㄹ옹ㄴ" localSheetId="0">'[D:/office 양식/I一般比.xls]I一般比'!#REF!</x:definedName>
    <x:definedName name="ㄹ옹ㄹㄴ" localSheetId="0">'[D:/임시파일/KNK/2002년/원가계산/마포경찰서/보라매병원/WINDOWS/Application Data/Microsoft/Templates/office 양식/I一般比.xls]I一般比'!#REF!</x:definedName>
    <x:definedName name="ㄹ옹로" localSheetId="0">'[D:/office 양식/I一般比.xls]I一般比'!#REF!</x:definedName>
    <x:definedName name="ㄹㅈㄷㄴㅅㅎ" localSheetId="0">'[Csh/공유 그림/office-file/99file/경찰청/OFFICE 양식/J直材4.xls]J直材4'!$F$5:$G$5</x:definedName>
    <x:definedName name="ㄹ처" localSheetId="0">'[LJY/1실공유/경찰청/OFFICE 양식/J直材4.xls]J直材4'!$F$5:$G$5</x:definedName>
    <x: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헐허ㅗㅀ" localSheetId="0">'[D:/임시파일/KNK/2002년/원가계산/마포경찰서/보라매병원/임시파일/KNK/2001년/최문기 과장/0002도공조명탑(knk).xls]20관리비율'!$A$1:$D$25</x:definedName>
    <x:definedName name="ㄹ호ㅓ" localSheetId="0">'[JSH/가져가세요/office-file/99-OFFICE/99EXCEL작업/9903모빌랙및이중마루설치.xls]工관리비율'!$A$1:$D$24</x:definedName>
    <x: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홀ㅇㄴ" localSheetId="0">'[D:/work-form.xls]I一般比'!#REF!</x:definedName>
    <x: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__인__마__카" localSheetId="0">'[김정혜_PC/1WORKSHOP/1Kdm/통신/send/성보개발6차/부산청/인천학익동 동아풍림아파트현장.xls]장비집계'!#REF!</x:definedName>
    <x:definedName name="라가">{#N/A,#N/A,FALSE,"ALM-ASISC"}</x:definedName>
    <x:definedName name="라라라">라라라</x:definedName>
    <x:definedName name="라먄">{"'용역비'!$A$4:$C$8"}</x:definedName>
    <x: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람어리마ㅓㅇㄹ" localSheetId="2">{#N/A,#N/A,FALSE,"조골재"}</x:definedName>
    <x:definedName name="람어리마ㅓㅇㄹ" localSheetId="0">{#N/A,#N/A,FALSE,"조골재"}</x:definedName>
    <x:definedName name="람어리마ㅓㅇㄹ">{#N/A,#N/A,FALSE,"조골재"}</x:definedName>
    <x:definedName name="랑">{#N/A,#N/A,FALSE,"3가";#N/A,#N/A,FALSE,"3나";#N/A,#N/A,FALSE,"3다"}</x:definedName>
    <x:definedName name="램__________머" localSheetId="0">'[김정혜_PC/1WORKSHOP/1Kdm/통신/send/성보개발6차/부산청/인천학익동 동아풍림아파트현장.xls]장비집계'!#REF!</x:definedName>
    <x:definedName name="램머Q간재" localSheetId="0">'[울랄라떡/잘써야돼/떡/dacom/원주~제천/원주최종/예산내~1.XLS]램머'!$D$20</x:definedName>
    <x:definedName name="램머Q간재10" localSheetId="0">'[울랄라떡/잘써야돼/떡/dacom/원주~제천/원주최종/예산내~1.XLS]램머'!$F$20</x:definedName>
    <x:definedName name="램머Q간재야간" localSheetId="0">'[울랄라떡/잘써야돼/떡/dacom/원주~제천/원주최종/예산내~1.XLS]램머'!$J$20</x:definedName>
    <x:definedName name="램머Q노무" localSheetId="0">'[울랄라떡/잘써야돼/떡/dacom/원주~제천/원주최종/예산내~1.XLS]램머'!$D$21</x:definedName>
    <x:definedName name="램머Q노무10" localSheetId="0">'[울랄라떡/잘써야돼/떡/dacom/원주~제천/원주최종/예산내~1.XLS]램머'!$F$21</x:definedName>
    <x:definedName name="램머Q노무야간" localSheetId="0">'[울랄라떡/잘써야돼/떡/dacom/원주~제천/원주최종/예산내~1.XLS]램머'!$J$21</x:definedName>
    <x:definedName name="램머Q손료" localSheetId="0">'[울랄라떡/잘써야돼/떡/dacom/원주~제천/원주최종/예산내~1.XLS]램머'!$D$22</x:definedName>
    <x:definedName name="램머Q손료10" localSheetId="0">'[울랄라떡/잘써야돼/떡/dacom/원주~제천/원주최종/예산내~1.XLS]램머'!$F$22</x:definedName>
    <x:definedName name="램머Q손료야간" localSheetId="0">'[울랄라떡/잘써야돼/떡/dacom/원주~제천/원주최종/예산내~1.XLS]램머'!$J$22</x:definedName>
    <x:definedName name="램머간재" localSheetId="0">'[울랄라떡/잘써야돼/떡/dacom/원주~제천/원주최종/예산내~1.XLS]기계경비(시간당)'!$H$170</x:definedName>
    <x:definedName name="램머노무" localSheetId="0">'[울랄라떡/잘써야돼/떡/dacom/원주~제천/원주최종/예산내~1.XLS]기계경비(시간당)'!$H$166</x:definedName>
    <x:definedName name="램머노무야간" localSheetId="0">'[울랄라떡/잘써야돼/떡/dacom/원주~제천/원주최종/예산내~1.XLS]기계경비(시간당)'!$H$167</x:definedName>
    <x:definedName name="램머손료" localSheetId="0">'[울랄라떡/잘써야돼/떡/dacom/원주~제천/원주최종/예산내~1.XLS]기계경비(시간당)'!$H$165</x:definedName>
    <x:definedName name="러">{#N/A,#N/A,FALSE,"ALM-ASISC"}</x:definedName>
    <x:definedName name="러시아" localSheetId="18">'[21]'!러시아</x:definedName>
    <x:definedName name="러시아" localSheetId="21">'[21]'!러시아</x:definedName>
    <x:definedName name="러시아" localSheetId="19">'[21]'!러시아</x:definedName>
    <x:definedName name="러시아" localSheetId="22">'[21]'!러시아</x:definedName>
    <x:definedName name="러시아" localSheetId="20">'[21]'!러시아</x:definedName>
    <x:definedName name="러시아" localSheetId="30">'[21]'!러시아</x:definedName>
    <x:definedName name="러시아" localSheetId="23">'[21]'!러시아</x:definedName>
    <x:definedName name="러시아">'[21]'!러시아</x:definedName>
    <x:definedName name="러하허ㅏㅘ">{#N/A,#N/A,FALSE,"표지목차"}</x:definedName>
    <x: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려</x:definedName>
    <x: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로로롤">로로롤</x:definedName>
    <x:definedName name="로롤">로롤</x:definedName>
    <x:definedName name="로밍관련신설리스트">{#N/A,#N/A,FALSE,"3가";#N/A,#N/A,FALSE,"3나";#N/A,#N/A,FALSE,"3다"}</x:definedName>
    <x: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롤로로">롤로로</x:definedName>
    <x:definedName name="롱ㄴ" localSheetId="0">'[D:/OFFICE 양식/J直材4.xls]J直材4'!$F$5:$G$5</x:definedName>
    <x:definedName name="료" localSheetId="2">{"'용역비'!$A$4:$C$8"}</x:definedName>
    <x:definedName name="료" localSheetId="0">{"'용역비'!$A$4:$C$8"}</x:definedName>
    <x:definedName name="료">{"'용역비'!$A$4:$C$8"}</x:definedName>
    <x: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루버제외" localSheetId="2">{#N/A,#N/A,FALSE,"Sheet1"}</x:definedName>
    <x:definedName name="루버제외" localSheetId="0">{#N/A,#N/A,FALSE,"Sheet1"}</x:definedName>
    <x:definedName name="루버제외">{#N/A,#N/A,FALSE,"Sheet1"}</x:definedName>
    <x: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류효정" localSheetId="2">{"'Firr(선)'!$AS$1:$AY$62","'Firr(사)'!$AS$1:$AY$62","'Firr(회)'!$AS$1:$AY$62","'Firr(선)'!$L$1:$V$62","'Firr(사)'!$L$1:$V$62","'Firr(회)'!$L$1:$V$62"}</x:definedName>
    <x:definedName name="류효정" localSheetId="0">{"'Firr(선)'!$AS$1:$AY$62","'Firr(사)'!$AS$1:$AY$62","'Firr(회)'!$AS$1:$AY$62","'Firr(선)'!$L$1:$V$62","'Firr(사)'!$L$1:$V$62","'Firr(회)'!$L$1:$V$62"}</x:definedName>
    <x:definedName name="류효정">{"'Firr(선)'!$AS$1:$AY$62","'Firr(사)'!$AS$1:$AY$62","'Firr(회)'!$AS$1:$AY$62","'Firr(선)'!$L$1:$V$62","'Firr(사)'!$L$1:$V$62","'Firr(회)'!$L$1:$V$62"}</x:definedName>
    <x:definedName name="륭튱ㅌ" localSheetId="0">'[KMS/넣어주세요/임시파일/KNK/2002년/양식/MSOffice/99file/서울시CCTV.xls]일위'!#REF!</x:definedName>
    <x:definedName name="르">르</x:definedName>
    <x: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리">리</x:definedName>
    <x:definedName name="리리리">#REF!,#REF!,#REF!</x:definedName>
    <x:definedName name="리베라">{#N/A,#N/A,FALSE,"CCTV"}</x:definedName>
    <x:definedName name="리자리">{#N/A,#N/A,FALSE,"3가";#N/A,#N/A,FALSE,"3나";#N/A,#N/A,FALSE,"3다"}</x:definedName>
    <x: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x:definedName>
    <x:definedName name="ㄻㄴㄹㄴㅁㄻㄴㄻㄴㅇ" localSheetId="18">BlankMacro1</x:definedName>
    <x:definedName name="ㄻㄴㄹㄴㅁㄻㄴㄻㄴㅇ" localSheetId="21">BlankMacro1</x:definedName>
    <x:definedName name="ㄻㄴㄹㄴㅁㄻㄴㄻㄴㅇ" localSheetId="19">BlankMacro1</x:definedName>
    <x:definedName name="ㄻㄴㄹㄴㅁㄻㄴㄻㄴㅇ" localSheetId="22">BlankMacro1</x:definedName>
    <x:definedName name="ㄻㄴㄹㄴㅁㄻㄴㄻㄴㅇ" localSheetId="20">BlankMacro1</x:definedName>
    <x:definedName name="ㄻㄴㄹㄴㅁㄻㄴㄻㄴㅇ" localSheetId="29">BlankMacro1</x:definedName>
    <x:definedName name="ㄻㄴㄹㄴㅁㄻㄴㄻㄴㅇ" localSheetId="31">BlankMacro1</x:definedName>
    <x:definedName name="ㄻㄴㄹㄴㅁㄻㄴㄻㄴㅇ" localSheetId="32">BlankMacro1</x:definedName>
    <x:definedName name="ㄻㄴㄹㄴㅁㄻㄴㄻㄴㅇ" localSheetId="30">BlankMacro1</x:definedName>
    <x:definedName name="ㄻㄴㄹㄴㅁㄻㄴㄻㄴㅇ" localSheetId="23">BlankMacro1</x:definedName>
    <x:definedName name="ㄻㄴㄹㄴㅁㄻㄴㄻㄴㅇ">BlankMacro1</x:definedName>
    <x:definedName name="ㄻㄴㄹㅇㄴㅁㄻㄴ">{#N/A,#N/A,FALSE,"견적갑지";#N/A,#N/A,FALSE,"총괄표";#N/A,#N/A,FALSE,"철골공사";#N/A,#N/A,FALSE,"토목공사";#N/A,#N/A,FALSE,"판넬전기공사"}</x:definedName>
    <x:definedName name="ㄻㄴㅇ">{#N/A,#N/A,FALSE,"회선임차현황"}</x:definedName>
    <x:definedName name="ㄻㄴㅇㄹㅇㄴㅁㄹㅇㄴㅁㅁㄴㅇ" localSheetId="18">BlankMacro1</x:definedName>
    <x:definedName name="ㄻㄴㅇㄹㅇㄴㅁㄹㅇㄴㅁㅁㄴㅇ" localSheetId="21">BlankMacro1</x:definedName>
    <x:definedName name="ㄻㄴㅇㄹㅇㄴㅁㄹㅇㄴㅁㅁㄴㅇ" localSheetId="19">BlankMacro1</x:definedName>
    <x:definedName name="ㄻㄴㅇㄹㅇㄴㅁㄹㅇㄴㅁㅁㄴㅇ" localSheetId="22">BlankMacro1</x:definedName>
    <x:definedName name="ㄻㄴㅇㄹㅇㄴㅁㄹㅇㄴㅁㅁㄴㅇ" localSheetId="20">BlankMacro1</x:definedName>
    <x:definedName name="ㄻㄴㅇㄹㅇㄴㅁㄹㅇㄴㅁㅁㄴㅇ" localSheetId="29">BlankMacro1</x:definedName>
    <x:definedName name="ㄻㄴㅇㄹㅇㄴㅁㄹㅇㄴㅁㅁㄴㅇ" localSheetId="31">BlankMacro1</x:definedName>
    <x:definedName name="ㄻㄴㅇㄹㅇㄴㅁㄹㅇㄴㅁㅁㄴㅇ" localSheetId="32">BlankMacro1</x:definedName>
    <x:definedName name="ㄻㄴㅇㄹㅇㄴㅁㄹㅇㄴㅁㅁㄴㅇ" localSheetId="30">BlankMacro1</x:definedName>
    <x:definedName name="ㄻㄴㅇㄹㅇㄴㅁㄹㅇㄴㅁㅁㄴㅇ" localSheetId="23">BlankMacro1</x:definedName>
    <x:definedName name="ㄻㄴㅇㄹㅇㄴㅁㄹㅇㄴㅁㅁㄴㅇ">BlankMacro1</x:definedName>
    <x:definedName name="ㄻㄹ">{#N/A,#N/A,FALSE,"3가";#N/A,#N/A,FALSE,"3나";#N/A,#N/A,FALSE,"3다"}</x:definedName>
    <x:definedName name="ㄻㄹㅇㄴ" localSheetId="0">'[D:/현재 작업중입니다/도공-자기통행권/대동기술단(조명기구7종)/MSOffice/99file/서울시신호-2.xls]설직재-1'!#REF!</x:definedName>
    <x: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ㅀ" localSheetId="0">'[D:/원가계산/2020년/4월/17. 한국철도기술연구원_롤테이너 하역장치 설계 보완 및 제작/1. 원가계산/2. 제조부문_한국철도기술연구원_롤테이너 하역장치 설계 보완 및 제작.xlsx]'!BlankMacro1</x:definedName>
    <x:definedName name="ㅀㄱㅎㄱㅎㄱㅎ">ㅀㄱㅎㄱㅎㄱㅎ</x:definedName>
    <x:definedName name="ㅀㄶㄹㅇㅁㄴ" localSheetId="0">'[D:/office 양식/I一般比.xls]I一般比'!#REF!</x:definedName>
    <x:definedName name="ㅀㅀ">{"'Firr(선)'!$AS$1:$AY$62","'Firr(사)'!$AS$1:$AY$62","'Firr(회)'!$AS$1:$AY$62","'Firr(선)'!$L$1:$V$62","'Firr(사)'!$L$1:$V$62","'Firr(회)'!$L$1:$V$62"}</x:definedName>
    <x:definedName name="ㅀㅀㄱ" localSheetId="18">BlankMacro1</x:definedName>
    <x:definedName name="ㅀㅀㄱ" localSheetId="21">BlankMacro1</x:definedName>
    <x:definedName name="ㅀㅀㄱ" localSheetId="19">BlankMacro1</x:definedName>
    <x:definedName name="ㅀㅀㄱ" localSheetId="22">BlankMacro1</x:definedName>
    <x:definedName name="ㅀㅀㄱ" localSheetId="20">BlankMacro1</x:definedName>
    <x:definedName name="ㅀㅀㄱ" localSheetId="29">BlankMacro1</x:definedName>
    <x:definedName name="ㅀㅀㄱ" localSheetId="31">BlankMacro1</x:definedName>
    <x:definedName name="ㅀㅀㄱ" localSheetId="32">BlankMacro1</x:definedName>
    <x:definedName name="ㅀㅀㄱ" localSheetId="30">BlankMacro1</x:definedName>
    <x:definedName name="ㅀㅀㄱ" localSheetId="23">BlankMacro1</x:definedName>
    <x:definedName name="ㅀㅀㄱ">BlankMacro1</x:definedName>
    <x:definedName name="ㅀㅀㄴ" localSheetId="2">{#N/A,#N/A,FALSE,"조골재"}</x:definedName>
    <x:definedName name="ㅀㅀㄴ" localSheetId="0">{#N/A,#N/A,FALSE,"조골재"}</x:definedName>
    <x:definedName name="ㅀㅀㄴ">{#N/A,#N/A,FALSE,"조골재"}</x:definedName>
    <x:definedName name="ㅀㅀㄹ" localSheetId="18">BlankMacro1</x:definedName>
    <x:definedName name="ㅀㅀㄹ" localSheetId="21">BlankMacro1</x:definedName>
    <x:definedName name="ㅀㅀㄹ" localSheetId="19">BlankMacro1</x:definedName>
    <x:definedName name="ㅀㅀㄹ" localSheetId="22">BlankMacro1</x:definedName>
    <x:definedName name="ㅀㅀㄹ" localSheetId="20">BlankMacro1</x:definedName>
    <x:definedName name="ㅀㅀㄹ" localSheetId="29">BlankMacro1</x:definedName>
    <x:definedName name="ㅀㅀㄹ" localSheetId="31">BlankMacro1</x:definedName>
    <x:definedName name="ㅀㅀㄹ" localSheetId="32">BlankMacro1</x:definedName>
    <x:definedName name="ㅀㅀㄹ" localSheetId="30">BlankMacro1</x:definedName>
    <x:definedName name="ㅀㅀㄹ" localSheetId="23">BlankMacro1</x:definedName>
    <x:definedName name="ㅀㅀㄹ">BlankMacro1</x:definedName>
    <x:definedName name="ㅀㅁㄶㄻ" localSheetId="0">'[D:/임시파일/KNK/2002년/원가계산/마포경찰서/보라매병원/임시파일/넣어주세요/서울시신호.xls]설직재-1'!#REF!</x:definedName>
    <x:definedName name="ㅀㅇㄴ" localSheetId="0">'[Csh/공유 그림/office-file/99file/경찰청/OFFICE 양식/J直材4.xls]J直材4'!$F$5:$G$5</x:definedName>
    <x:definedName name="ㅀ엉러ㅗㅇ러ㅗ" localSheetId="0">'[D:/넣어주세요/MSOffice/99file/서울시신호-2.xls]설직재-1'!#REF!</x:definedName>
    <x: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ㅀ허">{#N/A,#N/A,FALSE,"CCTV"}</x:definedName>
    <x:definedName name="ㅁ" localSheetId="2">{"'용역비'!$A$4:$C$8"}</x:definedName>
    <x:definedName name="ㅁ" localSheetId="0">{0}</x:definedName>
    <x:definedName name="ㅁ">{0}</x:definedName>
    <x:definedName name="ㅁ_1" localSheetId="2">{#N/A,#N/A,FALSE,"조골재"}</x:definedName>
    <x:definedName name="ㅁ_1" localSheetId="0">{#N/A,#N/A,FALSE,"조골재"}</x:definedName>
    <x:definedName name="ㅁ_1">{#N/A,#N/A,FALSE,"조골재"}</x:definedName>
    <x:definedName name="ㅁ101" localSheetId="0">'[원용진/원용진의 원/My Documents/연결.xls]Sheet3'!#REF!</x:definedName>
    <x:definedName name="ㅁ1180" localSheetId="0">'[이번/C/My Documents/지반선.xls]Sheet1'!$A$773</x:definedName>
    <x:definedName name="ㅁ2" localSheetId="0">'[Sdmj/c/WINDOWS/EXCEL/KIM.XLS]경산'!#REF!</x:definedName>
    <x:definedName name="ㅁ2004" localSheetId="0">'[원용진/원용진의 원/My Documents/연결.xls]Sheet3'!#REF!</x:definedName>
    <x:definedName name="ㅁ201" localSheetId="0">'[원용진/원용진의 원/My Documents/연결.xls]Sheet3'!#REF!</x:definedName>
    <x:definedName name="ㅁ25" localSheetId="0">'[A:/지수방/춘양건축es.xls]적용건축'!$A$558</x:definedName>
    <x:definedName name="ㅁ30" localSheetId="0">'[A:/지수방/춘양건축es.xls]적용건축'!$A$554</x:definedName>
    <x:definedName name="ㅁ500" localSheetId="0">'[울랄라떡/잘써야돼/떡/dacom/원주~제천/원주최종/통일일위1.xls]Baby일위대가'!#REF!</x:definedName>
    <x:definedName name="ㅁ545" localSheetId="0">'[박미란/미란원가계산/2004/2월/ATM(청호,LG엔시스)/연결.xls]Sheet1'!$A$37</x:definedName>
    <x:definedName name="ㅁ636" localSheetId="0">'[박미란/미란원가계산/2004/2월/ATM(청호,LG엔시스)/연결.xls]Sheet1'!$D$1643</x:definedName>
    <x:definedName name="ㅁ8529" localSheetId="0">'[긴창기/원까팀/사업명/한종/포항SOC/전기/예산서/견적서/한전공사비/LEEYONG/PUSAN154/광양전기.XLS]일위대가(가설)'!#REF!</x:definedName>
    <x: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ㄴ_1" localSheetId="2">{#N/A,#N/A,FALSE,"2~8번"}</x:definedName>
    <x:definedName name="ㅁㄴ_1" localSheetId="0">{#N/A,#N/A,FALSE,"2~8번"}</x:definedName>
    <x:definedName name="ㅁㄴ_1">{#N/A,#N/A,FALSE,"2~8번"}</x:definedName>
    <x:definedName name="ㅁㄴㄴㄴㄴㄴㄴㄴㄴㄴㄴㄴㄴㄴㄴㄴㄴㄴㄴㄴ" localSheetId="2">{#N/A,#N/A,FALSE,"2~8번"}</x:definedName>
    <x:definedName name="ㅁㄴㄴㄴㄴㄴㄴㄴㄴㄴㄴㄴㄴㄴㄴㄴㄴㄴㄴㄴ" localSheetId="0">{#N/A,#N/A,FALSE,"2~8번"}</x:definedName>
    <x:definedName name="ㅁㄴㄴㄴㄴㄴㄴㄴㄴㄴㄴㄴㄴㄴㄴㄴㄴㄴㄴㄴ">{#N/A,#N/A,FALSE,"2~8번"}</x:definedName>
    <x:definedName name="ㅁㄴㄴㄴㄴㄴㄴㄴㄴㅁㄴㅇㄹ" localSheetId="2">{#N/A,#N/A,FALSE,"골재소요량";#N/A,#N/A,FALSE,"골재소요량"}</x:definedName>
    <x:definedName name="ㅁㄴㄴㄴㄴㄴㄴㄴㄴㅁㄴㅇㄹ" localSheetId="0">{#N/A,#N/A,FALSE,"골재소요량";#N/A,#N/A,FALSE,"골재소요량"}</x:definedName>
    <x:definedName name="ㅁㄴㄴㄴㄴㄴㄴㄴㄴㅁㄴㅇㄹ">{#N/A,#N/A,FALSE,"골재소요량";#N/A,#N/A,FALSE,"골재소요량"}</x:definedName>
    <x:definedName name="ㅁㄴㄴㅇ" localSheetId="2">{#N/A,#N/A,FALSE,"조골재"}</x:definedName>
    <x:definedName name="ㅁㄴㄴㅇ" localSheetId="0">{#N/A,#N/A,FALSE,"조골재"}</x:definedName>
    <x:definedName name="ㅁㄴㄴㅇ">{#N/A,#N/A,FALSE,"조골재"}</x:definedName>
    <x:definedName name="ㅁㄴㄹ" localSheetId="2">{#N/A,#N/A,FALSE,"골재소요량";#N/A,#N/A,FALSE,"골재소요량"}</x:definedName>
    <x:definedName name="ㅁㄴㄹ" localSheetId="0">{#N/A,#N/A,FALSE,"골재소요량";#N/A,#N/A,FALSE,"골재소요량"}</x:definedName>
    <x:definedName name="ㅁㄴㄹ">{#N/A,#N/A,FALSE,"골재소요량";#N/A,#N/A,FALSE,"골재소요량"}</x:definedName>
    <x:definedName name="ㅁㄴㄹㄴㅁㄹㄴㅁㄻㄻㅁㅁㅁㅁ" localSheetId="2">{#N/A,#N/A,FALSE,"혼합골재"}</x:definedName>
    <x:definedName name="ㅁㄴㄹㄴㅁㄹㄴㅁㄻㄻㅁㅁㅁㅁ" localSheetId="0">{#N/A,#N/A,FALSE,"혼합골재"}</x:definedName>
    <x:definedName name="ㅁㄴㄹㄴㅁㄹㄴㅁㄻㄻㅁㅁㅁㅁ">{#N/A,#N/A,FALSE,"혼합골재"}</x:definedName>
    <x:definedName name="ㅁㄴㄹㅇ">{"'자리배치도'!$AG$1:$CI$28"}</x:definedName>
    <x:definedName name="ㅁㄴㄻ" localSheetId="0">'[CMK/가져가세요/office 양식/J直材4.xls]J直材4'!$F$5:$G$5</x:definedName>
    <x:definedName name="ㅁㄴㄻㄴㅇㄻㅇㄴㄻㅇㄹ" localSheetId="2">{#N/A,#N/A,FALSE,"단면 제원"}</x:definedName>
    <x:definedName name="ㅁㄴㄻㄴㅇㄻㅇㄴㄻㅇㄹ" localSheetId="0">{#N/A,#N/A,FALSE,"단면 제원"}</x:definedName>
    <x:definedName name="ㅁㄴㄻㄴㅇㄻㅇㄴㄻㅇㄹ">{#N/A,#N/A,FALSE,"단면 제원"}</x:definedName>
    <x:definedName name="ㅁㄴㄾㅊ" localSheetId="2">{#N/A,#N/A,FALSE,"운반시간"}</x:definedName>
    <x:definedName name="ㅁㄴㄾㅊ" localSheetId="0">{#N/A,#N/A,FALSE,"운반시간"}</x:definedName>
    <x:definedName name="ㅁㄴㄾㅊ">{#N/A,#N/A,FALSE,"운반시간"}</x:definedName>
    <x:definedName name="ㅁㄴㅁ" localSheetId="0">'[D:/임시파일/KNK/2002년/원가계산/마포경찰서/보라매병원/임시파일/넣어주세요/서울시신호.xls]제-노임'!#REF!</x:definedName>
    <x:definedName name="ㅁㄴㅁㅇㄴㅁㄴㅇ" localSheetId="2">{#N/A,#N/A,FALSE,"조골재"}</x:definedName>
    <x:definedName name="ㅁㄴㅁㅇㄴㅁㄴㅇ" localSheetId="0">{#N/A,#N/A,FALSE,"조골재"}</x:definedName>
    <x:definedName name="ㅁㄴㅁㅇㄴㅁㄴㅇ">{#N/A,#N/A,FALSE,"조골재"}</x:definedName>
    <x:definedName name="ㅁㄴㅇ" localSheetId="2">{#N/A,#N/A,FALSE,"배수1"}</x:definedName>
    <x:definedName name="ㅁㄴㅇ" localSheetId="0">{#N/A,#N/A,FALSE,"배수1"}</x:definedName>
    <x:definedName name="ㅁㄴㅇ">{#N/A,#N/A,FALSE,"배수1"}</x:definedName>
    <x:definedName name="ㅁㄴㅇ_1" localSheetId="2">{#N/A,#N/A,FALSE,"운반시간"}</x:definedName>
    <x:definedName name="ㅁㄴㅇ_1" localSheetId="0">{#N/A,#N/A,FALSE,"운반시간"}</x:definedName>
    <x:definedName name="ㅁㄴㅇ_1">{#N/A,#N/A,FALSE,"운반시간"}</x:definedName>
    <x:definedName name="ㅁㄴㅇㄴ">{#N/A,#N/A,TRUE,"토적및재료집계";#N/A,#N/A,TRUE,"토적및재료집계";#N/A,#N/A,TRUE,"단위량"}</x:definedName>
    <x:definedName name="ㅁㄴㅇㄶ" localSheetId="0">'[D:/넣어주세요/MSOffice/99file/서울시신호-2.xls]설직재-1'!#REF!</x:definedName>
    <x:definedName name="ㅁㄴㅇㄻㄴ">{"'5국공정'!$A$1:$E$128"}</x:definedName>
    <x:definedName name="ㅁㄴㅇㄻㄴㅇㄹ" localSheetId="2">{#N/A,#N/A,FALSE,"2~8번"}</x:definedName>
    <x:definedName name="ㅁㄴㅇㄻㄴㅇㄹ" localSheetId="0">{#N/A,#N/A,FALSE,"2~8번"}</x:definedName>
    <x:definedName name="ㅁㄴㅇㄻㄴㅇㄹ">{#N/A,#N/A,FALSE,"2~8번"}</x:definedName>
    <x:definedName name="ㅁㄴㅇㄻㄴㅇㄹㄴㅁ" localSheetId="18">BlankMacro1</x:definedName>
    <x:definedName name="ㅁㄴㅇㄻㄴㅇㄹㄴㅁ" localSheetId="21">BlankMacro1</x:definedName>
    <x:definedName name="ㅁㄴㅇㄻㄴㅇㄹㄴㅁ" localSheetId="19">BlankMacro1</x:definedName>
    <x:definedName name="ㅁㄴㅇㄻㄴㅇㄹㄴㅁ" localSheetId="22">BlankMacro1</x:definedName>
    <x:definedName name="ㅁㄴㅇㄻㄴㅇㄹㄴㅁ" localSheetId="20">BlankMacro1</x:definedName>
    <x:definedName name="ㅁㄴㅇㄻㄴㅇㄹㄴㅁ" localSheetId="29">BlankMacro1</x:definedName>
    <x:definedName name="ㅁㄴㅇㄻㄴㅇㄹㄴㅁ" localSheetId="31">BlankMacro1</x:definedName>
    <x:definedName name="ㅁㄴㅇㄻㄴㅇㄹㄴㅁ" localSheetId="32">BlankMacro1</x:definedName>
    <x:definedName name="ㅁㄴㅇㄻㄴㅇㄹㄴㅁ" localSheetId="30">BlankMacro1</x:definedName>
    <x:definedName name="ㅁㄴㅇㄻㄴㅇㄹㄴㅁ" localSheetId="23">BlankMacro1</x:definedName>
    <x:definedName name="ㅁㄴㅇㄻㄴㅇㄹㄴㅁ">BlankMacro1</x:definedName>
    <x:definedName name="ㅁㄴㅇㄻㄴㅇㄹㄴㅁㅎㄴㅇㅎ" localSheetId="2">{"'용역비'!$A$4:$C$8"}</x:definedName>
    <x:definedName name="ㅁㄴㅇㄻㄴㅇㄹㄴㅁㅎㄴㅇㅎ" localSheetId="0">{"'용역비'!$A$4:$C$8"}</x:definedName>
    <x:definedName name="ㅁㄴㅇㄻㄴㅇㄹㄴㅁㅎㄴㅇㅎ">{"'용역비'!$A$4:$C$8"}</x:definedName>
    <x:definedName name="ㅁㄴㅇㄻㄴㅇㄻㄴㄹ">{#N/A,#N/A,FALSE,"명세표"}</x:definedName>
    <x:definedName name="ㅁㄴㅇㄻㄴㅇㄻㄴㅇㄻㄴㅇㄹ" localSheetId="2">{#N/A,#N/A,FALSE,"2~8번"}</x:definedName>
    <x:definedName name="ㅁㄴㅇㄻㄴㅇㄻㄴㅇㄻㄴㅇㄹ" localSheetId="0">{#N/A,#N/A,FALSE,"2~8번"}</x:definedName>
    <x:definedName name="ㅁㄴㅇㄻㄴㅇㄻㄴㅇㄻㄴㅇㄹ">{#N/A,#N/A,FALSE,"2~8번"}</x:definedName>
    <x:definedName name="ㅁㄴㅇㄻㄴㅇㄻㄴㅇㄻㄴㅇㄻㄴㅇㄻㄴㅇㄻㅇㄻㅇㄹ" localSheetId="2">{#N/A,#N/A,FALSE,"2~8번"}</x:definedName>
    <x:definedName name="ㅁㄴㅇㄻㄴㅇㄻㄴㅇㄻㄴㅇㄻㄴㅇㄻㄴㅇㄻㅇㄻㅇㄹ" localSheetId="0">{#N/A,#N/A,FALSE,"2~8번"}</x:definedName>
    <x:definedName name="ㅁㄴㅇㄻㄴㅇㄻㄴㅇㄻㄴㅇㄻㄴㅇㄻㄴㅇㄻㅇㄻㅇㄹ">{#N/A,#N/A,FALSE,"2~8번"}</x:definedName>
    <x:definedName name="ㅁㄴㅇㄻㄴㅇㄻㄴㅇㅁㄴㅁㅇ" localSheetId="2">{#N/A,#N/A,FALSE,"운반시간"}</x:definedName>
    <x:definedName name="ㅁㄴㅇㄻㄴㅇㄻㄴㅇㅁㄴㅁㅇ" localSheetId="0">{#N/A,#N/A,FALSE,"운반시간"}</x:definedName>
    <x:definedName name="ㅁㄴㅇㄻㄴㅇㄻㄴㅇㅁㄴㅁㅇ">{#N/A,#N/A,FALSE,"운반시간"}</x:definedName>
    <x:definedName name="ㅁㄴㅇㄻㄴㅇㄻㅇ" localSheetId="2">{#N/A,#N/A,FALSE,"조골재"}</x:definedName>
    <x:definedName name="ㅁㄴㅇㄻㄴㅇㄻㅇ" localSheetId="0">{#N/A,#N/A,FALSE,"조골재"}</x:definedName>
    <x:definedName name="ㅁㄴㅇㄻㄴㅇㄻㅇ">{#N/A,#N/A,FALSE,"조골재"}</x:definedName>
    <x:definedName name="ㅁㄴㅇㄻㄴㅇㅁㅇㄻㅇㄻㅇㄻㅇㄻㄴㅇㄻㄴㅇㄹ" localSheetId="2">{#N/A,#N/A,FALSE,"조골재"}</x:definedName>
    <x:definedName name="ㅁㄴㅇㄻㄴㅇㅁㅇㄻㅇㄻㅇㄻㅇㄻㄴㅇㄻㄴㅇㄹ" localSheetId="0">{#N/A,#N/A,FALSE,"조골재"}</x:definedName>
    <x:definedName name="ㅁㄴㅇㄻㄴㅇㅁㅇㄻㅇㄻㅇㄻㅇㄻㄴㅇㄻㄴㅇㄹ">{#N/A,#N/A,FALSE,"조골재"}</x:definedName>
    <x:definedName name="ㅁㄴㅇㄻㅇㄻㄴㅁㅁ" localSheetId="2">{#N/A,#N/A,FALSE,"조골재"}</x:definedName>
    <x:definedName name="ㅁㄴㅇㄻㅇㄻㄴㅁㅁ" localSheetId="0">{#N/A,#N/A,FALSE,"조골재"}</x:definedName>
    <x:definedName name="ㅁㄴㅇㄻㅇㄻㄴㅁㅁ">{#N/A,#N/A,FALSE,"조골재"}</x:definedName>
    <x:definedName name="ㅁㄴㅇㅀㅁㄴㅇㄹ" localSheetId="18">BlankMacro1</x:definedName>
    <x:definedName name="ㅁㄴㅇㅀㅁㄴㅇㄹ" localSheetId="21">BlankMacro1</x:definedName>
    <x:definedName name="ㅁㄴㅇㅀㅁㄴㅇㄹ" localSheetId="19">BlankMacro1</x:definedName>
    <x:definedName name="ㅁㄴㅇㅀㅁㄴㅇㄹ" localSheetId="22">BlankMacro1</x:definedName>
    <x:definedName name="ㅁㄴㅇㅀㅁㄴㅇㄹ" localSheetId="20">BlankMacro1</x:definedName>
    <x:definedName name="ㅁㄴㅇㅀㅁㄴㅇㄹ" localSheetId="29">BlankMacro1</x:definedName>
    <x:definedName name="ㅁㄴㅇㅀㅁㄴㅇㄹ" localSheetId="31">BlankMacro1</x:definedName>
    <x:definedName name="ㅁㄴㅇㅀㅁㄴㅇㄹ" localSheetId="32">BlankMacro1</x:definedName>
    <x:definedName name="ㅁㄴㅇㅀㅁㄴㅇㄹ" localSheetId="30">BlankMacro1</x:definedName>
    <x:definedName name="ㅁㄴㅇㅀㅁㄴㅇㄹ" localSheetId="23">BlankMacro1</x:definedName>
    <x:definedName name="ㅁㄴㅇㅀㅁㄴㅇㄹ">BlankMacro1</x:definedName>
    <x: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ㄴㅇㅁ" localSheetId="2">{"'용역비'!$A$4:$C$8"}</x:definedName>
    <x:definedName name="ㅁㄴㅇㅁ" localSheetId="0">{"'용역비'!$A$4:$C$8"}</x:definedName>
    <x:definedName name="ㅁㄴㅇㅁ">{"'용역비'!$A$4:$C$8"}</x:definedName>
    <x:definedName name="ㅁㄴㅇㅁㄴㅇ" localSheetId="0">{#N/A,#N/A,FALSE,"2~8번"}</x:definedName>
    <x:definedName name="ㅁㄴㅇㅁㄴㅇ">{#N/A,#N/A,FALSE,"2~8번"}</x:definedName>
    <x:definedName name="ㅁㄴㅇㅁㄴㅇㅁ" localSheetId="18">BlankMacro1</x:definedName>
    <x:definedName name="ㅁㄴㅇㅁㄴㅇㅁ" localSheetId="21">BlankMacro1</x:definedName>
    <x:definedName name="ㅁㄴㅇㅁㄴㅇㅁ" localSheetId="19">BlankMacro1</x:definedName>
    <x:definedName name="ㅁㄴㅇㅁㄴㅇㅁ" localSheetId="22">BlankMacro1</x:definedName>
    <x:definedName name="ㅁㄴㅇㅁㄴㅇㅁ" localSheetId="20">BlankMacro1</x:definedName>
    <x:definedName name="ㅁㄴㅇㅁㄴㅇㅁ" localSheetId="29">BlankMacro1</x:definedName>
    <x:definedName name="ㅁㄴㅇㅁㄴㅇㅁ" localSheetId="31">BlankMacro1</x:definedName>
    <x:definedName name="ㅁㄴㅇㅁㄴㅇㅁ" localSheetId="32">BlankMacro1</x:definedName>
    <x:definedName name="ㅁㄴㅇㅁㄴㅇㅁ" localSheetId="30">BlankMacro1</x:definedName>
    <x:definedName name="ㅁㄴㅇㅁㄴㅇㅁ" localSheetId="23">BlankMacro1</x:definedName>
    <x:definedName name="ㅁㄴㅇㅁㄴㅇㅁ">BlankMacro1</x:definedName>
    <x:definedName name="ㅁㄴㅇㅁㄴㅇㅁㅇ" localSheetId="2">{#N/A,#N/A,FALSE,"2~8번"}</x:definedName>
    <x:definedName name="ㅁㄴㅇㅁㄴㅇㅁㅇ" localSheetId="0">{#N/A,#N/A,FALSE,"2~8번"}</x:definedName>
    <x:definedName name="ㅁㄴㅇㅁㄴㅇㅁㅇ">{#N/A,#N/A,FALSE,"2~8번"}</x:definedName>
    <x:definedName name="ㅁㄴㅇㅁㅁㅁㅁㅁㅁㅁㅁㅁㅁ">{"'건축내역'!$A$1:$L$413"}</x:definedName>
    <x:definedName name="ㅁㄴㅇㅂㅈㄷ">{#N/A,#N/A,FALSE,"혼합골재"}</x:definedName>
    <x:definedName name="ㅁㄴ아ㅣㄹ멀" localSheetId="2">{#N/A,#N/A,FALSE,"조골재"}</x:definedName>
    <x:definedName name="ㅁㄴ아ㅣㄹ멀" localSheetId="0">{#N/A,#N/A,FALSE,"조골재"}</x:definedName>
    <x:definedName name="ㅁㄴ아ㅣㄹ멀">{#N/A,#N/A,FALSE,"조골재"}</x:definedName>
    <x:definedName name="ㅁㄴㅌㄴ" localSheetId="2">{"'자리배치도'!$AG$1:$CI$28"}</x:definedName>
    <x:definedName name="ㅁㄴㅌㄴ" localSheetId="0">{"'자리배치도'!$AG$1:$CI$28"}</x:definedName>
    <x:definedName name="ㅁㄴㅌㄴ">{"'자리배치도'!$AG$1:$CI$28"}</x:definedName>
    <x:definedName name="ㅁ너ㅐㅓㅇ" localSheetId="2">{#N/A,#N/A,FALSE,"조골재"}</x:definedName>
    <x:definedName name="ㅁ너ㅐㅓㅇ" localSheetId="0">{#N/A,#N/A,FALSE,"조골재"}</x:definedName>
    <x:definedName name="ㅁ너ㅐㅓㅇ">{#N/A,#N/A,FALSE,"조골재"}</x:definedName>
    <x:definedName name="ㅁ넝리머" localSheetId="2">{#N/A,#N/A,FALSE,"조골재"}</x:definedName>
    <x:definedName name="ㅁ넝리머" localSheetId="0">{#N/A,#N/A,FALSE,"조골재"}</x:definedName>
    <x:definedName name="ㅁ넝리머">{#N/A,#N/A,FALSE,"조골재"}</x:definedName>
    <x:definedName name="ㅁ느">ㅁ느</x:definedName>
    <x:definedName name="ㅁ니ㅏ고" localSheetId="0">'[Kimssang/나의작업/My Documents/2002년(이종범파이팅!)/양식data/2000경주EXPO/7월file/도로공사/서울시CCTV.xls]직재'!#REF!</x:definedName>
    <x:definedName name="ㅁㄶ" localSheetId="0">'[장현우/원가계산/My Documents/원가계산/원가계산/Book4.xls]직노'!#REF!</x:definedName>
    <x:definedName name="ㅁㄶㄷㅎㄴㄹㅇㄴ" localSheetId="2">{#N/A,#N/A,FALSE,"배수1"}</x:definedName>
    <x:definedName name="ㅁㄶㄷㅎㄴㄹㅇㄴ" localSheetId="0">{#N/A,#N/A,FALSE,"배수1"}</x:definedName>
    <x:definedName name="ㅁㄶㄷㅎㄴㄹㅇㄴ">{#N/A,#N/A,FALSE,"배수1"}</x:definedName>
    <x:definedName name="ㅁㄶㅁㄴㄹ" localSheetId="18">BlankMacro1</x:definedName>
    <x:definedName name="ㅁㄶㅁㄴㄹ" localSheetId="21">BlankMacro1</x:definedName>
    <x:definedName name="ㅁㄶㅁㄴㄹ" localSheetId="19">BlankMacro1</x:definedName>
    <x:definedName name="ㅁㄶㅁㄴㄹ" localSheetId="22">BlankMacro1</x:definedName>
    <x:definedName name="ㅁㄶㅁㄴㄹ" localSheetId="20">BlankMacro1</x:definedName>
    <x:definedName name="ㅁㄶㅁㄴㄹ" localSheetId="29">BlankMacro1</x:definedName>
    <x:definedName name="ㅁㄶㅁㄴㄹ" localSheetId="31">BlankMacro1</x:definedName>
    <x:definedName name="ㅁㄶㅁㄴㄹ" localSheetId="32">BlankMacro1</x:definedName>
    <x:definedName name="ㅁㄶㅁㄴㄹ" localSheetId="30">BlankMacro1</x:definedName>
    <x:definedName name="ㅁㄶㅁㄴㄹ" localSheetId="23">BlankMacro1</x:definedName>
    <x:definedName name="ㅁㄶㅁㄴㄹ">BlankMacro1</x:definedName>
    <x: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ㄹ" localSheetId="2">{#N/A,#N/A,FALSE,"속도"}</x:definedName>
    <x:definedName name="ㅁㄹ" localSheetId="0">{#N/A,#N/A,FALSE,"속도"}</x:definedName>
    <x:definedName name="ㅁㄹ">{#N/A,#N/A,FALSE,"속도"}</x:definedName>
    <x:definedName name="ㅁㄹㄴㄻㄴㄹㄴㅁㄹㄴㅇㄹㄴㅇㄹ" localSheetId="2">{#N/A,#N/A,FALSE,"포장2"}</x:definedName>
    <x:definedName name="ㅁㄹㄴㄻㄴㄹㄴㅁㄹㄴㅇㄹㄴㅇㄹ" localSheetId="0">{#N/A,#N/A,FALSE,"포장2"}</x:definedName>
    <x:definedName name="ㅁㄹㄴㄻㄴㄹㄴㅁㄹㄴㅇㄹㄴㅇㄹ">{#N/A,#N/A,FALSE,"포장2"}</x:definedName>
    <x:definedName name="ㅁㄹㄴㅇㄹㄴㅁㄹ" localSheetId="2">{#N/A,#N/A,FALSE,"포장1";#N/A,#N/A,FALSE,"포장1"}</x:definedName>
    <x:definedName name="ㅁㄹㄴㅇㄹㄴㅁㄹ" localSheetId="0">{#N/A,#N/A,FALSE,"포장1";#N/A,#N/A,FALSE,"포장1"}</x:definedName>
    <x:definedName name="ㅁㄹㄴㅇㄹㄴㅁㄹ">{#N/A,#N/A,FALSE,"포장1";#N/A,#N/A,FALSE,"포장1"}</x:definedName>
    <x:definedName name="ㅁㄹㄴㅇㅁㄻㄹㄴㅁㄹ" localSheetId="2">{#N/A,#N/A,FALSE,"조골재"}</x:definedName>
    <x:definedName name="ㅁㄹㄴㅇㅁㄻㄹㄴㅁㄹ" localSheetId="0">{#N/A,#N/A,FALSE,"조골재"}</x:definedName>
    <x:definedName name="ㅁㄹㄴㅇㅁㄻㄹㄴㅁㄹ">{#N/A,#N/A,FALSE,"조골재"}</x:definedName>
    <x:definedName name="ㅁㄹㄴㅇㅎㄴㄻㄴㄹㄴㅇ" localSheetId="2">{#N/A,#N/A,FALSE,"부대1"}</x:definedName>
    <x:definedName name="ㅁㄹㄴㅇㅎㄴㄻㄴㄹㄴㅇ" localSheetId="0">{#N/A,#N/A,FALSE,"부대1"}</x:definedName>
    <x:definedName name="ㅁㄹㄴㅇㅎㄴㄻㄴㄹㄴㅇ">{#N/A,#N/A,FALSE,"부대1"}</x:definedName>
    <x:definedName name="ㅁㄹㅇㄴㅇㅁㄹㄴㄻㄴ" localSheetId="2">{#N/A,#N/A,FALSE,"이정표"}</x:definedName>
    <x:definedName name="ㅁㄹㅇㄴㅇㅁㄹㄴㄻㄴ" localSheetId="0">{#N/A,#N/A,FALSE,"이정표"}</x:definedName>
    <x:definedName name="ㅁㄹㅇㄴㅇㅁㄹㄴㄻㄴ">{#N/A,#N/A,FALSE,"이정표"}</x:definedName>
    <x:definedName name="ㅁㄹㅇㄹ">#REF!,#REF!</x:definedName>
    <x:definedName name="ㅁㄹㅇㄹㅇㄴㄹㅇㄹㅇ" localSheetId="2">{#N/A,#N/A,FALSE,"표지목차"}</x:definedName>
    <x:definedName name="ㅁㄹㅇㄹㅇㄴㄹㅇㄹㅇ" localSheetId="0">{#N/A,#N/A,FALSE,"표지목차"}</x:definedName>
    <x:definedName name="ㅁㄹㅇㄹㅇㄴㄹㅇㄹㅇ">{#N/A,#N/A,FALSE,"표지목차"}</x:definedName>
    <x:definedName name="ㅁㄹㅇㅎ">{#N/A,#N/A,FALSE,"단가와품"}</x:definedName>
    <x:definedName name="ㅁㄻㄴㄹ">{#N/A,#N/A,FALSE,"3가";#N/A,#N/A,FALSE,"3나";#N/A,#N/A,FALSE,"3다"}</x:definedName>
    <x:definedName name="ㅁㄻㄹ">{#N/A,#N/A,FALSE,"3가";#N/A,#N/A,FALSE,"3나";#N/A,#N/A,FALSE,"3다"}</x:definedName>
    <x:definedName name="ㅁㄻㅁㅁㅁㄹㄴㅇㄹㅇㄴㄹㅈㄹㄴㅇ" localSheetId="2">{#N/A,#N/A,FALSE,"운반시간"}</x:definedName>
    <x:definedName name="ㅁㄻㅁㅁㅁㄹㄴㅇㄹㅇㄴㄹㅈㄹㄴㅇ" localSheetId="0">{#N/A,#N/A,FALSE,"운반시간"}</x:definedName>
    <x:definedName name="ㅁㄻㅁㅁㅁㄹㄴㅇㄹㅇㄴㄹㅈㄹㄴㅇ">{#N/A,#N/A,FALSE,"운반시간"}</x:definedName>
    <x: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ㅁㅁ_1" localSheetId="2">{#N/A,#N/A,FALSE,"조골재"}</x:definedName>
    <x:definedName name="ㅁㅁ_1" localSheetId="0">{#N/A,#N/A,FALSE,"조골재"}</x:definedName>
    <x:definedName name="ㅁㅁ_1">{#N/A,#N/A,FALSE,"조골재"}</x:definedName>
    <x:definedName name="ㅁㅁㄴㅇㄷ" localSheetId="2">{#N/A,#N/A,FALSE,"조골재"}</x:definedName>
    <x:definedName name="ㅁㅁㄴㅇㄷ" localSheetId="0">{#N/A,#N/A,FALSE,"조골재"}</x:definedName>
    <x:definedName name="ㅁㅁㄴㅇㄷ">{#N/A,#N/A,FALSE,"조골재"}</x:definedName>
    <x:definedName name="ㅁㅁㅁ" localSheetId="2">{"'용역비'!$A$4:$C$8"}</x:definedName>
    <x:definedName name="ㅁㅁㅁ" localSheetId="0">{"'용역비'!$A$4:$C$8"}</x:definedName>
    <x:definedName name="ㅁㅁㅁ">{"'용역비'!$A$4:$C$8"}</x:definedName>
    <x:definedName name="ㅁㅁㅁㅁ" localSheetId="18">BLCH</x:definedName>
    <x:definedName name="ㅁㅁㅁㅁ" localSheetId="2">BLCH</x:definedName>
    <x:definedName name="ㅁㅁㅁㅁ" localSheetId="0">BLCH</x:definedName>
    <x:definedName name="ㅁㅁㅁㅁ" localSheetId="21">BLCH</x:definedName>
    <x:definedName name="ㅁㅁㅁㅁ" localSheetId="7">BLCH</x:definedName>
    <x:definedName name="ㅁㅁㅁㅁ" localSheetId="19">BLCH</x:definedName>
    <x:definedName name="ㅁㅁㅁㅁ" localSheetId="22">BLCH</x:definedName>
    <x:definedName name="ㅁㅁㅁㅁ" localSheetId="20">BLCH</x:definedName>
    <x:definedName name="ㅁㅁㅁㅁ" localSheetId="29">BLCH</x:definedName>
    <x:definedName name="ㅁㅁㅁㅁ" localSheetId="31">BLCH</x:definedName>
    <x:definedName name="ㅁㅁㅁㅁ" localSheetId="32">BLCH</x:definedName>
    <x:definedName name="ㅁㅁㅁㅁ" localSheetId="30">BLCH</x:definedName>
    <x:definedName name="ㅁㅁㅁㅁ" localSheetId="23">BLCH</x:definedName>
    <x:definedName name="ㅁㅁㅁㅁ">BLCH</x:definedName>
    <x:definedName name="ㅁㅁㅁㅁㅁ" localSheetId="2">{"'용역비'!$A$4:$C$8"}</x:definedName>
    <x:definedName name="ㅁㅁㅁㅁㅁ" localSheetId="0">{"'용역비'!$A$4:$C$8"}</x:definedName>
    <x:definedName name="ㅁㅁㅁㅁㅁ">{"'용역비'!$A$4:$C$8"}</x:definedName>
    <x: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ㅁㅁㅁㅁㅁㅁㅁㅁㅁㅁㅁㅁㅁ" localSheetId="2">{"'용역비'!$A$4:$C$8"}</x:definedName>
    <x:definedName name="ㅁㅁㅁㅁㅁㅁㅁㅁㅁㅁㅁㅁㅁㅁ" localSheetId="0">{"'용역비'!$A$4:$C$8"}</x:definedName>
    <x:definedName name="ㅁㅁㅁㅁㅁㅁㅁㅁㅁㅁㅁㅁㅁㅁ">{"'용역비'!$A$4:$C$8"}</x:definedName>
    <x:definedName name="ㅁㅁㅁㅂ" localSheetId="2">{"'용역비'!$A$4:$C$8"}</x:definedName>
    <x:definedName name="ㅁㅁㅁㅂ" localSheetId="0">{"'용역비'!$A$4:$C$8"}</x:definedName>
    <x:definedName name="ㅁㅁㅁㅂ">{"'용역비'!$A$4:$C$8"}</x:definedName>
    <x:definedName name="ㅁㅁ미" localSheetId="2">{"'용역비'!$A$4:$C$8"}</x:definedName>
    <x:definedName name="ㅁㅁ미" localSheetId="0">{"'용역비'!$A$4:$C$8"}</x:definedName>
    <x:definedName name="ㅁㅁ미">{"'용역비'!$A$4:$C$8"}</x:definedName>
    <x:definedName name="ㅁㅁㅇ" localSheetId="2">{#N/A,#N/A,FALSE,"골재소요량";#N/A,#N/A,FALSE,"골재소요량"}</x:definedName>
    <x:definedName name="ㅁㅁㅇ" localSheetId="0">{#N/A,#N/A,FALSE,"골재소요량";#N/A,#N/A,FALSE,"골재소요량"}</x:definedName>
    <x:definedName name="ㅁㅁㅇ">{#N/A,#N/A,FALSE,"골재소요량";#N/A,#N/A,FALSE,"골재소요량"}</x:definedName>
    <x: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ㄴㅀ" localSheetId="0">'[Csh/공유 그림/OFFICE 양식/J直材4.xls]J直材4'!$F$5:$G$5</x:definedName>
    <x: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ㄴㅁㅂ" localSheetId="0">'[KMS/넣어주세요/임시파일/KNK/2002년/양식/office 양식/I一般比.xls]I一般比'!#REF!</x:definedName>
    <x:definedName name="ㅁㅇㄴㅋㄷㄱ" localSheetId="2">{#N/A,#N/A,FALSE,"조골재"}</x:definedName>
    <x:definedName name="ㅁㅇㄴㅋㄷㄱ" localSheetId="0">{#N/A,#N/A,FALSE,"조골재"}</x:definedName>
    <x:definedName name="ㅁㅇㄴㅋㄷㄱ">{#N/A,#N/A,FALSE,"조골재"}</x:definedName>
    <x:definedName name="ㅁㅇㄹ" localSheetId="2">{#N/A,#N/A,FALSE,"단면 제원"}</x:definedName>
    <x:definedName name="ㅁㅇㄹ" localSheetId="0">{#N/A,#N/A,FALSE,"단면 제원"}</x:definedName>
    <x:definedName name="ㅁㅇㄹ">{#N/A,#N/A,FALSE,"단면 제원"}</x:definedName>
    <x:definedName name="ㅁㅇㄹㅁㅇㄹㅇㅁㄴ">{#N/A,#N/A,FALSE,"Sheet1"}</x:definedName>
    <x:definedName name="ㅁㅇㄹㅇㄴ" localSheetId="2">{#N/A,#N/A,FALSE,"조골재"}</x:definedName>
    <x:definedName name="ㅁㅇㄹㅇㄴ" localSheetId="0">{#N/A,#N/A,FALSE,"조골재"}</x:definedName>
    <x:definedName name="ㅁㅇㄹㅇㄴ">{#N/A,#N/A,FALSE,"조골재"}</x:definedName>
    <x:definedName name="ㅁㅇㄻㄴ" localSheetId="0">'[D:/넣어주세요/MSOffice/99file/서울시CCTV.xls]일위'!#REF!</x:definedName>
    <x:definedName name="ㅁㅇㄻㅇㄴㅁㄴㅇㄻ" localSheetId="2">{#N/A,#N/A,FALSE,"조골재"}</x:definedName>
    <x:definedName name="ㅁㅇㄻㅇㄴㅁㄴㅇㄻ" localSheetId="0">{#N/A,#N/A,FALSE,"조골재"}</x:definedName>
    <x:definedName name="ㅁㅇㄻㅇㄴㅁㄴㅇㄻ">{#N/A,#N/A,FALSE,"조골재"}</x:definedName>
    <x: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ㅁㅇㅁㄴㅇ" localSheetId="2">{"'용역비'!$A$4:$C$8"}</x:definedName>
    <x:definedName name="ㅁㅇㅁㄴㅇ" localSheetId="0">{"'용역비'!$A$4:$C$8"}</x:definedName>
    <x:definedName name="ㅁㅇㅁㄴㅇ">{"'용역비'!$A$4:$C$8"}</x:definedName>
    <x:definedName name="ㅁㅇㅇ" localSheetId="0">'[D:/office 양식/I一般比.xls]I一般比'!#REF!</x:definedName>
    <x:definedName name="ㅁㅇㅎㄶㄹ" localSheetId="0">'[D:/넣어주세요/OFFICE 양식/I一般比.xls]I一般比'!#REF!</x:definedName>
    <x:definedName name="ㅁㅇㅎㄻㄱ" localSheetId="0">'[KMS/넣어주세요/WINDOWS/Application Data/Microsoft/Templates/MSOffice/99file/서울시신호-2.xls]설직재-1'!#REF!</x:definedName>
    <x:definedName name="ㅁ아아" localSheetId="2">{#N/A,#N/A,FALSE,"조골재"}</x:definedName>
    <x:definedName name="ㅁ아아" localSheetId="0">{#N/A,#N/A,FALSE,"조골재"}</x:definedName>
    <x:definedName name="ㅁ아아">{#N/A,#N/A,FALSE,"조골재"}</x:definedName>
    <x:definedName name="ㅁ앤" localSheetId="2">{#N/A,#N/A,FALSE,"운반시간"}</x:definedName>
    <x:definedName name="ㅁ앤" localSheetId="0">{#N/A,#N/A,FALSE,"운반시간"}</x:definedName>
    <x:definedName name="ㅁ앤">{#N/A,#N/A,FALSE,"운반시간"}</x:definedName>
    <x:definedName name="ㅁ오">ㅁ오</x:definedName>
    <x:definedName name="ㅁㅈㄴㅇ">{#N/A,#N/A,FALSE,"전력간선"}</x:definedName>
    <x:definedName name="ㅁㅈㄷ">{#N/A,#N/A,FALSE,"배수1"}</x:definedName>
    <x:definedName name="ㅁㅊㅍ" localSheetId="2">{#N/A,#N/A,TRUE,"토적및재료집계";#N/A,#N/A,TRUE,"토적및재료집계";#N/A,#N/A,TRUE,"단위량"}</x:definedName>
    <x:definedName name="ㅁㅊㅍ" localSheetId="0">{#N/A,#N/A,TRUE,"토적및재료집계";#N/A,#N/A,TRUE,"토적및재료집계";#N/A,#N/A,TRUE,"단위량"}</x:definedName>
    <x:definedName name="ㅁㅊㅍ">{#N/A,#N/A,TRUE,"토적및재료집계";#N/A,#N/A,TRUE,"토적및재료집계";#N/A,#N/A,TRUE,"단위량"}</x:definedName>
    <x:definedName name="ㅁㅋㄹㄴㅁㄻㄻㄴㄻ" localSheetId="2">{#N/A,#N/A,FALSE,"구조1"}</x:definedName>
    <x:definedName name="ㅁㅋㄹㄴㅁㄻㄻㄴㄻ" localSheetId="0">{#N/A,#N/A,FALSE,"구조1"}</x:definedName>
    <x:definedName name="ㅁㅋㄹㄴㅁㄻㄻㄴㄻ">{#N/A,#N/A,FALSE,"구조1"}</x:definedName>
    <x:definedName name="ㅁㅎ" localSheetId="0">'[장현우/원가계산/My Documents/원가계산/원가계산/Book4.xls]직노'!#REF!</x:definedName>
    <x:definedName name="ㅁㅎㅎㄴㅁㄹㅈ" localSheetId="2">{#N/A,#N/A,FALSE,"배수2"}</x:definedName>
    <x:definedName name="ㅁㅎㅎㄴㅁㄹㅈ" localSheetId="0">{#N/A,#N/A,FALSE,"배수2"}</x:definedName>
    <x:definedName name="ㅁㅎㅎㄴㅁㄹㅈ">{#N/A,#N/A,FALSE,"배수2"}</x:definedName>
    <x:definedName name="마" localSheetId="18">BlankMacro1</x:definedName>
    <x:definedName name="마" localSheetId="2">BlankMacro1</x:definedName>
    <x:definedName name="마" localSheetId="0">BlankMacro1</x:definedName>
    <x:definedName name="마" localSheetId="21">BlankMacro1</x:definedName>
    <x:definedName name="마" localSheetId="7">BlankMacro1</x:definedName>
    <x:definedName name="마" localSheetId="19">BlankMacro1</x:definedName>
    <x:definedName name="마" localSheetId="22">BlankMacro1</x:definedName>
    <x:definedName name="마" localSheetId="20">BlankMacro1</x:definedName>
    <x:definedName name="마" localSheetId="29">BlankMacro1</x:definedName>
    <x:definedName name="마" localSheetId="31">BlankMacro1</x:definedName>
    <x:definedName name="마" localSheetId="32">BlankMacro1</x:definedName>
    <x:definedName name="마" localSheetId="30">BlankMacro1</x:definedName>
    <x:definedName name="마" localSheetId="23">BlankMacro1</x:definedName>
    <x:definedName name="마">BlankMacro1</x:definedName>
    <x:definedName name="마가목R3" localSheetId="0">'[B:/수목일위.XLS]데이타'!$E$160</x:definedName>
    <x:definedName name="마가목R5" localSheetId="0">'[B:/수목일위.XLS]데이타'!$E$161</x:definedName>
    <x:definedName name="마가목R7" localSheetId="0">'[B:/수목일위.XLS]데이타'!$E$162</x:definedName>
    <x:definedName name="마감" localSheetId="2">{#N/A,#N/A,FALSE,"견적조건";#N/A,#N/A,FALSE,"산출근거"}</x:definedName>
    <x:definedName name="마감" localSheetId="0">{#N/A,#N/A,FALSE,"견적조건";#N/A,#N/A,FALSE,"산출근거"}</x:definedName>
    <x:definedName name="마감">{#N/A,#N/A,FALSE,"견적조건";#N/A,#N/A,FALSE,"산출근거"}</x:definedName>
    <x:definedName name="마곡사가도공" localSheetId="18">BLCH</x:definedName>
    <x:definedName name="마곡사가도공" localSheetId="2">BLCH</x:definedName>
    <x:definedName name="마곡사가도공" localSheetId="0">BLCH</x:definedName>
    <x:definedName name="마곡사가도공" localSheetId="21">BLCH</x:definedName>
    <x:definedName name="마곡사가도공" localSheetId="7">BLCH</x:definedName>
    <x:definedName name="마곡사가도공" localSheetId="19">BLCH</x:definedName>
    <x:definedName name="마곡사가도공" localSheetId="22">BLCH</x:definedName>
    <x:definedName name="마곡사가도공" localSheetId="20">BLCH</x:definedName>
    <x:definedName name="마곡사가도공" localSheetId="29">BLCH</x:definedName>
    <x:definedName name="마곡사가도공" localSheetId="31">BLCH</x:definedName>
    <x:definedName name="마곡사가도공" localSheetId="32">BLCH</x:definedName>
    <x:definedName name="마곡사가도공" localSheetId="30">BLCH</x:definedName>
    <x:definedName name="마곡사가도공" localSheetId="23">BLCH</x:definedName>
    <x:definedName name="마곡사가도공">BLCH</x:definedName>
    <x:definedName name="마마">{#N/A,#N/A,FALSE,"ALM-ASISC"}</x:definedName>
    <x:definedName name="마산영업국">마산영업국</x:definedName>
    <x:definedName name="마어루" localSheetId="2">{#N/A,#N/A,FALSE,"골재소요량";#N/A,#N/A,FALSE,"골재소요량"}</x:definedName>
    <x:definedName name="마어루" localSheetId="0">{#N/A,#N/A,FALSE,"골재소요량";#N/A,#N/A,FALSE,"골재소요량"}</x:definedName>
    <x:definedName name="마어루">{#N/A,#N/A,FALSE,"골재소요량";#N/A,#N/A,FALSE,"골재소요량"}</x:definedName>
    <x:definedName name="마음">#REF!,#REF!</x:definedName>
    <x:definedName name="마장로원가">마장로원가</x:definedName>
    <x:definedName name="마지막" localSheetId="0">'[원용진/원용진의 원/My Documents/연결.xls]Sheet3'!#REF!</x:definedName>
    <x:definedName name="마카담로라">250000</x:definedName>
    <x:definedName name="마ㅓㅇ라ㅓㅇㄴㄹ" localSheetId="2">{#N/A,#N/A,FALSE,"2~8번"}</x:definedName>
    <x:definedName name="마ㅓㅇ라ㅓㅇㄴㄹ" localSheetId="0">{#N/A,#N/A,FALSE,"2~8번"}</x:definedName>
    <x:definedName name="마ㅓㅇ라ㅓㅇㄴㄹ">{#N/A,#N/A,FALSE,"2~8번"}</x:definedName>
    <x:definedName name="만">{"'자리배치도'!$AG$1:$CI$28"}</x:definedName>
    <x:definedName name="만득이" localSheetId="2">{#N/A,#N/A,FALSE,"2~8번"}</x:definedName>
    <x:definedName name="만득이" localSheetId="0">{#N/A,#N/A,FALSE,"2~8번"}</x:definedName>
    <x:definedName name="만득이">{#N/A,#N/A,FALSE,"2~8번"}</x:definedName>
    <x:definedName name="말" localSheetId="18">BlankMacro1</x:definedName>
    <x:definedName name="말" localSheetId="2">BlankMacro1</x:definedName>
    <x:definedName name="말" localSheetId="0">BlankMacro1</x:definedName>
    <x:definedName name="말" localSheetId="21">BlankMacro1</x:definedName>
    <x:definedName name="말" localSheetId="7">BlankMacro1</x:definedName>
    <x:definedName name="말" localSheetId="19">BlankMacro1</x:definedName>
    <x:definedName name="말" localSheetId="22">BlankMacro1</x:definedName>
    <x:definedName name="말" localSheetId="20">BlankMacro1</x:definedName>
    <x:definedName name="말" localSheetId="29">BlankMacro1</x:definedName>
    <x:definedName name="말" localSheetId="31">BlankMacro1</x:definedName>
    <x:definedName name="말" localSheetId="32">BlankMacro1</x:definedName>
    <x:definedName name="말" localSheetId="30">BlankMacro1</x:definedName>
    <x:definedName name="말" localSheetId="23">BlankMacro1</x:definedName>
    <x:definedName name="말">BlankMacro1</x:definedName>
    <x:definedName name="말발도리1003" localSheetId="0">'[B:/수목일위.XLS]데이타'!$E$163</x:definedName>
    <x:definedName name="말발도리1204" localSheetId="0">'[B:/수목일위.XLS]데이타'!$E$164</x:definedName>
    <x:definedName name="말발도리1506" localSheetId="0">'[B:/수목일위.XLS]데이타'!$E$165</x:definedName>
    <x: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매입">{#N/A,#N/A,FALSE,"CCTV"}</x:definedName>
    <x:definedName name="매자0804" localSheetId="0">'[B:/수목일위.XLS]데이타'!$E$166</x:definedName>
    <x:definedName name="매자1005" localSheetId="0">'[B:/수목일위.XLS]데이타'!$E$167</x:definedName>
    <x:definedName name="매직봉길이">1.5</x:definedName>
    <x:definedName name="매직봉반경제곱">(0.05*0.05)</x:definedName>
    <x:definedName name="매출">{#N/A,#N/A,FALSE,"DAOCM 2차 검토"}</x:definedName>
    <x:definedName name="매출계획">{#N/A,#N/A,TRUE,"789월 매출";#N/A,#N/A,TRUE,"목차";#N/A,#N/A,TRUE,"마감실적";#N/A,#N/A,TRUE,"거래처별"}</x:definedName>
    <x:definedName name="매출계획1">{#N/A,#N/A,TRUE,"789월 매출";#N/A,#N/A,TRUE,"목차";#N/A,#N/A,TRUE,"마감실적";#N/A,#N/A,TRUE,"거래처별"}</x:definedName>
    <x:definedName name="매출분석">{#N/A,#N/A,TRUE,"789월 매출";#N/A,#N/A,TRUE,"목차";#N/A,#N/A,TRUE,"마감실적";#N/A,#N/A,TRUE,"거래처별"}</x:definedName>
    <x:definedName name="매출분석2">{#N/A,#N/A,TRUE,"789월 매출";#N/A,#N/A,TRUE,"목차";#N/A,#N/A,TRUE,"마감실적";#N/A,#N/A,TRUE,"거래처별"}</x:definedName>
    <x:definedName name="매출원가">{#N/A,#N/A,FALSE,"DAOCM 2차 검토"}</x:definedName>
    <x:definedName name="매츠로33">매츠로33</x:definedName>
    <x:definedName name="매화R10" localSheetId="0">'[B:/수목일위.XLS]데이타'!$E$174</x:definedName>
    <x:definedName name="매화R4" localSheetId="0">'[B:/수목일위.XLS]데이타'!$E$171</x:definedName>
    <x:definedName name="매화R6" localSheetId="0">'[B:/수목일위.XLS]데이타'!$E$172</x:definedName>
    <x:definedName name="매화R8" localSheetId="0">'[B:/수목일위.XLS]데이타'!$E$173</x:definedName>
    <x:definedName name="먀먕">{#N/A,#N/A,FALSE,"3가";#N/A,#N/A,FALSE,"3나";#N/A,#N/A,FALSE,"3다"}</x:definedName>
    <x:definedName name="먀ㅐ얼" localSheetId="2">{#N/A,#N/A,FALSE,"조골재"}</x:definedName>
    <x:definedName name="먀ㅐ얼" localSheetId="0">{#N/A,#N/A,FALSE,"조골재"}</x:definedName>
    <x:definedName name="먀ㅐ얼">{#N/A,#N/A,FALSE,"조골재"}</x:definedName>
    <x:definedName name="머" localSheetId="2">{#N/A,#N/A,FALSE,"명세표"}</x:definedName>
    <x:definedName name="머" localSheetId="0">{#N/A,#N/A,FALSE,"명세표"}</x:definedName>
    <x:definedName name="머">{#N/A,#N/A,FALSE,"명세표"}</x:definedName>
    <x: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머릿말" localSheetId="0">'[D:/원가계산/2018년/7월/신우중공업_수중펌프 2종 제작설치/보고서/1. 제조_수중사류펌프 제작 및 설치.xlsx]경비'!머릿말</x:definedName>
    <x:definedName name="머캐덤_로울러" localSheetId="0">'[김정혜_PC/1WORKSHOP/1Kdm/통신/send/성보개발6차/부산청/인천학익동 동아풍림아파트현장.xls]장비집계'!#REF!</x:definedName>
    <x:definedName name="먼소리" localSheetId="0">'[장현우/원가계산/My Documents/원가계산/원가계산/Book4.xls]경산'!#REF!</x:definedName>
    <x:definedName name="먼일" localSheetId="2">{#N/A,#N/A,FALSE,"골재소요량";#N/A,#N/A,FALSE,"골재소요량"}</x:definedName>
    <x:definedName name="먼일" localSheetId="0">{#N/A,#N/A,FALSE,"골재소요량";#N/A,#N/A,FALSE,"골재소요량"}</x:definedName>
    <x:definedName name="먼일">{#N/A,#N/A,FALSE,"골재소요량";#N/A,#N/A,FALSE,"골재소요량"}</x:definedName>
    <x:definedName name="멋쟁이" localSheetId="2">{#N/A,#N/A,FALSE,"2~8번"}</x:definedName>
    <x:definedName name="멋쟁이" localSheetId="0">{#N/A,#N/A,FALSE,"2~8번"}</x:definedName>
    <x:definedName name="멋쟁이">{#N/A,#N/A,FALSE,"2~8번"}</x:definedName>
    <x:definedName name="메타B10" localSheetId="0">'[B:/수목일위.XLS]데이타'!$E$179</x:definedName>
    <x:definedName name="메타B12" localSheetId="0">'[B:/수목일위.XLS]데이타'!$E$180</x:definedName>
    <x:definedName name="메타B15" localSheetId="0">'[B:/수목일위.XLS]데이타'!$E$181</x:definedName>
    <x:definedName name="메타B18" localSheetId="0">'[B:/수목일위.XLS]데이타'!$E$182</x:definedName>
    <x:definedName name="메타B4" localSheetId="0">'[B:/수목일위.XLS]데이타'!$E$175</x:definedName>
    <x:definedName name="메타B5" localSheetId="0">'[B:/수목일위.XLS]데이타'!$E$176</x:definedName>
    <x:definedName name="메타B6" localSheetId="0">'[B:/수목일위.XLS]데이타'!$E$177</x:definedName>
    <x:definedName name="메타B8" localSheetId="0">'[B:/수목일위.XLS]데이타'!$E$178</x:definedName>
    <x:definedName name="며">며</x:definedName>
    <x:definedName name="면장" localSheetId="18">BLCH</x:definedName>
    <x:definedName name="면장" localSheetId="2">BLCH</x:definedName>
    <x:definedName name="면장" localSheetId="0">BLCH</x:definedName>
    <x:definedName name="면장" localSheetId="21">BLCH</x:definedName>
    <x:definedName name="면장" localSheetId="7">BLCH</x:definedName>
    <x:definedName name="면장" localSheetId="19">BLCH</x:definedName>
    <x:definedName name="면장" localSheetId="22">BLCH</x:definedName>
    <x:definedName name="면장" localSheetId="20">BLCH</x:definedName>
    <x:definedName name="면장" localSheetId="29">BLCH</x:definedName>
    <x:definedName name="면장" localSheetId="31">BLCH</x:definedName>
    <x:definedName name="면장" localSheetId="32">BLCH</x:definedName>
    <x:definedName name="면장" localSheetId="30">BLCH</x:definedName>
    <x:definedName name="면장" localSheetId="23">BLCH</x:definedName>
    <x:definedName name="면장">BLCH</x:definedName>
    <x:definedName name="면장2" localSheetId="18">BLCH</x:definedName>
    <x:definedName name="면장2" localSheetId="2">BLCH</x:definedName>
    <x:definedName name="면장2" localSheetId="0">BLCH</x:definedName>
    <x:definedName name="면장2" localSheetId="21">BLCH</x:definedName>
    <x:definedName name="면장2" localSheetId="7">BLCH</x:definedName>
    <x:definedName name="면장2" localSheetId="19">BLCH</x:definedName>
    <x:definedName name="면장2" localSheetId="22">BLCH</x:definedName>
    <x:definedName name="면장2" localSheetId="20">BLCH</x:definedName>
    <x:definedName name="면장2" localSheetId="29">BLCH</x:definedName>
    <x:definedName name="면장2" localSheetId="31">BLCH</x:definedName>
    <x:definedName name="면장2" localSheetId="32">BLCH</x:definedName>
    <x:definedName name="면장2" localSheetId="30">BLCH</x:definedName>
    <x:definedName name="면장2" localSheetId="23">BLCH</x:definedName>
    <x:definedName name="면장2">BLCH</x:definedName>
    <x:definedName name="명">{#N/A,"수불부",FALSE,"사급자재수불서";#N/A,"수불부",FALSE,"사급자재수불서"}</x:definedName>
    <x:definedName name="명단">{#N/A,"수불부",FALSE,"사급자재수불서";#N/A,"수불부",FALSE,"사급자재수불서"}</x:definedName>
    <x:definedName name="명동공통가설">{#N/A,#N/A,FALSE,"현장 NCR 분석";#N/A,#N/A,FALSE,"현장품질감사";#N/A,#N/A,FALSE,"현장품질감사"}</x:definedName>
    <x: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명령번호">OFFSET(#REF!,0,0,COUNTA(#REF!)-1,1)</x:definedName>
    <x:definedName name="명성">명성</x:definedName>
    <x:definedName name="명일">{#N/A,#N/A,FALSE,"속도"}</x:definedName>
    <x:definedName name="명자0604" localSheetId="0">'[B:/수목일위.XLS]데이타'!$E$183</x:definedName>
    <x:definedName name="명자0805" localSheetId="0">'[B:/수목일위.XLS]데이타'!$E$184</x:definedName>
    <x:definedName name="명자1006" localSheetId="0">'[B:/수목일위.XLS]데이타'!$E$185</x:definedName>
    <x:definedName name="명자1208" localSheetId="0">'[B:/수목일위.XLS]데이타'!$E$186</x:definedName>
    <x:definedName name="명칭" localSheetId="0">'[원용진/원용진의 원/My Documents/연결.xls]Sheet3'!#REF!</x:definedName>
    <x:definedName name="모" localSheetId="2">{#N/A,#N/A,FALSE,"변경관리예산";#N/A,#N/A,FALSE,"변경장비예산";#N/A,#N/A,FALSE,"변경준설예산";#N/A,#N/A,FALSE,"변경철구예산"}</x:definedName>
    <x:definedName name="모" localSheetId="0">{#N/A,#N/A,FALSE,"전열산출서"}</x:definedName>
    <x:definedName name="모">{#N/A,#N/A,FALSE,"전열산출서"}</x:definedName>
    <x:definedName name="모________터" localSheetId="0">'[김정혜_PC/1WORKSHOP/1Kdm/통신/send/성보개발6차/부산청/인천학익동 동아풍림아파트현장.xls]장비집계'!#REF!</x:definedName>
    <x:definedName name="모감주R10" localSheetId="0">'[B:/수목일위.XLS]데이타'!$E$190</x:definedName>
    <x:definedName name="모감주R4" localSheetId="0">'[B:/수목일위.XLS]데이타'!$E$187</x:definedName>
    <x:definedName name="모감주R6" localSheetId="0">'[B:/수목일위.XLS]데이타'!$E$188</x:definedName>
    <x:definedName name="모감주R8" localSheetId="0">'[B:/수목일위.XLS]데이타'!$E$189</x:definedName>
    <x:definedName name="모과2005" localSheetId="0">'[B:/수목일위.XLS]데이타'!$E$191</x:definedName>
    <x:definedName name="모과2507" localSheetId="0">'[B:/수목일위.XLS]데이타'!$E$192</x:definedName>
    <x:definedName name="모과R10" localSheetId="0">'[B:/수목일위.XLS]데이타'!$E$195</x:definedName>
    <x:definedName name="모과R12" localSheetId="0">'[B:/수목일위.XLS]데이타'!$E$196</x:definedName>
    <x:definedName name="모과R15" localSheetId="0">'[B:/수목일위.XLS]데이타'!$E$197</x:definedName>
    <x:definedName name="모과R20" localSheetId="0">'[B:/수목일위.XLS]데이타'!$E$198</x:definedName>
    <x:definedName name="모과R25" localSheetId="0">'[B:/수목일위.XLS]데이타'!$E$199</x:definedName>
    <x:definedName name="모과R5" localSheetId="0">'[B:/수목일위.XLS]데이타'!$E$193</x:definedName>
    <x:definedName name="모과R8" localSheetId="0">'[B:/수목일위.XLS]데이타'!$E$194</x:definedName>
    <x:definedName name="모란5가지" localSheetId="0">'[B:/수목일위.XLS]데이타'!$E$200</x:definedName>
    <x:definedName name="모란6가지" localSheetId="0">'[B:/수목일위.XLS]데이타'!$E$201</x:definedName>
    <x:definedName name="모형" localSheetId="2">{"'용역비'!$A$4:$C$8"}</x:definedName>
    <x:definedName name="모형" localSheetId="0">{"'용역비'!$A$4:$C$8"}</x:definedName>
    <x:definedName name="모형">{"'용역비'!$A$4:$C$8"}</x:definedName>
    <x:definedName name="모형01" localSheetId="0">'[원용진/원용진의 원/My Documents/연결.xls]Sheet3'!#REF!</x:definedName>
    <x:definedName name="모형표지" localSheetId="2">{"'용역비'!$A$4:$C$8"}</x:definedName>
    <x:definedName name="모형표지" localSheetId="0">{"'용역비'!$A$4:$C$8"}</x:definedName>
    <x:definedName name="모형표지">{"'용역비'!$A$4:$C$8"}</x:definedName>
    <x:definedName name="목도011" localSheetId="0">'[D:/기계업무/공사업무/공사2001년도/가야차량/전차대설치/진주설계변경.xls]노임단가'!$C$74</x:definedName>
    <x:definedName name="목련R10" localSheetId="0">'[B:/수목일위.XLS]데이타'!$E$206</x:definedName>
    <x:definedName name="목련R12" localSheetId="0">'[B:/수목일위.XLS]데이타'!$E$207</x:definedName>
    <x:definedName name="목련R15" localSheetId="0">'[B:/수목일위.XLS]데이타'!$E$208</x:definedName>
    <x:definedName name="목련R20" localSheetId="0">'[B:/수목일위.XLS]데이타'!$E$209</x:definedName>
    <x:definedName name="목련R4" localSheetId="0">'[B:/수목일위.XLS]데이타'!$E$202</x:definedName>
    <x:definedName name="목련R5" localSheetId="0">'[B:/수목일위.XLS]데이타'!$E$203</x:definedName>
    <x:definedName name="목련R6" localSheetId="0">'[B:/수목일위.XLS]데이타'!$E$204</x:definedName>
    <x:definedName name="목련R8" localSheetId="0">'[B:/수목일위.XLS]데이타'!$E$205</x:definedName>
    <x:definedName name="목서1506" localSheetId="0">'[B:/수목일위.XLS]데이타'!$E$213</x:definedName>
    <x:definedName name="목서2012" localSheetId="0">'[B:/수목일위.XLS]데이타'!$E$214</x:definedName>
    <x:definedName name="목서2515" localSheetId="0">'[B:/수목일위.XLS]데이타'!$E$215</x:definedName>
    <x:definedName name="목수국1006" localSheetId="0">'[B:/수목일위.XLS]데이타'!$E$210</x:definedName>
    <x:definedName name="목수국1208" localSheetId="0">'[B:/수목일위.XLS]데이타'!$E$211</x:definedName>
    <x:definedName name="목수국1510" localSheetId="0">'[B:/수목일위.XLS]데이타'!$E$212</x:definedName>
    <x:definedName name="목재료1" localSheetId="0">'[박미란/미란원가계산/2004/2월/ATM(청호,LG엔시스)/연결.xls]Sheet1'!$K$7:$P$18</x:definedName>
    <x:definedName name="목재료2" localSheetId="0">'[박미란/미란원가계산/2004/2월/ATM(청호,LG엔시스)/연결.xls]Sheet1'!$K$19:$P$30</x:definedName>
    <x:definedName name="목차1" localSheetId="0">'[박미란/미란원가계산/2004/2월/ATM(청호,LG엔시스)/연결.xls]Sheet1'!$1:$1048576</x:definedName>
    <x:definedName name="목차2" localSheetId="0">'[박미란/미란원가계산/2004/2월/ATM(청호,LG엔시스)/연결.xls]Sheet1'!$1:$1048576</x:definedName>
    <x:definedName name="목차3" localSheetId="0">'[박미란/미란원가계산/2004/2월/ATM(청호,LG엔시스)/연결.xls]Sheet1'!$1:$1048576</x:definedName>
    <x:definedName name="목포공항" localSheetId="18">영광원자력5,#REF!</x:definedName>
    <x:definedName name="목포공항" localSheetId="21">영광원자력5,#REF!</x:definedName>
    <x:definedName name="목포공항" localSheetId="19">영광원자력5,#REF!</x:definedName>
    <x:definedName name="목포공항" localSheetId="22">영광원자력5,#REF!</x:definedName>
    <x:definedName name="목포공항" localSheetId="20">영광원자력5,#REF!</x:definedName>
    <x:definedName name="목포공항" localSheetId="29">영광원자력5,#REF!</x:definedName>
    <x:definedName name="목포공항" localSheetId="31">영광원자력5,#REF!</x:definedName>
    <x:definedName name="목포공항" localSheetId="32">영광원자력5,#REF!</x:definedName>
    <x:definedName name="목포공항" localSheetId="30">영광원자력5,#REF!</x:definedName>
    <x:definedName name="목포공항" localSheetId="23">영광원자력5,#REF!</x:definedName>
    <x:definedName name="목포공항">영광원자력5,#REF!</x:definedName>
    <x:definedName name="목표실행" localSheetId="0">'[D:/원가계산/2018년/7월/신우중공업_수중펌프 2종 제작설치/보고서/1. 제조_수중사류펌프 제작 및 설치.xlsx]경비'!목표실행</x:definedName>
    <x:definedName name="목표원가율품의서" localSheetId="0">'[D:/원가계산/2018년/7월/신우중공업_수중펌프 2종 제작설치/보고서/1. 제조_수중사류펌프 제작 및 설치.xlsx]경비'!목표원가율품의서</x:definedName>
    <x: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몰라" localSheetId="0">'[원용진/원용진의 원/My Documents/연결.xls]Sheet3'!#REF!</x:definedName>
    <x:definedName name="몰라2" localSheetId="18">BlankMacro1</x:definedName>
    <x:definedName name="몰라2" localSheetId="21">BlankMacro1</x:definedName>
    <x:definedName name="몰라2" localSheetId="19">BlankMacro1</x:definedName>
    <x:definedName name="몰라2" localSheetId="22">BlankMacro1</x:definedName>
    <x:definedName name="몰라2" localSheetId="20">BlankMacro1</x:definedName>
    <x:definedName name="몰라2" localSheetId="29">BlankMacro1</x:definedName>
    <x:definedName name="몰라2" localSheetId="31">BlankMacro1</x:definedName>
    <x:definedName name="몰라2" localSheetId="32">BlankMacro1</x:definedName>
    <x:definedName name="몰라2" localSheetId="30">BlankMacro1</x:definedName>
    <x:definedName name="몰라2" localSheetId="23">BlankMacro1</x:definedName>
    <x:definedName name="몰라2">BlankMacro1</x:definedName>
    <x:definedName name="몰러" localSheetId="0">'[Kimsanagil/d/backup1/2001년/신월청소년문화센터/내역서.xls]수량산출'!#REF!</x:definedName>
    <x:definedName name="몸통들어올리기도면" localSheetId="18">Dlog_Show</x:definedName>
    <x:definedName name="몸통들어올리기도면" localSheetId="21">Dlog_Show</x:definedName>
    <x:definedName name="몸통들어올리기도면" localSheetId="19">Dlog_Show</x:definedName>
    <x:definedName name="몸통들어올리기도면" localSheetId="22">Dlog_Show</x:definedName>
    <x:definedName name="몸통들어올리기도면" localSheetId="20">Dlog_Show</x:definedName>
    <x:definedName name="몸통들어올리기도면" localSheetId="29">Dlog_Show</x:definedName>
    <x:definedName name="몸통들어올리기도면" localSheetId="31">Dlog_Show</x:definedName>
    <x:definedName name="몸통들어올리기도면" localSheetId="32">Dlog_Show</x:definedName>
    <x:definedName name="몸통들어올리기도면" localSheetId="30">Dlog_Show</x:definedName>
    <x:definedName name="몸통들어올리기도면" localSheetId="23">Dlog_Show</x:definedName>
    <x:definedName name="몸통들어올리기도면">Dlog_Show</x:definedName>
    <x:definedName name="무">{#N/A,#N/A,FALSE,"3가";#N/A,#N/A,FALSE,"3나";#N/A,#N/A,FALSE,"3다"}</x:definedName>
    <x:definedName name="무궁화1003" localSheetId="0">'[B:/수목일위.XLS]데이타'!$E$216</x:definedName>
    <x:definedName name="무궁화1203" localSheetId="0">'[B:/수목일위.XLS]데이타'!$E$217</x:definedName>
    <x:definedName name="무궁화1504" localSheetId="0">'[B:/수목일위.XLS]데이타'!$E$218</x:definedName>
    <x:definedName name="무궁화1805" localSheetId="0">'[B:/수목일위.XLS]데이타'!$E$219</x:definedName>
    <x:definedName name="무궁화2006" localSheetId="0">'[B:/수목일위.XLS]데이타'!$E$220</x:definedName>
    <x:definedName name="무스">{"'용역비'!$A$4:$C$8"}</x:definedName>
    <x:definedName name="문">{#N/A,#N/A,FALSE,"3가";#N/A,#N/A,FALSE,"3나";#N/A,#N/A,FALSE,"3다"}</x:definedName>
    <x:definedName name="문경">문경</x:definedName>
    <x:definedName name="문경경경ㄱ겨">문경경경ㄱ겨</x:definedName>
    <x:definedName name="문서의_처음" localSheetId="0">'[원용진/원용진의 원/My Documents/연결.xls]Sheet3'!#REF!</x:definedName>
    <x:definedName name="문제3">{#N/A,#N/A,FALSE,"단축1";#N/A,#N/A,FALSE,"단축2";#N/A,#N/A,FALSE,"단축3";#N/A,#N/A,FALSE,"장축";#N/A,#N/A,FALSE,"4WD"}</x:definedName>
    <x:definedName name="물">{#N/A,#N/A,FALSE,"이태원철근"}</x:definedName>
    <x:definedName name="물____탱____크" localSheetId="0">'[김정혜_PC/1WORKSHOP/1Kdm/통신/send/성보개발6차/부산청/인천학익동 동아풍림아파트현장.xls]장비집계'!#REF!</x:definedName>
    <x: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물랴자">{#N/A,#N/A,TRUE,"Y생산";#N/A,#N/A,TRUE,"Y판매";#N/A,#N/A,TRUE,"Y총물량";#N/A,#N/A,TRUE,"Y능력";#N/A,#N/A,TRUE,"YKD"}</x:definedName>
    <x:definedName name="물량2" localSheetId="0">'[Y12619/신승수/aajob/센텀시티개발사업(전기및기계)/수량산출서/가로등및공원/산출근거통합.xls]#REF'!#REF!</x:definedName>
    <x:definedName name="물량수">{#N/A,#N/A,TRUE,"Y생산";#N/A,#N/A,TRUE,"Y판매";#N/A,#N/A,TRUE,"Y총물량";#N/A,#N/A,TRUE,"Y능력";#N/A,#N/A,TRUE,"YKD"}</x:definedName>
    <x:definedName name="물량수정">{#N/A,#N/A,TRUE,"Y생산";#N/A,#N/A,TRUE,"Y판매";#N/A,#N/A,TRUE,"Y총물량";#N/A,#N/A,TRUE,"Y능력";#N/A,#N/A,TRUE,"YKD"}</x:definedName>
    <x:definedName name="물량수정1">{#N/A,#N/A,TRUE,"Y생산";#N/A,#N/A,TRUE,"Y판매";#N/A,#N/A,TRUE,"Y총물량";#N/A,#N/A,TRUE,"Y능력";#N/A,#N/A,TRUE,"YKD"}</x:definedName>
    <x:definedName name="물량수정2">{#N/A,#N/A,TRUE,"Y생산";#N/A,#N/A,TRUE,"Y판매";#N/A,#N/A,TRUE,"Y총물량";#N/A,#N/A,TRUE,"Y능력";#N/A,#N/A,TRUE,"YKD"}</x:definedName>
    <x:definedName name="물량정">{#N/A,#N/A,TRUE,"Y생산";#N/A,#N/A,TRUE,"Y판매";#N/A,#N/A,TRUE,"Y총물량";#N/A,#N/A,TRUE,"Y능력";#N/A,#N/A,TRUE,"YKD"}</x:definedName>
    <x:definedName name="물량조정">{#N/A,#N/A,TRUE,"Y생산";#N/A,#N/A,TRUE,"Y판매";#N/A,#N/A,TRUE,"Y총물량";#N/A,#N/A,TRUE,"Y능력";#N/A,#N/A,TRUE,"YKD"}</x:definedName>
    <x:definedName name="물량표" localSheetId="18">Dlog_Show</x:definedName>
    <x:definedName name="물량표" localSheetId="21">Dlog_Show</x:definedName>
    <x:definedName name="물량표" localSheetId="19">Dlog_Show</x:definedName>
    <x:definedName name="물량표" localSheetId="22">Dlog_Show</x:definedName>
    <x:definedName name="물량표" localSheetId="20">Dlog_Show</x:definedName>
    <x:definedName name="물량표" localSheetId="29">Dlog_Show</x:definedName>
    <x:definedName name="물량표" localSheetId="31">Dlog_Show</x:definedName>
    <x:definedName name="물량표" localSheetId="32">Dlog_Show</x:definedName>
    <x:definedName name="물량표" localSheetId="30">Dlog_Show</x:definedName>
    <x:definedName name="물량표" localSheetId="23">Dlog_Show</x:definedName>
    <x:definedName name="물량표">Dlog_Show</x:definedName>
    <x:definedName name="물량표1" localSheetId="18">Dlog_Show</x:definedName>
    <x:definedName name="물량표1" localSheetId="21">Dlog_Show</x:definedName>
    <x:definedName name="물량표1" localSheetId="19">Dlog_Show</x:definedName>
    <x:definedName name="물량표1" localSheetId="22">Dlog_Show</x:definedName>
    <x:definedName name="물량표1" localSheetId="20">Dlog_Show</x:definedName>
    <x:definedName name="물량표1" localSheetId="29">Dlog_Show</x:definedName>
    <x:definedName name="물량표1" localSheetId="31">Dlog_Show</x:definedName>
    <x:definedName name="물량표1" localSheetId="32">Dlog_Show</x:definedName>
    <x:definedName name="물량표1" localSheetId="30">Dlog_Show</x:definedName>
    <x:definedName name="물량표1" localSheetId="23">Dlog_Show</x:definedName>
    <x:definedName name="물량표1">Dlog_Show</x:definedName>
    <x:definedName name="물류">{"'5국공정'!$A$1:$E$128"}</x:definedName>
    <x:definedName name="물수">{#N/A,#N/A,TRUE,"Y생산";#N/A,#N/A,TRUE,"Y판매";#N/A,#N/A,TRUE,"Y총물량";#N/A,#N/A,TRUE,"Y능력";#N/A,#N/A,TRUE,"YKD"}</x:definedName>
    <x:definedName name="물푸레R5" localSheetId="0">'[B:/수목일위.XLS]데이타'!$E$221</x:definedName>
    <x:definedName name="물푸레R6" localSheetId="0">'[B:/수목일위.XLS]데이타'!$E$222</x:definedName>
    <x:definedName name="물푸레R8" localSheetId="0">'[B:/수목일위.XLS]데이타'!$E$223</x:definedName>
    <x:definedName name="물풀">{"'5국공정'!$A$1:$E$128"}</x:definedName>
    <x:definedName name="뭐" localSheetId="2">{#N/A,#N/A,FALSE,"단가표지"}</x:definedName>
    <x:definedName name="뭐" localSheetId="0">{#N/A,#N/A,FALSE,"단가표지"}</x:definedName>
    <x:definedName name="뭐">{#N/A,#N/A,FALSE,"단가표지"}</x:definedName>
    <x:definedName name="뭐가이태원이야">{#N/A,#N/A,FALSE,"이태원철근"}</x:definedName>
    <x:definedName name="뮤라" localSheetId="2">{#N/A,#N/A,FALSE,"조골재"}</x:definedName>
    <x:definedName name="뮤라" localSheetId="0">{#N/A,#N/A,FALSE,"조골재"}</x:definedName>
    <x:definedName name="뮤라">{#N/A,#N/A,FALSE,"조골재"}</x:definedName>
    <x:definedName name="뮻">{"'자리배치도'!$AG$1:$CI$28"}</x:definedName>
    <x:definedName name="므">므</x:definedName>
    <x: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미나">ㅈㄷㅂㄹ</x:definedName>
    <x:definedName name="미리보기" localSheetId="0">'[D:/원가계산/2018년/7월/신우중공업_수중펌프 2종 제작설치/보고서/1. 제조_수중사류펌프 제작 및 설치.xlsx]경비'!미리보기</x:definedName>
    <x:definedName name="미선0804" localSheetId="0">'[B:/수목일위.XLS]데이타'!$E$224</x:definedName>
    <x:definedName name="미선1206" localSheetId="0">'[B:/수목일위.XLS]데이타'!$E$225</x:definedName>
    <x:definedName name="미장공012" localSheetId="0">'[D:/기계업무/공사업무/공사2001년도/가야차량/전차대설치/진주설계변경.xls]노임단가 (2)'!$C$21</x:definedName>
    <x:definedName name="미장부대">0.83</x:definedName>
    <x:definedName name="미정" localSheetId="2">{#N/A,#N/A,FALSE,"2~8번"}</x:definedName>
    <x:definedName name="미정" localSheetId="0">{#N/A,#N/A,FALSE,"2~8번"}</x:definedName>
    <x:definedName name="미정">{#N/A,#N/A,FALSE,"2~8번"}</x:definedName>
    <x:definedName name="미ㅏ어리ㅣ" localSheetId="2">{#N/A,#N/A,FALSE,"골재소요량";#N/A,#N/A,FALSE,"골재소요량"}</x:definedName>
    <x:definedName name="미ㅏ어리ㅣ" localSheetId="0">{#N/A,#N/A,FALSE,"골재소요량";#N/A,#N/A,FALSE,"골재소요량"}</x:definedName>
    <x:definedName name="미ㅏ어리ㅣ">{#N/A,#N/A,FALSE,"골재소요량";#N/A,#N/A,FALSE,"골재소요량"}</x:definedName>
    <x:definedName name="미ㅓㅇㄴ리" localSheetId="2">{#N/A,#N/A,FALSE,"운반시간"}</x:definedName>
    <x:definedName name="미ㅓㅇㄴ리" localSheetId="0">{#N/A,#N/A,FALSE,"운반시간"}</x:definedName>
    <x:definedName name="미ㅓㅇㄴ리">{#N/A,#N/A,FALSE,"운반시간"}</x:definedName>
    <x:definedName name="민어리ㅓ" localSheetId="2">{#N/A,#N/A,FALSE,"조골재"}</x:definedName>
    <x:definedName name="민어리ㅓ" localSheetId="0">{#N/A,#N/A,FALSE,"조골재"}</x:definedName>
    <x:definedName name="민어리ㅓ">{#N/A,#N/A,FALSE,"조골재"}</x:definedName>
    <x:definedName name="ㅂ" localSheetId="2">{#N/A,#N/A,TRUE,"토적및재료집계";#N/A,#N/A,TRUE,"토적및재료집계";#N/A,#N/A,TRUE,"단위량"}</x:definedName>
    <x:definedName name="ㅂ" localSheetId="0">{#N/A,#N/A,TRUE,"토적및재료집계";#N/A,#N/A,TRUE,"토적및재료집계";#N/A,#N/A,TRUE,"단위량"}</x:definedName>
    <x:definedName name="ㅂ">{#N/A,#N/A,TRUE,"토적및재료집계";#N/A,#N/A,TRUE,"토적및재료집계";#N/A,#N/A,TRUE,"단위량"}</x:definedName>
    <x:definedName name="ㅂ216" localSheetId="0">'[구병모/경주시최종050826/성현재/새 폴더/동해직접5.XLS]단면설계'!#REF!</x:definedName>
    <x:definedName name="ㅂ34ㅅ" localSheetId="2">{#N/A,#N/A,FALSE,"운반시간"}</x:definedName>
    <x:definedName name="ㅂ34ㅅ" localSheetId="0">{#N/A,#N/A,FALSE,"운반시간"}</x:definedName>
    <x:definedName name="ㅂ34ㅅ">{#N/A,#N/A,FALSE,"운반시간"}</x:definedName>
    <x:definedName name="ㅂ3ㄱㅂ3ㄱ">{#N/A,#N/A,FALSE,"현장 NCR 분석";#N/A,#N/A,FALSE,"현장품질감사";#N/A,#N/A,FALSE,"현장품질감사"}</x:definedName>
    <x:definedName name="ㅂㄱㄷㄷㅄ" localSheetId="0">'[D:/work-form.xls]N賃率-職'!#REF!</x:definedName>
    <x: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ㄴㅊㅂㄴ" localSheetId="0">'[Kimssang/나의작업/임시파일/KNK/2002년/원가계산/마포경찰서/보라매병원/OFFICE 양식/N賃率-職.xls]N賃率-職'!$I$5:$I$30</x:definedName>
    <x: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ㅁ">{"ENLARGED",#N/A,FALSE,"Bridge";"CALCULATIONS",#N/A,FALSE,"Bridge"}</x:definedName>
    <x:definedName name="ㅂㅁㅈㅁ" localSheetId="0">'[Csh/공유 그림/임시파일/KNK/2002년/원가계산/마포경찰서/보라매병원/OFFICE 양식/J直材4.xls]J直材4'!$F$5:$G$5</x:definedName>
    <x:definedName name="ㅂㅁㅋ" localSheetId="2">{"'용역비'!$A$4:$C$8"}</x:definedName>
    <x:definedName name="ㅂㅁㅋ" localSheetId="0">{"'용역비'!$A$4:$C$8"}</x:definedName>
    <x:definedName name="ㅂㅁㅋ">{"'용역비'!$A$4:$C$8"}</x:definedName>
    <x:definedName name="ㅂㅂ" localSheetId="0">'[D:/원가계산/2020년/4월/17. 한국철도기술연구원_롤테이너 하역장치 설계 보완 및 제작/1. 원가계산/2. 제조부문_한국철도기술연구원_롤테이너 하역장치 설계 보완 및 제작.xlsx]'!BlankMacro1</x:definedName>
    <x: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ㅂㅂ" localSheetId="2">{"'용역비'!$A$4:$C$8"}</x:definedName>
    <x:definedName name="ㅂㅂㅂ" localSheetId="0">{"'용역비'!$A$4:$C$8"}</x:definedName>
    <x:definedName name="ㅂㅂㅂ">{"'용역비'!$A$4:$C$8"}</x:definedName>
    <x: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 localSheetId="2">{"'별표'!$N$220"}</x:definedName>
    <x: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ㅂㅂㅂㅂㅂ" localSheetId="2">{"'용역비'!$A$4:$C$8"}</x:definedName>
    <x:definedName name="ㅂㅂㅂㅂㅂㅂ" localSheetId="0">{"'용역비'!$A$4:$C$8"}</x:definedName>
    <x:definedName name="ㅂㅂㅂㅂㅂㅂ">{"'용역비'!$A$4:$C$8"}</x:definedName>
    <x:definedName name="ㅂㅂㅂㅂㅂㅂㅂ" localSheetId="2">{#N/A,#N/A,FALSE,"명세표"}</x:definedName>
    <x:definedName name="ㅂㅂㅂㅂㅂㅂㅂ" localSheetId="0">{#N/A,#N/A,FALSE,"명세표"}</x:definedName>
    <x:definedName name="ㅂㅂㅂㅂㅂㅂㅂ">{#N/A,#N/A,FALSE,"명세표"}</x:definedName>
    <x:definedName name="ㅂㅂㅂㅂㅂㅂㅂㅂ" localSheetId="18">Dlog_Show</x:definedName>
    <x:definedName name="ㅂㅂㅂㅂㅂㅂㅂㅂ" localSheetId="21">Dlog_Show</x:definedName>
    <x:definedName name="ㅂㅂㅂㅂㅂㅂㅂㅂ" localSheetId="19">Dlog_Show</x:definedName>
    <x:definedName name="ㅂㅂㅂㅂㅂㅂㅂㅂ" localSheetId="22">Dlog_Show</x:definedName>
    <x:definedName name="ㅂㅂㅂㅂㅂㅂㅂㅂ" localSheetId="20">Dlog_Show</x:definedName>
    <x:definedName name="ㅂㅂㅂㅂㅂㅂㅂㅂ" localSheetId="29">Dlog_Show</x:definedName>
    <x:definedName name="ㅂㅂㅂㅂㅂㅂㅂㅂ" localSheetId="31">Dlog_Show</x:definedName>
    <x:definedName name="ㅂㅂㅂㅂㅂㅂㅂㅂ" localSheetId="32">Dlog_Show</x:definedName>
    <x:definedName name="ㅂㅂㅂㅂㅂㅂㅂㅂ" localSheetId="30">Dlog_Show</x:definedName>
    <x:definedName name="ㅂㅂㅂㅂㅂㅂㅂㅂ" localSheetId="23">Dlog_Show</x:definedName>
    <x:definedName name="ㅂㅂㅂㅂㅂㅂㅂㅂ">Dlog_Show</x:definedName>
    <x:definedName name="ㅂㅂㅈㅈ" localSheetId="18">BlankMacro1</x:definedName>
    <x:definedName name="ㅂㅂㅈㅈ" localSheetId="21">BlankMacro1</x:definedName>
    <x:definedName name="ㅂㅂㅈㅈ" localSheetId="19">BlankMacro1</x:definedName>
    <x:definedName name="ㅂㅂㅈㅈ" localSheetId="22">BlankMacro1</x:definedName>
    <x:definedName name="ㅂㅂㅈㅈ" localSheetId="20">BlankMacro1</x:definedName>
    <x:definedName name="ㅂㅂㅈㅈ" localSheetId="29">BlankMacro1</x:definedName>
    <x:definedName name="ㅂㅂㅈㅈ" localSheetId="31">BlankMacro1</x:definedName>
    <x:definedName name="ㅂㅂㅈㅈ" localSheetId="32">BlankMacro1</x:definedName>
    <x:definedName name="ㅂㅂㅈㅈ" localSheetId="30">BlankMacro1</x:definedName>
    <x:definedName name="ㅂㅂㅈㅈ" localSheetId="23">BlankMacro1</x:definedName>
    <x:definedName name="ㅂㅂㅈㅈ">BlankMacro1</x:definedName>
    <x:definedName name="ㅂㅇㅁ" localSheetId="0">'[D:/work-form.xls]N賃率-職'!#REF!</x:definedName>
    <x:definedName name="ㅂㅈ" localSheetId="2">{#N/A,#N/A,FALSE,"2~8번"}</x:definedName>
    <x:definedName name="ㅂㅈ" localSheetId="0">{#N/A,#N/A,FALSE,"2~8번"}</x:definedName>
    <x:definedName name="ㅂㅈ">{#N/A,#N/A,FALSE,"2~8번"}</x:definedName>
    <x:definedName name="ㅂㅈ_1" localSheetId="2">{#N/A,#N/A,FALSE,"2~8번"}</x:definedName>
    <x:definedName name="ㅂㅈ_1" localSheetId="0">{#N/A,#N/A,FALSE,"2~8번"}</x:definedName>
    <x:definedName name="ㅂㅈ_1">{#N/A,#N/A,FALSE,"2~8번"}</x:definedName>
    <x:definedName name="ㅂㅈㄱㅂ" localSheetId="0">'[D:/임시파일/KNK/2002년/원가계산/마포경찰서/보라매병원/임시파일/KNK/2001년/최문기 과장/2000file/서식file/2000경주EXPO/7월file/도로공사/서울시CCTV.xls]직재'!#REF!</x:definedName>
    <x:definedName name="ㅂㅈㄳㅎ" localSheetId="18">BlankMacro1</x:definedName>
    <x:definedName name="ㅂㅈㄳㅎ" localSheetId="21">BlankMacro1</x:definedName>
    <x:definedName name="ㅂㅈㄳㅎ" localSheetId="19">BlankMacro1</x:definedName>
    <x:definedName name="ㅂㅈㄳㅎ" localSheetId="22">BlankMacro1</x:definedName>
    <x:definedName name="ㅂㅈㄳㅎ" localSheetId="20">BlankMacro1</x:definedName>
    <x:definedName name="ㅂㅈㄳㅎ" localSheetId="29">BlankMacro1</x:definedName>
    <x:definedName name="ㅂㅈㄳㅎ" localSheetId="31">BlankMacro1</x:definedName>
    <x:definedName name="ㅂㅈㄳㅎ" localSheetId="32">BlankMacro1</x:definedName>
    <x:definedName name="ㅂㅈㄳㅎ" localSheetId="30">BlankMacro1</x:definedName>
    <x:definedName name="ㅂㅈㄳㅎ" localSheetId="23">BlankMacro1</x:definedName>
    <x:definedName name="ㅂㅈㄳㅎ">BlankMacro1</x:definedName>
    <x:definedName name="ㅂㅈㄷ" localSheetId="2">{#N/A,#N/A,FALSE,"골재소요량";#N/A,#N/A,FALSE,"골재소요량"}</x:definedName>
    <x:definedName name="ㅂㅈㄷ" localSheetId="0">{#N/A,#N/A,FALSE,"골재소요량";#N/A,#N/A,FALSE,"골재소요량"}</x:definedName>
    <x:definedName name="ㅂㅈㄷ">{#N/A,#N/A,FALSE,"골재소요량";#N/A,#N/A,FALSE,"골재소요량"}</x:definedName>
    <x:definedName name="ㅂㅈㄷㄱ" localSheetId="0">'[CSH/가져가세요/0002도공조명탑(knk).xls]20관리비율'!$A$1:$D$25</x:definedName>
    <x: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ㅈㅂㅈ" localSheetId="2">{#N/A,#N/A,FALSE,"골재소요량";#N/A,#N/A,FALSE,"골재소요량"}</x:definedName>
    <x:definedName name="ㅂㅈㅂㅈ" localSheetId="0">{#N/A,#N/A,FALSE,"골재소요량";#N/A,#N/A,FALSE,"골재소요량"}</x:definedName>
    <x:definedName name="ㅂㅈㅂㅈ">{#N/A,#N/A,FALSE,"골재소요량";#N/A,#N/A,FALSE,"골재소요량"}</x:definedName>
    <x:definedName name="ㅂㅈㅂㅈㅂㅈ" localSheetId="0">'[오은정/d/My Documents/건축음향.xls]#REF'!$G$409</x:definedName>
    <x: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ㅂㅋ" localSheetId="2">{"'용역비'!$A$4:$C$8"}</x:definedName>
    <x:definedName name="ㅂㅋ" localSheetId="0">{"'용역비'!$A$4:$C$8"}</x:definedName>
    <x:definedName name="ㅂㅋ">{"'용역비'!$A$4:$C$8"}</x:definedName>
    <x: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ㅍ">{#N/A,#N/A,FALSE,"하중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ㅂ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바" localSheetId="18">BlankMacro1</x:definedName>
    <x:definedName name="바" localSheetId="2">BlankMacro1</x:definedName>
    <x:definedName name="바" localSheetId="0">BlankMacro1</x:definedName>
    <x:definedName name="바" localSheetId="21">BlankMacro1</x:definedName>
    <x:definedName name="바" localSheetId="7">BlankMacro1</x:definedName>
    <x:definedName name="바" localSheetId="19">BlankMacro1</x:definedName>
    <x:definedName name="바" localSheetId="22">BlankMacro1</x:definedName>
    <x:definedName name="바" localSheetId="20">BlankMacro1</x:definedName>
    <x:definedName name="바" localSheetId="29">BlankMacro1</x:definedName>
    <x:definedName name="바" localSheetId="31">BlankMacro1</x:definedName>
    <x:definedName name="바" localSheetId="32">BlankMacro1</x:definedName>
    <x:definedName name="바" localSheetId="30">BlankMacro1</x:definedName>
    <x:definedName name="바" localSheetId="23">BlankMacro1</x:definedName>
    <x:definedName name="바">BlankMacro1</x:definedName>
    <x:definedName name="바바라">{#N/A,#N/A,TRUE,"Y생산";#N/A,#N/A,TRUE,"Y판매";#N/A,#N/A,TRUE,"Y총물량";#N/A,#N/A,TRUE,"Y능력";#N/A,#N/A,TRUE,"YKD"}</x:definedName>
    <x:definedName name="바보" localSheetId="0">'[LSJ/가져가세요/office 양식/I一般比.xls]I一般比'!#REF!</x:definedName>
    <x:definedName name="바부" localSheetId="2">{"'용역비'!$A$4:$C$8"}</x:definedName>
    <x:definedName name="바부" localSheetId="0">{"'용역비'!$A$4:$C$8"}</x:definedName>
    <x:definedName name="바부">{"'용역비'!$A$4:$C$8"}</x:definedName>
    <x:definedName name="바이_브레이트" localSheetId="0">'[김정혜_PC/1WORKSHOP/1Kdm/통신/send/성보개발6차/부산청/인천학익동 동아풍림아파트현장.xls]장비집계'!#REF!</x:definedName>
    <x:definedName name="박기범">{#N/A,#N/A,FALSE,"회선임차현황"}</x:definedName>
    <x:definedName name="박동렬일위대가산출표" localSheetId="2">{#N/A,#N/A,FALSE,"현장 NCR 분석";#N/A,#N/A,FALSE,"현장품질감사";#N/A,#N/A,FALSE,"현장품질감사"}</x:definedName>
    <x:definedName name="박동렬일위대가산출표" localSheetId="0">{#N/A,#N/A,FALSE,"현장 NCR 분석";#N/A,#N/A,FALSE,"현장품질감사";#N/A,#N/A,FALSE,"현장품질감사"}</x:definedName>
    <x:definedName name="박동렬일위대가산출표">{#N/A,#N/A,FALSE,"현장 NCR 분석";#N/A,#N/A,FALSE,"현장품질감사";#N/A,#N/A,FALSE,"현장품질감사"}</x:definedName>
    <x:definedName name="박위영">박위영</x:definedName>
    <x:definedName name="반송1012" localSheetId="0">'[B:/수목일위.XLS]데이타'!$E$148</x:definedName>
    <x:definedName name="반송1215" localSheetId="0">'[B:/수목일위.XLS]데이타'!$E$149</x:definedName>
    <x:definedName name="반송1518" localSheetId="0">'[B:/수목일위.XLS]데이타'!$E$150</x:definedName>
    <x:definedName name="반송1520" localSheetId="0">'[B:/수목일위.XLS]데이타'!$E$151</x:definedName>
    <x:definedName name="반송2022" localSheetId="0">'[B:/수목일위.XLS]데이타'!$E$152</x:definedName>
    <x:definedName name="반자동1기">{#N/A,#N/A,FALSE,"전력간선"}</x:definedName>
    <x:definedName name="받은">{#N/A,#N/A,FALSE,"3가";#N/A,#N/A,FALSE,"3나";#N/A,#N/A,FALSE,"3다"}</x:definedName>
    <x:definedName name="받을">{#N/A,#N/A,FALSE,"3가";#N/A,#N/A,FALSE,"3나";#N/A,#N/A,FALSE,"3다"}</x:definedName>
    <x:definedName name="발____전____기" localSheetId="0">'[김정혜_PC/1WORKSHOP/1Kdm/통신/send/성보개발6차/부산청/인천학익동 동아풍림아파트현장.xls]장비집계'!#REF!</x:definedName>
    <x:definedName name="발주처" localSheetId="0">'[189]#REF'!$C$2:$C$88</x:definedName>
    <x:definedName name="발주형태">{#N/A,#N/A,FALSE,"ALM-ASISC"}</x:definedName>
    <x:definedName name="발포율">0.7</x:definedName>
    <x:definedName name="방부대형">'[A:/HNCDOC/J-DORO/0619/대구안동.xls]일위대가'!#REF!</x:definedName>
    <x:definedName name="방송설비" localSheetId="0">'[박미란/미란원가계산/2004/2월/ATM(청호,LG엔시스)/연결.xls]Sheet1'!$A$193:$AB$317</x:definedName>
    <x:definedName name="방송중계용">{#N/A,#N/A,FALSE,"현장 NCR 분석";#N/A,#N/A,FALSE,"현장품질감사";#N/A,#N/A,FALSE,"현장품질감사"}</x:definedName>
    <x:definedName name="방수시방1">{#N/A,#N/A,FALSE,"현장 NCR 분석";#N/A,#N/A,FALSE,"현장품질감사";#N/A,#N/A,FALSE,"현장품질감사"}</x:definedName>
    <x:definedName name="방수플레이트" localSheetId="2">{#N/A,#N/A,FALSE,"견적조건";#N/A,#N/A,FALSE,"산출근거"}</x:definedName>
    <x:definedName name="방수플레이트" localSheetId="0">{#N/A,#N/A,FALSE,"견적조건";#N/A,#N/A,FALSE,"산출근거"}</x:definedName>
    <x:definedName name="방수플레이트">{#N/A,#N/A,FALSE,"견적조건";#N/A,#N/A,FALSE,"산출근거"}</x:definedName>
    <x:definedName name="방음벽" localSheetId="2">{#N/A,#N/A,FALSE,"2~8번"}</x:definedName>
    <x:definedName name="방음벽" localSheetId="0">{#N/A,#N/A,FALSE,"2~8번"}</x:definedName>
    <x:definedName name="방음벽">{#N/A,#N/A,FALSE,"2~8번"}</x:definedName>
    <x:definedName name="방음벽1" localSheetId="2">{#N/A,#N/A,FALSE,"운반시간"}</x:definedName>
    <x:definedName name="방음벽1" localSheetId="0">{#N/A,#N/A,FALSE,"운반시간"}</x:definedName>
    <x:definedName name="방음벽1">{#N/A,#N/A,FALSE,"운반시간"}</x:definedName>
    <x:definedName name="배" localSheetId="0">'[D:/EXCEL/DATAPCS/DDD.XLS]날개벽수량표'!#REF!</x:definedName>
    <x:definedName name="배관공011" localSheetId="0">'[D:/기계업무/공사업무/공사2001년도/가야차량/전차대설치/진주설계변경.xls]노임단가'!$C$28</x:definedName>
    <x:definedName name="배관공수율" localSheetId="0">'[B:/OFFICE 양식/N賃率-職.xls]N賃率-職'!$I$5:$I$30</x:definedName>
    <x:definedName name="배관및굴착">{"'자리배치도'!$AG$1:$CI$28"}</x:definedName>
    <x:definedName name="배관산출서" localSheetId="0">'[이관구/ROES/Aproject/Changwon-Silsi/docu/GUJI-DG.XLS]#REF'!$D$3:$D$10</x:definedName>
    <x:definedName name="배관자재중량" localSheetId="0">'[박대우/Escalation/HIH/BATGIBAN/밭기반97.XLS]단가'!$C$51:$I$60</x:definedName>
    <x:definedName name="배배배">{"'미착금액'!$A$4:$G$14"}</x:definedName>
    <x:definedName name="배수공표지" localSheetId="18">BlankMacro1</x:definedName>
    <x:definedName name="배수공표지" localSheetId="21">BlankMacro1</x:definedName>
    <x:definedName name="배수공표지" localSheetId="19">BlankMacro1</x:definedName>
    <x:definedName name="배수공표지" localSheetId="22">BlankMacro1</x:definedName>
    <x:definedName name="배수공표지" localSheetId="20">BlankMacro1</x:definedName>
    <x:definedName name="배수공표지" localSheetId="29">BlankMacro1</x:definedName>
    <x:definedName name="배수공표지" localSheetId="31">BlankMacro1</x:definedName>
    <x:definedName name="배수공표지" localSheetId="32">BlankMacro1</x:definedName>
    <x:definedName name="배수공표지" localSheetId="30">BlankMacro1</x:definedName>
    <x:definedName name="배수공표지" localSheetId="23">BlankMacro1</x:definedName>
    <x:definedName name="배수공표지">BlankMacro1</x:definedName>
    <x:definedName name="배수관1" localSheetId="0">'[박미란/미란원가계산/2004/2월/ATM(청호,LG엔시스)/연결.xls]Sheet1'!$1:$1048576</x:definedName>
    <x:definedName name="배전도">배전도</x:definedName>
    <x:definedName name="배토판19ton">"Picture 11"</x:definedName>
    <x:definedName name="배토판32ton">"Picture 10"</x:definedName>
    <x:definedName name="백">{#N/A,#N/A,FALSE,"월공사비집계표양식 (7)";#N/A,#N/A,FALSE,"월공사비집계표양식 (7)"}</x:definedName>
    <x:definedName name="백02간재" localSheetId="0">'[울랄라떡/잘써야돼/떡/dacom/원주~제천/원주최종/예산내~1.XLS]기계경비(시간당)'!$H$161</x:definedName>
    <x:definedName name="백02간재티스제외" localSheetId="0">'[울랄라떡/잘써야돼/떡/dacom/원주~제천/원주최종/예산내~1.XLS]기계경비(시간당)'!$H$162</x:definedName>
    <x:definedName name="백02노무" localSheetId="0">'[울랄라떡/잘써야돼/떡/dacom/원주~제천/원주최종/예산내~1.XLS]기계경비(시간당)'!$H$153</x:definedName>
    <x:definedName name="백02노무야간" localSheetId="0">'[울랄라떡/잘써야돼/떡/dacom/원주~제천/원주최종/예산내~1.XLS]기계경비(시간당)'!$H$157</x:definedName>
    <x:definedName name="백02손료" localSheetId="0">'[울랄라떡/잘써야돼/떡/dacom/원주~제천/원주최종/예산내~1.XLS]기계경비(시간당)'!$H$149</x:definedName>
    <x:definedName name="백04간재" localSheetId="0">'[울랄라떡/잘써야돼/떡/dacom/원주~제천/원주최종/예산내~1.XLS]기계경비(시간당)'!$H$145</x:definedName>
    <x:definedName name="백04간재티스제외" localSheetId="0">'[울랄라떡/잘써야돼/떡/dacom/원주~제천/원주최종/예산내~1.XLS]기계경비(시간당)'!$H$146</x:definedName>
    <x:definedName name="백04노무" localSheetId="0">'[울랄라떡/잘써야돼/떡/dacom/원주~제천/원주최종/예산내~1.XLS]기계경비(시간당)'!$H$137</x:definedName>
    <x:definedName name="백04노무야간" localSheetId="0">'[울랄라떡/잘써야돼/떡/dacom/원주~제천/원주최종/예산내~1.XLS]기계경비(시간당)'!$H$141</x:definedName>
    <x:definedName name="백04손료" localSheetId="0">'[울랄라떡/잘써야돼/떡/dacom/원주~제천/원주최종/예산내~1.XLS]기계경비(시간당)'!$H$133</x:definedName>
    <x:definedName name="백07간재" localSheetId="0">'[울랄라떡/잘써야돼/떡/dacom/원주~제천/원주최종/예산내~1.XLS]기계경비(시간당)'!$H$129</x:definedName>
    <x:definedName name="백07노무" localSheetId="0">'[울랄라떡/잘써야돼/떡/dacom/원주~제천/원주최종/예산내~1.XLS]기계경비(시간당)'!$H$121</x:definedName>
    <x:definedName name="백07손료" localSheetId="0">'[울랄라떡/잘써야돼/떡/dacom/원주~제천/원주최종/예산내~1.XLS]기계경비(시간당)'!$H$117</x:definedName>
    <x:definedName name="백강관배관_Sheet2_List" localSheetId="0">'[공사통제실/윤성호/강중위/내역서/설비단가표.xls]설비단가표'!#REF!</x:definedName>
    <x:definedName name="백인섭">{"'5국공정'!$A$1:$E$128"}</x:definedName>
    <x:definedName name="백호02">230000</x:definedName>
    <x:definedName name="백호06">300000</x:definedName>
    <x:definedName name="백호10">250000</x:definedName>
    <x:definedName name="밴드시설">#REF!,#REF!,#REF!,#REF!,#REF!,#REF!,#REF!,#REF!,#REF!,#REF!</x:definedName>
    <x:definedName name="뱌">뱌</x:definedName>
    <x:definedName name="뱌댑대">{#N/A,#N/A,FALSE,"3가";#N/A,#N/A,FALSE,"3나";#N/A,#N/A,FALSE,"3다"}</x:definedName>
    <x:definedName name="버">{#N/A,#N/A,FALSE,"ALM-ASISC"}</x:definedName>
    <x:definedName name="범우12">{"'5국공정'!$A$1:$E$128"}</x:definedName>
    <x:definedName name="벤토나이트">0.7</x:definedName>
    <x:definedName name="벼">벼</x:definedName>
    <x:definedName name="벽체" localSheetId="2">{#N/A,#N/A,FALSE,"혼합골재"}</x:definedName>
    <x:definedName name="벽체" localSheetId="0">{#N/A,#N/A,FALSE,"혼합골재"}</x:definedName>
    <x:definedName name="벽체">{#N/A,#N/A,FALSE,"혼합골재"}</x:definedName>
    <x:definedName name="벽체1" localSheetId="2">{#N/A,#N/A,FALSE,"혼합골재"}</x:definedName>
    <x:definedName name="벽체1" localSheetId="0">{#N/A,#N/A,FALSE,"혼합골재"}</x:definedName>
    <x:definedName name="벽체1">{#N/A,#N/A,FALSE,"혼합골재"}</x:definedName>
    <x:definedName name="벽체공사">{#N/A,#N/A,FALSE,"예상손익";#N/A,#N/A,FALSE,"관리분석";#N/A,#N/A,FALSE,"장비분석";#N/A,#N/A,FALSE,"준설분석";#N/A,#N/A,FALSE,"철구분석"}</x:definedName>
    <x:definedName name="변">{"'5국공정'!$A$1:$E$128"}</x:definedName>
    <x:definedName name="변경내역">{#N/A,#N/A,FALSE,"3가";#N/A,#N/A,FALSE,"3나";#N/A,#N/A,FALSE,"3다"}</x:definedName>
    <x:definedName name="변관급자재대" localSheetId="0">'[김성일/로컬 디스크 (C)/WINDOWS/Profiles/coma-(%5e.%5e)/바탕 화면/변경내역서wjscp.xls]변경관급자재'!$I$5</x:definedName>
    <x:definedName name="변실포장공제" localSheetId="2">{#N/A,#N/A,FALSE,"골재소요량";#N/A,#N/A,FALSE,"골재소요량"}</x:definedName>
    <x:definedName name="변실포장공제" localSheetId="0">{#N/A,#N/A,FALSE,"골재소요량";#N/A,#N/A,FALSE,"골재소요량"}</x:definedName>
    <x:definedName name="변실포장공제">{#N/A,#N/A,FALSE,"골재소요량";#N/A,#N/A,FALSE,"골재소요량"}</x:definedName>
    <x:definedName name="변파유닛">{#N/A,#N/A,FALSE,"3가";#N/A,#N/A,FALSE,"3나";#N/A,#N/A,FALSE,"3다"}</x:definedName>
    <x:definedName name="별표총2">{#N/A,#N/A,FALSE,"현장 NCR 분석";#N/A,#N/A,FALSE,"현장품질감사";#N/A,#N/A,FALSE,"현장품질감사"}</x:definedName>
    <x:definedName name="보급과통보">{"'5국공정'!$A$1:$E$128"}</x:definedName>
    <x:definedName name="보도" localSheetId="2">{#N/A,#N/A,FALSE,"골재소요량";#N/A,#N/A,FALSE,"골재소요량"}</x:definedName>
    <x:definedName name="보도" localSheetId="0">{#N/A,#N/A,FALSE,"골재소요량";#N/A,#N/A,FALSE,"골재소요량"}</x:definedName>
    <x:definedName name="보도">{#N/A,#N/A,FALSE,"골재소요량";#N/A,#N/A,FALSE,"골재소요량"}</x:definedName>
    <x:definedName name="보도경계석" localSheetId="2">{#N/A,#N/A,FALSE,"운반시간"}</x:definedName>
    <x:definedName name="보도경계석" localSheetId="0">{#N/A,#N/A,FALSE,"운반시간"}</x:definedName>
    <x:definedName name="보도경계석">{#N/A,#N/A,FALSE,"운반시간"}</x:definedName>
    <x:definedName name="보링">{#N/A,#N/A,FALSE,"포장2"}</x:definedName>
    <x:definedName name="보링공012" localSheetId="0">'[D:/기계업무/공사업무/공사2001년도/가야차량/전차대설치/진주설계변경.xls]노임단가 (2)'!$C$45</x:definedName>
    <x:definedName name="보링반경제곱">0.1*0.1</x:definedName>
    <x:definedName name="보오링_기계_JSP용" localSheetId="0">'[김정혜_PC/1WORKSHOP/1Kdm/통신/send/성보개발6차/부산청/인천학익동 동아풍림아파트현장.xls]장비집계'!#REF!</x:definedName>
    <x: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보중">{#N/A,#N/A,FALSE,"전력간선"}</x:definedName>
    <x:definedName name="보통인부011" localSheetId="0">'[D:/기계업무/공사업무/공사2001년도/가야차량/전차대설치/진주설계변경.xls]노임단가'!$C$77</x:definedName>
    <x:definedName name="보통인부012" localSheetId="0">'[D:/공유방/공사/진주역전차대.xls]노임단가'!$C$77</x:definedName>
    <x:definedName name="보통인부B10" localSheetId="0">'[B:/수목일위.XLS]식재인부'!$C$24</x:definedName>
    <x:definedName name="보통인부B4이하" localSheetId="0">'[B:/수목일위.XLS]식재인부'!$C$18</x:definedName>
    <x:definedName name="보통인부B5" localSheetId="0">'[B:/수목일위.XLS]식재인부'!$C$19</x:definedName>
    <x:definedName name="보통인부B6" localSheetId="0">'[B:/수목일위.XLS]식재인부'!$C$20</x:definedName>
    <x:definedName name="보통인부B8" localSheetId="0">'[B:/수목일위.XLS]식재인부'!$C$22</x:definedName>
    <x:definedName name="보통인부R10" localSheetId="0">'[B:/수목일위.XLS]식재인부'!$C$54</x:definedName>
    <x:definedName name="보통인부R12" localSheetId="0">'[B:/수목일위.XLS]식재인부'!$C$56</x:definedName>
    <x:definedName name="보통인부R15" localSheetId="0">'[B:/수목일위.XLS]식재인부'!$C$59</x:definedName>
    <x:definedName name="보통인부R4이하" localSheetId="0">'[B:/수목일위.XLS]식재인부'!$C$48</x:definedName>
    <x:definedName name="보통인부R5" localSheetId="0">'[B:/수목일위.XLS]식재인부'!$C$49</x:definedName>
    <x:definedName name="보통인부R6" localSheetId="0">'[B:/수목일위.XLS]식재인부'!$C$50</x:definedName>
    <x:definedName name="보통인부R7" localSheetId="0">'[B:/수목일위.XLS]식재인부'!$C$51</x:definedName>
    <x:definedName name="보통인부R8" localSheetId="0">'[B:/수목일위.XLS]식재인부'!$C$52</x:definedName>
    <x:definedName name="보평">{#N/A,#N/A,FALSE,"전력간선"}</x:definedName>
    <x:definedName name="보평1">{#N/A,#N/A,FALSE,"전력간선"}</x:definedName>
    <x:definedName name="보할공정표" localSheetId="0">'[D:/원가계산/2018년/7월/신우중공업_수중펌프 2종 제작설치/보고서/1. 제조_수중사류펌프 제작 및 설치.xlsx]경비'!보할공정표</x:definedName>
    <x:definedName name="복사" localSheetId="2">{#N/A,#N/A,FALSE,"전열산출서"}</x:definedName>
    <x:definedName name="복사" localSheetId="0">{#N/A,#N/A,FALSE,"전열산출서"}</x:definedName>
    <x:definedName name="복사">{#N/A,#N/A,FALSE,"전열산출서"}</x:definedName>
    <x:definedName name="복ㅇ">{#N/A,#N/A,FALSE,"부대2"}</x:definedName>
    <x:definedName name="본사">{#N/A,#N/A,FALSE,"DAOCM 2차 검토"}</x:definedName>
    <x:definedName name="본사입금액">#REF!,#REF!,#REF!,#REF!,#REF!,#REF!</x:definedName>
    <x:definedName name="봉등비교">{#N/A,#N/A,FALSE,"CCTV"}</x:definedName>
    <x:definedName name="봉식결재란">{#N/A,#N/A,FALSE,"손익표지";#N/A,#N/A,FALSE,"손익계산";#N/A,#N/A,FALSE,"일반관리비";#N/A,#N/A,FALSE,"영업외수익";#N/A,#N/A,FALSE,"영업외비용";#N/A,#N/A,FALSE,"매출액";#N/A,#N/A,FALSE,"요약손익";#N/A,#N/A,FALSE,"요약대차";#N/A,#N/A,FALSE,"매출채권현황";#N/A,#N/A,FALSE,"매출채권명세"}</x:definedName>
    <x:definedName name="뵤">{#N/A,#N/A,FALSE,"Sheet1";#N/A,#N/A,FALSE,"Sheet2";#N/A,#N/A,FALSE,"TAB96-1"}</x:definedName>
    <x:definedName name="뵤뵤뵤">뵤뵤뵤</x:definedName>
    <x: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{#N/A,#N/A,FALSE,"현장 NCR 분석";#N/A,#N/A,FALSE,"현장품질감사";#N/A,#N/A,FALSE,"현장품질감사"}</x:definedName>
    <x:definedName name="부과list">{#N/A,#N/A,TRUE,"Y생산";#N/A,#N/A,TRUE,"Y판매";#N/A,#N/A,TRUE,"Y총물량";#N/A,#N/A,TRUE,"Y능력";#N/A,#N/A,TRUE,"YKD"}</x:definedName>
    <x:definedName name="부대1">{#N/A,#N/A,FALSE,"운반시간"}</x:definedName>
    <x:definedName name="부대별약칭">{#N/A,#N/A,TRUE,"토적및재료집계";#N/A,#N/A,TRUE,"토적및재료집계";#N/A,#N/A,TRUE,"단위량"}</x:definedName>
    <x:definedName name="부대시설">{#N/A,#N/A,FALSE,"전력간선"}</x:definedName>
    <x:definedName name="부대원가">{#N/A,#N/A,FALSE,"배수2"}</x:definedName>
    <x:definedName name="부대원본">{#N/A,#N/A,FALSE,"토공2"}</x:definedName>
    <x:definedName name="부대입찰품의서" localSheetId="0">'[D:/원가계산/2018년/7월/신우중공업_수중펌프 2종 제작설치/보고서/1. 제조_수중사류펌프 제작 및 설치.xlsx]경비'!부대입찰품의서</x:definedName>
    <x:definedName name="부산">{#N/A,#N/A,FALSE,"전력간선"}</x:definedName>
    <x:definedName name="부산hw" localSheetId="0">'[원용진/원용진의 원/My Documents/연결.xls]Sheet3'!#REF!</x:definedName>
    <x: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부산청">{"'자리배치도'!$AG$1:$CI$28"}</x:definedName>
    <x:definedName name="부손익" localSheetId="2">{#N/A,#N/A,FALSE,"현장 NCR 분석";#N/A,#N/A,FALSE,"현장품질감사";#N/A,#N/A,FALSE,"현장품질감사"}</x:definedName>
    <x:definedName name="부손익" localSheetId="0">{#N/A,#N/A,FALSE,"현장 NCR 분석";#N/A,#N/A,FALSE,"현장품질감사";#N/A,#N/A,FALSE,"현장품질감사"}</x:definedName>
    <x:definedName name="부손익">{#N/A,#N/A,FALSE,"현장 NCR 분석";#N/A,#N/A,FALSE,"현장품질감사";#N/A,#N/A,FALSE,"현장품질감사"}</x:definedName>
    <x:definedName name="부손차">{#N/A,#N/A,FALSE,"현장 NCR 분석";#N/A,#N/A,FALSE,"현장품질감사";#N/A,#N/A,FALSE,"현장품질감사"}</x:definedName>
    <x: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부토" localSheetId="18">Dlog_Show</x:definedName>
    <x:definedName name="부토" localSheetId="21">Dlog_Show</x:definedName>
    <x:definedName name="부토" localSheetId="19">Dlog_Show</x:definedName>
    <x:definedName name="부토" localSheetId="22">Dlog_Show</x:definedName>
    <x:definedName name="부토" localSheetId="20">Dlog_Show</x:definedName>
    <x:definedName name="부토" localSheetId="29">Dlog_Show</x:definedName>
    <x:definedName name="부토" localSheetId="31">Dlog_Show</x:definedName>
    <x:definedName name="부토" localSheetId="32">Dlog_Show</x:definedName>
    <x:definedName name="부토" localSheetId="30">Dlog_Show</x:definedName>
    <x:definedName name="부토" localSheetId="23">Dlog_Show</x:definedName>
    <x:definedName name="부토">Dlog_Show</x:definedName>
    <x:definedName name="분">{#N/A,#N/A,FALSE,"이태원철근"}</x:definedName>
    <x:definedName name="분기별">{#N/A,#N/A,TRUE,"Y생산";#N/A,#N/A,TRUE,"Y판매";#N/A,#N/A,TRUE,"Y총물량";#N/A,#N/A,TRUE,"Y능력";#N/A,#N/A,TRUE,"YKD"}</x:definedName>
    <x:definedName name="분당공" localSheetId="0">'[김은영/D/목동.현대.홍부/삼성분당/견적실/기타/개인/4.대리/이성하/FILE/예산F/아파트F/교동현장.xls]Sheet4'!$A$58:$A$97</x:definedName>
    <x:definedName name="분당물가" localSheetId="0">'[김은영/D/목동.현대.홍부/삼성분당/견적실/기타/개인/4.대리/이성하/FILE/예산F/아파트F/안양2.xls]Sheet4'!$F$58:$F$73</x:definedName>
    <x:definedName name="분당코아" localSheetId="0">'[Hdfile/haus/excellent/실견적/빌라트/도곡E-1.XLS]마산월령동골조물량변경'!$F$58:$F$73</x:definedName>
    <x:definedName name="분당협조">{#N/A,#N/A,FALSE,"이태원철근"}</x:definedName>
    <x:definedName name="분사">{"'미착금액'!$A$4:$G$14"}</x:definedName>
    <x:definedName name="분석" localSheetId="0">'[이미형/MY DOCUMENTS/문서/관공사/공기산정.XLS]'!아사꾸라방식</x:definedName>
    <x:definedName name="분석2002">{"'호선별현황(방식)'!$K$22:$P$22","'호선별현황(방식)'!$K$22:$P$22"}</x:definedName>
    <x:definedName name="분석변경" localSheetId="2">{#N/A,#N/A,FALSE,"변경관리예산";#N/A,#N/A,FALSE,"변경장비예산";#N/A,#N/A,FALSE,"변경준설예산";#N/A,#N/A,FALSE,"변경철구예산"}</x:definedName>
    <x:definedName name="분석변경" localSheetId="0">{#N/A,#N/A,FALSE,"변경관리예산";#N/A,#N/A,FALSE,"변경장비예산";#N/A,#N/A,FALSE,"변경준설예산";#N/A,#N/A,FALSE,"변경철구예산"}</x:definedName>
    <x:definedName name="분석변경">{#N/A,#N/A,FALSE,"변경관리예산";#N/A,#N/A,FALSE,"변경장비예산";#N/A,#N/A,FALSE,"변경준설예산";#N/A,#N/A,FALSE,"변경철구예산"}</x:definedName>
    <x:definedName name="분석용">{"'호선별현황(방식)'!$K$22:$P$22","'호선별현황(방식)'!$K$22:$P$22"}</x:definedName>
    <x:definedName name="분석챠트">#REF!,#REF!</x:definedName>
    <x: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분전반1" localSheetId="18">BlankMacro1</x:definedName>
    <x:definedName name="분전반1" localSheetId="2">BlankMacro1</x:definedName>
    <x:definedName name="분전반1" localSheetId="0">BlankMacro1</x:definedName>
    <x:definedName name="분전반1" localSheetId="21">BlankMacro1</x:definedName>
    <x:definedName name="분전반1" localSheetId="7">BlankMacro1</x:definedName>
    <x:definedName name="분전반1" localSheetId="19">BlankMacro1</x:definedName>
    <x:definedName name="분전반1" localSheetId="22">BlankMacro1</x:definedName>
    <x:definedName name="분전반1" localSheetId="20">BlankMacro1</x:definedName>
    <x:definedName name="분전반1" localSheetId="29">BlankMacro1</x:definedName>
    <x:definedName name="분전반1" localSheetId="31">BlankMacro1</x:definedName>
    <x:definedName name="분전반1" localSheetId="32">BlankMacro1</x:definedName>
    <x:definedName name="분전반1" localSheetId="30">BlankMacro1</x:definedName>
    <x:definedName name="분전반1" localSheetId="23">BlankMacro1</x:definedName>
    <x:definedName name="분전반1">BlankMacro1</x:definedName>
    <x:definedName name="분전반제조총괄표">{"'건축내역'!$A$1:$L$413"}</x:definedName>
    <x:definedName name="불도우저" localSheetId="0">'[김정혜_PC/1WORKSHOP/1Kdm/통신/send/성보개발6차/부산청/인천학익동 동아풍림아파트현장.xls]장비집계'!#REF!</x:definedName>
    <x:definedName name="뷰">{#N/A,#N/A,FALSE,"단가표지"}</x:definedName>
    <x:definedName name="브">브</x:definedName>
    <x:definedName name="브02간재구조물" localSheetId="0">'[울랄라떡/잘써야돼/떡/dacom/원주~제천/원주최종/예산내~1.XLS]기계경비(시간당)'!$H$112</x:definedName>
    <x:definedName name="브02노무" localSheetId="0">'[울랄라떡/잘써야돼/떡/dacom/원주~제천/원주최종/예산내~1.XLS]기계경비(시간당)'!$H$110</x:definedName>
    <x:definedName name="브02노무야간" localSheetId="0">'[울랄라떡/잘써야돼/떡/dacom/원주~제천/원주최종/예산내~1.XLS]기계경비(시간당)'!$H$111</x:definedName>
    <x:definedName name="브02손료" localSheetId="0">'[울랄라떡/잘써야돼/떡/dacom/원주~제천/원주최종/예산내~1.XLS]기계경비(시간당)'!$H$109</x:definedName>
    <x:definedName name="브04간재구조물" localSheetId="0">'[울랄라떡/잘써야돼/떡/dacom/원주~제천/원주최종/예산내~1.XLS]기계경비(시간당)'!$H$105</x:definedName>
    <x:definedName name="브04노무" localSheetId="0">'[울랄라떡/잘써야돼/떡/dacom/원주~제천/원주최종/예산내~1.XLS]기계경비(시간당)'!$H$103</x:definedName>
    <x:definedName name="브04노무야간" localSheetId="0">'[울랄라떡/잘써야돼/떡/dacom/원주~제천/원주최종/예산내~1.XLS]기계경비(시간당)'!$H$104</x:definedName>
    <x:definedName name="브04손료" localSheetId="0">'[울랄라떡/잘써야돼/떡/dacom/원주~제천/원주최종/예산내~1.XLS]기계경비(시간당)'!$H$102</x:definedName>
    <x:definedName name="브레이드" localSheetId="0">'[울랄라떡/잘써야돼/떡/dacom/원주~제천/원주최종/예산내~1.XLS]기계경비(시간당)'!$D$28</x:definedName>
    <x:definedName name="비">{#N/A,#N/A,FALSE,"골재소요량";#N/A,#N/A,FALSE,"골재소요량"}</x:definedName>
    <x:definedName name="비계공012" localSheetId="0">'[D:/기계업무/공사업무/공사2001년도/가야차량/전차대설치/진주설계변경.xls]노임단가 (2)'!$C$16</x:definedName>
    <x:definedName name="비교" localSheetId="18">BlankMacro1</x:definedName>
    <x:definedName name="비교" localSheetId="2">BlankMacro1</x:definedName>
    <x:definedName name="비교" localSheetId="0">BlankMacro1</x:definedName>
    <x:definedName name="비교" localSheetId="21">BlankMacro1</x:definedName>
    <x:definedName name="비교" localSheetId="7">BlankMacro1</x:definedName>
    <x:definedName name="비교" localSheetId="19">BlankMacro1</x:definedName>
    <x:definedName name="비교" localSheetId="22">BlankMacro1</x:definedName>
    <x:definedName name="비교" localSheetId="20">BlankMacro1</x:definedName>
    <x:definedName name="비교" localSheetId="29">BlankMacro1</x:definedName>
    <x:definedName name="비교" localSheetId="31">BlankMacro1</x:definedName>
    <x:definedName name="비교" localSheetId="32">BlankMacro1</x:definedName>
    <x:definedName name="비교" localSheetId="30">BlankMacro1</x:definedName>
    <x:definedName name="비교" localSheetId="23">BlankMacro1</x:definedName>
    <x:definedName name="비교">BlankMacro1</x:definedName>
    <x:definedName name="비교표1" localSheetId="0">'[박미란/미란원가계산/2004/2월/ATM(청호,LG엔시스)/연결.xls]Sheet1'!$1:$1048576</x:definedName>
    <x:definedName name="비교표2" localSheetId="0">'[박미란/미란원가계산/2004/2월/ATM(청호,LG엔시스)/연결.xls]Sheet1'!$1:$1048576</x:definedName>
    <x:definedName name="비목군분류표" localSheetId="0">'[박미란/미란원가계산/2004/2월/ATM(청호,LG엔시스)/연결.xls]Sheet1'!$6:$30</x:definedName>
    <x:definedName name="비비비">#REF!,#REF!,#REF!</x:definedName>
    <x:definedName name="비유다">250000</x:definedName>
    <x:definedName name="비호선율">{"'호선별현황(방식)'!$K$22:$P$22","'호선별현황(방식)'!$K$22:$P$22"}</x:definedName>
    <x:definedName name="빌딩통합관리" localSheetId="0">'[D:/원가계산/2020년/4월/17. 한국철도기술연구원_롤테이너 하역장치 설계 보완 및 제작/1. 원가계산/2. 제조부문_한국철도기술연구원_롤테이너 하역장치 설계 보완 및 제작.xlsx]'!BlankMacro1</x:definedName>
    <x:definedName name="빌딩통합관리3" localSheetId="0">'[D:/원가계산/2020년/4월/17. 한국철도기술연구원_롤테이너 하역장치 설계 보완 및 제작/1. 원가계산/2. 제조부문_한국철도기술연구원_롤테이너 하역장치 설계 보완 및 제작.xlsx]'!BlankMacro1</x:definedName>
    <x:definedName name="빔제작단가개정표준도적용" localSheetId="2">{"'자리배치도'!$AG$1:$CI$28"}</x:definedName>
    <x:definedName name="빔제작단가개정표준도적용" localSheetId="0">{"'자리배치도'!$AG$1:$CI$28"}</x:definedName>
    <x:definedName name="빔제작단가개정표준도적용">{"'자리배치도'!$AG$1:$CI$28"}</x:definedName>
    <x:definedName name="빔제작단가개정표준도적용1">{"'자리배치도'!$AG$1:$CI$28"}</x:definedName>
    <x:definedName name="빙">{#N/A,#N/A,FALSE,"견적갑지";#N/A,#N/A,FALSE,"총괄표";#N/A,#N/A,FALSE,"철골공사";#N/A,#N/A,FALSE,"토목공사";#N/A,#N/A,FALSE,"판넬전기공사"}</x:definedName>
    <x:definedName name="빙추">{#N/A,#N/A,FALSE,"견적갑지";#N/A,#N/A,FALSE,"총괄표";#N/A,#N/A,FALSE,"철골공사";#N/A,#N/A,FALSE,"토목공사";#N/A,#N/A,FALSE,"판넬전기공사"}</x:definedName>
    <x:definedName name="빙축열">{#N/A,#N/A,FALSE,"견적갑지";#N/A,#N/A,FALSE,"총괄표";#N/A,#N/A,FALSE,"철골공사";#N/A,#N/A,FALSE,"토목공사";#N/A,#N/A,FALSE,"판넬전기공사"}</x:definedName>
    <x:definedName name="빙축열주요자재">{#N/A,#N/A,FALSE,"견적갑지";#N/A,#N/A,FALSE,"총괄표";#N/A,#N/A,FALSE,"철골공사";#N/A,#N/A,FALSE,"토목공사";#N/A,#N/A,FALSE,"판넬전기공사"}</x:definedName>
    <x:definedName name="빼기" localSheetId="0">'[D:/원가계산/2018년/7월/신우중공업_수중펌프 2종 제작설치/보고서/1. 제조_수중사류펌프 제작 및 설치.xlsx]경비'!빼기</x:definedName>
    <x: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 localSheetId="2">{#N/A,#N/A,TRUE,"토적및재료집계";#N/A,#N/A,TRUE,"토적및재료집계";#N/A,#N/A,TRUE,"단위량"}</x:definedName>
    <x:definedName name="ㅅ" localSheetId="0">{#N/A,#N/A,TRUE,"토적및재료집계";#N/A,#N/A,TRUE,"토적및재료집계";#N/A,#N/A,TRUE,"단위량"}</x:definedName>
    <x:definedName name="ㅅ">{#N/A,#N/A,TRUE,"토적및재료집계";#N/A,#N/A,TRUE,"토적및재료집계";#N/A,#N/A,TRUE,"단위량"}</x:definedName>
    <x:definedName name="ㅅㄱ">{"'5국공정'!$A$1:$E$128"}</x:definedName>
    <x:definedName name="ㅅㄱㄱㄱㄱ">ㅅㄱㄱㄱㄱ</x:definedName>
    <x:definedName name="ㅅㄱㄱㄱ굑ㄷ" localSheetId="0">'[D:/임시파일/KNK/2002년/원가계산/마포경찰서/보라매병원/임시파일/넣어주세요/서울시신호.xls]제직재'!#REF!</x:definedName>
    <x:definedName name="ㅅㄱ돈" localSheetId="0">'[KMS/넣어주세요/WINDOWS/Application Data/Microsoft/Templates/MSOffice/99file/서울시CCTV.xls]일위'!#REF!</x:definedName>
    <x: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겨ㅛㄱㄷ" localSheetId="0">'[D:/현재 작업중입니다/도공-자기통행권/대동기술단(조명기구7종)/office 양식/I一般比.xls]I一般比'!#REF!</x:definedName>
    <x: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교ㅗㄱㅈ" localSheetId="0">'[KMS/넣어주세요/WINDOWS/Application Data/Microsoft/Templates/MSOffice/99file/서울시신호-2.xls]설직재-1'!#REF!</x:definedName>
    <x: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ㅅㅅㅅ" localSheetId="18">BlankMacro1</x:definedName>
    <x:definedName name="ㅅㅅㅅㅅ" localSheetId="21">BlankMacro1</x:definedName>
    <x:definedName name="ㅅㅅㅅㅅ" localSheetId="19">BlankMacro1</x:definedName>
    <x:definedName name="ㅅㅅㅅㅅ" localSheetId="22">BlankMacro1</x:definedName>
    <x:definedName name="ㅅㅅㅅㅅ" localSheetId="20">BlankMacro1</x:definedName>
    <x:definedName name="ㅅㅅㅅㅅ" localSheetId="29">BlankMacro1</x:definedName>
    <x:definedName name="ㅅㅅㅅㅅ" localSheetId="31">BlankMacro1</x:definedName>
    <x:definedName name="ㅅㅅㅅㅅ" localSheetId="32">BlankMacro1</x:definedName>
    <x:definedName name="ㅅㅅㅅㅅ" localSheetId="30">BlankMacro1</x:definedName>
    <x:definedName name="ㅅㅅㅅㅅ" localSheetId="23">BlankMacro1</x:definedName>
    <x:definedName name="ㅅㅅㅅㅅ">BlankMacro1</x:definedName>
    <x:definedName name="ㅅㅅㅅㅅㅅ" localSheetId="2">{#N/A,#N/A,FALSE,"손익표지";#N/A,#N/A,FALSE,"손익계산";#N/A,#N/A,FALSE,"일반관리비";#N/A,#N/A,FALSE,"영업외수익";#N/A,#N/A,FALSE,"영업외비용";#N/A,#N/A,FALSE,"매출액";#N/A,#N/A,FALSE,"요약손익";#N/A,#N/A,FALSE,"요약대차";#N/A,#N/A,FALSE,"매출채권현황";#N/A,#N/A,FALSE,"매출채권명세"}</x:definedName>
    <x:definedName name="ㅅㅅㅅㅅㅅ" localSheetId="0">{#N/A,#N/A,FALSE,"손익표지";#N/A,#N/A,FALSE,"손익계산";#N/A,#N/A,FALSE,"일반관리비";#N/A,#N/A,FALSE,"영업외수익";#N/A,#N/A,FALSE,"영업외비용";#N/A,#N/A,FALSE,"매출액";#N/A,#N/A,FALSE,"요약손익";#N/A,#N/A,FALSE,"요약대차";#N/A,#N/A,FALSE,"매출채권현황";#N/A,#N/A,FALSE,"매출채권명세"}</x:definedName>
    <x:definedName name="ㅅㅅㅅㅅㅅ">{#N/A,#N/A,FALSE,"손익표지";#N/A,#N/A,FALSE,"손익계산";#N/A,#N/A,FALSE,"일반관리비";#N/A,#N/A,FALSE,"영업외수익";#N/A,#N/A,FALSE,"영업외비용";#N/A,#N/A,FALSE,"매출액";#N/A,#N/A,FALSE,"요약손익";#N/A,#N/A,FALSE,"요약대차";#N/A,#N/A,FALSE,"매출채권현황";#N/A,#N/A,FALSE,"매출채권명세"}</x:definedName>
    <x:definedName name="ㅅㅅㅅㅅㅅㅅ" localSheetId="2">{"'용역비'!$A$4:$C$8"}</x:definedName>
    <x:definedName name="ㅅㅅㅅㅅㅅㅅ" localSheetId="0">{"'용역비'!$A$4:$C$8"}</x:definedName>
    <x:definedName name="ㅅㅅㅅㅅㅅㅅ">{"'용역비'!$A$4:$C$8"}</x:definedName>
    <x: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사" localSheetId="18">BlankMacro1</x:definedName>
    <x:definedName name="사" localSheetId="0">BlankMacro1</x:definedName>
    <x:definedName name="사" localSheetId="21">BlankMacro1</x:definedName>
    <x:definedName name="사" localSheetId="7">BlankMacro1</x:definedName>
    <x:definedName name="사" localSheetId="19">BlankMacro1</x:definedName>
    <x:definedName name="사" localSheetId="22">BlankMacro1</x:definedName>
    <x:definedName name="사" localSheetId="20">BlankMacro1</x:definedName>
    <x:definedName name="사" localSheetId="29">BlankMacro1</x:definedName>
    <x:definedName name="사" localSheetId="31">BlankMacro1</x:definedName>
    <x:definedName name="사" localSheetId="32">BlankMacro1</x:definedName>
    <x:definedName name="사" localSheetId="30">BlankMacro1</x:definedName>
    <x:definedName name="사" localSheetId="23">BlankMacro1</x:definedName>
    <x:definedName name="사">BlankMacro1</x:definedName>
    <x:definedName name="사과나무" localSheetId="18">BlankMacro1</x:definedName>
    <x:definedName name="사과나무" localSheetId="21">BlankMacro1</x:definedName>
    <x:definedName name="사과나무" localSheetId="19">BlankMacro1</x:definedName>
    <x:definedName name="사과나무" localSheetId="22">BlankMacro1</x:definedName>
    <x:definedName name="사과나무" localSheetId="20">BlankMacro1</x:definedName>
    <x:definedName name="사과나무" localSheetId="29">BlankMacro1</x:definedName>
    <x:definedName name="사과나무" localSheetId="31">BlankMacro1</x:definedName>
    <x:definedName name="사과나무" localSheetId="32">BlankMacro1</x:definedName>
    <x:definedName name="사과나무" localSheetId="30">BlankMacro1</x:definedName>
    <x:definedName name="사과나무" localSheetId="23">BlankMacro1</x:definedName>
    <x:definedName name="사과나무">BlankMacro1</x:definedName>
    <x:definedName name="사급">사급</x:definedName>
    <x:definedName name="사급1">{"'5국공정'!$A$1:$E$128"}</x:definedName>
    <x:definedName name="사급2">{"'5국공정'!$A$1:$E$128"}</x:definedName>
    <x:definedName name="사급복사">{"'5국공정'!$A$1:$E$128"}</x:definedName>
    <x:definedName name="사급자재문서" localSheetId="2">{"'5국공정'!$A$1:$E$128"}</x:definedName>
    <x:definedName name="사급자재문서" localSheetId="0">{"'5국공정'!$A$1:$E$128"}</x:definedName>
    <x:definedName name="사급자재문서">{"'5국공정'!$A$1:$E$128"}</x:definedName>
    <x:definedName name="사급자재청구서">{#N/A,"수불부",FALSE,"사급자재수불서";#N/A,"수불부",FALSE,"사급자재수불서"}</x:definedName>
    <x:definedName name="사급자재현황">{#N/A,#N/A,FALSE,"3가";#N/A,#N/A,FALSE,"3나";#N/A,#N/A,FALSE,"3다"}</x:definedName>
    <x:definedName name="사급카피">{"'5국공정'!$A$1:$E$128"}</x:definedName>
    <x:definedName name="사람">{#N/A,#N/A,FALSE,"회선임차현황"}</x:definedName>
    <x:definedName name="사랑" localSheetId="2">{#N/A,#N/A,FALSE,"견적조건";#N/A,#N/A,FALSE,"산출근거"}</x:definedName>
    <x:definedName name="사랑" localSheetId="0">{#N/A,#N/A,FALSE,"견적조건";#N/A,#N/A,FALSE,"산출근거"}</x:definedName>
    <x:definedName name="사랑">{#N/A,#N/A,FALSE,"견적조건";#N/A,#N/A,FALSE,"산출근거"}</x:definedName>
    <x:definedName name="사본인빌딩">{#N/A,#N/A,FALSE,"3가";#N/A,#N/A,FALSE,"3나";#N/A,#N/A,FALSE,"3다"}</x:definedName>
    <x:definedName name="사불">{"'5국공정'!$A$1:$E$128"}</x:definedName>
    <x:definedName name="사사삿">{#N/A,#N/A,FALSE,"견적갑지";#N/A,#N/A,FALSE,"총괄표";#N/A,#N/A,FALSE,"철골공사";#N/A,#N/A,FALSE,"토목공사";#N/A,#N/A,FALSE,"판넬전기공사"}</x:definedName>
    <x:definedName name="사사월">'[Ansung/연규성/롯데제주호텔/97.10.22-김록희/운전비.xls]개요'!#REF!</x:definedName>
    <x:definedName name="사업개요1" localSheetId="0">'[박대우/Escalation/My Documents/2001년 내역서폴더/소포배수장/단가보완폴더/WINDOWS/TEMP/TD_0001.DIR/mankyung.xls]기계공사'!$V$2:$V$4</x:definedName>
    <x:definedName name="사업비최종">{#N/A,#N/A,FALSE,"손익표지";#N/A,#N/A,FALSE,"손익계산";#N/A,#N/A,FALSE,"일반관리비";#N/A,#N/A,FALSE,"영업외수익";#N/A,#N/A,FALSE,"영업외비용";#N/A,#N/A,FALSE,"매출액";#N/A,#N/A,FALSE,"요약손익";#N/A,#N/A,FALSE,"요약대차";#N/A,#N/A,FALSE,"매출채권현황";#N/A,#N/A,FALSE,"매출채권명세"}</x:definedName>
    <x:definedName name="사용량보고">{#N/A,#N/A,FALSE,"3가";#N/A,#N/A,FALSE,"3나";#N/A,#N/A,FALSE,"3다"}</x:definedName>
    <x:definedName name="사용자목록">'[진규컴/작업용 디스크 (e)/Downloads/엑셀/현금출납부.xls]등록자료'!$G$6:$G$25</x:definedName>
    <x:definedName name="사용자코드">'[진규컴/작업용 디스크 (e)/Downloads/엑셀/현금출납부.xls]등록자료'!$G$2</x:definedName>
    <x:definedName name="사월합">'[Ansung/연규성/롯데제주호텔/97.10.22-김록희/운전비.xls]개요'!#REF!</x:definedName>
    <x:definedName name="사인원가" localSheetId="0">'[장현우/원가계산/My Documents/원가계산/원가계산/Book4.xls]#REF'!#REF!</x:definedName>
    <x:definedName name="사제좌안6부" localSheetId="2">{#N/A,#N/A,FALSE,"배수1"}</x:definedName>
    <x:definedName name="사제좌안6부" localSheetId="0">{#N/A,#N/A,FALSE,"배수1"}</x:definedName>
    <x:definedName name="사제좌안6부">{#N/A,#N/A,FALSE,"배수1"}</x:definedName>
    <x:definedName name="사제좌안6부1" localSheetId="2">{#N/A,#N/A,FALSE,"배수1"}</x:definedName>
    <x:definedName name="사제좌안6부1" localSheetId="0">{#N/A,#N/A,FALSE,"배수1"}</x:definedName>
    <x:definedName name="사제좌안6부1">{#N/A,#N/A,FALSE,"배수1"}</x:definedName>
    <x:definedName name="사진">{#N/A,#N/A,FALSE,"단축1";#N/A,#N/A,FALSE,"단축2";#N/A,#N/A,FALSE,"단축3";#N/A,#N/A,FALSE,"장축";#N/A,#N/A,FALSE,"4WD"}</x:definedName>
    <x:definedName name="사진1">{#N/A,#N/A,FALSE,"단축1";#N/A,#N/A,FALSE,"단축2";#N/A,#N/A,FALSE,"단축3";#N/A,#N/A,FALSE,"장축";#N/A,#N/A,FALSE,"4WD"}</x:definedName>
    <x: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산사">{#N/A,#N/A,FALSE,"지침";#N/A,#N/A,FALSE,"환경분석";#N/A,#N/A,FALSE,"Sheet16"}</x:definedName>
    <x:definedName name="산출1" localSheetId="0">'[박미란/미란원가계산/2004/2월/ATM(청호,LG엔시스)/연결.xls]Sheet1'!$D$6:$L$116</x:definedName>
    <x:definedName name="산출관로">{#N/A,#N/A,TRUE,"토적및재료집계";#N/A,#N/A,TRUE,"토적및재료집계";#N/A,#N/A,TRUE,"단위량"}</x:definedName>
    <x:definedName name="산출근거" localSheetId="18">BlankMacro1</x:definedName>
    <x:definedName name="산출근거" localSheetId="21">BlankMacro1</x:definedName>
    <x:definedName name="산출근거" localSheetId="19">BlankMacro1</x:definedName>
    <x:definedName name="산출근거" localSheetId="22">BlankMacro1</x:definedName>
    <x:definedName name="산출근거" localSheetId="20">BlankMacro1</x:definedName>
    <x:definedName name="산출근거" localSheetId="29">BlankMacro1</x:definedName>
    <x:definedName name="산출근거" localSheetId="31">BlankMacro1</x:definedName>
    <x:definedName name="산출근거" localSheetId="32">BlankMacro1</x:definedName>
    <x:definedName name="산출근거" localSheetId="30">BlankMacro1</x:definedName>
    <x:definedName name="산출근거" localSheetId="23">BlankMacro1</x:definedName>
    <x:definedName name="산출근거">BlankMacro1</x:definedName>
    <x:definedName name="산출근거2" localSheetId="18">BlankMacro1</x:definedName>
    <x:definedName name="산출근거2" localSheetId="21">BlankMacro1</x:definedName>
    <x:definedName name="산출근거2" localSheetId="19">BlankMacro1</x:definedName>
    <x:definedName name="산출근거2" localSheetId="22">BlankMacro1</x:definedName>
    <x:definedName name="산출근거2" localSheetId="20">BlankMacro1</x:definedName>
    <x:definedName name="산출근거2" localSheetId="29">BlankMacro1</x:definedName>
    <x:definedName name="산출근거2" localSheetId="31">BlankMacro1</x:definedName>
    <x:definedName name="산출근거2" localSheetId="32">BlankMacro1</x:definedName>
    <x:definedName name="산출근거2" localSheetId="30">BlankMacro1</x:definedName>
    <x:definedName name="산출근거2" localSheetId="23">BlankMacro1</x:definedName>
    <x:definedName name="산출근거2">BlankMacro1</x:definedName>
    <x:definedName name="산출근거자료" localSheetId="18">BlankMacro1</x:definedName>
    <x:definedName name="산출근거자료" localSheetId="21">BlankMacro1</x:definedName>
    <x:definedName name="산출근거자료" localSheetId="19">BlankMacro1</x:definedName>
    <x:definedName name="산출근거자료" localSheetId="22">BlankMacro1</x:definedName>
    <x:definedName name="산출근거자료" localSheetId="20">BlankMacro1</x:definedName>
    <x:definedName name="산출근거자료" localSheetId="29">BlankMacro1</x:definedName>
    <x:definedName name="산출근거자료" localSheetId="31">BlankMacro1</x:definedName>
    <x:definedName name="산출근거자료" localSheetId="32">BlankMacro1</x:definedName>
    <x:definedName name="산출근거자료" localSheetId="30">BlankMacro1</x:definedName>
    <x:definedName name="산출근거자료" localSheetId="23">BlankMacro1</x:definedName>
    <x:definedName name="산출근거자료">BlankMacro1</x:definedName>
    <x:definedName name="산출금양" localSheetId="0">'[박미란/미란원가계산/2004/2월/ATM(청호,LG엔시스)/연결.xls]Sheet1'!$AB$2:$AR$143</x:definedName>
    <x:definedName name="산출사인" localSheetId="2">{"'용역비'!$A$4:$C$8"}</x:definedName>
    <x:definedName name="산출사인" localSheetId="0">{"'용역비'!$A$4:$C$8"}</x:definedName>
    <x:definedName name="산출사인">{"'용역비'!$A$4:$C$8"}</x:definedName>
    <x:definedName name="산출일위대가통신" localSheetId="18">BlankMacro1</x:definedName>
    <x:definedName name="산출일위대가통신" localSheetId="2">BlankMacro1</x:definedName>
    <x:definedName name="산출일위대가통신" localSheetId="0">BlankMacro1</x:definedName>
    <x:definedName name="산출일위대가통신" localSheetId="21">BlankMacro1</x:definedName>
    <x:definedName name="산출일위대가통신" localSheetId="7">BlankMacro1</x:definedName>
    <x:definedName name="산출일위대가통신" localSheetId="19">BlankMacro1</x:definedName>
    <x:definedName name="산출일위대가통신" localSheetId="22">BlankMacro1</x:definedName>
    <x:definedName name="산출일위대가통신" localSheetId="20">BlankMacro1</x:definedName>
    <x:definedName name="산출일위대가통신" localSheetId="29">BlankMacro1</x:definedName>
    <x:definedName name="산출일위대가통신" localSheetId="31">BlankMacro1</x:definedName>
    <x:definedName name="산출일위대가통신" localSheetId="32">BlankMacro1</x:definedName>
    <x:definedName name="산출일위대가통신" localSheetId="30">BlankMacro1</x:definedName>
    <x:definedName name="산출일위대가통신" localSheetId="23">BlankMacro1</x:definedName>
    <x:definedName name="산출일위대가통신">BlankMacro1</x:definedName>
    <x:definedName name="살수차">220000</x:definedName>
    <x:definedName name="삼" localSheetId="0">'[장현우/원가계산/My Documents/원가계산/원가계산/Book4.xls]#REF'!#REF!</x:definedName>
    <x:definedName name="삼우">삼우</x:definedName>
    <x:definedName name="삼호">{#N/A,#N/A,FALSE,"배수2"}</x:definedName>
    <x:definedName name="상">{#N/A,#N/A,FALSE,"3가";#N/A,#N/A,FALSE,"3나";#N/A,#N/A,FALSE,"3다"}</x:definedName>
    <x:definedName name="상리설계설명서" localSheetId="2">{"'도면'!$G$62:$H$63","'도면'!$G$62:$H$63"}</x:definedName>
    <x:definedName name="상리설계설명서" localSheetId="0">{"'도면'!$G$62:$H$63","'도면'!$G$62:$H$63"}</x:definedName>
    <x:definedName name="상리설계설명서">{"'도면'!$G$62:$H$63","'도면'!$G$62:$H$63"}</x:definedName>
    <x:definedName name="상봉동315">상봉동315</x:definedName>
    <x:definedName name="상생">#REF!=#REF!</x:definedName>
    <x:definedName name="상주" localSheetId="2">{#N/A,#N/A,FALSE,"지침";#N/A,#N/A,FALSE,"환경분석";#N/A,#N/A,FALSE,"Sheet16"}</x:definedName>
    <x:definedName name="상주" localSheetId="0">{#N/A,#N/A,FALSE,"지침";#N/A,#N/A,FALSE,"환경분석";#N/A,#N/A,FALSE,"Sheet16"}</x:definedName>
    <x:definedName name="상주">{#N/A,#N/A,FALSE,"지침";#N/A,#N/A,FALSE,"환경분석";#N/A,#N/A,FALSE,"Sheet16"}</x:definedName>
    <x:definedName name="상주감리" localSheetId="2">{#N/A,#N/A,FALSE,"지침";#N/A,#N/A,FALSE,"환경분석";#N/A,#N/A,FALSE,"Sheet16"}</x:definedName>
    <x:definedName name="상주감리" localSheetId="0">{#N/A,#N/A,FALSE,"지침";#N/A,#N/A,FALSE,"환경분석";#N/A,#N/A,FALSE,"Sheet16"}</x:definedName>
    <x:definedName name="상주감리">{#N/A,#N/A,FALSE,"지침";#N/A,#N/A,FALSE,"환경분석";#N/A,#N/A,FALSE,"Sheet16"}</x:definedName>
    <x:definedName name="새공통">{#N/A,#N/A,FALSE,"이태원철근"}</x:definedName>
    <x:definedName name="새모형" localSheetId="0">'[원용진/원용진의 원/My Documents/연결.xls]Sheet3'!#REF!</x:definedName>
    <x:definedName name="새새샛">{"'미착금액'!$A$4:$G$14"}</x:definedName>
    <x:definedName name="새이름">{"'호선별현황(방식)'!$K$22:$P$22","'호선별현황(방식)'!$K$22:$P$22"}</x:definedName>
    <x:definedName name="새통" localSheetId="2">{#N/A,#N/A,FALSE,"견적조건";#N/A,#N/A,FALSE,"산출근거"}</x:definedName>
    <x:definedName name="새통" localSheetId="0">{#N/A,#N/A,FALSE,"견적조건";#N/A,#N/A,FALSE,"산출근거"}</x:definedName>
    <x:definedName name="새통">{#N/A,#N/A,FALSE,"견적조건";#N/A,#N/A,FALSE,"산출근거"}</x:definedName>
    <x:definedName name="새한기술">#REF!,#REF!</x:definedName>
    <x:definedName name="색인" localSheetId="0">'[원용진/원용진의 원/My Documents/연결.xls]Sheet3'!#REF!</x:definedName>
    <x:definedName name="생산TON">{#N/A,#N/A,TRUE,"Y생산";#N/A,#N/A,TRUE,"Y판매";#N/A,#N/A,TRUE,"Y총물량";#N/A,#N/A,TRUE,"Y능력";#N/A,#N/A,TRUE,"YKD"}</x:definedName>
    <x:definedName name="생산특장2">{#N/A,#N/A,TRUE,"Y생산";#N/A,#N/A,TRUE,"Y판매";#N/A,#N/A,TRUE,"Y총물량";#N/A,#N/A,TRUE,"Y능력";#N/A,#N/A,TRUE,"YKD"}</x:definedName>
    <x:definedName name="생산합격">{#N/A,#N/A,TRUE,"Y생산";#N/A,#N/A,TRUE,"Y판매";#N/A,#N/A,TRUE,"Y총물량";#N/A,#N/A,TRUE,"Y능력";#N/A,#N/A,TRUE,"YKD"}</x:definedName>
    <x:definedName name="샤">샤</x:definedName>
    <x:definedName name="서">{#N/A,#N/A,FALSE,"ALM-ASISC"}</x:definedName>
    <x: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서명41">{#N/A,#N/A,FALSE,"현장 NCR 분석";#N/A,#N/A,FALSE,"현장품질감사";#N/A,#N/A,FALSE,"현장품질감사"}</x:definedName>
    <x:definedName name="서서">서서</x:definedName>
    <x:definedName name="서서서">서서서</x:definedName>
    <x:definedName name="서안동확인서">{#N/A,#N/A,FALSE,"DAOCM 2차 검토"}</x:definedName>
    <x:definedName name="서울TRS">서울TRS</x:definedName>
    <x:definedName name="서전">{#N/A,#N/A,FALSE,"3가";#N/A,#N/A,FALSE,"3나";#N/A,#N/A,FALSE,"3다"}</x:definedName>
    <x:definedName name="서초2">서초2</x:definedName>
    <x:definedName name="서통1">{#N/A,#N/A,FALSE,"ALM-ASISC"}</x:definedName>
    <x: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석" localSheetId="2">{#N/A,#N/A,FALSE,"지침";#N/A,#N/A,FALSE,"환경분석";#N/A,#N/A,FALSE,"Sheet16"}</x:definedName>
    <x:definedName name="석" localSheetId="0">{#N/A,#N/A,FALSE,"지침";#N/A,#N/A,FALSE,"환경분석";#N/A,#N/A,FALSE,"Sheet16"}</x:definedName>
    <x:definedName name="석">{#N/A,#N/A,FALSE,"지침";#N/A,#N/A,FALSE,"환경분석";#N/A,#N/A,FALSE,"Sheet16"}</x:definedName>
    <x:definedName name="석재받은의뢰업체">255</x:definedName>
    <x:definedName name="석축1" localSheetId="0">'[박미란/미란원가계산/2004/2월/ATM(청호,LG엔시스)/연결.xls]Sheet1'!$1:$1048576</x:definedName>
    <x:definedName name="석항" localSheetId="2">{#N/A,#N/A,FALSE,"명세표"}</x:definedName>
    <x:definedName name="석항" localSheetId="0">{#N/A,#N/A,FALSE,"명세표"}</x:definedName>
    <x:definedName name="석항">{#N/A,#N/A,FALSE,"명세표"}</x:definedName>
    <x:definedName name="선로설비임대차">선로설비임대차</x:definedName>
    <x:definedName name="선로신설" localSheetId="0">'[박미란/미란원가계산/2004/2월/ATM(청호,LG엔시스)/연결.xls]Sheet1'!$A$1:$L$55</x:definedName>
    <x:definedName name="선로철거" localSheetId="0">'[박미란/미란원가계산/2004/2월/ATM(청호,LG엔시스)/연결.xls]Sheet1'!$A$1:$M$828</x:definedName>
    <x:definedName name="선번">선번</x:definedName>
    <x:definedName name="선번장">선번장</x:definedName>
    <x:definedName name="선체설계">{"'호선별현황(방식)'!$K$22:$P$22","'호선별현황(방식)'!$K$22:$P$22"}</x:definedName>
    <x:definedName name="설계가" localSheetId="0">'[189]#REF'!$D$2:$D$88</x:definedName>
    <x:definedName name="설계내역" localSheetId="0">'[박미란/미란원가계산/2004/2월/ATM(청호,LG엔시스)/연결.xls]Sheet1'!$A$1:$N$157</x:definedName>
    <x:definedName name="설계내역서">{"'별표'!$N$220"}</x:definedName>
    <x:definedName name="설계단면력요약.SAP90Work" localSheetId="0">'[장현우/원가계산/My Documents/원가계산/원가계산/Book4.xls]'!설계단면력요약.SAP90Work</x:definedName>
    <x:definedName name="설계사급">{"'5국공정'!$A$1:$E$128"}</x:definedName>
    <x:definedName name="설계서용지" localSheetId="18">Dlog_Show</x:definedName>
    <x:definedName name="설계서용지" localSheetId="21">Dlog_Show</x:definedName>
    <x:definedName name="설계서용지" localSheetId="19">Dlog_Show</x:definedName>
    <x:definedName name="설계서용지" localSheetId="22">Dlog_Show</x:definedName>
    <x:definedName name="설계서용지" localSheetId="20">Dlog_Show</x:definedName>
    <x:definedName name="설계서용지" localSheetId="29">Dlog_Show</x:definedName>
    <x:definedName name="설계서용지" localSheetId="31">Dlog_Show</x:definedName>
    <x:definedName name="설계서용지" localSheetId="32">Dlog_Show</x:definedName>
    <x:definedName name="설계서용지" localSheetId="30">Dlog_Show</x:definedName>
    <x:definedName name="설계서용지" localSheetId="23">Dlog_Show</x:definedName>
    <x:definedName name="설계서용지">Dlog_Show</x:definedName>
    <x:definedName name="설계설명서2">{#N/A,#N/A,FALSE,"전력간선"}</x:definedName>
    <x:definedName name="설계설명서3">{#N/A,#N/A,FALSE,"전력간선"}</x:definedName>
    <x:definedName name="설계설명서4">{#N/A,#N/A,FALSE,"전력간선"}</x:definedName>
    <x:definedName name="설계율">1</x:definedName>
    <x:definedName name="설명">{#N/A,#N/A,FALSE,"부대1"}</x:definedName>
    <x:definedName name="설명서">{#N/A,#N/A,FALSE,"포장1";#N/A,#N/A,FALSE,"포장1"}</x:definedName>
    <x:definedName name="설변">{#N/A,#N/A,FALSE,"월공사비집계표양식 (7)";#N/A,#N/A,FALSE,"월공사비집계표양식 (7)"}</x:definedName>
    <x:definedName name="설변원가">설변원가</x:definedName>
    <x:definedName name="설비" localSheetId="2">{#N/A,#N/A,TRUE,"토적및재료집계";#N/A,#N/A,TRUE,"토적및재료집계";#N/A,#N/A,TRUE,"단위량"}</x:definedName>
    <x:definedName name="설비" localSheetId="0">{#N/A,#N/A,TRUE,"토적및재료집계";#N/A,#N/A,TRUE,"토적및재료집계";#N/A,#N/A,TRUE,"단위량"}</x:definedName>
    <x:definedName name="설비">{#N/A,#N/A,TRUE,"토적및재료집계";#N/A,#N/A,TRUE,"토적및재료집계";#N/A,#N/A,TRUE,"단위량"}</x:definedName>
    <x:definedName name="설비공내역">{#N/A,#N/A,FALSE,"CCTV"}</x:definedName>
    <x:definedName name="설비공사">{#N/A,#N/A,FALSE,"전력간선"}</x:definedName>
    <x:definedName name="설원가2000" localSheetId="0">'[박미란/미란원가계산/2004/2월/ATM(청호,LG엔시스)/연결.xls]Sheet1'!$A$5:$H$140</x:definedName>
    <x:definedName name="설치" localSheetId="0">'[박미란/미란원가계산/2004/2월/ATM(청호,LG엔시스)/연결.xls]Sheet1'!$A$5:$H$115</x:definedName>
    <x:definedName name="설치자재" localSheetId="0">'[박미란/미란원가계산/2004/2월/ATM(청호,LG엔시스)/연결.xls]Sheet1'!$A$6:$I$72</x:definedName>
    <x:definedName name="설치자재2" localSheetId="0">'[박미란/미란원가계산/2004/2월/ATM(청호,LG엔시스)/연결.xls]Sheet1'!$A$6:$I$72</x:definedName>
    <x:definedName name="성룡">{#N/A,#N/A,TRUE,"토적및재료집계";#N/A,#N/A,TRUE,"토적및재료집계";#N/A,#N/A,TRUE,"단위량"}</x:definedName>
    <x:definedName name="세대외오배수2">{#N/A,#N/A,FALSE,"CCTV"}</x:definedName>
    <x:definedName name="세로">{#N/A,#N/A,FALSE,"전력간선"}</x:definedName>
    <x:definedName name="세부내역3">{#N/A,#N/A,FALSE,"현장 NCR 분석";#N/A,#N/A,FALSE,"현장품질감사";#N/A,#N/A,FALSE,"현장품질감사"}</x:definedName>
    <x:definedName name="세부내역서_박">{"'자리배치도'!$AG$1:$CI$28"}</x:definedName>
    <x:definedName name="세부내역서_박1">{"'자리배치도'!$AG$1:$CI$28"}</x:definedName>
    <x:definedName name="세부일정">{#N/A,#N/A,FALSE,"단축1";#N/A,#N/A,FALSE,"단축2";#N/A,#N/A,FALSE,"단축3";#N/A,#N/A,FALSE,"장축";#N/A,#N/A,FALSE,"4WD"}</x:definedName>
    <x:definedName name="세부일정.1">{#N/A,#N/A,FALSE,"단축1";#N/A,#N/A,FALSE,"단축2";#N/A,#N/A,FALSE,"단축3";#N/A,#N/A,FALSE,"장축";#N/A,#N/A,FALSE,"4WD"}</x:definedName>
    <x:definedName name="세영">{#N/A,#N/A,FALSE,"3가";#N/A,#N/A,FALSE,"3나";#N/A,#N/A,FALSE,"3다"}</x:definedName>
    <x:definedName name="세하">{#N/A,#N/A,FALSE,"3가";#N/A,#N/A,FALSE,"3나";#N/A,#N/A,FALSE,"3다"}</x:definedName>
    <x:definedName name="세호">#REF!,#REF!</x:definedName>
    <x:definedName name="세호영상">#REF!,#REF!,#REF!</x:definedName>
    <x:definedName name="셀분할">{#N/A,#N/A,FALSE,"3가";#N/A,#N/A,FALSE,"3나";#N/A,#N/A,FALSE,"3다"}</x:definedName>
    <x:definedName name="셔">셔</x:definedName>
    <x: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셔ㅛ" localSheetId="2">{#N/A,#N/A,FALSE,"운반시간"}</x:definedName>
    <x:definedName name="셔ㅛ" localSheetId="0">{#N/A,#N/A,FALSE,"운반시간"}</x:definedName>
    <x:definedName name="셔ㅛ">{#N/A,#N/A,FALSE,"운반시간"}</x:definedName>
    <x:definedName name="소" localSheetId="0">'[D:/원가계산/2020년/4월/17. 한국철도기술연구원_롤테이너 하역장치 설계 보완 및 제작/1. 원가계산/2. 제조부문_한국철도기술연구원_롤테이너 하역장치 설계 보완 및 제작.xlsx]'!BlankMacro1</x:definedName>
    <x:definedName name="소모품" localSheetId="0">'[D:/OFFICE 양식/J直材4.xls]J直材4'!$F$5:$G$5</x:definedName>
    <x:definedName name="소방공량산출서" localSheetId="18">BlankMacro1</x:definedName>
    <x:definedName name="소방공량산출서" localSheetId="21">BlankMacro1</x:definedName>
    <x:definedName name="소방공량산출서" localSheetId="19">BlankMacro1</x:definedName>
    <x:definedName name="소방공량산출서" localSheetId="22">BlankMacro1</x:definedName>
    <x:definedName name="소방공량산출서" localSheetId="20">BlankMacro1</x:definedName>
    <x:definedName name="소방공량산출서" localSheetId="29">BlankMacro1</x:definedName>
    <x:definedName name="소방공량산출서" localSheetId="31">BlankMacro1</x:definedName>
    <x:definedName name="소방공량산출서" localSheetId="32">BlankMacro1</x:definedName>
    <x:definedName name="소방공량산출서" localSheetId="30">BlankMacro1</x:definedName>
    <x:definedName name="소방공량산출서" localSheetId="23">BlankMacro1</x:definedName>
    <x:definedName name="소방공량산출서">BlankMacro1</x:definedName>
    <x:definedName name="소방내역" localSheetId="18">BlankMacro1</x:definedName>
    <x:definedName name="소방내역" localSheetId="2">BlankMacro1</x:definedName>
    <x:definedName name="소방내역" localSheetId="0">BlankMacro1</x:definedName>
    <x:definedName name="소방내역" localSheetId="21">BlankMacro1</x:definedName>
    <x:definedName name="소방내역" localSheetId="7">BlankMacro1</x:definedName>
    <x:definedName name="소방내역" localSheetId="19">BlankMacro1</x:definedName>
    <x:definedName name="소방내역" localSheetId="22">BlankMacro1</x:definedName>
    <x:definedName name="소방내역" localSheetId="20">BlankMacro1</x:definedName>
    <x:definedName name="소방내역" localSheetId="29">BlankMacro1</x:definedName>
    <x:definedName name="소방내역" localSheetId="31">BlankMacro1</x:definedName>
    <x:definedName name="소방내역" localSheetId="32">BlankMacro1</x:definedName>
    <x:definedName name="소방내역" localSheetId="30">BlankMacro1</x:definedName>
    <x:definedName name="소방내역" localSheetId="23">BlankMacro1</x:definedName>
    <x:definedName name="소방내역">BlankMacro1</x:definedName>
    <x:definedName name="소방내역서" localSheetId="18">BlankMacro1</x:definedName>
    <x:definedName name="소방내역서" localSheetId="2">BlankMacro1</x:definedName>
    <x:definedName name="소방내역서" localSheetId="0">BlankMacro1</x:definedName>
    <x:definedName name="소방내역서" localSheetId="21">BlankMacro1</x:definedName>
    <x:definedName name="소방내역서" localSheetId="7">BlankMacro1</x:definedName>
    <x:definedName name="소방내역서" localSheetId="19">BlankMacro1</x:definedName>
    <x:definedName name="소방내역서" localSheetId="22">BlankMacro1</x:definedName>
    <x:definedName name="소방내역서" localSheetId="20">BlankMacro1</x:definedName>
    <x:definedName name="소방내역서" localSheetId="29">BlankMacro1</x:definedName>
    <x:definedName name="소방내역서" localSheetId="31">BlankMacro1</x:definedName>
    <x:definedName name="소방내역서" localSheetId="32">BlankMacro1</x:definedName>
    <x:definedName name="소방내역서" localSheetId="30">BlankMacro1</x:definedName>
    <x:definedName name="소방내역서" localSheetId="23">BlankMacro1</x:definedName>
    <x:definedName name="소방내역서">BlankMacro1</x:definedName>
    <x:definedName name="소비자가격" localSheetId="18">BlankMacro1</x:definedName>
    <x:definedName name="소비자가격" localSheetId="21">BlankMacro1</x:definedName>
    <x:definedName name="소비자가격" localSheetId="19">BlankMacro1</x:definedName>
    <x:definedName name="소비자가격" localSheetId="22">BlankMacro1</x:definedName>
    <x:definedName name="소비자가격" localSheetId="20">BlankMacro1</x:definedName>
    <x:definedName name="소비자가격" localSheetId="29">BlankMacro1</x:definedName>
    <x:definedName name="소비자가격" localSheetId="31">BlankMacro1</x:definedName>
    <x:definedName name="소비자가격" localSheetId="32">BlankMacro1</x:definedName>
    <x:definedName name="소비자가격" localSheetId="30">BlankMacro1</x:definedName>
    <x:definedName name="소비자가격" localSheetId="23">BlankMacro1</x:definedName>
    <x:definedName name="소비자가격">BlankMacro1</x:definedName>
    <x:definedName name="소요자재.1">소요자재.1</x:definedName>
    <x:definedName name="소요자재1">소요자재1</x:definedName>
    <x:definedName name="소요자재2">소요자재2</x:definedName>
    <x:definedName name="소운반" localSheetId="2">{#N/A,#N/A,FALSE,"포장단가"}</x:definedName>
    <x:definedName name="소운반" localSheetId="0">{#N/A,#N/A,FALSE,"포장단가"}</x:definedName>
    <x:definedName name="소운반">{#N/A,#N/A,FALSE,"포장단가"}</x:definedName>
    <x:definedName name="소장" localSheetId="0">'[189]#REF'!$M$2:$M$88</x:definedName>
    <x:definedName name="소청">{#N/A,#N/A,FALSE,"현장 NCR 분석";#N/A,#N/A,FALSE,"현장품질감사";#N/A,#N/A,FALSE,"현장품질감사"}</x:definedName>
    <x:definedName name="소청연동제">{#N/A,#N/A,FALSE,"현장 NCR 분석";#N/A,#N/A,FALSE,"현장품질감사";#N/A,#N/A,FALSE,"현장품질감사"}</x:definedName>
    <x:definedName name="소총괄표연동제">{#N/A,#N/A,FALSE,"현장 NCR 분석";#N/A,#N/A,FALSE,"현장품질감사";#N/A,#N/A,FALSE,"현장품질감사"}</x:definedName>
    <x:definedName name="소포장">{#N/A,#N/A,FALSE,"견적갑지";#N/A,#N/A,FALSE,"총괄표";#N/A,#N/A,FALSE,"철골공사";#N/A,#N/A,FALSE,"토목공사";#N/A,#N/A,FALSE,"판넬전기공사"}</x:definedName>
    <x:definedName name="소포장설비">{#N/A,#N/A,FALSE,"견적갑지";#N/A,#N/A,FALSE,"총괄표";#N/A,#N/A,FALSE,"철골공사";#N/A,#N/A,FALSE,"토목공사";#N/A,#N/A,FALSE,"판넬전기공사"}</x:definedName>
    <x:definedName name="소형B손료" localSheetId="0">'[울랄라떡/잘써야돼/떡/dacom/원주~제천/원주최종/예산내~1.XLS]기계경비(시간당)'!$H$240</x:definedName>
    <x:definedName name="소화갑지" localSheetId="2">{#N/A,#N/A,FALSE,"CCTV"}</x:definedName>
    <x:definedName name="소화갑지" localSheetId="0">{#N/A,#N/A,FALSE,"CCTV"}</x:definedName>
    <x:definedName name="소화갑지">{#N/A,#N/A,FALSE,"CCTV"}</x:definedName>
    <x:definedName name="소화배관">{#N/A,#N/A,FALSE,"전력간선"}</x:definedName>
    <x:definedName name="소화주철장판">{#N/A,#N/A,FALSE,"단축1";#N/A,#N/A,FALSE,"단축2";#N/A,#N/A,FALSE,"단축3";#N/A,#N/A,FALSE,"장축";#N/A,#N/A,FALSE,"4WD"}</x:definedName>
    <x: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손영주" localSheetId="2">{#N/A,#N/A,FALSE,"조골재"}</x:definedName>
    <x:definedName name="손영주" localSheetId="0">{#N/A,#N/A,FALSE,"조골재"}</x:definedName>
    <x:definedName name="손영주">{#N/A,#N/A,FALSE,"조골재"}</x:definedName>
    <x:definedName name="손혜종">손혜종</x:definedName>
    <x: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송">{#N/A,#N/A,TRUE,"Y생산";#N/A,#N/A,TRUE,"Y판매";#N/A,#N/A,TRUE,"Y총물량";#N/A,#N/A,TRUE,"Y능력";#N/A,#N/A,TRUE,"YKD"}</x:definedName>
    <x:definedName name="송창기">{#N/A,#N/A,TRUE,"Y생산";#N/A,#N/A,TRUE,"Y판매";#N/A,#N/A,TRUE,"Y총물량";#N/A,#N/A,TRUE,"Y능력";#N/A,#N/A,TRUE,"YKD"}</x:definedName>
    <x:definedName name="쇼">{#N/A,#N/A,FALSE,"포장1";#N/A,#N/A,FALSE,"포장1"}</x:definedName>
    <x: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ㄹ">{#N/A,#N/A,FALSE,"현장 NCR 분석";#N/A,#N/A,FALSE,"현장품질감사";#N/A,#N/A,FALSE,"현장품질감사"}</x:definedName>
    <x: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쇼ㅕ">#REF!,#REF!,#REF!</x:definedName>
    <x:definedName name="수________조" localSheetId="0">'[김정혜_PC/1WORKSHOP/1Kdm/통신/send/성보개발6차/부산청/인천학익동 동아풍림아파트현장.xls]장비집계'!#REF!</x:definedName>
    <x:definedName name="수2" localSheetId="2">{#N/A,#N/A,TRUE,"토적및재료집계";#N/A,#N/A,TRUE,"토적및재료집계";#N/A,#N/A,TRUE,"단위량"}</x:definedName>
    <x:definedName name="수2" localSheetId="0">{#N/A,#N/A,TRUE,"토적및재료집계";#N/A,#N/A,TRUE,"토적및재료집계";#N/A,#N/A,TRUE,"단위량"}</x:definedName>
    <x:definedName name="수2">{#N/A,#N/A,TRUE,"토적및재료집계";#N/A,#N/A,TRUE,"토적및재료집계";#N/A,#N/A,TRUE,"단위량"}</x:definedName>
    <x:definedName name="수3" localSheetId="2">{#N/A,#N/A,TRUE,"토적및재료집계";#N/A,#N/A,TRUE,"토적및재료집계";#N/A,#N/A,TRUE,"단위량"}</x:definedName>
    <x:definedName name="수3" localSheetId="0">{#N/A,#N/A,TRUE,"토적및재료집계";#N/A,#N/A,TRUE,"토적및재료집계";#N/A,#N/A,TRUE,"단위량"}</x:definedName>
    <x:definedName name="수3">{#N/A,#N/A,TRUE,"토적및재료집계";#N/A,#N/A,TRUE,"토적및재료집계";#N/A,#N/A,TRUE,"단위량"}</x:definedName>
    <x:definedName name="수경김">{#N/A,#N/A,FALSE,"회선임차현황"}</x:definedName>
    <x: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x:definedName>
    <x:definedName name="수급" localSheetId="0">'[원용진/원용진의 원/My Documents/연결.xls]Sheet3'!#REF!</x:definedName>
    <x:definedName name="수량계산" localSheetId="0">'[박미란/미란원가계산/2004/2월/ATM(청호,LG엔시스)/연결.xls]Sheet1'!$A$2:$L$102</x:definedName>
    <x:definedName name="수량산출" localSheetId="0">'[박미란/미란원가계산/2004/2월/ATM(청호,LG엔시스)/연결.xls]Sheet1'!$A$2:$AB$611</x:definedName>
    <x:definedName name="수량산출_전산">{"'자리배치도'!$AG$1:$CI$28"}</x:definedName>
    <x:definedName name="수량산출3" localSheetId="18">BlankMacro1</x:definedName>
    <x:definedName name="수량산출3" localSheetId="21">BlankMacro1</x:definedName>
    <x:definedName name="수량산출3" localSheetId="19">BlankMacro1</x:definedName>
    <x:definedName name="수량산출3" localSheetId="22">BlankMacro1</x:definedName>
    <x:definedName name="수량산출3" localSheetId="20">BlankMacro1</x:definedName>
    <x:definedName name="수량산출3" localSheetId="29">BlankMacro1</x:definedName>
    <x:definedName name="수량산출3" localSheetId="31">BlankMacro1</x:definedName>
    <x:definedName name="수량산출3" localSheetId="32">BlankMacro1</x:definedName>
    <x:definedName name="수량산출3" localSheetId="30">BlankMacro1</x:definedName>
    <x:definedName name="수량산출3" localSheetId="23">BlankMacro1</x:definedName>
    <x:definedName name="수량산출3">BlankMacro1</x:definedName>
    <x:definedName name="수량산출5" localSheetId="18">BlankMacro1</x:definedName>
    <x:definedName name="수량산출5" localSheetId="21">BlankMacro1</x:definedName>
    <x:definedName name="수량산출5" localSheetId="19">BlankMacro1</x:definedName>
    <x:definedName name="수량산출5" localSheetId="22">BlankMacro1</x:definedName>
    <x:definedName name="수량산출5" localSheetId="20">BlankMacro1</x:definedName>
    <x:definedName name="수량산출5" localSheetId="29">BlankMacro1</x:definedName>
    <x:definedName name="수량산출5" localSheetId="31">BlankMacro1</x:definedName>
    <x:definedName name="수량산출5" localSheetId="32">BlankMacro1</x:definedName>
    <x:definedName name="수량산출5" localSheetId="30">BlankMacro1</x:definedName>
    <x:definedName name="수량산출5" localSheetId="23">BlankMacro1</x:definedName>
    <x:definedName name="수량산출5">BlankMacro1</x:definedName>
    <x:definedName name="수량산출6" localSheetId="18">BlankMacro1</x:definedName>
    <x:definedName name="수량산출6" localSheetId="21">BlankMacro1</x:definedName>
    <x:definedName name="수량산출6" localSheetId="19">BlankMacro1</x:definedName>
    <x:definedName name="수량산출6" localSheetId="22">BlankMacro1</x:definedName>
    <x:definedName name="수량산출6" localSheetId="20">BlankMacro1</x:definedName>
    <x:definedName name="수량산출6" localSheetId="29">BlankMacro1</x:definedName>
    <x:definedName name="수량산출6" localSheetId="31">BlankMacro1</x:definedName>
    <x:definedName name="수량산출6" localSheetId="32">BlankMacro1</x:definedName>
    <x:definedName name="수량산출6" localSheetId="30">BlankMacro1</x:definedName>
    <x:definedName name="수량산출6" localSheetId="23">BlankMacro1</x:definedName>
    <x:definedName name="수량산출6">BlankMacro1</x:definedName>
    <x:definedName name="수량산출내역" localSheetId="2">{#N/A,#N/A,FALSE,"포장단가"}</x:definedName>
    <x:definedName name="수량산출내역" localSheetId="0">{#N/A,#N/A,FALSE,"포장단가"}</x:definedName>
    <x:definedName name="수량산출내역">{#N/A,#N/A,FALSE,"포장단가"}</x:definedName>
    <x:definedName name="수량산출서" localSheetId="2">{#N/A,#N/A,FALSE,"견적조건";#N/A,#N/A,FALSE,"산출근거"}</x:definedName>
    <x:definedName name="수량산출서표지" localSheetId="18">BlankMacro1</x:definedName>
    <x:definedName name="수량산출서표지" localSheetId="21">BlankMacro1</x:definedName>
    <x:definedName name="수량산출서표지" localSheetId="19">BlankMacro1</x:definedName>
    <x:definedName name="수량산출서표지" localSheetId="22">BlankMacro1</x:definedName>
    <x:definedName name="수량산출서표지" localSheetId="20">BlankMacro1</x:definedName>
    <x:definedName name="수량산출서표지" localSheetId="29">BlankMacro1</x:definedName>
    <x:definedName name="수량산출서표지" localSheetId="31">BlankMacro1</x:definedName>
    <x:definedName name="수량산출서표지" localSheetId="32">BlankMacro1</x:definedName>
    <x:definedName name="수량산출서표지" localSheetId="30">BlankMacro1</x:definedName>
    <x:definedName name="수량산출서표지" localSheetId="23">BlankMacro1</x:definedName>
    <x:definedName name="수량산출서표지">BlankMacro1</x:definedName>
    <x:definedName name="수량산출서표지1" localSheetId="18">BlankMacro1</x:definedName>
    <x:definedName name="수량산출서표지1" localSheetId="21">BlankMacro1</x:definedName>
    <x:definedName name="수량산출서표지1" localSheetId="19">BlankMacro1</x:definedName>
    <x:definedName name="수량산출서표지1" localSheetId="22">BlankMacro1</x:definedName>
    <x:definedName name="수량산출서표지1" localSheetId="20">BlankMacro1</x:definedName>
    <x:definedName name="수량산출서표지1" localSheetId="29">BlankMacro1</x:definedName>
    <x:definedName name="수량산출서표지1" localSheetId="31">BlankMacro1</x:definedName>
    <x:definedName name="수량산출서표지1" localSheetId="32">BlankMacro1</x:definedName>
    <x:definedName name="수량산출서표지1" localSheetId="30">BlankMacro1</x:definedName>
    <x:definedName name="수량산출서표지1" localSheetId="23">BlankMacro1</x:definedName>
    <x:definedName name="수량산출서표지1">BlankMacro1</x:definedName>
    <x:definedName name="수량집계" localSheetId="2">{#N/A,#N/A,FALSE,"포장단가"}</x:definedName>
    <x:definedName name="수량집계" localSheetId="0">{#N/A,#N/A,FALSE,"포장단가"}</x:definedName>
    <x:definedName name="수량집계">{#N/A,#N/A,FALSE,"포장단가"}</x:definedName>
    <x:definedName name="수량총합" localSheetId="2">{#N/A,#N/A,TRUE,"토적및재료집계";#N/A,#N/A,TRUE,"토적및재료집계";#N/A,#N/A,TRUE,"단위량"}</x:definedName>
    <x:definedName name="수량총합" localSheetId="0">{#N/A,#N/A,TRUE,"토적및재료집계";#N/A,#N/A,TRUE,"토적및재료집계";#N/A,#N/A,TRUE,"단위량"}</x:definedName>
    <x:definedName name="수량총합">{#N/A,#N/A,TRUE,"토적및재료집계";#N/A,#N/A,TRUE,"토적및재료집계";#N/A,#N/A,TRUE,"단위량"}</x:definedName>
    <x:definedName name="수리계산서1" localSheetId="0">'[진아4/D/EXCEL/DUKYONG/DDD.XLS]덕전리'!#REF!</x:definedName>
    <x:definedName name="수리불가">#REF!,#REF!,#REF!,#REF!,#REF!</x:definedName>
    <x:definedName name="수면" localSheetId="18">BLCH</x:definedName>
    <x:definedName name="수면" localSheetId="2">BLCH</x:definedName>
    <x:definedName name="수면" localSheetId="0">BLCH</x:definedName>
    <x:definedName name="수면" localSheetId="21">BLCH</x:definedName>
    <x:definedName name="수면" localSheetId="7">BLCH</x:definedName>
    <x:definedName name="수면" localSheetId="19">BLCH</x:definedName>
    <x:definedName name="수면" localSheetId="22">BLCH</x:definedName>
    <x:definedName name="수면" localSheetId="20">BLCH</x:definedName>
    <x:definedName name="수면" localSheetId="29">BLCH</x:definedName>
    <x:definedName name="수면" localSheetId="31">BLCH</x:definedName>
    <x:definedName name="수면" localSheetId="32">BLCH</x:definedName>
    <x:definedName name="수면" localSheetId="30">BLCH</x:definedName>
    <x:definedName name="수면" localSheetId="23">BLCH</x:definedName>
    <x:definedName name="수면">BLCH</x:definedName>
    <x:definedName name="수불">{"'5국공정'!$A$1:$E$128"}</x:definedName>
    <x:definedName name="수수료" localSheetId="0">'[A:/프로그램/99설계도사.xls]관급자재'!#REF!</x:definedName>
    <x:definedName name="수수수">수수수</x:definedName>
    <x:definedName name="수식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x:definedName>
    <x:definedName name="수영장순환">#REF!^3/VLOOKUP(#REF!,인버터효율표,2)</x:definedName>
    <x:definedName name="수익4속">{#N/A,#N/A,FALSE,"단축1";#N/A,#N/A,FALSE,"단축2";#N/A,#N/A,FALSE,"단축3";#N/A,#N/A,FALSE,"장축";#N/A,#N/A,FALSE,"4WD"}</x:definedName>
    <x:definedName name="수입">{#N/A,#N/A,FALSE,"DAOCM 2차 검토"}</x:definedName>
    <x:definedName name="수입면장2" localSheetId="18">BLCH</x:definedName>
    <x:definedName name="수입면장2" localSheetId="2">BLCH</x:definedName>
    <x:definedName name="수입면장2" localSheetId="0">BLCH</x:definedName>
    <x:definedName name="수입면장2" localSheetId="21">BLCH</x:definedName>
    <x:definedName name="수입면장2" localSheetId="7">BLCH</x:definedName>
    <x:definedName name="수입면장2" localSheetId="19">BLCH</x:definedName>
    <x:definedName name="수입면장2" localSheetId="22">BLCH</x:definedName>
    <x:definedName name="수입면장2" localSheetId="20">BLCH</x:definedName>
    <x:definedName name="수입면장2" localSheetId="29">BLCH</x:definedName>
    <x:definedName name="수입면장2" localSheetId="31">BLCH</x:definedName>
    <x:definedName name="수입면장2" localSheetId="32">BLCH</x:definedName>
    <x:definedName name="수입면장2" localSheetId="30">BLCH</x:definedName>
    <x:definedName name="수입면장2" localSheetId="23">BLCH</x:definedName>
    <x:definedName name="수입면장2">BLCH</x:definedName>
    <x: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수장부대">0.83</x:definedName>
    <x:definedName name="수정">{#N/A,#N/A,FALSE,"ALM-ASISC"}</x:definedName>
    <x:definedName name="수정1">{#N/A,#N/A,FALSE,"ALM-ASISC"}</x:definedName>
    <x:definedName name="수정2">{#N/A,#N/A,FALSE,"ALM-ASISC"}</x:definedName>
    <x:definedName name="수정3">{#N/A,#N/A,FALSE,"ALM-ASISC"}</x:definedName>
    <x:definedName name="수정4">{#N/A,#N/A,FALSE,"ALM-ASISC"}</x:definedName>
    <x:definedName name="수정5">{#N/A,#N/A,FALSE,"ALM-ASISC"}</x:definedName>
    <x:definedName name="수정6">{#N/A,#N/A,FALSE,"ALM-ASISC"}</x:definedName>
    <x:definedName name="수정7">{#N/A,#N/A,FALSE,"ALM-ASISC"}</x:definedName>
    <x:definedName name="수정물량">{#N/A,#N/A,TRUE,"Y생산";#N/A,#N/A,TRUE,"Y판매";#N/A,#N/A,TRUE,"Y총물량";#N/A,#N/A,TRUE,"Y능력";#N/A,#N/A,TRUE,"YKD"}</x:definedName>
    <x:definedName name="수정본">{#N/A,#N/A,TRUE,"토적및재료집계";#N/A,#N/A,TRUE,"토적및재료집계";#N/A,#N/A,TRUE,"단위량"}</x:definedName>
    <x:definedName name="수중모터펌프중량" localSheetId="0">'[박대우/Escalation/HIH/BATGIBAN/밭기반97.XLS]단가'!$C$66:$D$77</x:definedName>
    <x: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x:definedName>
    <x:definedName name="수출3">{#N/A,#N/A,FALSE,"DAOCM 2차 검토"}</x:definedName>
    <x: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수ㅠㅁ">{#N/A,#N/A,FALSE,"현장 NCR 분석";#N/A,#N/A,FALSE,"현장품질감사";#N/A,#N/A,FALSE,"현장품질감사"}</x:definedName>
    <x: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숨기기" localSheetId="0">'[D:/원가계산/2018년/7월/신우중공업_수중펌프 2종 제작설치/보고서/1. 제조_수중사류펌프 제작 및 설치.xlsx]경비'!숨기기</x:definedName>
    <x:definedName name="숨기지않기" localSheetId="0">'[D:/원가계산/2018년/7월/신우중공업_수중펌프 2종 제작설치/보고서/1. 제조_수중사류펌프 제작 및 설치.xlsx]경비'!숨기지않기</x:definedName>
    <x:definedName name="숱">{#N/A,#N/A,FALSE,"현장 NCR 분석";#N/A,#N/A,FALSE,"현장품질감사";#N/A,#N/A,FALSE,"현장품질감사"}</x:definedName>
    <x:definedName name="스">스</x:definedName>
    <x:definedName name="스펙">{#N/A,#N/A,FALSE,"ALM-ASISC"}</x:definedName>
    <x:definedName name="습">{#N/A,#N/A,FALSE,"3가";#N/A,#N/A,FALSE,"3나";#N/A,#N/A,FALSE,"3다"}</x:definedName>
    <x:definedName name="승" localSheetId="2">{#N/A,#N/A,FALSE,"지침";#N/A,#N/A,FALSE,"환경분석";#N/A,#N/A,FALSE,"Sheet16"}</x:definedName>
    <x:definedName name="승" localSheetId="0">{#N/A,#N/A,FALSE,"지침";#N/A,#N/A,FALSE,"환경분석";#N/A,#N/A,FALSE,"Sheet16"}</x:definedName>
    <x:definedName name="승">{#N/A,#N/A,FALSE,"지침";#N/A,#N/A,FALSE,"환경분석";#N/A,#N/A,FALSE,"Sheet16"}</x:definedName>
    <x:definedName name="승용교" localSheetId="2">{#N/A,#N/A,FALSE,"2~8번"}</x:definedName>
    <x:definedName name="승용교" localSheetId="0">{#N/A,#N/A,FALSE,"2~8번"}</x:definedName>
    <x:definedName name="승용교">{#N/A,#N/A,FALSE,"2~8번"}</x:definedName>
    <x:definedName name="승인권한2">{#N/A,#N/A,FALSE,"단축1";#N/A,#N/A,FALSE,"단축2";#N/A,#N/A,FALSE,"단축3";#N/A,#N/A,FALSE,"장축";#N/A,#N/A,FALSE,"4WD"}</x:definedName>
    <x:definedName name="승인서2" localSheetId="18">BlankMacro1</x:definedName>
    <x:definedName name="승인서2" localSheetId="2">BlankMacro1</x:definedName>
    <x:definedName name="승인서2" localSheetId="0">BlankMacro1</x:definedName>
    <x:definedName name="승인서2" localSheetId="21">BlankMacro1</x:definedName>
    <x:definedName name="승인서2" localSheetId="7">BlankMacro1</x:definedName>
    <x:definedName name="승인서2" localSheetId="19">BlankMacro1</x:definedName>
    <x:definedName name="승인서2" localSheetId="22">BlankMacro1</x:definedName>
    <x:definedName name="승인서2" localSheetId="20">BlankMacro1</x:definedName>
    <x:definedName name="승인서2" localSheetId="29">BlankMacro1</x:definedName>
    <x:definedName name="승인서2" localSheetId="31">BlankMacro1</x:definedName>
    <x:definedName name="승인서2" localSheetId="32">BlankMacro1</x:definedName>
    <x:definedName name="승인서2" localSheetId="30">BlankMacro1</x:definedName>
    <x:definedName name="승인서2" localSheetId="23">BlankMacro1</x:definedName>
    <x:definedName name="승인서2">BlankMacro1</x:definedName>
    <x:definedName name="시">{#N/A,#N/A,FALSE,"3가";#N/A,#N/A,FALSE,"3나";#N/A,#N/A,FALSE,"3다"}</x:definedName>
    <x:definedName name="시3" localSheetId="18">BlankMacro1</x:definedName>
    <x:definedName name="시3" localSheetId="21">BlankMacro1</x:definedName>
    <x:definedName name="시3" localSheetId="19">BlankMacro1</x:definedName>
    <x:definedName name="시3" localSheetId="22">BlankMacro1</x:definedName>
    <x:definedName name="시3" localSheetId="20">BlankMacro1</x:definedName>
    <x:definedName name="시3" localSheetId="29">BlankMacro1</x:definedName>
    <x:definedName name="시3" localSheetId="31">BlankMacro1</x:definedName>
    <x:definedName name="시3" localSheetId="32">BlankMacro1</x:definedName>
    <x:definedName name="시3" localSheetId="30">BlankMacro1</x:definedName>
    <x:definedName name="시3" localSheetId="23">BlankMacro1</x:definedName>
    <x:definedName name="시3">BlankMacro1</x:definedName>
    <x:definedName name="시4" localSheetId="18">BlankMacro1</x:definedName>
    <x:definedName name="시4" localSheetId="21">BlankMacro1</x:definedName>
    <x:definedName name="시4" localSheetId="19">BlankMacro1</x:definedName>
    <x:definedName name="시4" localSheetId="22">BlankMacro1</x:definedName>
    <x:definedName name="시4" localSheetId="20">BlankMacro1</x:definedName>
    <x:definedName name="시4" localSheetId="29">BlankMacro1</x:definedName>
    <x:definedName name="시4" localSheetId="31">BlankMacro1</x:definedName>
    <x:definedName name="시4" localSheetId="32">BlankMacro1</x:definedName>
    <x:definedName name="시4" localSheetId="30">BlankMacro1</x:definedName>
    <x:definedName name="시4" localSheetId="23">BlankMacro1</x:definedName>
    <x:definedName name="시4">BlankMacro1</x:definedName>
    <x: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시공자검사실시계획서1">{#N/A,#N/A,FALSE,"단가와품"}</x:definedName>
    <x:definedName name="시멘트6" localSheetId="18">BlankMacro1</x:definedName>
    <x:definedName name="시멘트6" localSheetId="2">BlankMacro1</x:definedName>
    <x:definedName name="시멘트6" localSheetId="0">BlankMacro1</x:definedName>
    <x:definedName name="시멘트6" localSheetId="21">BlankMacro1</x:definedName>
    <x:definedName name="시멘트6" localSheetId="7">BlankMacro1</x:definedName>
    <x:definedName name="시멘트6" localSheetId="19">BlankMacro1</x:definedName>
    <x:definedName name="시멘트6" localSheetId="22">BlankMacro1</x:definedName>
    <x:definedName name="시멘트6" localSheetId="20">BlankMacro1</x:definedName>
    <x:definedName name="시멘트6" localSheetId="29">BlankMacro1</x:definedName>
    <x:definedName name="시멘트6" localSheetId="31">BlankMacro1</x:definedName>
    <x:definedName name="시멘트6" localSheetId="32">BlankMacro1</x:definedName>
    <x:definedName name="시멘트6" localSheetId="30">BlankMacro1</x:definedName>
    <x:definedName name="시멘트6" localSheetId="23">BlankMacro1</x:definedName>
    <x:definedName name="시멘트6">BlankMacro1</x:definedName>
    <x:definedName name="시멘트운반" localSheetId="2">{#N/A,#N/A,FALSE,"포장단가"}</x:definedName>
    <x:definedName name="시멘트운반" localSheetId="0">{#N/A,#N/A,FALSE,"포장단가"}</x:definedName>
    <x:definedName name="시멘트운반">{#N/A,#N/A,FALSE,"포장단가"}</x:definedName>
    <x:definedName name="시솔물이위" localSheetId="18">BlankMacro1</x:definedName>
    <x:definedName name="시솔물이위" localSheetId="21">BlankMacro1</x:definedName>
    <x:definedName name="시솔물이위" localSheetId="19">BlankMacro1</x:definedName>
    <x:definedName name="시솔물이위" localSheetId="22">BlankMacro1</x:definedName>
    <x:definedName name="시솔물이위" localSheetId="20">BlankMacro1</x:definedName>
    <x:definedName name="시솔물이위" localSheetId="29">BlankMacro1</x:definedName>
    <x:definedName name="시솔물이위" localSheetId="31">BlankMacro1</x:definedName>
    <x:definedName name="시솔물이위" localSheetId="32">BlankMacro1</x:definedName>
    <x:definedName name="시솔물이위" localSheetId="30">BlankMacro1</x:definedName>
    <x:definedName name="시솔물이위" localSheetId="23">BlankMacro1</x:definedName>
    <x:definedName name="시솔물이위">BlankMacro1</x:definedName>
    <x:definedName name="시시싯">{#N/A,#N/A,TRUE,"토적및재료집계";#N/A,#N/A,TRUE,"토적및재료집계";#N/A,#N/A,TRUE,"단위량"}</x:definedName>
    <x:definedName name="시장동향">{#N/A,#N/A,TRUE,"Y생산";#N/A,#N/A,TRUE,"Y판매";#N/A,#N/A,TRUE,"Y총물량";#N/A,#N/A,TRUE,"Y능력";#N/A,#N/A,TRUE,"YKD"}</x:definedName>
    <x: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시중단가">{"'단계별시설공사비'!$A$3:$K$51"}</x:definedName>
    <x:definedName name="시트">{#N/A,#N/A,FALSE,"견적갑지";#N/A,#N/A,FALSE,"총괄표";#N/A,#N/A,FALSE,"철골공사";#N/A,#N/A,FALSE,"토목공사";#N/A,#N/A,FALSE,"판넬전기공사"}</x:definedName>
    <x:definedName name="시트1">시트1</x:definedName>
    <x:definedName name="식대">4000+1500*2</x:definedName>
    <x:definedName name="식수대경계석공제집계표" localSheetId="2">{#N/A,#N/A,FALSE,"운반시간"}</x:definedName>
    <x:definedName name="식수대경계석공제집계표" localSheetId="0">{#N/A,#N/A,FALSE,"운반시간"}</x:definedName>
    <x:definedName name="식수대경계석공제집계표">{#N/A,#N/A,FALSE,"운반시간"}</x:definedName>
    <x:definedName name="식수대보도포장공제집계표2" localSheetId="2">{#N/A,#N/A,FALSE,"골재소요량";#N/A,#N/A,FALSE,"골재소요량"}</x:definedName>
    <x:definedName name="식수대보도포장공제집계표2" localSheetId="0">{#N/A,#N/A,FALSE,"골재소요량";#N/A,#N/A,FALSE,"골재소요량"}</x:definedName>
    <x:definedName name="식수대보도포장공제집계표2">{#N/A,#N/A,FALSE,"골재소요량";#N/A,#N/A,FALSE,"골재소요량"}</x:definedName>
    <x:definedName name="식재수량표" localSheetId="18">BlankMacro1</x:definedName>
    <x:definedName name="식재수량표" localSheetId="21">BlankMacro1</x:definedName>
    <x:definedName name="식재수량표" localSheetId="19">BlankMacro1</x:definedName>
    <x:definedName name="식재수량표" localSheetId="22">BlankMacro1</x:definedName>
    <x:definedName name="식재수량표" localSheetId="20">BlankMacro1</x:definedName>
    <x:definedName name="식재수량표" localSheetId="29">BlankMacro1</x:definedName>
    <x:definedName name="식재수량표" localSheetId="31">BlankMacro1</x:definedName>
    <x:definedName name="식재수량표" localSheetId="32">BlankMacro1</x:definedName>
    <x:definedName name="식재수량표" localSheetId="30">BlankMacro1</x:definedName>
    <x:definedName name="식재수량표" localSheetId="23">BlankMacro1</x:definedName>
    <x:definedName name="식재수량표">BlankMacro1</x:definedName>
    <x:definedName name="식재이식삽도" localSheetId="2">{#N/A,#N/A,FALSE,"운반시간"}</x:definedName>
    <x:definedName name="식재이식삽도" localSheetId="0">{#N/A,#N/A,FALSE,"운반시간"}</x:definedName>
    <x:definedName name="식재이식삽도">{#N/A,#N/A,FALSE,"운반시간"}</x:definedName>
    <x:definedName name="신" localSheetId="0">'[D:/현재 작업중입니다/과기원-보안및배관/office-file/97file/문화승강.XLS]C-노임단가'!#REF!</x:definedName>
    <x:definedName name="신AT종합">{#N/A,#N/A,FALSE,"단축1";#N/A,#N/A,FALSE,"단축2";#N/A,#N/A,FALSE,"단축3";#N/A,#N/A,FALSE,"장축";#N/A,#N/A,FALSE,"4WD"}</x:definedName>
    <x:definedName name="신규">신규</x:definedName>
    <x:definedName name="신규단가2">{"'5국공정'!$A$1:$E$128"}</x:definedName>
    <x:definedName name="신규포장" localSheetId="2">{#N/A,#N/A,FALSE,"포장단가"}</x:definedName>
    <x:definedName name="신규포장" localSheetId="0">{#N/A,#N/A,FALSE,"포장단가"}</x:definedName>
    <x:definedName name="신규포장">{#N/A,#N/A,FALSE,"포장단가"}</x:definedName>
    <x:definedName name="신기교P3본체집계" localSheetId="2">{#N/A,#N/A,FALSE,"배수1"}</x:definedName>
    <x:definedName name="신기교P3본체집계" localSheetId="0">{#N/A,#N/A,FALSE,"배수1"}</x:definedName>
    <x:definedName name="신기교P3본체집계">{#N/A,#N/A,FALSE,"배수1"}</x:definedName>
    <x:definedName name="신설" localSheetId="2">{#N/A,#N/A,FALSE,"명세표"}</x:definedName>
    <x:definedName name="신설" localSheetId="0">{#N/A,#N/A,FALSE,"명세표"}</x:definedName>
    <x:definedName name="신설">{#N/A,#N/A,FALSE,"명세표"}</x:definedName>
    <x:definedName name="신설리스트">{#N/A,#N/A,FALSE,"3가";#N/A,#N/A,FALSE,"3나";#N/A,#N/A,FALSE,"3다"}</x:definedName>
    <x:definedName name="신설변경">{#N/A,#N/A,FALSE,"3가";#N/A,#N/A,FALSE,"3나";#N/A,#N/A,FALSE,"3다"}</x:definedName>
    <x:definedName name="신설추가">{#N/A,#N/A,FALSE,"3가";#N/A,#N/A,FALSE,"3나";#N/A,#N/A,FALSE,"3다"}</x:definedName>
    <x:definedName name="신설통계">{#N/A,#N/A,FALSE,"3가";#N/A,#N/A,FALSE,"3나";#N/A,#N/A,FALSE,"3다"}</x:definedName>
    <x:definedName name="신설통계양식">{#N/A,#N/A,FALSE,"3가";#N/A,#N/A,FALSE,"3나";#N/A,#N/A,FALSE,"3다"}</x:definedName>
    <x:definedName name="신설통계양식_강원">{#N/A,#N/A,FALSE,"3가";#N/A,#N/A,FALSE,"3나";#N/A,#N/A,FALSE,"3다"}</x:definedName>
    <x:definedName name="신설함체">신설함체</x:definedName>
    <x:definedName name="신성" localSheetId="2">{#N/A,#N/A,TRUE,"손익보고"}</x:definedName>
    <x:definedName name="신성" localSheetId="0">{#N/A,#N/A,TRUE,"손익보고"}</x:definedName>
    <x:definedName name="신성">{#N/A,#N/A,TRUE,"손익보고"}</x:definedName>
    <x: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신세기">신세기</x:definedName>
    <x:definedName name="신세대종합">{#N/A,#N/A,FALSE,"단축1";#N/A,#N/A,FALSE,"단축2";#N/A,#N/A,FALSE,"단축3";#N/A,#N/A,FALSE,"장축";#N/A,#N/A,FALSE,"4WD"}</x:definedName>
    <x:definedName name="신안">{#N/A,#N/A,FALSE,"현장 NCR 분석";#N/A,#N/A,FALSE,"현장품질감사";#N/A,#N/A,FALSE,"현장품질감사"}</x:definedName>
    <x:definedName name="신축공사">{"'단계별시설공사비'!$A$3:$K$51"}</x:definedName>
    <x:definedName name="신호기" localSheetId="0">'[장현우/원가계산/My Documents/원가계산/원가계산/Book4.xls]'!신호기</x:definedName>
    <x:definedName name="신호기1" localSheetId="0">'[장현우/원가계산/My Documents/원가계산/원가계산/Book4.xls]'!신호기1</x:definedName>
    <x:definedName name="신호기2" localSheetId="0">'[장현우/원가계산/My Documents/원가계산/원가계산/Book4.xls]'!신호기2</x:definedName>
    <x:definedName name="신호기3" localSheetId="0">'[장현우/원가계산/My Documents/원가계산/원가계산/Book4.xls]'!신호기3</x:definedName>
    <x:definedName name="신호기4" localSheetId="0">'[장현우/원가계산/My Documents/원가계산/원가계산/Book4.xls]'!신호기4</x:definedName>
    <x:definedName name="신호등" localSheetId="0">'[유일1/유일1_C/LEEYONG/PUSAN154/광양전기.XLS]일위대가(가설)'!#REF!</x:definedName>
    <x:definedName name="신효성">{"'호선별현황(방식)'!$K$22:$P$22","'호선별현황(방식)'!$K$22:$P$22"}</x:definedName>
    <x:definedName name="실" localSheetId="0">'[장현우/원가계산/My Documents/원가계산/원가계산/Book4.xls]'!실</x:definedName>
    <x:definedName name="실소속임금대장" localSheetId="18">BLCH</x:definedName>
    <x:definedName name="실소속임금대장" localSheetId="2">BLCH</x:definedName>
    <x:definedName name="실소속임금대장" localSheetId="0">BLCH</x:definedName>
    <x:definedName name="실소속임금대장" localSheetId="21">BLCH</x:definedName>
    <x:definedName name="실소속임금대장" localSheetId="7">BLCH</x:definedName>
    <x:definedName name="실소속임금대장" localSheetId="19">BLCH</x:definedName>
    <x:definedName name="실소속임금대장" localSheetId="22">BLCH</x:definedName>
    <x:definedName name="실소속임금대장" localSheetId="20">BLCH</x:definedName>
    <x:definedName name="실소속임금대장" localSheetId="29">BLCH</x:definedName>
    <x:definedName name="실소속임금대장" localSheetId="31">BLCH</x:definedName>
    <x:definedName name="실소속임금대장" localSheetId="32">BLCH</x:definedName>
    <x:definedName name="실소속임금대장" localSheetId="30">BLCH</x:definedName>
    <x:definedName name="실소속임금대장" localSheetId="23">BLCH</x:definedName>
    <x:definedName name="실소속임금대장">BLCH</x:definedName>
    <x:definedName name="실시">{#N/A,#N/A,FALSE,"단축1";#N/A,#N/A,FALSE,"단축2";#N/A,#N/A,FALSE,"단축3";#N/A,#N/A,FALSE,"장축";#N/A,#N/A,FALSE,"4WD"}</x:definedName>
    <x:definedName name="실어" localSheetId="18">Common DataBase.xls</x:definedName>
    <x:definedName name="실어" localSheetId="21">Common DataBase.xls</x:definedName>
    <x:definedName name="실어" localSheetId="19">Common DataBase.xls</x:definedName>
    <x:definedName name="실어" localSheetId="22">Common DataBase.xls</x:definedName>
    <x:definedName name="실어" localSheetId="20">Common DataBase.xls</x:definedName>
    <x:definedName name="실어" localSheetId="29">Common DataBase.xls</x:definedName>
    <x:definedName name="실어" localSheetId="31">Common DataBase.xls</x:definedName>
    <x:definedName name="실어" localSheetId="32">Common DataBase.xls</x:definedName>
    <x:definedName name="실어" localSheetId="30">Common DataBase.xls</x:definedName>
    <x:definedName name="실어" localSheetId="23">Common DataBase.xls</x:definedName>
    <x:definedName name="실어">Common DataBase.xls</x:definedName>
    <x:definedName name="실적2">{#N/A,#N/A,FALSE,"현장 NCR 분석";#N/A,#N/A,FALSE,"현장품질감사";#N/A,#N/A,FALSE,"현장품질감사"}</x:definedName>
    <x:definedName name="실행2">{#N/A,#N/A,FALSE,"구조1"}</x:definedName>
    <x:definedName name="실행공사비추정대비표" localSheetId="0">'[D:/원가계산/2018년/7월/신우중공업_수중펌프 2종 제작설치/보고서/1. 제조_수중사류펌프 제작 및 설치.xlsx]경비'!실행공사비추정대비표</x:definedName>
    <x:definedName name="실행내역">{"'공사부문'!$A$6:$A$32"}</x:definedName>
    <x:definedName name="실행분석" localSheetId="18">BlankMacro1</x:definedName>
    <x:definedName name="실행분석" localSheetId="2">BlankMacro1</x:definedName>
    <x:definedName name="실행분석" localSheetId="0">BlankMacro1</x:definedName>
    <x:definedName name="실행분석" localSheetId="21">BlankMacro1</x:definedName>
    <x:definedName name="실행분석" localSheetId="7">BlankMacro1</x:definedName>
    <x:definedName name="실행분석" localSheetId="19">BlankMacro1</x:definedName>
    <x:definedName name="실행분석" localSheetId="22">BlankMacro1</x:definedName>
    <x:definedName name="실행분석" localSheetId="20">BlankMacro1</x:definedName>
    <x:definedName name="실행분석" localSheetId="29">BlankMacro1</x:definedName>
    <x:definedName name="실행분석" localSheetId="31">BlankMacro1</x:definedName>
    <x:definedName name="실행분석" localSheetId="32">BlankMacro1</x:definedName>
    <x:definedName name="실행분석" localSheetId="30">BlankMacro1</x:definedName>
    <x:definedName name="실행분석" localSheetId="23">BlankMacro1</x:definedName>
    <x:definedName name="실행분석">BlankMacro1</x:definedName>
    <x:definedName name="실행예산1" localSheetId="0">'[189]#REF'!$V$2:$V$88</x:definedName>
    <x:definedName name="실행예산10" localSheetId="0">'[189]#REF'!$BF$2:$BF$88</x:definedName>
    <x:definedName name="실행예산11" localSheetId="0">'[189]#REF'!$BJ$2:$BJ$88</x:definedName>
    <x:definedName name="실행예산12" localSheetId="0">'[189]#REF'!$BN$2:$BN$88</x:definedName>
    <x:definedName name="실행예산13" localSheetId="0">'[189]#REF'!$BR$2:$BR$88</x:definedName>
    <x:definedName name="실행예산2" localSheetId="0">'[189]#REF'!$Z$2:$Z$88</x:definedName>
    <x:definedName name="실행예산3" localSheetId="0">'[189]#REF'!$AD$2:$AD$88</x:definedName>
    <x:definedName name="실행예산4" localSheetId="0">'[189]#REF'!$AH$2:$AH$88</x:definedName>
    <x:definedName name="실행예산5" localSheetId="0">'[189]#REF'!$AL$2:$AL$88</x:definedName>
    <x:definedName name="실행예산6" localSheetId="0">'[189]#REF'!$AP$2:$AP$88</x:definedName>
    <x:definedName name="실행예산7" localSheetId="0">'[189]#REF'!$AT$2:$AT$88</x:definedName>
    <x:definedName name="실행예산8" localSheetId="0">'[189]#REF'!$AX$2:$AX$88</x:definedName>
    <x:definedName name="실행예산9" localSheetId="0">'[189]#REF'!$BB$2:$BB$88</x:definedName>
    <x:definedName name="실행예산서" localSheetId="2">{#N/A,#N/A,FALSE,"현장 NCR 분석";#N/A,#N/A,FALSE,"현장품질감사";#N/A,#N/A,FALSE,"현장품질감사"}</x:definedName>
    <x:definedName name="실행예산서" localSheetId="0">{#N/A,#N/A,FALSE,"현장 NCR 분석";#N/A,#N/A,FALSE,"현장품질감사";#N/A,#N/A,FALSE,"현장품질감사"}</x:definedName>
    <x:definedName name="실행예산서">{#N/A,#N/A,FALSE,"현장 NCR 분석";#N/A,#N/A,FALSE,"현장품질감사";#N/A,#N/A,FALSE,"현장품질감사"}</x:definedName>
    <x: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쌍용정보" localSheetId="18">BlankMacro1</x:definedName>
    <x:definedName name="쌍용정보" localSheetId="21">BlankMacro1</x:definedName>
    <x:definedName name="쌍용정보" localSheetId="19">BlankMacro1</x:definedName>
    <x:definedName name="쌍용정보" localSheetId="22">BlankMacro1</x:definedName>
    <x:definedName name="쌍용정보" localSheetId="20">BlankMacro1</x:definedName>
    <x:definedName name="쌍용정보" localSheetId="29">BlankMacro1</x:definedName>
    <x:definedName name="쌍용정보" localSheetId="31">BlankMacro1</x:definedName>
    <x:definedName name="쌍용정보" localSheetId="32">BlankMacro1</x:definedName>
    <x:definedName name="쌍용정보" localSheetId="30">BlankMacro1</x:definedName>
    <x:definedName name="쌍용정보" localSheetId="23">BlankMacro1</x:definedName>
    <x:definedName name="쌍용정보">BlankMacro1</x:definedName>
    <x:definedName name="썰치" localSheetId="0">'[박미란/미란원가계산/2004/2월/ATM(청호,LG엔시스)/연결.xls]Sheet1'!$J$5:$K$140</x:definedName>
    <x:definedName name="ㅇ" localSheetId="0">'[D:/원가계산/2020년/4월/17. 한국철도기술연구원_롤테이너 하역장치 설계 보완 및 제작/1. 원가계산/2. 제조부문_한국철도기술연구원_롤테이너 하역장치 설계 보완 및 제작.xlsx]'!BlankMacro1</x:definedName>
    <x:definedName name="ㅇ1">{#N/A,#N/A,FALSE,"CCTV"}</x:definedName>
    <x:definedName name="ㅇ2">{#N/A,#N/A,FALSE,"CCTV"}</x:definedName>
    <x:definedName name="ㅇㄱ">ㅇㄱ</x:definedName>
    <x:definedName name="ㅇ고">ㅇ고</x:definedName>
    <x:definedName name="ㅇㄴ" localSheetId="0">'[Lee/c/2000excel/김포(물가정보).xls]단'!$A$5:$I$172</x:definedName>
    <x:definedName name="ㅇㄴㄴㄴㅇ">{#N/A,#N/A,FALSE,"견적갑지";#N/A,#N/A,FALSE,"총괄표";#N/A,#N/A,FALSE,"철골공사";#N/A,#N/A,FALSE,"토목공사";#N/A,#N/A,FALSE,"판넬전기공사"}</x:definedName>
    <x:definedName name="ㅇㄴㄹ" localSheetId="0">'[원용진/원용진의 원/My Documents/연결.xls]Sheet3'!#REF!</x:definedName>
    <x:definedName name="ㅇㄴㄹㄴㅇ">{#N/A,"수불부",FALSE,"사급자재수불서";#N/A,"수불부",FALSE,"사급자재수불서"}</x:definedName>
    <x:definedName name="ㅇㄴㄹㄴㅇㄹ">ㅇㄴㄹㄴㅇㄹ</x:definedName>
    <x:definedName name="ㅇㄴㄹㄹㄴㄹㄹ" localSheetId="2">{#N/A,#N/A,FALSE,"운반시간"}</x:definedName>
    <x:definedName name="ㅇㄴㄹㄹㄴㄹㄹ" localSheetId="0">{#N/A,#N/A,FALSE,"운반시간"}</x:definedName>
    <x:definedName name="ㅇㄴㄹㄹㄴㄹㄹ">{#N/A,#N/A,FALSE,"운반시간"}</x:definedName>
    <x:definedName name="ㅇㄴ론ㅇ" localSheetId="0">'[D:/work-form.xls]N賃率-職'!#REF!</x:definedName>
    <x:definedName name="ㅇㄴㄻㅇㄻㄴㄹㅇㅁㄴㅇㄹ">{"'용역비'!$A$4:$C$8"}</x:definedName>
    <x:definedName name="ㅇㄴㅀㅁㄴ" localSheetId="0">'[D:/work-form.xls]N賃率-職'!#REF!</x:definedName>
    <x:definedName name="ㅇㄴㅁ" localSheetId="0">'[최석진/석진프로젝트/김기사1/서광/Book2.xls]실행철강하도'!$A$1:$A$4</x:definedName>
    <x:definedName name="ㅇㄴㅁㄱㄷ" localSheetId="0">'[JSH/가져가세요/office-file/99-OFFICE/99EXCEL작업/9903모빌랙및이중마루설치.xls]工관리비율'!$A$1:$D$24</x:definedName>
    <x:definedName name="ㅇㄴㅁㄻ" localSheetId="18">BlankMacro1</x:definedName>
    <x:definedName name="ㅇㄴㅁㄻ" localSheetId="21">BlankMacro1</x:definedName>
    <x:definedName name="ㅇㄴㅁㄻ" localSheetId="19">BlankMacro1</x:definedName>
    <x:definedName name="ㅇㄴㅁㄻ" localSheetId="22">BlankMacro1</x:definedName>
    <x:definedName name="ㅇㄴㅁㄻ" localSheetId="20">BlankMacro1</x:definedName>
    <x:definedName name="ㅇㄴㅁㄻ" localSheetId="29">BlankMacro1</x:definedName>
    <x:definedName name="ㅇㄴㅁㄻ" localSheetId="31">BlankMacro1</x:definedName>
    <x:definedName name="ㅇㄴㅁㄻ" localSheetId="32">BlankMacro1</x:definedName>
    <x:definedName name="ㅇㄴㅁㄻ" localSheetId="30">BlankMacro1</x:definedName>
    <x:definedName name="ㅇㄴㅁㄻ" localSheetId="23">BlankMacro1</x:definedName>
    <x:definedName name="ㅇㄴㅁㄻ">BlankMacro1</x:definedName>
    <x:definedName name="ㅇㄴㅁㅁㅁ" localSheetId="2">{#N/A,#N/A,FALSE,"2~8번"}</x:definedName>
    <x:definedName name="ㅇㄴㅁㅁㅁ" localSheetId="0">{#N/A,#N/A,FALSE,"2~8번"}</x:definedName>
    <x:definedName name="ㅇㄴㅁㅁㅁ">{#N/A,#N/A,FALSE,"2~8번"}</x:definedName>
    <x:definedName name="ㅇㄴㅁㅎㄴㅇ" localSheetId="0">'[D:/임시파일/KNK/2002년/원가계산/마포경찰서/보라매병원/임시파일/KNK/원가계산/0002도공조명탑(knk).xls]20관리비율'!$A$1:$D$25</x:definedName>
    <x:definedName name="ㅇㄴㅁㅎㄴㅇㅁ" localSheetId="0">'[D:/work-form.xls]N賃率-職'!#REF!</x:definedName>
    <x:definedName name="ㅇㄴㅁㅎㅁㄴ" localSheetId="0">'[D:/임시파일/KNK/2002년/원가계산/마포경찰서/보라매병원/work-form.xls]N賃率-職'!#REF!</x:definedName>
    <x:definedName name="ㅇㄴㅁㅎㅇㅎ" localSheetId="0">'[D:/임시파일/KNK/2002년/원가계산/마포경찰서/보라매병원/임시파일/KNK/2001년/최문기 과장/work-form.xls]N賃率-職'!#REF!</x:definedName>
    <x:definedName name="ㅇㄴㅇ" localSheetId="2">{"'용역비'!$A$4:$C$8"}</x:definedName>
    <x:definedName name="ㅇㄴㅇ" localSheetId="0">{"'용역비'!$A$4:$C$8"}</x:definedName>
    <x:definedName name="ㅇㄴㅇ">{"'용역비'!$A$4:$C$8"}</x:definedName>
    <x:definedName name="ㅇㄴㅇㄴ" localSheetId="2">{#N/A,#N/A,FALSE,"포장2"}</x:definedName>
    <x:definedName name="ㅇㄴㅇㄴ" localSheetId="0">{#N/A,#N/A,FALSE,"포장2"}</x:definedName>
    <x:definedName name="ㅇㄴㅇㄴ">{#N/A,#N/A,FALSE,"포장2"}</x:definedName>
    <x: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ㄴㅇㅁㄴ" localSheetId="2">{#N/A,#N/A,FALSE,"2~8번"}</x:definedName>
    <x:definedName name="ㅇㄴㅇㅁㄴ" localSheetId="0">{#N/A,#N/A,FALSE,"2~8번"}</x:definedName>
    <x:definedName name="ㅇㄴㅇㅁㄴ">{#N/A,#N/A,FALSE,"2~8번"}</x:definedName>
    <x:definedName name="ㅇㄴㅇㅇ" localSheetId="2">{#N/A,#N/A,FALSE,"운반시간"}</x:definedName>
    <x:definedName name="ㅇㄴㅇㅇ" localSheetId="0">{#N/A,#N/A,FALSE,"운반시간"}</x:definedName>
    <x:definedName name="ㅇㄴㅇㅇ">{#N/A,#N/A,FALSE,"운반시간"}</x:definedName>
    <x:definedName name="ㅇㄴㅇㅎㄴ" localSheetId="0">'[D:/office 양식/I一般比.xls]I一般比'!#REF!</x:definedName>
    <x:definedName name="ㅇㄴㅍㄴㅋ" localSheetId="0">'[D:/현재 작업중입니다/도공-자기통행권/대동기술단(조명기구7종)/MSOffice/99file/서울시CCTV.xls]일위'!#REF!</x:definedName>
    <x:definedName name="ㅇ나닐ㄷ">{#N/A,#N/A,FALSE,"ALM-ASISC"}</x:definedName>
    <x:definedName name="ㅇ니ㅓ리" localSheetId="2">{#N/A,#N/A,FALSE,"2~8번"}</x:definedName>
    <x:definedName name="ㅇ니ㅓ리" localSheetId="0">{#N/A,#N/A,FALSE,"2~8번"}</x:definedName>
    <x:definedName name="ㅇ니ㅓ리">{#N/A,#N/A,FALSE,"2~8번"}</x:definedName>
    <x:definedName name="ㅇㄶㅁ" localSheetId="0">'[D:/넣어주세요/OFFICE 양식/I一般比.xls]I一般比'!#REF!</x:definedName>
    <x:definedName name="ㅇㄶㅁㄹ" localSheetId="0">'[D:/임시파일/KNK/2002년/원가계산/마포경찰서/보라매병원/임시파일/KNK/2001년/최문기 과장/work-form.xls]N賃率-職'!#REF!</x:definedName>
    <x:definedName name="ㅇㄶㅁㅁㅁㅎㅇ" localSheetId="0">'[D:/office 양식/I一般比.xls]I一般比'!#REF!</x:definedName>
    <x:definedName name="ㅇㄶㅇㄴ" localSheetId="0">'[A:/work-form.xls]I一般比'!#REF!</x:definedName>
    <x:definedName name="ㅇㄶㅇㄹㄴ" localSheetId="0">'[A:/work-form.xls]N賃率-職'!#REF!</x:definedName>
    <x:definedName name="ㅇㄷㄴㄶㅎ" localSheetId="2">{#N/A,#N/A,FALSE,"골재소요량";#N/A,#N/A,FALSE,"골재소요량"}</x:definedName>
    <x:definedName name="ㅇㄷㄴㄶㅎ" localSheetId="0">{#N/A,#N/A,FALSE,"골재소요량";#N/A,#N/A,FALSE,"골재소요량"}</x:definedName>
    <x:definedName name="ㅇㄷㄴㄶㅎ">{#N/A,#N/A,FALSE,"골재소요량";#N/A,#N/A,FALSE,"골재소요량"}</x:definedName>
    <x: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 localSheetId="0">{#N/A,#N/A,FALSE,"조골재"}</x:definedName>
    <x:definedName name="ㅇㄹ">{#N/A,#N/A,FALSE,"조골재"}</x:definedName>
    <x: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ㄴㅁㅎㄴㅇㅎ" localSheetId="0">'[D:/임시파일/KNK/2002년/원가계산/마포경찰서/보라매병원/work-form.xls]N賃率-職'!#REF!</x:definedName>
    <x:definedName name="ㅇㄹㄴㅇㄹㄴㅇㄹ" localSheetId="2">{#N/A,#N/A,FALSE,"단면 제원"}</x:definedName>
    <x:definedName name="ㅇㄹㄴㅇㄹㄴㅇㄹ" localSheetId="0">{#N/A,#N/A,FALSE,"단면 제원"}</x:definedName>
    <x:definedName name="ㅇㄹㄴㅇㄹㄴㅇㄹ">{#N/A,#N/A,FALSE,"단면 제원"}</x:definedName>
    <x:definedName name="ㅇㄹㄶㄴㅁ" localSheetId="0">'[CSH/가져가세요/OFFICE 양식/N賃率-職.xls]N賃率-職'!$I$5:$I$30</x:definedName>
    <x:definedName name="ㅇㄹㄷ">{#N/A,#N/A,FALSE,"CCTV"}</x:definedName>
    <x:definedName name="ㅇㄹㄷㄷ">{#N/A,#N/A,FALSE,"CCTV"}</x:definedName>
    <x:definedName name="ㅇㄹㄹ" localSheetId="0">'[CSH/가져가세요/OFFICE 양식/N賃率-職.xls]N賃率-職'!$I$5:$I$30</x:definedName>
    <x:definedName name="ㅇㄹㄹㄹㄹ">{#N/A,#N/A,FALSE,"전력간선"}</x:definedName>
    <x:definedName name="ㅇㄹㄹㅇ" localSheetId="2">{#N/A,#N/A,FALSE,"2~8번"}</x:definedName>
    <x:definedName name="ㅇㄹㄹㅇ" localSheetId="0">{#N/A,#N/A,FALSE,"2~8번"}</x:definedName>
    <x:definedName name="ㅇㄹㄹㅇ">{#N/A,#N/A,FALSE,"2~8번"}</x:definedName>
    <x:definedName name="ㅇㄹㅇ" localSheetId="2">{#N/A,#N/A,FALSE,"운반시간"}</x:definedName>
    <x:definedName name="ㅇㄹㅇ" localSheetId="0">{#N/A,#N/A,FALSE,"운반시간"}</x:definedName>
    <x:definedName name="ㅇㄹㅇ">{#N/A,#N/A,FALSE,"운반시간"}</x:definedName>
    <x:definedName name="ㅇㄹㅇㄴㄹㅇ니ㅏ">{#N/A,#N/A,FALSE,"CCTV"}</x:definedName>
    <x:definedName name="ㅇㄹㅇㄴㅁ" localSheetId="0">'[D:/현재 작업중입니다/도공-자기통행권/대동기술단(조명기구7종)/MSOffice/99file/서울시신호-2.xls]설직재-1'!#REF!</x:definedName>
    <x:definedName name="ㅇㄹㅇㄹ" localSheetId="0">'[오은정/d/My Documents/건축음향.xls]#REF'!$A$3:$H$292</x:definedName>
    <x:definedName name="ㅇㄹㅇㄹㄹㄹ">{#N/A,#N/A,FALSE,"CCTV"}</x:definedName>
    <x:definedName name="ㅇㄹㅇㄹㅇ" localSheetId="18">BlankMacro1</x:definedName>
    <x:definedName name="ㅇㄹㅇㄹㅇ" localSheetId="21">BlankMacro1</x:definedName>
    <x:definedName name="ㅇㄹㅇㄹㅇ" localSheetId="19">BlankMacro1</x:definedName>
    <x:definedName name="ㅇㄹㅇㄹㅇ" localSheetId="22">BlankMacro1</x:definedName>
    <x:definedName name="ㅇㄹㅇㄹㅇ" localSheetId="20">BlankMacro1</x:definedName>
    <x:definedName name="ㅇㄹㅇㄹㅇ" localSheetId="29">BlankMacro1</x:definedName>
    <x:definedName name="ㅇㄹㅇㄹㅇ" localSheetId="31">BlankMacro1</x:definedName>
    <x:definedName name="ㅇㄹㅇㄹㅇ" localSheetId="32">BlankMacro1</x:definedName>
    <x:definedName name="ㅇㄹㅇㄹㅇ" localSheetId="30">BlankMacro1</x:definedName>
    <x:definedName name="ㅇㄹㅇㄹㅇ" localSheetId="23">BlankMacro1</x:definedName>
    <x:definedName name="ㅇㄹㅇㄹㅇ">BlankMacro1</x:definedName>
    <x:definedName name="ㅇㄹㅇㄹㅇㄹ">{#N/A,#N/A,FALSE,"CCTV"}</x:definedName>
    <x:definedName name="ㅇㄹㅈㄷ">{#N/A,#N/A,FALSE,"ALM-ASISC"}</x:definedName>
    <x:definedName name="ㅇㄹㅊ" localSheetId="0">'[NANOENTECH/nanoentech.co.Ltd/Documents and Settings/lsh/My Documents/받은 파일/My Documents/김경택/육군제1266부대/제조/크랭크외/EXCEL/조경내.XLS]건축내역'!#REF!</x:definedName>
    <x: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ㄹ홀ㄴ" localSheetId="0">'[D:/현재 작업중입니다/도공-자기통행권/2003년표지양식/보라매병원/임시파일/KNK/file/서울시CCTV.xls]일위'!#REF!</x:definedName>
    <x: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러">{#N/A,#N/A,FALSE,"단가표지"}</x:definedName>
    <x:definedName name="ㅇ러알ㅇㄹㅇㄹ" localSheetId="0">'[임병옥/작업2/CAD2002/용마(여주-양평)/실적수량(제2공구)/00-1공2공합 집계표/1공구2공구(통합-최종).xls]조명시설'!#REF!</x:definedName>
    <x:definedName name="ㅇ러ㅣㄴ이ㅏ러ㅣ">{#N/A,#N/A,FALSE,"Sheet1"}</x:definedName>
    <x: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론ㄹㅇㅎ" localSheetId="0">'[D:/현재 작업중입니다/도공-자기통행권/2003년표지양식/보라매병원/임시파일/KNK/file/서울시신호.xls]제직재'!#REF!</x:definedName>
    <x:definedName name="ㅇ롤옹롤ㅇ" localSheetId="2">{#N/A,#N/A,FALSE,"운반시간"}</x:definedName>
    <x:definedName name="ㅇ롤옹롤ㅇ" localSheetId="0">{#N/A,#N/A,FALSE,"운반시간"}</x:definedName>
    <x:definedName name="ㅇ롤옹롤ㅇ">{#N/A,#N/A,FALSE,"운반시간"}</x:definedName>
    <x:definedName name="ㅇㄻㄴㄻ" localSheetId="0">'[LJY/1실공유/office 양식/I一般比.xls]I一般比'!#REF!</x:definedName>
    <x:definedName name="ㅇㅀ" localSheetId="2">{"'용역비'!$A$4:$C$8"}</x:definedName>
    <x:definedName name="ㅇㅀ" localSheetId="0">{"'용역비'!$A$4:$C$8"}</x:definedName>
    <x:definedName name="ㅇㅀ">{"'용역비'!$A$4:$C$8"}</x:definedName>
    <x: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ㄴ">{#N/A,#N/A,FALSE,"하중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ㅀㄹㅇㄴ" localSheetId="0">'[D:/임시파일/KNK/2002년/원가계산/마포경찰서/보라매병원/임시파일/넣어주세요/서울시신호.xls]제직재'!#REF!</x:definedName>
    <x:definedName name="ㅇㅀㅇㅁㄹ">{#N/A,#N/A,FALSE,"3가";#N/A,#N/A,FALSE,"3나";#N/A,#N/A,FALSE,"3다"}</x:definedName>
    <x: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ㅁ" localSheetId="0">'[LSJ/가져가세요/office 양식/I一般比.xls]I一般比'!#REF!</x:definedName>
    <x:definedName name="ㅇㅁㄴㄹ" localSheetId="2">{#N/A,#N/A,TRUE,"토적및재료집계";#N/A,#N/A,TRUE,"토적및재료집계";#N/A,#N/A,TRUE,"단위량"}</x:definedName>
    <x:definedName name="ㅇㅁㄴㄹ" localSheetId="0">{#N/A,#N/A,TRUE,"토적및재료집계";#N/A,#N/A,TRUE,"토적및재료집계";#N/A,#N/A,TRUE,"단위량"}</x:definedName>
    <x:definedName name="ㅇㅁㄴㄹ">{#N/A,#N/A,TRUE,"토적및재료집계";#N/A,#N/A,TRUE,"토적및재료집계";#N/A,#N/A,TRUE,"단위량"}</x:definedName>
    <x:definedName name="ㅇㅁㄴㄻㄴㅇㄻㄴㅇㄻㄴㅇㄻㄴㄹㅇㄻㅇㄻㅇㄴㄹ" localSheetId="2">{#N/A,#N/A,FALSE,"조골재"}</x:definedName>
    <x:definedName name="ㅇㅁㄴㄻㄴㅇㄻㄴㅇㄻㄴㅇㄻㄴㄹㅇㄻㅇㄻㅇㄴㄹ" localSheetId="0">{#N/A,#N/A,FALSE,"조골재"}</x:definedName>
    <x:definedName name="ㅇㅁㄴㄻㄴㅇㄻㄴㅇㄻㄴㅇㄻㄴㄹㅇㄻㅇㄻㅇㄴㄹ">{#N/A,#N/A,FALSE,"조골재"}</x:definedName>
    <x:definedName name="ㅇㅁㄴㅇ" localSheetId="2">{#N/A,#N/A,FALSE,"2~8번"}</x:definedName>
    <x:definedName name="ㅇㅁㄴㅇ" localSheetId="0">{#N/A,#N/A,FALSE,"2~8번"}</x:definedName>
    <x:definedName name="ㅇㅁㄴㅇ">{#N/A,#N/A,FALSE,"2~8번"}</x:definedName>
    <x:definedName name="ㅇㅁㄴㅇㄹㅈㄷ" localSheetId="0">'[KMS/넣어주세요/임시파일/KNK/2002년/양식/office 양식/I一般比.xls]I一般比'!#REF!</x:definedName>
    <x:definedName name="ㅇㅁㄴㅇㄻㄴㅇㄻㄴㅇㄻㄴㅇㄹ" localSheetId="2">{#N/A,#N/A,FALSE,"골재소요량";#N/A,#N/A,FALSE,"골재소요량"}</x:definedName>
    <x:definedName name="ㅇㅁㄴㅇㄻㄴㅇㄻㄴㅇㄻㄴㅇㄹ" localSheetId="0">{#N/A,#N/A,FALSE,"골재소요량";#N/A,#N/A,FALSE,"골재소요량"}</x:definedName>
    <x:definedName name="ㅇㅁㄴㅇㄻㄴㅇㄻㄴㅇㄻㄴㅇㄹ">{#N/A,#N/A,FALSE,"골재소요량";#N/A,#N/A,FALSE,"골재소요량"}</x:definedName>
    <x:definedName name="ㅇㅁ니ㅓㅇㄹ" localSheetId="2">{#N/A,#N/A,FALSE,"조골재"}</x:definedName>
    <x:definedName name="ㅇㅁ니ㅓㅇㄹ" localSheetId="0">{#N/A,#N/A,FALSE,"조골재"}</x:definedName>
    <x:definedName name="ㅇㅁ니ㅓㅇㄹ">{#N/A,#N/A,FALSE,"조골재"}</x:definedName>
    <x:definedName name="ㅇㅁㄻ">{#N/A,#N/A,FALSE,"Sheet1"}</x:definedName>
    <x: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ㅁㅁ" localSheetId="0">'[LJY/1실공유/경찰청/OFFICE 양식/J直材4.xls]J直材4'!$F$5:$G$5</x:definedName>
    <x:definedName name="ㅇㅁㅇㅁ" localSheetId="2">{#N/A,#N/A,FALSE,"2~8번"}</x:definedName>
    <x:definedName name="ㅇㅁㅇㅁ" localSheetId="0">{#N/A,#N/A,FALSE,"2~8번"}</x:definedName>
    <x:definedName name="ㅇㅁㅇㅁ">{#N/A,#N/A,FALSE,"2~8번"}</x:definedName>
    <x:definedName name="ㅇㅁㅇㅂ" localSheetId="0">'[D:/work-form.xls]N賃率-職'!#REF!</x:definedName>
    <x:definedName name="ㅇㅅㄱ6ㅕ" localSheetId="0">'[CMK/가져가세요/서울시신호.xls]제직재'!#REF!</x:definedName>
    <x:definedName name="ㅇ사ㅛ호" localSheetId="0">'[A:/HEXCEL/XLS/XL_DATA/견적/업체/HIT/아산공장/아산의전.XLS]2F 회의실견적(5_14 일대)'!$J$31</x:definedName>
    <x: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ㅇ011" localSheetId="2">{#N/A,#N/A,FALSE,"조골재"}</x:definedName>
    <x:definedName name="ㅇㅇ011" localSheetId="0">{#N/A,#N/A,FALSE,"조골재"}</x:definedName>
    <x:definedName name="ㅇㅇ011">{#N/A,#N/A,FALSE,"조골재"}</x:definedName>
    <x:definedName name="ㅇㅇㄴㄹㄴㅇ">{#N/A,"수불부",FALSE,"사급자재수불서";#N/A,"수불부",FALSE,"사급자재수불서"}</x:definedName>
    <x: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ㅇㅇㄹ" localSheetId="0">'[오은정/d/My Documents/건축음향.xls]#REF'!#REF!</x:definedName>
    <x:definedName name="ㅇㅇㄹㄹ">{#N/A,#N/A,FALSE,"표지";#N/A,#N/A,FALSE,"전제";#N/A,#N/A,FALSE,"손익-자 (2)";#N/A,#N/A,FALSE,"손익-자";#N/A,#N/A,FALSE,"손익-마 (2)";#N/A,#N/A,FALSE,"손익-마";#N/A,#N/A,FALSE,"총손최종"}</x:definedName>
    <x:definedName name="ㅇㅇㄹㅈㅈ">{#N/A,#N/A,FALSE,"ALM-ASISC"}</x:definedName>
    <x:definedName name="ㅇㅇㄻㅇㄹㅇㄴ" localSheetId="0">'[CMK/가져가세요/서울시신호.xls]제직재'!#REF!</x:definedName>
    <x:definedName name="ㅇㅇㅇ" localSheetId="0">{"'용역비'!$A$4:$C$8"}</x:definedName>
    <x:definedName name="ㅇㅇㅇ">{"'용역비'!$A$4:$C$8"}</x:definedName>
    <x:definedName name="ㅇㅇㅇㄷㄷㄷ"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ㅇㅇㅂㅈㄷㄱ">{#N/A,#N/A,FALSE,"3가";#N/A,#N/A,FALSE,"3나";#N/A,#N/A,FALSE,"3다"}</x:definedName>
    <x:definedName name="ㅇㅇㅇㅇㅇ"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ㅇㅇㅇ" localSheetId="2">{#N/A,#N/A,FALSE,"조골재"}</x:definedName>
    <x:definedName name="ㅇㅇㅇㅇㅇㅇ" localSheetId="0">{#N/A,#N/A,FALSE,"조골재"}</x:definedName>
    <x:definedName name="ㅇㅇㅇㅇㅇㅇ">{#N/A,#N/A,FALSE,"조골재"}</x:definedName>
    <x:definedName name="ㅇㅇㅇㅇㅇㅇㅇ"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ㅇㅇㅇㅇㅇ">{#N/A,#N/A,TRUE,"토적및재료집계";#N/A,#N/A,TRUE,"토적및재료집계";#N/A,#N/A,TRUE,"단위량"}</x:definedName>
    <x:definedName name="ㅇㅇㅇㅇㅇㅇㅇㅇㅇ" localSheetId="0">'[D:/원가계산/2020년/4월/17. 한국철도기술연구원_롤테이너 하역장치 설계 보완 및 제작/1. 원가계산/2. 제조부문_한국철도기술연구원_롤테이너 하역장치 설계 보완 및 제작.xlsx]'!BlankMacro1</x:definedName>
    <x:definedName name="ㅇㅇㅇㅇㅇㅇㅇㅇㅇㅇㅇㅇㅇㅇ">{#N/A,#N/A,FALSE,"표지목차"}</x:definedName>
    <x:definedName name="ㅇㅇㅇㅊㅇ" localSheetId="18">BlankMacro1</x:definedName>
    <x:definedName name="ㅇㅇㅇㅊㅇ" localSheetId="21">BlankMacro1</x:definedName>
    <x:definedName name="ㅇㅇㅇㅊㅇ" localSheetId="19">BlankMacro1</x:definedName>
    <x:definedName name="ㅇㅇㅇㅊㅇ" localSheetId="22">BlankMacro1</x:definedName>
    <x:definedName name="ㅇㅇㅇㅊㅇ" localSheetId="20">BlankMacro1</x:definedName>
    <x:definedName name="ㅇㅇㅇㅊㅇ" localSheetId="29">BlankMacro1</x:definedName>
    <x:definedName name="ㅇㅇㅇㅊㅇ" localSheetId="31">BlankMacro1</x:definedName>
    <x:definedName name="ㅇㅇㅇㅊㅇ" localSheetId="32">BlankMacro1</x:definedName>
    <x:definedName name="ㅇㅇㅇㅊㅇ" localSheetId="30">BlankMacro1</x:definedName>
    <x:definedName name="ㅇㅇㅇㅊㅇ" localSheetId="23">BlankMacro1</x:definedName>
    <x:definedName name="ㅇㅇㅇㅊㅇ">BlankMacro1</x:definedName>
    <x:definedName name="ㅇ아">{#N/A,#N/A,FALSE,"3가";#N/A,#N/A,FALSE,"3나";#N/A,#N/A,FALSE,"3다"}</x:definedName>
    <x:definedName name="ㅇㅈㅂ" localSheetId="0">'[D:/work-form.xls]I一般比'!#REF!</x:definedName>
    <x:definedName name="ㅇㅎ" localSheetId="0">'[CSH/가져가세요/0002도공조명탑(knk).xls]20관리비율'!$A$1:$D$25</x:definedName>
    <x:definedName name="ㅇㅎㄹㅇㄴ" localSheetId="0">'[D:/현재 작업중입니다/도공-자기통행권/대동기술단(조명기구7종)/2000경주EXPO/7월file/도로공사/서울시CCTV.xls]직재'!#REF!</x:definedName>
    <x:definedName name="ㅇㅎㄹㅇㄶ" localSheetId="0">'[LJY/1실공유/office 양식/I一般比.xls]I一般比'!#REF!</x:definedName>
    <x: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ㅎㅇㅎ" localSheetId="2">{"'용역비'!$A$4:$C$8"}</x:definedName>
    <x:definedName name="ㅇㅎㅇㅎ" localSheetId="0">{"'용역비'!$A$4:$C$8"}</x:definedName>
    <x:definedName name="ㅇㅎㅇㅎ">{"'용역비'!$A$4:$C$8"}</x:definedName>
    <x:definedName name="ㅇㅎ허">{"'공사부문'!$A$6:$A$32"}</x:definedName>
    <x: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호" localSheetId="2">{"'용역비'!$A$4:$C$8"}</x:definedName>
    <x:definedName name="ㅇ호" localSheetId="0">{"'용역비'!$A$4:$C$8"}</x:definedName>
    <x:definedName name="ㅇ호">{"'용역비'!$A$4:$C$8"}</x:definedName>
    <x:definedName name="ㅇ호ㅓ" localSheetId="2">{"'용역비'!$A$4:$C$8"}</x:definedName>
    <x:definedName name="ㅇ호ㅓ" localSheetId="0">{"'용역비'!$A$4:$C$8"}</x:definedName>
    <x:definedName name="ㅇ호ㅓ">{"'용역비'!$A$4:$C$8"}</x:definedName>
    <x: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호ㅓㅇㅎ" localSheetId="2">{"'용역비'!$A$4:$C$8"}</x:definedName>
    <x:definedName name="ㅇ호ㅓㅇㅎ" localSheetId="0">{"'용역비'!$A$4:$C$8"}</x:definedName>
    <x:definedName name="ㅇ호ㅓㅇㅎ">{"'용역비'!$A$4:$C$8"}</x:definedName>
    <x:definedName name="ㅇ호ㅓㅇ호ㅓ" localSheetId="2">{"'용역비'!$A$4:$C$8"}</x:definedName>
    <x:definedName name="ㅇ호ㅓㅇ호ㅓ" localSheetId="0">{"'용역비'!$A$4:$C$8"}</x:definedName>
    <x:definedName name="ㅇ호ㅓㅇ호ㅓ">{"'용역비'!$A$4:$C$8"}</x:definedName>
    <x:definedName name="ㅇ호ㅓㅎ" localSheetId="2">{"'용역비'!$A$4:$C$8"}</x:definedName>
    <x:definedName name="ㅇ호ㅓㅎ" localSheetId="0">{"'용역비'!$A$4:$C$8"}</x:definedName>
    <x:definedName name="ㅇ호ㅓㅎ">{"'용역비'!$A$4:$C$8"}</x:definedName>
    <x:definedName name="ㅇ호ㅓ호ㅓ" localSheetId="2">{"'용역비'!$A$4:$C$8"}</x:definedName>
    <x:definedName name="ㅇ호ㅓ호ㅓ" localSheetId="0">{"'용역비'!$A$4:$C$8"}</x:definedName>
    <x:definedName name="ㅇ호ㅓ호ㅓ">{"'용역비'!$A$4:$C$8"}</x:definedName>
    <x: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 localSheetId="2">{#N/A,#N/A,FALSE,"배수2"}</x:definedName>
    <x:definedName name="아" localSheetId="0">{#N/A,#N/A,FALSE,"배수2"}</x:definedName>
    <x:definedName name="아">{#N/A,#N/A,FALSE,"배수2"}</x:definedName>
    <x:definedName name="아나">{#N/A,#N/A,FALSE,"ALM-ASISC"}</x:definedName>
    <x:definedName name="아늘믿" localSheetId="18">BlankMacro1</x:definedName>
    <x:definedName name="아늘믿" localSheetId="2">BlankMacro1</x:definedName>
    <x:definedName name="아늘믿" localSheetId="0">BlankMacro1</x:definedName>
    <x:definedName name="아늘믿" localSheetId="21">BlankMacro1</x:definedName>
    <x:definedName name="아늘믿" localSheetId="7">BlankMacro1</x:definedName>
    <x:definedName name="아늘믿" localSheetId="19">BlankMacro1</x:definedName>
    <x:definedName name="아늘믿" localSheetId="22">BlankMacro1</x:definedName>
    <x:definedName name="아늘믿" localSheetId="20">BlankMacro1</x:definedName>
    <x:definedName name="아늘믿" localSheetId="29">BlankMacro1</x:definedName>
    <x:definedName name="아늘믿" localSheetId="31">BlankMacro1</x:definedName>
    <x:definedName name="아늘믿" localSheetId="32">BlankMacro1</x:definedName>
    <x:definedName name="아늘믿" localSheetId="30">BlankMacro1</x:definedName>
    <x:definedName name="아늘믿" localSheetId="23">BlankMacro1</x:definedName>
    <x:definedName name="아늘믿">BlankMacro1</x:definedName>
    <x:definedName name="아니" localSheetId="18">BlankMacro1</x:definedName>
    <x:definedName name="아니" localSheetId="2">BlankMacro1</x:definedName>
    <x:definedName name="아니" localSheetId="0">BlankMacro1</x:definedName>
    <x:definedName name="아니" localSheetId="21">BlankMacro1</x:definedName>
    <x:definedName name="아니" localSheetId="7">BlankMacro1</x:definedName>
    <x:definedName name="아니" localSheetId="19">BlankMacro1</x:definedName>
    <x:definedName name="아니" localSheetId="22">BlankMacro1</x:definedName>
    <x:definedName name="아니" localSheetId="20">BlankMacro1</x:definedName>
    <x:definedName name="아니" localSheetId="29">BlankMacro1</x:definedName>
    <x:definedName name="아니" localSheetId="31">BlankMacro1</x:definedName>
    <x:definedName name="아니" localSheetId="32">BlankMacro1</x:definedName>
    <x:definedName name="아니" localSheetId="30">BlankMacro1</x:definedName>
    <x:definedName name="아니" localSheetId="23">BlankMacro1</x:definedName>
    <x:definedName name="아니">BlankMacro1</x:definedName>
    <x:definedName name="아다" localSheetId="18">BlankMacro1</x:definedName>
    <x:definedName name="아다" localSheetId="2">BlankMacro1</x:definedName>
    <x:definedName name="아다" localSheetId="0">BlankMacro1</x:definedName>
    <x:definedName name="아다" localSheetId="21">BlankMacro1</x:definedName>
    <x:definedName name="아다" localSheetId="7">BlankMacro1</x:definedName>
    <x:definedName name="아다" localSheetId="19">BlankMacro1</x:definedName>
    <x:definedName name="아다" localSheetId="22">BlankMacro1</x:definedName>
    <x:definedName name="아다" localSheetId="20">BlankMacro1</x:definedName>
    <x:definedName name="아다" localSheetId="29">BlankMacro1</x:definedName>
    <x:definedName name="아다" localSheetId="31">BlankMacro1</x:definedName>
    <x:definedName name="아다" localSheetId="32">BlankMacro1</x:definedName>
    <x:definedName name="아다" localSheetId="30">BlankMacro1</x:definedName>
    <x:definedName name="아다" localSheetId="23">BlankMacro1</x:definedName>
    <x:definedName name="아다">BlankMacro1</x:definedName>
    <x:definedName name="아디" localSheetId="18">BlankMacro1</x:definedName>
    <x:definedName name="아디" localSheetId="2">BlankMacro1</x:definedName>
    <x:definedName name="아디" localSheetId="0">BlankMacro1</x:definedName>
    <x:definedName name="아디" localSheetId="21">BlankMacro1</x:definedName>
    <x:definedName name="아디" localSheetId="7">BlankMacro1</x:definedName>
    <x:definedName name="아디" localSheetId="19">BlankMacro1</x:definedName>
    <x:definedName name="아디" localSheetId="22">BlankMacro1</x:definedName>
    <x:definedName name="아디" localSheetId="20">BlankMacro1</x:definedName>
    <x:definedName name="아디" localSheetId="29">BlankMacro1</x:definedName>
    <x:definedName name="아디" localSheetId="31">BlankMacro1</x:definedName>
    <x:definedName name="아디" localSheetId="32">BlankMacro1</x:definedName>
    <x:definedName name="아디" localSheetId="30">BlankMacro1</x:definedName>
    <x:definedName name="아디" localSheetId="23">BlankMacro1</x:definedName>
    <x:definedName name="아디">BlankMacro1</x:definedName>
    <x:definedName name="아래" localSheetId="0">'[D:/원가계산/2018년/7월/신우중공업_수중펌프 2종 제작설치/보고서/1. 제조_수중사류펌프 제작 및 설치.xlsx]경비'!아래</x:definedName>
    <x:definedName name="아래1" localSheetId="0">'[D:/원가계산/2018년/7월/신우중공업_수중펌프 2종 제작설치/보고서/1. 제조_수중사류펌프 제작 및 설치.xlsx]경비'!아래1</x:definedName>
    <x:definedName name="아러ㅏ러">{"'Firr(선)'!$AS$1:$AY$62","'Firr(사)'!$AS$1:$AY$62","'Firr(회)'!$AS$1:$AY$62","'Firr(선)'!$L$1:$V$62","'Firr(사)'!$L$1:$V$62","'Firr(회)'!$L$1:$V$62"}</x:definedName>
    <x:definedName name="아모레" localSheetId="0">'[A:/WINDOWS/바탕 화면/GNG/9공구/운반9.xls]9GNG운반'!#REF!</x:definedName>
    <x:definedName name="아무">{#N/A,#N/A,FALSE,"배수2"}</x:definedName>
    <x:definedName name="아무거나">{#N/A,#N/A,FALSE,"배수2"}</x:definedName>
    <x:definedName name="아사꾸라방식" localSheetId="0">'[D:/원가계산/2018년/7월/신우중공업_수중펌프 2종 제작설치/보고서/1. 제조_수중사류펌프 제작 및 설치.xlsx]경비'!아사꾸라방식</x:definedName>
    <x:definedName name="아서" localSheetId="18">BlankMacro1</x:definedName>
    <x:definedName name="아서" localSheetId="2">BlankMacro1</x:definedName>
    <x:definedName name="아서" localSheetId="0">BlankMacro1</x:definedName>
    <x:definedName name="아서" localSheetId="21">BlankMacro1</x:definedName>
    <x:definedName name="아서" localSheetId="7">BlankMacro1</x:definedName>
    <x:definedName name="아서" localSheetId="19">BlankMacro1</x:definedName>
    <x:definedName name="아서" localSheetId="22">BlankMacro1</x:definedName>
    <x:definedName name="아서" localSheetId="20">BlankMacro1</x:definedName>
    <x:definedName name="아서" localSheetId="29">BlankMacro1</x:definedName>
    <x:definedName name="아서" localSheetId="31">BlankMacro1</x:definedName>
    <x:definedName name="아서" localSheetId="32">BlankMacro1</x:definedName>
    <x:definedName name="아서" localSheetId="30">BlankMacro1</x:definedName>
    <x:definedName name="아서" localSheetId="23">BlankMacro1</x:definedName>
    <x:definedName name="아서">BlankMacro1</x:definedName>
    <x:definedName name="아스콘깨기" localSheetId="2">{#N/A,#N/A,FALSE,"골재소요량";#N/A,#N/A,FALSE,"골재소요량"}</x:definedName>
    <x:definedName name="아스콘깨기" localSheetId="0">{#N/A,#N/A,FALSE,"골재소요량";#N/A,#N/A,FALSE,"골재소요량"}</x:definedName>
    <x:definedName name="아스콘깨기">{#N/A,#N/A,FALSE,"골재소요량";#N/A,#N/A,FALSE,"골재소요량"}</x:definedName>
    <x:definedName name="아스팔트_페이버" localSheetId="0">'[김정혜_PC/1WORKSHOP/1Kdm/통신/send/성보개발6차/부산청/인천학익동 동아풍림아파트현장.xls]장비집계'!#REF!</x:definedName>
    <x:definedName name="아스팔트디스트리뷰터" localSheetId="0">'[김정혜_PC/1WORKSHOP/1Kdm/통신/send/성보개발6차/부산청/인천학익동 동아풍림아파트현장.xls]장비집계'!#REF!</x:definedName>
    <x:definedName name="아아">{#N/A,#N/A,FALSE,"단가표지"}</x:definedName>
    <x:definedName name="아아.엉ㅇ.">{#N/A,#N/A,FALSE,"조골재"}</x:definedName>
    <x:definedName name="아아33">0</x:definedName>
    <x:definedName name="아아아">{"'미착금액'!$A$4:$G$14"}</x:definedName>
    <x:definedName name="아아아2">{"'미착금액'!$A$4:$G$14"}</x:definedName>
    <x: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자씨">{#N/A,#N/A,TRUE,"토적및재료집계";#N/A,#N/A,TRUE,"토적및재료집계";#N/A,#N/A,TRUE,"단위량"}</x:definedName>
    <x:definedName name="아파트내역서2">{#N/A,#N/A,FALSE,"CCTV"}</x:definedName>
    <x: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아ㅓㄹ">{#N/A,#N/A,FALSE,"ALM-ASISC"}</x:definedName>
    <x:definedName name="아ㅓㄹ지">{#N/A,#N/A,FALSE,"ALM-ASISC"}</x:definedName>
    <x:definedName name="아ㅓ림">{#N/A,#N/A,FALSE,"포장1";#N/A,#N/A,FALSE,"포장1"}</x:definedName>
    <x:definedName name="아ㅓㅈ">{#N/A,#N/A,FALSE,"ALM-ASISC"}</x:definedName>
    <x:definedName name="아ㅓㅗㄹ">{#N/A,#N/A,FALSE,"ALM-ASISC"}</x:definedName>
    <x:definedName name="아ㅣㅈ">{#N/A,#N/A,FALSE,"ALM-ASISC"}</x:definedName>
    <x:definedName name="아ㅣㅈㅂ">{#N/A,#N/A,FALSE,"ALM-ASISC"}</x:definedName>
    <x:definedName name="안" localSheetId="2">{#N/A,#N/A,FALSE,"포장2"}</x:definedName>
    <x:definedName name="안" localSheetId="0">{#N/A,#N/A,FALSE,"포장2"}</x:definedName>
    <x:definedName name="안">{#N/A,#N/A,FALSE,"포장2"}</x:definedName>
    <x: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안녕" localSheetId="0">'[이명희/원가분석팀/Program Files/AutoCAD R14/실시/송라초등학교/내역서/송라초중학교(final).xls]수량산출'!#REF!</x:definedName>
    <x:definedName name="안산키즈">{#N/A,#N/A,FALSE,"전력간선"}</x:definedName>
    <x:definedName name="안전계수">0.98</x:definedName>
    <x:definedName name="안전광리비">{"'5국공정'!$A$1:$E$128"}</x:definedName>
    <x:definedName name="안전발판">{"Book1","수시.XLS"}</x:definedName>
    <x:definedName name="안전보건관리자">{#N/A,#N/A,FALSE,"3가";#N/A,#N/A,FALSE,"3나";#N/A,#N/A,FALSE,"3다"}</x:definedName>
    <x:definedName name="안전시험" localSheetId="0">'[189]#REF'!$P$2:$P$88</x:definedName>
    <x:definedName name="안전이력" localSheetId="2">{"'5국공정'!$A$1:$E$128"}</x:definedName>
    <x:definedName name="안전이력" localSheetId="0">{"'5국공정'!$A$1:$E$128"}</x:definedName>
    <x:definedName name="안전이력">{"'5국공정'!$A$1:$E$128"}</x:definedName>
    <x:definedName name="안테나보호휀스">{#N/A,#N/A,TRUE,"토적및재료집계";#N/A,#N/A,TRUE,"토적및재료집계";#N/A,#N/A,TRUE,"단위량"}</x:definedName>
    <x:definedName name="알아부러라" localSheetId="18">BLCH</x:definedName>
    <x:definedName name="알아부러라" localSheetId="21">BLCH</x:definedName>
    <x:definedName name="알아부러라" localSheetId="19">BLCH</x:definedName>
    <x:definedName name="알아부러라" localSheetId="22">BLCH</x:definedName>
    <x:definedName name="알아부러라" localSheetId="20">BLCH</x:definedName>
    <x:definedName name="알아부러라" localSheetId="29">BLCH</x:definedName>
    <x:definedName name="알아부러라" localSheetId="31">BLCH</x:definedName>
    <x:definedName name="알아부러라" localSheetId="32">BLCH</x:definedName>
    <x:definedName name="알아부러라" localSheetId="30">BLCH</x:definedName>
    <x:definedName name="알아부러라" localSheetId="23">BLCH</x:definedName>
    <x:definedName name="알아부러라">BLCH</x:definedName>
    <x:definedName name="알어러" localSheetId="18">BLCH</x:definedName>
    <x:definedName name="알어러" localSheetId="2">BLCH</x:definedName>
    <x:definedName name="알어러" localSheetId="0">BLCH</x:definedName>
    <x:definedName name="알어러" localSheetId="21">BLCH</x:definedName>
    <x:definedName name="알어러" localSheetId="7">BLCH</x:definedName>
    <x:definedName name="알어러" localSheetId="19">BLCH</x:definedName>
    <x:definedName name="알어러" localSheetId="22">BLCH</x:definedName>
    <x:definedName name="알어러" localSheetId="20">BLCH</x:definedName>
    <x:definedName name="알어러" localSheetId="29">BLCH</x:definedName>
    <x:definedName name="알어러" localSheetId="31">BLCH</x:definedName>
    <x:definedName name="알어러" localSheetId="32">BLCH</x:definedName>
    <x:definedName name="알어러" localSheetId="30">BLCH</x:definedName>
    <x:definedName name="알어러" localSheetId="23">BLCH</x:definedName>
    <x:definedName name="알어러">BLCH</x:definedName>
    <x:definedName name="알파">{#N/A,#N/A,FALSE,"이태원철근"}</x:definedName>
    <x:definedName name="암">암</x:definedName>
    <x:definedName name="암거날개벽" localSheetId="0">'[D:/Chol2000/DOWN/MSOFFICE/Excel/DATA1/DDD.XLS]덕전리'!#REF!</x:definedName>
    <x:definedName name="압입공정">{#N/A,#N/A,TRUE,"토적및재료집계";#N/A,#N/A,TRUE,"토적및재료집계";#N/A,#N/A,TRUE,"단위량"}</x:definedName>
    <x:definedName name="앙" localSheetId="2">{#N/A,#N/A,FALSE,"견적조건";#N/A,#N/A,FALSE,"산출근거"}</x:definedName>
    <x: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x:definedName>
    <x:definedName name="앞장" localSheetId="2">{#N/A,#N/A,FALSE,"견적조건";#N/A,#N/A,FALSE,"산출근거"}</x:definedName>
    <x:definedName name="앞장" localSheetId="0">{#N/A,#N/A,FALSE,"견적조건";#N/A,#N/A,FALSE,"산출근거"}</x:definedName>
    <x:definedName name="앞장">{#N/A,#N/A,FALSE,"견적조건";#N/A,#N/A,FALSE,"산출근거"}</x:definedName>
    <x:definedName name="야" localSheetId="2">{#N/A,#N/A,FALSE,"배수1"}</x:definedName>
    <x:definedName name="야" localSheetId="0">{#N/A,#N/A,FALSE,"배수1"}</x:definedName>
    <x:definedName name="야">{#N/A,#N/A,FALSE,"배수1"}</x:definedName>
    <x:definedName name="야간" localSheetId="2">{#N/A,#N/A,FALSE,"지침";#N/A,#N/A,FALSE,"환경분석";#N/A,#N/A,FALSE,"Sheet16"}</x:definedName>
    <x:definedName name="야간" localSheetId="0">{#N/A,#N/A,FALSE,"지침";#N/A,#N/A,FALSE,"환경분석";#N/A,#N/A,FALSE,"Sheet16"}</x:definedName>
    <x:definedName name="야간">{#N/A,#N/A,FALSE,"지침";#N/A,#N/A,FALSE,"환경분석";#N/A,#N/A,FALSE,"Sheet16"}</x:definedName>
    <x:definedName name="야냔">{#N/A,#N/A,FALSE,"CCTV"}</x:definedName>
    <x:definedName name="야야">야야</x:definedName>
    <x:definedName name="양기용">{#N/A,#N/A,FALSE,"월공사비집계표양식 (7)";#N/A,#N/A,FALSE,"월공사비집계표양식 (7)"}</x:definedName>
    <x:definedName name="양매자0403" localSheetId="0">'[B:/수목일위.XLS]데이타'!$E$168</x:definedName>
    <x:definedName name="양매자0505" localSheetId="0">'[B:/수목일위.XLS]데이타'!$E$169</x:definedName>
    <x:definedName name="양매자0606" localSheetId="0">'[B:/수목일위.XLS]데이타'!$E$170</x:definedName>
    <x:definedName name="양수기_건설용펌프" localSheetId="0">'[김정혜_PC/1WORKSHOP/1Kdm/통신/send/성보개발6차/부산청/인천학익동 동아풍림아파트현장.xls]장비집계'!#REF!</x:definedName>
    <x:definedName name="양액기교체완료" localSheetId="2">{"'건축내역'!$A$1:$L$413"}</x:definedName>
    <x:definedName name="양액기교체완료" localSheetId="0">{"'건축내역'!$A$1:$L$413"}</x:definedName>
    <x:definedName name="양액기교체완료">{"'건축내역'!$A$1:$L$413"}</x:definedName>
    <x:definedName name="양호" localSheetId="0">'[박양호/박양호/My Documents/주택공사/상무턴키(설변)DS/상무턴키(건축설변비목)DS.xls]XL4Poppy'!$C$31</x:definedName>
    <x:definedName name="양호1" localSheetId="0">'[박양호/박양호/My Documents/주택공사/상무턴키(설변)DS/상무턴키(건축설변비목)DS.xls]XL4Poppy'!$C$9</x:definedName>
    <x:definedName name="양호3" localSheetId="0">'[박양호/박양호/My Documents/주택공사/상무턴키(설변)DS/상무턴키(건축설변비목)DS.xls]XL4Poppy'!$B$1:$B$16</x:definedName>
    <x:definedName name="어" localSheetId="2">{"'용역비'!$A$4:$C$8"}</x:definedName>
    <x:definedName name="어" localSheetId="0">{"'용역비'!$A$4:$C$8"}</x:definedName>
    <x:definedName name="어">{"'용역비'!$A$4:$C$8"}</x:definedName>
    <x:definedName name="어떻화라고">{"'호선별현황(방식)'!$K$22:$P$22","'호선별현황(방식)'!$K$22:$P$22"}</x:definedName>
    <x:definedName name="어어어">어어어</x:definedName>
    <x:definedName name="어엉">어엉</x:definedName>
    <x:definedName name="어쭈구리" localSheetId="2">{#N/A,#N/A,FALSE,"교리2"}</x:definedName>
    <x:definedName name="어쭈구리" localSheetId="0">{#N/A,#N/A,FALSE,"교리2"}</x:definedName>
    <x:definedName name="어쭈구리">{#N/A,#N/A,FALSE,"교리2"}</x:definedName>
    <x: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ㅏ아" localSheetId="18">BLCH</x:definedName>
    <x:definedName name="어ㅏ아" localSheetId="2">BLCH</x:definedName>
    <x:definedName name="어ㅏ아" localSheetId="0">BLCH</x:definedName>
    <x:definedName name="어ㅏ아" localSheetId="21">BLCH</x:definedName>
    <x:definedName name="어ㅏ아" localSheetId="7">BLCH</x:definedName>
    <x:definedName name="어ㅏ아" localSheetId="19">BLCH</x:definedName>
    <x:definedName name="어ㅏ아" localSheetId="22">BLCH</x:definedName>
    <x:definedName name="어ㅏ아" localSheetId="20">BLCH</x:definedName>
    <x:definedName name="어ㅏ아" localSheetId="29">BLCH</x:definedName>
    <x:definedName name="어ㅏ아" localSheetId="31">BLCH</x:definedName>
    <x:definedName name="어ㅏ아" localSheetId="32">BLCH</x:definedName>
    <x:definedName name="어ㅏ아" localSheetId="30">BLCH</x:definedName>
    <x:definedName name="어ㅏ아" localSheetId="23">BLCH</x:definedName>
    <x:definedName name="어ㅏ아">BLCH</x:definedName>
    <x:definedName name="어ㅏ이ㅓㅏ아" localSheetId="18">'[21]'!어ㅏ이ㅓㅏ아</x:definedName>
    <x:definedName name="어ㅏ이ㅓㅏ아" localSheetId="21">'[21]'!어ㅏ이ㅓㅏ아</x:definedName>
    <x:definedName name="어ㅏ이ㅓㅏ아" localSheetId="19">'[21]'!어ㅏ이ㅓㅏ아</x:definedName>
    <x:definedName name="어ㅏ이ㅓㅏ아" localSheetId="22">'[21]'!어ㅏ이ㅓㅏ아</x:definedName>
    <x:definedName name="어ㅏ이ㅓㅏ아" localSheetId="20">'[21]'!어ㅏ이ㅓㅏ아</x:definedName>
    <x:definedName name="어ㅏ이ㅓㅏ아" localSheetId="30">'[21]'!어ㅏ이ㅓㅏ아</x:definedName>
    <x:definedName name="어ㅏ이ㅓㅏ아" localSheetId="23">'[21]'!어ㅏ이ㅓㅏ아</x:definedName>
    <x:definedName name="어ㅏ이ㅓㅏ아">'[21]'!어ㅏ이ㅓㅏ아</x:definedName>
    <x: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ㅗㅎ롱ㄹ" localSheetId="0">'[D:/임시파일/KNK/2002년/원가계산/마포경찰서/보라매병원/임시파일/KNK/file/서울시신호.xls]제-노임'!#REF!</x:definedName>
    <x: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어ㅝㄴ" localSheetId="18">BlankMacro1</x:definedName>
    <x:definedName name="어ㅝㄴ" localSheetId="21">BlankMacro1</x:definedName>
    <x:definedName name="어ㅝㄴ" localSheetId="19">BlankMacro1</x:definedName>
    <x:definedName name="어ㅝㄴ" localSheetId="22">BlankMacro1</x:definedName>
    <x:definedName name="어ㅝㄴ" localSheetId="20">BlankMacro1</x:definedName>
    <x:definedName name="어ㅝㄴ" localSheetId="29">BlankMacro1</x:definedName>
    <x:definedName name="어ㅝㄴ" localSheetId="31">BlankMacro1</x:definedName>
    <x:definedName name="어ㅝㄴ" localSheetId="32">BlankMacro1</x:definedName>
    <x:definedName name="어ㅝㄴ" localSheetId="30">BlankMacro1</x:definedName>
    <x:definedName name="어ㅝㄴ" localSheetId="23">BlankMacro1</x:definedName>
    <x:definedName name="어ㅝㄴ">BlankMacro1</x:definedName>
    <x: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억이상" localSheetId="2">{#N/A,#N/A,FALSE,"2~8번"}</x:definedName>
    <x:definedName name="억이상" localSheetId="0">{#N/A,#N/A,FALSE,"2~8번"}</x:definedName>
    <x:definedName name="억이상">{#N/A,#N/A,FALSE,"2~8번"}</x:definedName>
    <x: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업">{#N/A,#N/A,FALSE,"포장2"}</x:definedName>
    <x:definedName name="업무" localSheetId="18">BLCH</x:definedName>
    <x:definedName name="업무" localSheetId="21">BLCH</x:definedName>
    <x:definedName name="업무" localSheetId="19">BLCH</x:definedName>
    <x:definedName name="업무" localSheetId="22">BLCH</x:definedName>
    <x:definedName name="업무" localSheetId="20">BLCH</x:definedName>
    <x:definedName name="업무" localSheetId="29">BLCH</x:definedName>
    <x:definedName name="업무" localSheetId="31">BLCH</x:definedName>
    <x:definedName name="업무" localSheetId="32">BLCH</x:definedName>
    <x:definedName name="업무" localSheetId="30">BLCH</x:definedName>
    <x:definedName name="업무" localSheetId="23">BLCH</x:definedName>
    <x:definedName name="업무">BLCH</x:definedName>
    <x:definedName name="업종">{#N/A,#N/A,FALSE,"포장2"}</x:definedName>
    <x:definedName name="업체순위">{#N/A,#N/A,FALSE,"배수2"}</x:definedName>
    <x:definedName name="업체형틀">{#N/A,#N/A,FALSE,"월공사비집계표양식 (7)";#N/A,#N/A,FALSE,"월공사비집계표양식 (7)"}</x:definedName>
    <x:definedName name="에_어_호_스" localSheetId="0">'[김정혜_PC/1WORKSHOP/1Kdm/통신/send/성보개발6차/부산청/인천학익동 동아풍림아파트현장.xls]장비집계'!#REF!</x:definedName>
    <x:definedName name="에스">{#N/A,#N/A,FALSE,"3가";#N/A,#N/A,FALSE,"3나";#N/A,#N/A,FALSE,"3다"}</x:definedName>
    <x:definedName name="에이">{#N/A,#N/A,TRUE,"Y생산";#N/A,#N/A,TRUE,"Y판매";#N/A,#N/A,TRUE,"Y총물량";#N/A,#N/A,TRUE,"Y능력";#N/A,#N/A,TRUE,"YKD"}</x:definedName>
    <x:definedName name="여">여</x:definedName>
    <x:definedName name="여건보고" localSheetId="2">{"'건축내역'!$A$1:$L$413"}</x:definedName>
    <x:definedName name="여건보고" localSheetId="0">{"'건축내역'!$A$1:$L$413"}</x:definedName>
    <x:definedName name="여건보고">{"'건축내역'!$A$1:$L$413"}</x:definedName>
    <x:definedName name="여여여">{#N/A,#N/A,FALSE,"회선임차현황"}</x:definedName>
    <x:definedName name="여자">{#N/A,#N/A,FALSE,"회선임차현황"}</x:definedName>
    <x: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역T형">{#N/A,#N/A,FALSE,"2~8번"}</x:definedName>
    <x:definedName name="역집계" localSheetId="0">'[A:/1수량산출(북부건설사업소).xls]수량집계2'!$A$1:$AG$30</x:definedName>
    <x: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연결단위1">{#N/A,#N/A,FALSE,"골재소요량";#N/A,#N/A,FALSE,"골재소요량"}</x:definedName>
    <x:definedName name="연경1교" localSheetId="2">{#N/A,#N/A,FALSE,"단면 제원"}</x:definedName>
    <x:definedName name="연경1교" localSheetId="0">{#N/A,#N/A,FALSE,"단면 제원"}</x:definedName>
    <x:definedName name="연경1교">{#N/A,#N/A,FALSE,"단면 제원"}</x:definedName>
    <x:definedName name="연경1교1" localSheetId="2">{#N/A,#N/A,FALSE,"단면 제원"}</x:definedName>
    <x:definedName name="연경1교1" localSheetId="0">{#N/A,#N/A,FALSE,"단면 제원"}</x:definedName>
    <x:definedName name="연경1교1">{#N/A,#N/A,FALSE,"단면 제원"}</x:definedName>
    <x:definedName name="연공기계">#REF!,#REF!</x:definedName>
    <x:definedName name="연ㄴㄴ" localSheetId="0">'[Fileserver/DATA/Kong/ㅈ/조세박물관/계약내역/공유.xls]#REF'!#REF!</x:definedName>
    <x:definedName name="연도">{#N/A,#N/A,FALSE,"전력간선"}</x:definedName>
    <x:definedName name="연도발주">{#N/A,#N/A,FALSE,"전력간선"}</x:definedName>
    <x:definedName name="연습" localSheetId="0">'[Girl/d/My Documents/문서/선급금.xls]선급금신청서'!$A$1:$B$5</x:definedName>
    <x:definedName name="연습2" localSheetId="0">'[박노신/MY DOCUMENTS/EXCEL/JCK/실행/화재대구/결재서류.XLS]공사대장'!#REF!</x:definedName>
    <x:definedName name="연약지반보도구간" localSheetId="2">{#N/A,#N/A,FALSE,"운반시간"}</x:definedName>
    <x:definedName name="연약지반보도구간" localSheetId="0">{#N/A,#N/A,FALSE,"운반시간"}</x:definedName>
    <x:definedName name="연약지반보도구간">{#N/A,#N/A,FALSE,"운반시간"}</x:definedName>
    <x:definedName name="연접">연접</x:definedName>
    <x:definedName name="연평도">{#N/A,#N/A,TRUE,"토적및재료집계";#N/A,#N/A,TRUE,"토적및재료집계";#N/A,#N/A,TRUE,"단위량"}</x:definedName>
    <x:definedName name="열처리">{#N/A,#N/A,FALSE,"단축1";#N/A,#N/A,FALSE,"단축2";#N/A,#N/A,FALSE,"단축3";#N/A,#N/A,FALSE,"장축";#N/A,#N/A,FALSE,"4WD"}</x:definedName>
    <x:definedName name="염색기술3" localSheetId="2">{#N/A,#N/A,TRUE,"손익보고"}</x:definedName>
    <x:definedName name="염색기술3" localSheetId="0">{#N/A,#N/A,TRUE,"손익보고"}</x:definedName>
    <x:definedName name="염색기술3">{#N/A,#N/A,TRUE,"손익보고"}</x:definedName>
    <x:definedName name="영">영</x:definedName>
    <x:definedName name="영광원자력56호기" localSheetId="18">영광원자력5,#REF!</x:definedName>
    <x:definedName name="영광원자력56호기" localSheetId="21">영광원자력5,#REF!</x:definedName>
    <x:definedName name="영광원자력56호기" localSheetId="19">영광원자력5,#REF!</x:definedName>
    <x:definedName name="영광원자력56호기" localSheetId="22">영광원자력5,#REF!</x:definedName>
    <x:definedName name="영광원자력56호기" localSheetId="20">영광원자력5,#REF!</x:definedName>
    <x:definedName name="영광원자력56호기" localSheetId="29">영광원자력5,#REF!</x:definedName>
    <x:definedName name="영광원자력56호기" localSheetId="31">영광원자력5,#REF!</x:definedName>
    <x:definedName name="영광원자력56호기" localSheetId="32">영광원자력5,#REF!</x:definedName>
    <x:definedName name="영광원자력56호기" localSheetId="30">영광원자력5,#REF!</x:definedName>
    <x:definedName name="영광원자력56호기" localSheetId="23">영광원자력5,#REF!</x:definedName>
    <x:definedName name="영광원자력56호기">영광원자력5,#REF!</x:definedName>
    <x:definedName name="영구" localSheetId="18">BLCH</x:definedName>
    <x:definedName name="영구" localSheetId="2">BLCH</x:definedName>
    <x:definedName name="영구" localSheetId="0">BLCH</x:definedName>
    <x:definedName name="영구" localSheetId="21">BLCH</x:definedName>
    <x:definedName name="영구" localSheetId="7">BLCH</x:definedName>
    <x:definedName name="영구" localSheetId="19">BLCH</x:definedName>
    <x:definedName name="영구" localSheetId="22">BLCH</x:definedName>
    <x:definedName name="영구" localSheetId="20">BLCH</x:definedName>
    <x:definedName name="영구" localSheetId="29">BLCH</x:definedName>
    <x:definedName name="영구" localSheetId="31">BLCH</x:definedName>
    <x:definedName name="영구" localSheetId="32">BLCH</x:definedName>
    <x:definedName name="영구" localSheetId="30">BLCH</x:definedName>
    <x:definedName name="영구" localSheetId="23">BLCH</x:definedName>
    <x:definedName name="영구">BLCH</x:definedName>
    <x:definedName name="영사실" localSheetId="18">BlankMacro1</x:definedName>
    <x:definedName name="영사실" localSheetId="2">BlankMacro1</x:definedName>
    <x:definedName name="영사실" localSheetId="0">BlankMacro1</x:definedName>
    <x:definedName name="영사실" localSheetId="21">BlankMacro1</x:definedName>
    <x:definedName name="영사실" localSheetId="7">BlankMacro1</x:definedName>
    <x:definedName name="영사실" localSheetId="19">BlankMacro1</x:definedName>
    <x:definedName name="영사실" localSheetId="22">BlankMacro1</x:definedName>
    <x:definedName name="영사실" localSheetId="20">BlankMacro1</x:definedName>
    <x:definedName name="영사실" localSheetId="29">BlankMacro1</x:definedName>
    <x:definedName name="영사실" localSheetId="31">BlankMacro1</x:definedName>
    <x:definedName name="영사실" localSheetId="32">BlankMacro1</x:definedName>
    <x:definedName name="영사실" localSheetId="30">BlankMacro1</x:definedName>
    <x:definedName name="영사실" localSheetId="23">BlankMacro1</x:definedName>
    <x:definedName name="영사실">BlankMacro1</x:definedName>
    <x:definedName name="영시스템" localSheetId="0">'[4/c/backup1/2001년/청주과학대학/서류/청주과학대학내역서(타견적).xls]수량산출'!#REF!</x:definedName>
    <x:definedName name="영업">{#N/A,#N/A,FALSE,"회선임차현황"}</x:definedName>
    <x:definedName name="영업담당">{#N/A,#N/A,FALSE,"회선임차현황"}</x:definedName>
    <x:definedName name="영업담당지역">{#N/A,#N/A,FALSE,"회선임차현황"}</x:definedName>
    <x:definedName name="영종">{#N/A,#N/A,FALSE,"CCTV"}</x:definedName>
    <x:definedName name="예" localSheetId="0">'[진아4/D/EXCEL/DATAPCS/DDD.XLS]날개벽수량표'!#REF!</x:definedName>
    <x:definedName name="예공">{#N/A,"수불부",FALSE,"사급자재수불서";#N/A,"수불부",FALSE,"사급자재수불서"}</x:definedName>
    <x:definedName name="예비">{#N/A,#N/A,TRUE,"토적및재료집계";#N/A,#N/A,TRUE,"토적및재료집계";#N/A,#N/A,TRUE,"단위량"}</x:definedName>
    <x:definedName name="예비품" localSheetId="18">BLCH</x:definedName>
    <x:definedName name="예비품" localSheetId="21">BLCH</x:definedName>
    <x:definedName name="예비품" localSheetId="19">BLCH</x:definedName>
    <x:definedName name="예비품" localSheetId="22">BLCH</x:definedName>
    <x:definedName name="예비품" localSheetId="20">BLCH</x:definedName>
    <x:definedName name="예비품" localSheetId="29">BLCH</x:definedName>
    <x:definedName name="예비품" localSheetId="31">BLCH</x:definedName>
    <x:definedName name="예비품" localSheetId="32">BLCH</x:definedName>
    <x:definedName name="예비품" localSheetId="30">BLCH</x:definedName>
    <x:definedName name="예비품" localSheetId="23">BLCH</x:definedName>
    <x:definedName name="예비품">BLCH</x:definedName>
    <x:definedName name="예산" localSheetId="0">'[최광희/C/종하방/철도/호남선기본계획(설계서).xls]예산조서'!$A$5:$M$154</x:definedName>
    <x:definedName name="예산서1">예산서1</x:definedName>
    <x:definedName name="예산서최종" localSheetId="0">'[남도3/C/하산/하산/하공정.xls]공사비'!$M$1:$M$65536</x:definedName>
    <x:definedName name="예상도급내역" localSheetId="2">{#N/A,#N/A,FALSE,"CCTV"}</x:definedName>
    <x:definedName name="예상도급내역" localSheetId="0">{#N/A,#N/A,FALSE,"CCTV"}</x:definedName>
    <x:definedName name="예상도급내역">{#N/A,#N/A,FALSE,"CCTV"}</x:definedName>
    <x:definedName name="예외1" localSheetId="0">'[원용진/원용진의 원/My Documents/연결.xls]Sheet3'!#REF!</x:definedName>
    <x:definedName name="예외2" localSheetId="0">'[원용진/원용진의 원/My Documents/연결.xls]Sheet3'!#REF!</x:definedName>
    <x:definedName name="예외3" localSheetId="0">'[원용진/원용진의 원/My Documents/연결.xls]Sheet3'!#REF!</x:definedName>
    <x:definedName name="예외4" localSheetId="0">'[원용진/원용진의 원/My Documents/연결.xls]Sheet3'!#REF!</x:definedName>
    <x:definedName name="예정가" localSheetId="0">'[189]#REF'!$E$2:$E$88</x:definedName>
    <x:definedName name="오" localSheetId="0">'[최석진/D/PROJECT-DWG/정선국도/장전지구/수량/총괄수량집계.XLS]실행철강하도'!$A$1:$A$4</x:definedName>
    <x:definedName name="오늘">{#N/A,#N/A,FALSE,"3가";#N/A,#N/A,FALSE,"3나";#N/A,#N/A,FALSE,"3다"}</x:definedName>
    <x:definedName name="오상호표" localSheetId="0">'[박양호/박양호/농업기반공사/오상지구/오상지구보고서/오상지구보고서.xls]호표'!$A$1:$L$229</x:definedName>
    <x:definedName name="오성협">{#N/A,#N/A,TRUE,"Y생산";#N/A,#N/A,TRUE,"Y판매";#N/A,#N/A,TRUE,"Y총물량";#N/A,#N/A,TRUE,"Y능력";#N/A,#N/A,TRUE,"YKD"}</x:definedName>
    <x:definedName name="오세영">{#N/A,"수불부",FALSE,"사급자재수불서";#N/A,"수불부",FALSE,"사급자재수불서"}</x:definedName>
    <x:definedName name="오수관로연장조서2">{#N/A,#N/A,FALSE,"운반시간"}</x:definedName>
    <x:definedName name="오수중계지급">오수중계지급</x:definedName>
    <x:definedName name="오수토공">{#N/A,#N/A,FALSE,"기안지";#N/A,#N/A,FALSE,"통신지"}</x:definedName>
    <x: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오인규" localSheetId="2">{"'5국공정'!$A$1:$E$128"}</x:definedName>
    <x:definedName name="오인규" localSheetId="0">{"'5국공정'!$A$1:$E$128"}</x:definedName>
    <x:definedName name="오인규">{"'5국공정'!$A$1:$E$128"}</x:definedName>
    <x:definedName name="오재우">{#N/A,#N/A,FALSE,"회선임차현황"}</x:definedName>
    <x:definedName name="오ㅗ오">오ㅗ오</x:definedName>
    <x: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옥외공사">{#N/A,#N/A,FALSE,"이태원철근"}</x:definedName>
    <x:definedName name="옥외대비">{#N/A,#N/A,FALSE,"이태원철근"}</x:definedName>
    <x: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옹벼집계" localSheetId="2">{#N/A,#N/A,FALSE,"혼합골재"}</x:definedName>
    <x:definedName name="옹벼집계" localSheetId="0">{#N/A,#N/A,FALSE,"혼합골재"}</x:definedName>
    <x:definedName name="옹벼집계">{#N/A,#N/A,FALSE,"혼합골재"}</x:definedName>
    <x:definedName name="옹벽" localSheetId="2">{#N/A,#N/A,FALSE,"표지목차"}</x:definedName>
    <x:definedName name="옹벽" localSheetId="0">{#N/A,#N/A,FALSE,"혼합골재"}</x:definedName>
    <x:definedName name="옹벽">{#N/A,#N/A,FALSE,"혼합골재"}</x:definedName>
    <x:definedName name="옹벽1" localSheetId="0">'[박미란/미란원가계산/2004/2월/ATM(청호,LG엔시스)/연결.xls]Sheet1'!$1:$1048576</x:definedName>
    <x:definedName name="옹벽공" localSheetId="2">{#N/A,#N/A,FALSE,"단면 제원"}</x:definedName>
    <x:definedName name="옹벽공" localSheetId="0">{#N/A,#N/A,FALSE,"단면 제원"}</x:definedName>
    <x:definedName name="옹벽공">{#N/A,#N/A,FALSE,"단면 제원"}</x:definedName>
    <x:definedName name="옹벽단위" localSheetId="0">'[진아1/C/EXCEL/DATAPCS/DDD.XLS]날개벽수량표'!#REF!</x:definedName>
    <x:definedName name="옹벽수량집계표" localSheetId="2">{#N/A,#N/A,FALSE,"2~8번"}</x:definedName>
    <x:definedName name="옹벽수량집계표" localSheetId="0">{#N/A,#N/A,FALSE,"2~8번"}</x:definedName>
    <x:definedName name="옹벽수량집계표">{#N/A,#N/A,FALSE,"2~8번"}</x:definedName>
    <x:definedName name="옹벽수량집계표총괄" localSheetId="2">{#N/A,#N/A,FALSE,"혼합골재"}</x:definedName>
    <x:definedName name="옹벽수량집계표총괄" localSheetId="0">{#N/A,#N/A,FALSE,"혼합골재"}</x:definedName>
    <x:definedName name="옹벽수량집계표총괄">{#N/A,#N/A,FALSE,"혼합골재"}</x:definedName>
    <x:definedName name="옹벽지" localSheetId="2">{#N/A,#N/A,FALSE,"혼합골재"}</x:definedName>
    <x:definedName name="옹벽지" localSheetId="0">{#N/A,#N/A,FALSE,"혼합골재"}</x:definedName>
    <x:definedName name="옹벽지">{#N/A,#N/A,FALSE,"혼합골재"}</x:definedName>
    <x:definedName name="완도">{#N/A,#N/A,FALSE,"포장2"}</x:definedName>
    <x:definedName name="완료예정일자1" localSheetId="0">'[189]#REF'!$CH$2:$CH$88</x:definedName>
    <x:definedName name="완료예정일자2" localSheetId="0">'[189]#REF'!$CK$2:$CK$88</x:definedName>
    <x:definedName name="왜" localSheetId="2">{#N/A,#N/A,FALSE,"배수2"}</x:definedName>
    <x:definedName name="왜" localSheetId="0">{#N/A,#N/A,FALSE,"배수2"}</x:definedName>
    <x:definedName name="왜">{#N/A,#N/A,FALSE,"배수2"}</x:definedName>
    <x:definedName name="외주">{#N/A,#N/A,FALSE,"배수1"}</x:definedName>
    <x:definedName name="외주견적">{#N/A,#N/A,FALSE,"부대1"}</x:definedName>
    <x:definedName name="외주견적대비" localSheetId="0">'[D:/원가계산/2018년/7월/신우중공업_수중펌프 2종 제작설치/보고서/1. 제조_수중사류펌프 제작 및 설치.xlsx]경비'!외주견적대비</x:definedName>
    <x:definedName name="외주견적의뢰" localSheetId="0">'[D:/원가계산/2018년/7월/신우중공업_수중펌프 2종 제작설치/보고서/1. 제조_수중사류펌프 제작 및 설치.xlsx]경비'!외주견적의뢰</x:definedName>
    <x:definedName name="외주견적의뢰2" localSheetId="0">'[D:/원가계산/2018년/7월/신우중공업_수중펌프 2종 제작설치/보고서/1. 제조_수중사류펌프 제작 및 설치.xlsx]경비'!외주견적의뢰2</x:definedName>
    <x:definedName name="외주계획">{#N/A,#N/A,TRUE,"Y생산";#N/A,#N/A,TRUE,"Y판매";#N/A,#N/A,TRUE,"Y총물량";#N/A,#N/A,TRUE,"Y능력";#N/A,#N/A,TRUE,"YKD"}</x:definedName>
    <x:definedName name="외주산출" localSheetId="2">{"'용역비'!$A$4:$C$8"}</x:definedName>
    <x:definedName name="외주산출" localSheetId="0">{"'용역비'!$A$4:$C$8"}</x:definedName>
    <x:definedName name="외주산출">{"'용역비'!$A$4:$C$8"}</x:definedName>
    <x:definedName name="외주집계" localSheetId="2">{"'용역비'!$A$4:$C$8"}</x:definedName>
    <x:definedName name="외주집계" localSheetId="0">{"'용역비'!$A$4:$C$8"}</x:definedName>
    <x:definedName name="외주집계">{"'용역비'!$A$4:$C$8"}</x:definedName>
    <x: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요약">{#N/A,#N/A,FALSE,"회선임차현황"}</x:definedName>
    <x:definedName name="요약서">{#N/A,#N/A,FALSE,"CCTV"}</x:definedName>
    <x:definedName name="요약요약">{#N/A,#N/A,FALSE,"회선임차현황"}</x:definedName>
    <x:definedName name="요울" localSheetId="0">'[SAM4/장기경/노원건축부대.xls]대비2'!$D$25</x:definedName>
    <x:definedName name="요울1" localSheetId="0">'[SAM4/장기경/노원건축부대.xls]대비2'!#REF!</x:definedName>
    <x:definedName name="요율" localSheetId="0">'[박미란/미란원가계산/2004/2월/ATM(청호,LG엔시스)/연결.xls]Sheet1'!$A$1:$F$25</x:definedName>
    <x:definedName name="용마" localSheetId="18">BlankMacro1</x:definedName>
    <x:definedName name="용마" localSheetId="21">BlankMacro1</x:definedName>
    <x:definedName name="용마" localSheetId="19">BlankMacro1</x:definedName>
    <x:definedName name="용마" localSheetId="22">BlankMacro1</x:definedName>
    <x:definedName name="용마" localSheetId="20">BlankMacro1</x:definedName>
    <x:definedName name="용마" localSheetId="29">BlankMacro1</x:definedName>
    <x:definedName name="용마" localSheetId="31">BlankMacro1</x:definedName>
    <x:definedName name="용마" localSheetId="32">BlankMacro1</x:definedName>
    <x:definedName name="용마" localSheetId="30">BlankMacro1</x:definedName>
    <x:definedName name="용마" localSheetId="23">BlankMacro1</x:definedName>
    <x:definedName name="용마">BlankMacro1</x:definedName>
    <x:definedName name="용마1" localSheetId="18">BlankMacro1</x:definedName>
    <x:definedName name="용마1" localSheetId="21">BlankMacro1</x:definedName>
    <x:definedName name="용마1" localSheetId="19">BlankMacro1</x:definedName>
    <x:definedName name="용마1" localSheetId="22">BlankMacro1</x:definedName>
    <x:definedName name="용마1" localSheetId="20">BlankMacro1</x:definedName>
    <x:definedName name="용마1" localSheetId="29">BlankMacro1</x:definedName>
    <x:definedName name="용마1" localSheetId="31">BlankMacro1</x:definedName>
    <x:definedName name="용마1" localSheetId="32">BlankMacro1</x:definedName>
    <x:definedName name="용마1" localSheetId="30">BlankMacro1</x:definedName>
    <x:definedName name="용마1" localSheetId="23">BlankMacro1</x:definedName>
    <x:definedName name="용마1">BlankMacro1</x:definedName>
    <x:definedName name="용용">{#N/A,#N/A,FALSE,"포장2"}</x:definedName>
    <x:definedName name="용접공012" localSheetId="0">'[D:/기계업무/공사업무/공사2001년도/가야차량/전차대설치/진주설계변경.xls]노임단가 (2)'!$C$100</x:definedName>
    <x:definedName name="용접기__교류" localSheetId="0">'[김정혜_PC/1WORKSHOP/1Kdm/통신/send/성보개발6차/부산청/인천학익동 동아풍림아파트현장.xls]장비집계'!#REF!</x:definedName>
    <x:definedName name="우">우</x:definedName>
    <x:definedName name="우리">우리</x:definedName>
    <x:definedName name="우수" localSheetId="18">BlankMacro1</x:definedName>
    <x:definedName name="우수" localSheetId="21">BlankMacro1</x:definedName>
    <x:definedName name="우수" localSheetId="19">BlankMacro1</x:definedName>
    <x:definedName name="우수" localSheetId="22">BlankMacro1</x:definedName>
    <x:definedName name="우수" localSheetId="20">BlankMacro1</x:definedName>
    <x:definedName name="우수" localSheetId="29">BlankMacro1</x:definedName>
    <x:definedName name="우수" localSheetId="31">BlankMacro1</x:definedName>
    <x:definedName name="우수" localSheetId="32">BlankMacro1</x:definedName>
    <x:definedName name="우수" localSheetId="30">BlankMacro1</x:definedName>
    <x:definedName name="우수" localSheetId="23">BlankMacro1</x:definedName>
    <x:definedName name="우수">BlankMacro1</x:definedName>
    <x:definedName name="우일전기" localSheetId="18">'[21]'!우일전기</x:definedName>
    <x:definedName name="우일전기" localSheetId="21">'[21]'!우일전기</x:definedName>
    <x:definedName name="우일전기" localSheetId="19">'[21]'!우일전기</x:definedName>
    <x:definedName name="우일전기" localSheetId="22">'[21]'!우일전기</x:definedName>
    <x:definedName name="우일전기" localSheetId="20">'[21]'!우일전기</x:definedName>
    <x:definedName name="우일전기" localSheetId="30">'[21]'!우일전기</x:definedName>
    <x:definedName name="우일전기" localSheetId="23">'[21]'!우일전기</x:definedName>
    <x:definedName name="우일전기">'[21]'!우일전기</x:definedName>
    <x:definedName name="우후" localSheetId="2">{"'별표'!$N$220"}</x:definedName>
    <x:definedName name="우후" localSheetId="0">{"'별표'!$N$220"}</x:definedName>
    <x:definedName name="우후">{"'별표'!$N$220"}</x:definedName>
    <x:definedName name="운반2" localSheetId="0">'[원용진/원용진의 원/My Documents/연결.xls]Sheet3'!#REF!</x:definedName>
    <x:definedName name="운반비" localSheetId="0">'[박대우/Escalation/HIH/BATGIBAN/밭기반97.XLS]단가'!$F$66:$G$77</x:definedName>
    <x:definedName name="운잔" localSheetId="0">'[원용진/원용진의 원/My Documents/연결.xls]Sheet3'!#REF!</x:definedName>
    <x:definedName name="운전사_운반" localSheetId="0">'[울랄라떡/잘써야돼/떡/dacom/원주~제천/원주최종/예산내~1.XLS]기계경비(시간당)'!$D$7</x:definedName>
    <x:definedName name="울" localSheetId="0">'[원용진/원용진의 원/My Documents/연결.xls]Sheet3'!#REF!</x:definedName>
    <x:definedName name="울라라라">{#N/A,#N/A,FALSE,"3가";#N/A,#N/A,FALSE,"3나";#N/A,#N/A,FALSE,"3다"}</x:definedName>
    <x:definedName name="웅" localSheetId="0">'[Com/엑셀공유파일/Documents and Settings/용가리통뼈/바탕 화면/이종훈서류철/견적은 짱~~나/365견적/우체국/2002년/6월/비산동우체국/비산동우체국 일위대가/My Documents/2000년/2000년/안전공단.xls]단가'!$A$4:$E$122</x:definedName>
    <x:definedName name="원가" localSheetId="0">'[장현우/원가계산/My Documents/원가계산/원가계산/Book4.xls]#REF'!$A$1:$F$25</x:definedName>
    <x:definedName name="원가_단가">{"'5국공정'!$A$1:$E$128"}</x:definedName>
    <x:definedName name="원가12">{#N/A,#N/A,FALSE,"운반시간"}</x:definedName>
    <x: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 localSheetId="0">'[원용진/원용진의 원/My Documents/연결.xls]Sheet3'!$A$1:$F$25</x:definedName>
    <x: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가계산서" localSheetId="0">'[박미란/미란원가계산/2004/2월/ATM(청호,LG엔시스)/연결.xls]Sheet1'!$B$4:$N$20</x:definedName>
    <x:definedName name="원가교정" localSheetId="2">{#N/A,#N/A,FALSE,"전열산출서"}</x:definedName>
    <x:definedName name="원가교정" localSheetId="0">{#N/A,#N/A,FALSE,"전열산출서"}</x:definedName>
    <x:definedName name="원가교정">{#N/A,#N/A,FALSE,"전열산출서"}</x:definedName>
    <x:definedName name="원가기계">{"Book1","수시.XLS"}</x:definedName>
    <x:definedName name="원가수정" localSheetId="2">{#N/A,#N/A,FALSE,"전열산출서"}</x:definedName>
    <x:definedName name="원가수정" localSheetId="0">{#N/A,#N/A,FALSE,"전열산출서"}</x:definedName>
    <x:definedName name="원가수정">{#N/A,#N/A,FALSE,"전열산출서"}</x:definedName>
    <x:definedName name="원가실적" localSheetId="0">'[이대우/공유/WINDOWS/바탕 화면/공유FILE/CCBD2.XLS]감가상각'!#REF!</x:definedName>
    <x:definedName name="원가집계" localSheetId="2">{"'용역비'!$A$4:$C$8"}</x:definedName>
    <x:definedName name="원가집계" localSheetId="0">{"'용역비'!$A$4:$C$8"}</x:definedName>
    <x:definedName name="원가집계">{"'용역비'!$A$4:$C$8"}</x:definedName>
    <x: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경" localSheetId="0">'[SAM4/장기경/서식/주공부대입찰(갑).xls]원도급'!$J$7</x:definedName>
    <x: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원기노" localSheetId="0">'[SAM4/장기경/서식/주공부대입찰(갑).xls]원도급'!$H$7</x:definedName>
    <x:definedName name="원기재" localSheetId="0">'[SAM4/장기경/서식/주공부대입찰(갑).xls]원도급'!$F$7</x:definedName>
    <x:definedName name="원남내역" localSheetId="0">'[B:/아산503.XLS]실행철강하도'!$A$1:$A$4</x:definedName>
    <x:definedName name="원내역서">{#N/A,#N/A,FALSE,"전력간선"}</x:definedName>
    <x:definedName name="원복경" localSheetId="0">'[SAM4/장기경/서식/주공부대입찰(갑).xls]원도급'!$J$4</x:definedName>
    <x:definedName name="원복노" localSheetId="0">'[SAM4/장기경/서식/주공부대입찰(갑).xls]원도급'!$H$4</x:definedName>
    <x:definedName name="원복재" localSheetId="0">'[SAM4/장기경/서식/주공부대입찰(갑).xls]원도급'!$F$4</x:definedName>
    <x:definedName name="원상경" localSheetId="0">'[SAM4/장기경/서식/주공부대입찰(갑).xls]원도급'!$J$5</x:definedName>
    <x:definedName name="원상노" localSheetId="0">'[SAM4/장기경/서식/주공부대입찰(갑).xls]원도급'!$H$5</x:definedName>
    <x:definedName name="원상재" localSheetId="0">'[SAM4/장기경/서식/주공부대입찰(갑).xls]원도급'!$F$5</x:definedName>
    <x:definedName name="원아경" localSheetId="0">'[SAM4/장기경/서식/주공부대입찰(갑).xls]원도급'!$J$3</x:definedName>
    <x:definedName name="원아노" localSheetId="0">'[SAM4/장기경/서식/주공부대입찰(갑).xls]원도급'!$H$3</x:definedName>
    <x:definedName name="원아재" localSheetId="0">'[SAM4/장기경/서식/주공부대입찰(갑).xls]원도급'!$F$3</x:definedName>
    <x:definedName name="원주율">3.14</x:definedName>
    <x:definedName name="원지경" localSheetId="0">'[SAM4/장기경/서식/주공부대입찰(갑).xls]원도급'!$J$6</x:definedName>
    <x:definedName name="원지노" localSheetId="0">'[SAM4/장기경/서식/주공부대입찰(갑).xls]원도급'!$H$6</x:definedName>
    <x:definedName name="원지재" localSheetId="0">'[SAM4/장기경/서식/주공부대입찰(갑).xls]원도급'!$F$6</x:definedName>
    <x:definedName name="월개통">{#N/A,#N/A,FALSE,"3가";#N/A,#N/A,FALSE,"3나";#N/A,#N/A,FALSE,"3다"}</x:definedName>
    <x:definedName name="월드건설">{#N/A,#N/A,FALSE,"이태원철근"}</x:definedName>
    <x:definedName name="월별투입" localSheetId="2">{#N/A,#N/A,FALSE,"지침";#N/A,#N/A,FALSE,"환경분석";#N/A,#N/A,FALSE,"Sheet16"}</x:definedName>
    <x:definedName name="월별투입" localSheetId="0">{#N/A,#N/A,FALSE,"지침";#N/A,#N/A,FALSE,"환경분석";#N/A,#N/A,FALSE,"Sheet16"}</x:definedName>
    <x:definedName name="월별투입">{#N/A,#N/A,FALSE,"지침";#N/A,#N/A,FALSE,"환경분석";#N/A,#N/A,FALSE,"Sheet16"}</x:definedName>
    <x:definedName name="위생기구">{#N/A,#N/A,FALSE,"전력간선"}</x:definedName>
    <x:definedName name="위영">위영</x:definedName>
    <x:definedName name="위치도2" localSheetId="2">{#N/A,#N/A,FALSE,"전열산출서"}</x:definedName>
    <x:definedName name="위치도2" localSheetId="0">{#N/A,#N/A,FALSE,"전열산출서"}</x:definedName>
    <x:definedName name="위치도2">{#N/A,#N/A,FALSE,"전열산출서"}</x:definedName>
    <x:definedName name="유니트">{#N/A,#N/A,FALSE,"3가";#N/A,#N/A,FALSE,"3나";#N/A,#N/A,FALSE,"3다"}</x:definedName>
    <x:definedName name="유도및점자수량산출" localSheetId="2">{#N/A,#N/A,FALSE,"골재소요량";#N/A,#N/A,FALSE,"골재소요량"}</x:definedName>
    <x:definedName name="유도및점자수량산출" localSheetId="0">{#N/A,#N/A,FALSE,"골재소요량";#N/A,#N/A,FALSE,"골재소요량"}</x:definedName>
    <x:definedName name="유도및점자수량산출">{#N/A,#N/A,FALSE,"골재소요량";#N/A,#N/A,FALSE,"골재소요량"}</x:definedName>
    <x:definedName name="유도및점자수량산출_중로" localSheetId="2">{#N/A,#N/A,FALSE,"골재소요량";#N/A,#N/A,FALSE,"골재소요량"}</x:definedName>
    <x:definedName name="유도및점자수량산출_중로" localSheetId="0">{#N/A,#N/A,FALSE,"골재소요량";#N/A,#N/A,FALSE,"골재소요량"}</x:definedName>
    <x:definedName name="유도및점자수량산출_중로">{#N/A,#N/A,FALSE,"골재소요량";#N/A,#N/A,FALSE,"골재소요량"}</x:definedName>
    <x:definedName name="유류대">470</x:definedName>
    <x:definedName name="유리">유리</x:definedName>
    <x:definedName name="유문">{#N/A,#N/A,FALSE,"월공사비집계표양식 (7)";#N/A,#N/A,FALSE,"월공사비집계표양식 (7)"}</x:definedName>
    <x:definedName name="유성">유성</x:definedName>
    <x:definedName name="유성재">{"'5국공정'!$A$1:$E$128"}</x:definedName>
    <x:definedName name="유성재11">{"'5국공정'!$A$1:$E$128"}</x:definedName>
    <x:definedName name="유정협">{#N/A,#N/A,TRUE,"토적및재료집계";#N/A,#N/A,TRUE,"토적및재료집계";#N/A,#N/A,TRUE,"단위량"}</x:definedName>
    <x:definedName name="유혁상">{#N/A,#N/A,FALSE,"DAOCM 2차 검토"}</x:definedName>
    <x:definedName name="육" localSheetId="18">Common DataBase.xls</x:definedName>
    <x:definedName name="육" localSheetId="21">Common DataBase.xls</x:definedName>
    <x:definedName name="육" localSheetId="19">Common DataBase.xls</x:definedName>
    <x:definedName name="육" localSheetId="22">Common DataBase.xls</x:definedName>
    <x:definedName name="육" localSheetId="20">Common DataBase.xls</x:definedName>
    <x:definedName name="육" localSheetId="29">Common DataBase.xls</x:definedName>
    <x:definedName name="육" localSheetId="31">Common DataBase.xls</x:definedName>
    <x:definedName name="육" localSheetId="32">Common DataBase.xls</x:definedName>
    <x:definedName name="육" localSheetId="30">Common DataBase.xls</x:definedName>
    <x:definedName name="육" localSheetId="23">Common DataBase.xls</x:definedName>
    <x:definedName name="육">Common DataBase.xls</x:definedName>
    <x:definedName name="윤로" localSheetId="0">'[A:/운암동/케이블-양식,전송용.xls]공정집계_국별'!$G:$G</x:definedName>
    <x:definedName name="윻오ㅗ" localSheetId="0">'[D:/OFFICE 양식/J直材4.xls]J直材4'!$F$5:$G$5</x:definedName>
    <x:definedName name="으">{#N/A,#N/A,FALSE,"ALM-ASISC"}</x:definedName>
    <x:definedName name="은" localSheetId="2">{#N/A,#N/A,FALSE,"구조2"}</x:definedName>
    <x:definedName name="은" localSheetId="0">{#N/A,#N/A,FALSE,"구조2"}</x:definedName>
    <x:definedName name="은">{#N/A,#N/A,FALSE,"구조2"}</x:definedName>
    <x:definedName name="은향" localSheetId="0">'[호삥/광장시장 화장실-종로구청/Documents and Settings/SOONDAENG/My Documents/작업/2002년/June/조세-시공테크/작업/공유.xls]#REF'!#REF!</x:definedName>
    <x:definedName name="을지">{#N/A,#N/A,FALSE,"개략금액";#N/A,#N/A,FALSE,"공사개요 ";#N/A,#N/A,FALSE,"견적조건";#N/A,#N/A,FALSE,"산출근거";#N/A,#N/A,FALSE,"EL금액";#N/A,#N/A,FALSE,"무인경비"}</x:definedName>
    <x:definedName name="을지1">{#N/A,#N/A,FALSE,"개략금액";#N/A,#N/A,FALSE,"공사개요 ";#N/A,#N/A,FALSE,"견적조건";#N/A,#N/A,FALSE,"산출근거";#N/A,#N/A,FALSE,"EL금액";#N/A,#N/A,FALSE,"무인경비"}</x:definedName>
    <x:definedName name="을지2">{#N/A,#N/A,FALSE,"개략금액";#N/A,#N/A,FALSE,"공사개요 ";#N/A,#N/A,FALSE,"견적조건";#N/A,#N/A,FALSE,"산출근거";#N/A,#N/A,FALSE,"EL금액";#N/A,#N/A,FALSE,"무인경비"}</x:definedName>
    <x:definedName name="을지3">{#N/A,#N/A,FALSE,"개략금액";#N/A,#N/A,FALSE,"공사개요 ";#N/A,#N/A,FALSE,"견적조건";#N/A,#N/A,FALSE,"산출근거";#N/A,#N/A,FALSE,"EL금액";#N/A,#N/A,FALSE,"무인경비"}</x:definedName>
    <x:definedName name="을지로">을지로</x:definedName>
    <x:definedName name="응용">{"'용역비'!$A$4:$C$8"}</x:definedName>
    <x:definedName name="의" localSheetId="2">{#N/A,#N/A,FALSE,"운반시간"}</x:definedName>
    <x:definedName name="의" localSheetId="0">{#N/A,#N/A,FALSE,"운반시간"}</x:definedName>
    <x:definedName name="의">{#N/A,#N/A,FALSE,"운반시간"}</x:definedName>
    <x:definedName name="의정부2">{"'용역비'!$A$4:$C$8"}</x:definedName>
    <x:definedName name="이" localSheetId="0">'[D:/원가계산/2018년/7월/신우중공업_수중펌프 2종 제작설치/보고서/1. 제조_수중사류펌프 제작 및 설치.xlsx]'!돌아가기</x:definedName>
    <x:definedName name="이가" localSheetId="2">{"'Firr(선)'!$AS$1:$AY$62","'Firr(사)'!$AS$1:$AY$62","'Firr(회)'!$AS$1:$AY$62","'Firr(선)'!$L$1:$V$62","'Firr(사)'!$L$1:$V$62","'Firr(회)'!$L$1:$V$62"}</x:definedName>
    <x:definedName name="이가" localSheetId="0">{"'Firr(선)'!$AS$1:$AY$62","'Firr(사)'!$AS$1:$AY$62","'Firr(회)'!$AS$1:$AY$62","'Firr(선)'!$L$1:$V$62","'Firr(사)'!$L$1:$V$62","'Firr(회)'!$L$1:$V$62"}</x:definedName>
    <x:definedName name="이가">{"'Firr(선)'!$AS$1:$AY$62","'Firr(사)'!$AS$1:$AY$62","'Firr(회)'!$AS$1:$AY$62","'Firr(선)'!$L$1:$V$62","'Firr(사)'!$L$1:$V$62","'Firr(회)'!$L$1:$V$62"}</x:definedName>
    <x:definedName name="이각B형">'[A:/HNCDOC/J-DORO/0619/대구안동.xls]일위대가'!#REF!</x:definedName>
    <x:definedName name="이강">{#N/A,#N/A,FALSE,"월공사비집계표양식 (7)";#N/A,#N/A,FALSE,"월공사비집계표양식 (7)"}</x:definedName>
    <x:definedName name="이강환">{#N/A,#N/A,FALSE,"월공사비집계표양식 (7)";#N/A,#N/A,FALSE,"월공사비집계표양식 (7)"}</x:definedName>
    <x:definedName name="이개설출" localSheetId="2">{"'Firr(선)'!$AS$1:$AY$62","'Firr(사)'!$AS$1:$AY$62","'Firr(회)'!$AS$1:$AY$62","'Firr(선)'!$L$1:$V$62","'Firr(사)'!$L$1:$V$62","'Firr(회)'!$L$1:$V$62"}</x:definedName>
    <x:definedName name="이개설출" localSheetId="0">{"'Firr(선)'!$AS$1:$AY$62","'Firr(사)'!$AS$1:$AY$62","'Firr(회)'!$AS$1:$AY$62","'Firr(선)'!$L$1:$V$62","'Firr(사)'!$L$1:$V$62","'Firr(회)'!$L$1:$V$62"}</x:definedName>
    <x:definedName name="이개설출">{"'Firr(선)'!$AS$1:$AY$62","'Firr(사)'!$AS$1:$AY$62","'Firr(회)'!$AS$1:$AY$62","'Firr(선)'!$L$1:$V$62","'Firr(사)'!$L$1:$V$62","'Firr(회)'!$L$1:$V$62"}</x:definedName>
    <x:definedName name="이공구가설비" localSheetId="0">'[B:/95조경공.XLS]1,2공구원가계산서'!$D$30</x:definedName>
    <x:definedName name="이공구간접노무비" localSheetId="0">'[B:/95조경공.XLS]1,2공구원가계산서'!$D$23</x:definedName>
    <x:definedName name="이공구기타경비" localSheetId="0">'[B:/95조경공.XLS]1,2공구원가계산서'!$D$29</x:definedName>
    <x:definedName name="이공구부가가치세" localSheetId="0">'[B:/95조경공.XLS]2공구산출내역'!$F$174</x:definedName>
    <x:definedName name="이공구산재보험료" localSheetId="0">'[B:/95조경공.XLS]1,2공구원가계산서'!$D$27</x:definedName>
    <x:definedName name="이공구안전관리비" localSheetId="0">'[B:/95조경공.XLS]1,2공구원가계산서'!$D$28</x:definedName>
    <x:definedName name="이공구이윤" localSheetId="0">'[B:/95조경공.XLS]1,2공구원가계산서'!$D$35</x:definedName>
    <x:definedName name="이공구일반관리비" localSheetId="0">'[B:/95조경공.XLS]1,2공구원가계산서'!$D$34</x:definedName>
    <x:definedName name="이공구품질관리비" localSheetId="0">'[B:/95조경공.XLS]1,2공구원가계산서'!$D$31</x:definedName>
    <x:definedName name="이동" localSheetId="0">'[D:/원가계산/2018년/7월/신우중공업_수중펌프 2종 제작설치/보고서/1. 제조_수중사류펌프 제작 및 설치.xlsx]경비'!외주견적의뢰</x:definedName>
    <x:definedName name="이런" localSheetId="18">BlankMacro1</x:definedName>
    <x:definedName name="이런" localSheetId="21">BlankMacro1</x:definedName>
    <x:definedName name="이런" localSheetId="19">BlankMacro1</x:definedName>
    <x:definedName name="이런" localSheetId="22">BlankMacro1</x:definedName>
    <x:definedName name="이런" localSheetId="20">BlankMacro1</x:definedName>
    <x:definedName name="이런" localSheetId="29">BlankMacro1</x:definedName>
    <x:definedName name="이런" localSheetId="31">BlankMacro1</x:definedName>
    <x:definedName name="이런" localSheetId="32">BlankMacro1</x:definedName>
    <x:definedName name="이런" localSheetId="30">BlankMacro1</x:definedName>
    <x:definedName name="이런" localSheetId="23">BlankMacro1</x:definedName>
    <x:definedName name="이런">BlankMacro1</x:definedName>
    <x:definedName name="이런1" localSheetId="18">BlankMacro1</x:definedName>
    <x:definedName name="이런1" localSheetId="21">BlankMacro1</x:definedName>
    <x:definedName name="이런1" localSheetId="19">BlankMacro1</x:definedName>
    <x:definedName name="이런1" localSheetId="22">BlankMacro1</x:definedName>
    <x:definedName name="이런1" localSheetId="20">BlankMacro1</x:definedName>
    <x:definedName name="이런1" localSheetId="29">BlankMacro1</x:definedName>
    <x:definedName name="이런1" localSheetId="31">BlankMacro1</x:definedName>
    <x:definedName name="이런1" localSheetId="32">BlankMacro1</x:definedName>
    <x:definedName name="이런1" localSheetId="30">BlankMacro1</x:definedName>
    <x:definedName name="이런1" localSheetId="23">BlankMacro1</x:definedName>
    <x:definedName name="이런1">BlankMacro1</x:definedName>
    <x:definedName name="이력서">{#N/A,#N/A,FALSE,"3가";#N/A,#N/A,FALSE,"3나";#N/A,#N/A,FALSE,"3다"}</x:definedName>
    <x:definedName name="이론" localSheetId="2">{#N/A,#N/A,FALSE,"속도"}</x:definedName>
    <x:definedName name="이론" localSheetId="0">{#N/A,#N/A,FALSE,"속도"}</x:definedName>
    <x:definedName name="이론">{#N/A,#N/A,FALSE,"속도"}</x:definedName>
    <x:definedName name="이름_1">{#N/A,#N/A,FALSE,"DAOCM 2차 검토"}</x:definedName>
    <x:definedName name="이름없음" localSheetId="0">'[장현우/원가계산/My Documents/원가계산/원가계산/Book4.xls]#REF'!$1:$2</x:definedName>
    <x:definedName name="이름표">{#N/A,#N/A,FALSE,"단가표지"}</x:definedName>
    <x:definedName name="이미지조명">{#N/A,#N/A,FALSE,"단가와품"}</x:definedName>
    <x:definedName name="이병훈">{"'5국공정'!$A$1:$E$128"}</x:definedName>
    <x:definedName name="이상준">{#N/A,#N/A,FALSE,"3가";#N/A,#N/A,FALSE,"3나";#N/A,#N/A,FALSE,"3다"}</x:definedName>
    <x:definedName name="이상해">#REF!=#REF!</x:definedName>
    <x:definedName name="이소아밀알콜" localSheetId="0">'[지영/my documents/내문서/원가작업실/2003년/이천환경기초시설/내문서/원가작업실/2003년/양평환경기초시설/양평원가계산보고서.xls]시약'!#REF!</x:definedName>
    <x:definedName name="이승엽">{#N/A,#N/A,FALSE,"Sheet1"}</x:definedName>
    <x:definedName name="이윤호">{"'5국공정'!$A$1:$E$128"}</x:definedName>
    <x:definedName name="이을" localSheetId="0">'[D:/원가계산/2020년/4월/17. 한국철도기술연구원_롤테이너 하역장치 설계 보완 및 제작/1. 원가계산/2. 제조부문_한국철도기술연구원_롤테이너 하역장치 설계 보완 및 제작.xlsx]'!BlankMacro1</x:definedName>
    <x:definedName name="이일전기" localSheetId="18">'[21]'!이일전기</x:definedName>
    <x:definedName name="이일전기" localSheetId="21">'[21]'!이일전기</x:definedName>
    <x:definedName name="이일전기" localSheetId="19">'[21]'!이일전기</x:definedName>
    <x:definedName name="이일전기" localSheetId="22">'[21]'!이일전기</x:definedName>
    <x:definedName name="이일전기" localSheetId="20">'[21]'!이일전기</x:definedName>
    <x:definedName name="이일전기" localSheetId="30">'[21]'!이일전기</x:definedName>
    <x:definedName name="이일전기" localSheetId="23">'[21]'!이일전기</x:definedName>
    <x:definedName name="이일전기">'[21]'!이일전기</x:definedName>
    <x:definedName name="이전화면" localSheetId="0">'[D:/원가계산/2018년/7월/신우중공업_수중펌프 2종 제작설치/보고서/1. 제조_수중사류펌프 제작 및 설치.xlsx]경비'!이전화면</x:definedName>
    <x:definedName name="이전화면1" localSheetId="0">'[D:/원가계산/2018년/7월/신우중공업_수중펌프 2종 제작설치/보고서/1. 제조_수중사류펌프 제작 및 설치.xlsx]경비'!이전화면1</x:definedName>
    <x:definedName name="이정" localSheetId="2">{#N/A,#N/A,FALSE,"2~8번"}</x:definedName>
    <x:definedName name="이정" localSheetId="0">{#N/A,#N/A,FALSE,"2~8번"}</x:definedName>
    <x:definedName name="이정">{#N/A,#N/A,FALSE,"2~8번"}</x:definedName>
    <x:definedName name="이정민">{"'5국공정'!$A$1:$E$128"}</x:definedName>
    <x:definedName name="이종훈" localSheetId="0">'[Fileserver2/Kong/pjt-2002/평화의댐/예산서(일위대가,댐)/감리작업/시공계획.xls]전기'!$A$4:$A$163</x:definedName>
    <x: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이철우" localSheetId="0">'[원용진/원용진의 원/My Documents/연결.xls]Sheet3'!#REF!</x:definedName>
    <x:definedName name="이통">{#N/A,#N/A,FALSE,"DAOCM 2차 검토"}</x:definedName>
    <x:definedName name="이학주" localSheetId="2">{"'도면'!$G$62:$H$63","'도면'!$G$62:$H$63"}</x:definedName>
    <x:definedName name="이학주" localSheetId="0">{"'도면'!$G$62:$H$63","'도면'!$G$62:$H$63"}</x:definedName>
    <x:definedName name="이학주">{"'도면'!$G$62:$H$63","'도면'!$G$62:$H$63"}</x:definedName>
    <x:definedName name="이학주2" localSheetId="2">{"'도면'!$G$62:$H$63","'도면'!$G$62:$H$63"}</x:definedName>
    <x:definedName name="이학주2" localSheetId="0">{"'도면'!$G$62:$H$63","'도면'!$G$62:$H$63"}</x:definedName>
    <x:definedName name="이학주2">{"'도면'!$G$62:$H$63","'도면'!$G$62:$H$63"}</x:definedName>
    <x:definedName name="이학주A" localSheetId="2">{"'도면'!$G$62:$H$63","'도면'!$G$62:$H$63"}</x:definedName>
    <x:definedName name="이학주A" localSheetId="0">{"'도면'!$G$62:$H$63","'도면'!$G$62:$H$63"}</x:definedName>
    <x:definedName name="이학주A">{"'도면'!$G$62:$H$63","'도면'!$G$62:$H$63"}</x:definedName>
    <x:definedName name="이혁환">{#N/A,#N/A,FALSE,"3가";#N/A,#N/A,FALSE,"3나";#N/A,#N/A,FALSE,"3다"}</x:definedName>
    <x:definedName name="이희선">#REF!,#REF!</x:definedName>
    <x:definedName name="이ㅏㅁ넝리먼ㅇㄹ" localSheetId="2">{#N/A,#N/A,FALSE,"골재소요량";#N/A,#N/A,FALSE,"골재소요량"}</x:definedName>
    <x:definedName name="이ㅏㅁ넝리먼ㅇㄹ" localSheetId="0">{#N/A,#N/A,FALSE,"골재소요량";#N/A,#N/A,FALSE,"골재소요량"}</x:definedName>
    <x:definedName name="이ㅏㅁ넝리먼ㅇㄹ">{#N/A,#N/A,FALSE,"골재소요량";#N/A,#N/A,FALSE,"골재소요량"}</x:definedName>
    <x:definedName name="인건비" localSheetId="0">'[긴창기/원까팀/Documents and Settings/XPman/바탕 화면/정성훈/2004년/난간/삼창/중구반달,소라계단개수전기공사.xls]노임'!$A$3:$B$19</x:definedName>
    <x:definedName name="인버터전력">#REF!^3/VLOOKUP(#REF!,인버터효율표,2)</x:definedName>
    <x:definedName name="인산">{#N/A,#N/A,FALSE,"3가";#N/A,#N/A,FALSE,"3나";#N/A,#N/A,FALSE,"3다"}</x:definedName>
    <x:definedName name="인상익" localSheetId="18">BlankMacro1</x:definedName>
    <x:definedName name="인상익" localSheetId="2">BlankMacro1</x:definedName>
    <x:definedName name="인상익" localSheetId="0">BlankMacro1</x:definedName>
    <x:definedName name="인상익" localSheetId="21">BlankMacro1</x:definedName>
    <x:definedName name="인상익" localSheetId="7">BlankMacro1</x:definedName>
    <x:definedName name="인상익" localSheetId="19">BlankMacro1</x:definedName>
    <x:definedName name="인상익" localSheetId="22">BlankMacro1</x:definedName>
    <x:definedName name="인상익" localSheetId="20">BlankMacro1</x:definedName>
    <x:definedName name="인상익" localSheetId="29">BlankMacro1</x:definedName>
    <x:definedName name="인상익" localSheetId="31">BlankMacro1</x:definedName>
    <x:definedName name="인상익" localSheetId="32">BlankMacro1</x:definedName>
    <x:definedName name="인상익" localSheetId="30">BlankMacro1</x:definedName>
    <x:definedName name="인상익" localSheetId="23">BlankMacro1</x:definedName>
    <x:definedName name="인상익">BlankMacro1</x:definedName>
    <x:definedName name="인쇄하기" localSheetId="0">'[D:/원가계산/2018년/7월/신우중공업_수중펌프 2종 제작설치/보고서/1. 제조_수중사류펌프 제작 및 설치.xlsx]경비'!인쇄하기</x:definedName>
    <x: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일" localSheetId="0">'[JSH/가져가세요/OFFICE 양식/J直材4.xls]J直材4'!$F$5:$G$5</x:definedName>
    <x:definedName name="일공구가설비" localSheetId="0">'[B:/95조경공.XLS]1,2공구원가계산서'!$D$12</x:definedName>
    <x:definedName name="일공구간접노무비" localSheetId="0">'[B:/95조경공.XLS]1,2공구원가계산서'!$D$5</x:definedName>
    <x:definedName name="일공구기타경비" localSheetId="0">'[B:/95조경공.XLS]1,2공구원가계산서'!$D$11</x:definedName>
    <x:definedName name="일공구부가가치세" localSheetId="0">'[B:/95조경공.XLS]1공구산출내역서'!$F$745</x:definedName>
    <x:definedName name="일공구산재보험료" localSheetId="0">'[B:/95조경공.XLS]1,2공구원가계산서'!$D$9</x:definedName>
    <x:definedName name="일공구안전관리비" localSheetId="0">'[B:/95조경공.XLS]1,2공구원가계산서'!$D$10</x:definedName>
    <x:definedName name="일공구이윤" localSheetId="0">'[B:/95조경공.XLS]1,2공구원가계산서'!$D$17</x:definedName>
    <x:definedName name="일공구일반관리비" localSheetId="0">'[B:/95조경공.XLS]1,2공구원가계산서'!$D$16</x:definedName>
    <x:definedName name="일공구직영비" localSheetId="0">'[B:/95조경공.XLS]1공구산출내역서'!$F$746</x:definedName>
    <x:definedName name="일공구품질관리비" localSheetId="0">'[B:/95조경공.XLS]1,2공구원가계산서'!$D$13</x:definedName>
    <x:definedName name="일반부" localSheetId="2">{#N/A,#N/A,FALSE,"조골재"}</x:definedName>
    <x:definedName name="일반부" localSheetId="0">{#N/A,#N/A,FALSE,"조골재"}</x:definedName>
    <x:definedName name="일반부">{#N/A,#N/A,FALSE,"조골재"}</x:definedName>
    <x:definedName name="일반부_1" localSheetId="2">{#N/A,#N/A,FALSE,"조골재"}</x:definedName>
    <x:definedName name="일반부_1" localSheetId="0">{#N/A,#N/A,FALSE,"조골재"}</x:definedName>
    <x:definedName name="일반부_1">{#N/A,#N/A,FALSE,"조골재"}</x:definedName>
    <x:definedName name="일반통신설비" localSheetId="0">'[박미란/미란원가계산/2004/2월/ATM(청호,LG엔시스)/연결.xls]Sheet1'!$A$4:$AB$191</x:definedName>
    <x:definedName name="일산" localSheetId="2">{"'용역비'!$A$4:$C$8"}</x:definedName>
    <x:definedName name="일산" localSheetId="0">{"'용역비'!$A$4:$C$8"}</x:definedName>
    <x:definedName name="일산">{"'용역비'!$A$4:$C$8"}</x:definedName>
    <x:definedName name="일산219">{#N/A,#N/A,FALSE,"혼합골재"}</x:definedName>
    <x:definedName name="일위11111">{"'건축내역'!$A$1:$L$413"}</x:definedName>
    <x:definedName name="일위2" localSheetId="2">{"'용역비'!$A$4:$C$8"}</x:definedName>
    <x:definedName name="일위2" localSheetId="0">{"'용역비'!$A$4:$C$8"}</x:definedName>
    <x:definedName name="일위2">{"'용역비'!$A$4:$C$8"}</x:definedName>
    <x:definedName name="일위간재2" localSheetId="0">'[Mi-jung/c/육군/육군건별설계서빛부대자료/''00지휘/11/군 케이블부문 종합/106/케이블-양식.xls]일위대가'!$L:$L</x:definedName>
    <x:definedName name="일위규격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보고서/접수서류/전주진입도로(원대한방병원~팔복동전북은행앞)확장공사/내역및수량산출서/원대한방병원~추천대교남단까지(보도육교제외)/강.xls]'!일위규격매크로</x:definedName>
    <x:definedName name="일위대가1" localSheetId="0">'[박미란/미란원가계산/2004/2월/ATM(청호,LG엔시스)/연결.xls]Sheet1'!$A$3:$I$1731</x:definedName>
    <x:definedName name="일위대가a" localSheetId="0">'[Cad02/cad00-e/HEXCEL/XLS/XL_DATA/견적/업체/HIT/아산공장/아산의전.XLS] HIT-&gt;HMC 견적(3900)'!$J$31</x:definedName>
    <x:definedName name="일위대가서">#REF!,#REF!</x:definedName>
    <x:definedName name="일위대가아산" localSheetId="2">{"'도면'!$G$62:$H$63","'도면'!$G$62:$H$63"}</x:definedName>
    <x:definedName name="일위대가아산" localSheetId="0">{"'도면'!$G$62:$H$63","'도면'!$G$62:$H$63"}</x:definedName>
    <x:definedName name="일위대가아산">{"'도면'!$G$62:$H$63","'도면'!$G$62:$H$63"}</x:definedName>
    <x:definedName name="일위대가코드" localSheetId="0">'[A:/운암동/사본 - 전송프로그램.xls]일위대가'!$A:$A</x:definedName>
    <x:definedName name="일위대가코드2" localSheetId="0">'[Mi-jung/c/육군/육군건별설계서빛부대자료/''00지휘/11/군 케이블부문 종합/106/케이블-양식.xls]일위대가'!$A:$A</x:definedName>
    <x:definedName name="일위대가표" localSheetId="2">{"'도면'!$G$62:$H$63","'도면'!$G$62:$H$63"}</x:definedName>
    <x:definedName name="일위대가표" localSheetId="0">{"'도면'!$G$62:$H$63","'도면'!$G$62:$H$63"}</x:definedName>
    <x:definedName name="일위대가표">{"'도면'!$G$62:$H$63","'도면'!$G$62:$H$63"}</x:definedName>
    <x:definedName name="일위댓가">{#N/A,#N/A,FALSE,"전력간선"}</x:definedName>
    <x:definedName name="일위댓가301">{#N/A,#N/A,FALSE,"전력간선"}</x:definedName>
    <x:definedName name="일위산출" localSheetId="0">'[박미란/미란원가계산/2004/2월/ATM(청호,LG엔시스)/연결.xls]Sheet1'!$A$1:$AI$152</x:definedName>
    <x:definedName name="일위산출1" localSheetId="0">'[박미란/미란원가계산/2004/2월/ATM(청호,LG엔시스)/연결.xls]Sheet1'!$B$2:$AI$152</x:definedName>
    <x:definedName name="일위직재2" localSheetId="0">'[Mi-jung/c/육군/육군건별설계서빛부대자료/''00지휘/11/군 케이블부문 종합/106/케이블-양식.xls]일위대가'!$J:$J</x:definedName>
    <x:definedName name="일위코드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보고서/접수서류/전주진입도로(원대한방병원~팔복동전북은행앞)확장공사/내역및수량산출서/원대한방병원~추천대교남단까지(보도육교제외)/강.xls]'!일위코드입력매크로</x:definedName>
    <x:definedName name="일위화면복귀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보고서/접수서류/전주진입도로(원대한방병원~팔복동전북은행앞)확장공사/내역및수량산출서/원대한방병원~추천대교남단까지(보도육교제외)/강.xls]'!일위화면복귀매크로</x:definedName>
    <x:definedName name="일일대" localSheetId="0">'[김성일/C/박양호/2001년작업/전남도청/농업기반과/송단지구/보고서/송단1.xls]일위대가'!#REF!</x:definedName>
    <x:definedName name="일일대가2" localSheetId="0">'[김성일/C/박양호/2001년작업/전남도청/농업기반과/송단지구/보고서/송단2000시행분(1차변경).xls]일위대가'!#REF!</x:definedName>
    <x:definedName name="일일점검표지">{#N/A,#N/A,FALSE,"현장 NCR 분석";#N/A,#N/A,FALSE,"현장품질감사";#N/A,#N/A,FALSE,"현장품질감사"}</x:definedName>
    <x:definedName name="일자1" localSheetId="0">'[189]#REF'!$T$2:$T$88</x:definedName>
    <x:definedName name="일자10" localSheetId="0">'[189]#REF'!$BD$2:$BD$88</x:definedName>
    <x:definedName name="일자11" localSheetId="0">'[189]#REF'!$BH$2:$BH$88</x:definedName>
    <x:definedName name="일자12" localSheetId="0">'[189]#REF'!$BL$2:$BL$88</x:definedName>
    <x:definedName name="일자13" localSheetId="0">'[189]#REF'!$BP$2:$BP$88</x:definedName>
    <x:definedName name="일자2" localSheetId="0">'[189]#REF'!$X$2:$X$88</x:definedName>
    <x:definedName name="일자3" localSheetId="0">'[189]#REF'!$AB$2:$AB$88</x:definedName>
    <x:definedName name="일자4" localSheetId="0">'[189]#REF'!$AF$2:$AF$88</x:definedName>
    <x:definedName name="일자5" localSheetId="0">'[189]#REF'!$AJ$2:$AJ$88</x:definedName>
    <x:definedName name="일자6" localSheetId="0">'[189]#REF'!$AN$2:$AN$88</x:definedName>
    <x:definedName name="일자7" localSheetId="0">'[189]#REF'!$AR$2:$AR$88</x:definedName>
    <x:definedName name="일자8" localSheetId="0">'[189]#REF'!$AV$2:$AV$88</x:definedName>
    <x:definedName name="일자9" localSheetId="0">'[189]#REF'!$AZ$2:$AZ$88</x:definedName>
    <x:definedName name="일자별">{#N/A,#N/A,TRUE,"Y생산";#N/A,#N/A,TRUE,"Y판매";#N/A,#N/A,TRUE,"Y총물량";#N/A,#N/A,TRUE,"Y능력";#N/A,#N/A,TRUE,"YKD"}</x:definedName>
    <x:definedName name="임ㄴ" localSheetId="2">{"'공사부문'!$A$6:$A$32"}</x:definedName>
    <x:definedName name="임ㄴ" localSheetId="0">{"'공사부문'!$A$6:$A$32"}</x:definedName>
    <x:definedName name="임ㄴ">{"'공사부문'!$A$6:$A$32"}</x:definedName>
    <x:definedName name="임시1">{#N/A,#N/A,FALSE,"전력간선"}</x:definedName>
    <x:definedName name="임시2">{#N/A,#N/A,FALSE,"전력간선"}</x:definedName>
    <x:definedName name="임시아님">{#N/A,#N/A,FALSE,"현장 NCR 분석";#N/A,#N/A,FALSE,"현장품질감사";#N/A,#N/A,FALSE,"현장품질감사"}</x:definedName>
    <x: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임형">{#N/A,#N/A,FALSE,"포장2"}</x:definedName>
    <x:definedName name="입력현황1" localSheetId="2">{#N/A,#N/A,FALSE,"DAOCM 2차 검토"}</x:definedName>
    <x:definedName name="입력현황1" localSheetId="0">{#N/A,#N/A,FALSE,"DAOCM 2차 검토"}</x:definedName>
    <x:definedName name="입력현황1">{#N/A,#N/A,FALSE,"DAOCM 2차 검토"}</x:definedName>
    <x:definedName name="입찰견적초청현황" localSheetId="0">'[D:/원가계산/2018년/7월/신우중공업_수중펌프 2종 제작설치/보고서/1. 제조_수중사류펌프 제작 및 설치.xlsx]경비'!입찰견적초청현황</x:definedName>
    <x:definedName name="입찰금액안" localSheetId="0">'[A:/입찰안.xls]집계표'!#REF!</x:definedName>
    <x:definedName name="있">{#N/A,#N/A,FALSE,"3가";#N/A,#N/A,FALSE,"3나";#N/A,#N/A,FALSE,"3다"}</x:definedName>
    <x:definedName name="잊">{#N/A,#N/A,FALSE,"ALM-ASISC"}</x:definedName>
    <x:definedName name="ㅈ" localSheetId="0">'[D:/원가계산/2020년/4월/17. 한국철도기술연구원_롤테이너 하역장치 설계 보완 및 제작/1. 원가계산/2. 제조부문_한국철도기술연구원_롤테이너 하역장치 설계 보완 및 제작.xlsx]'!BlankMacro1</x:definedName>
    <x:definedName name="ㅈ2ㅛ4ㅗ3ㄷㄱㅁㅎ">{#N/A,#N/A,FALSE,"현장 NCR 분석";#N/A,#N/A,FALSE,"현장품질감사";#N/A,#N/A,FALSE,"현장품질감사"}</x:definedName>
    <x:definedName name="ㅈ56ㅕ" localSheetId="2">{"'용역비'!$A$4:$C$8"}</x:definedName>
    <x:definedName name="ㅈ56ㅕ" localSheetId="0">{"'용역비'!$A$4:$C$8"}</x:definedName>
    <x:definedName name="ㅈ56ㅕ">{"'용역비'!$A$4:$C$8"}</x:definedName>
    <x:definedName name="ㅈㄱ" localSheetId="2">{#N/A,#N/A,FALSE,"조골재"}</x:definedName>
    <x:definedName name="ㅈㄱ" localSheetId="0">{#N/A,#N/A,FALSE,"조골재"}</x:definedName>
    <x:definedName name="ㅈㄱ">{#N/A,#N/A,FALSE,"조골재"}</x:definedName>
    <x:definedName name="ㅈㄱ_1" localSheetId="2">{#N/A,#N/A,FALSE,"조골재"}</x:definedName>
    <x:definedName name="ㅈㄱ_1" localSheetId="0">{#N/A,#N/A,FALSE,"조골재"}</x:definedName>
    <x:definedName name="ㅈㄱ_1">{#N/A,#N/A,FALSE,"조골재"}</x:definedName>
    <x:definedName name="ㅈㄱㄷㅅㅈㄷ" localSheetId="0">'[D:/임시파일/KNK/2002년/원가계산/마포경찰서/보라매병원/임시파일/KNK/file/서울시신호.xls]제-노임'!#REF!</x:definedName>
    <x:definedName name="ㅈㄱㅂ" localSheetId="0">'[LJY/1실공유/office 양식/I一般比.xls]I一般比'!#REF!</x:definedName>
    <x: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ㄳㄱㅈㅂ" localSheetId="0">'[D:/임시파일/KNK/2002년/원가계산/마포경찰서/보라매병원/WINDOWS/Application Data/Microsoft/Templates/MSOffice/99file/서울시CCTV.xls]일위'!#REF!</x:definedName>
    <x: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ㄵ" localSheetId="0">'[D:/임시파일/KNK/2002년/원가계산/마포경찰서/보라매병원/임시파일/KNK/2001년/최문기 과장/work-form.xls]I一般比'!#REF!</x:definedName>
    <x: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ㅈㄷ" localSheetId="0">'[Pbc/c/temp/2000년/2000년/신동설비/신동전기.xls]기존단가 (2)'!$A$4:$E$487</x:definedName>
    <x:definedName name="ㅈㄷㄱ" localSheetId="0">'[SE08010/공유/WINDOWS/TEMP/$WC/GODO.XLS]약품공급2'!#REF!</x:definedName>
    <x: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ㄱㄷㄱㄷ" localSheetId="2">{"'용역비'!$A$4:$C$8"}</x:definedName>
    <x:definedName name="ㅈㄷㄱㄷㄱㄷ" localSheetId="0">{"'용역비'!$A$4:$C$8"}</x:definedName>
    <x:definedName name="ㅈㄷㄱㄷㄱㄷ">{"'용역비'!$A$4:$C$8"}</x:definedName>
    <x:definedName name="ㅈㄷㄱㅈㄷㄱ">{"'5국공정'!$A$1:$E$128"}</x:definedName>
    <x: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ㄷㅂㄱㅈㅂㄷㄱ" localSheetId="0">'[D:/현재 작업중입니다/도공-자기통행권/2003년표지양식/보라매병원/WINDOWS/Application Data/Microsoft/Templates/2000경주EXPO/7월file/도로공사/서울시CCTV.xls]직재'!#REF!</x:definedName>
    <x:definedName name="ㅈㄷㅅ" localSheetId="0">'[Com/엑셀공유파일/Documents and Settings/용가리통뼈/바탕 화면/이종훈서류철/견적은 짱~~나/365견적/우체국/2002년/6월/비산동우체국/비산동우체국 일위대가/My Documents/2000년/2000년/안전공단.xls]단가'!$A$4:$E$122</x:definedName>
    <x:definedName name="ㅈㄷㅅㅈㅅ" localSheetId="0">'[A:/work-form.xls]I一般比'!#REF!</x:definedName>
    <x:definedName name="ㅈㄷㅈㄷ" localSheetId="0">'[오은정/d/My Documents/건축음향.xls]#REF'!$G$140</x:definedName>
    <x:definedName name="ㅈ더ㅣ">{#N/A,#N/A,FALSE,"ALM-ASISC"}</x:definedName>
    <x:definedName name="ㅈ됵ㄱㄱㄷㅈㄱㄷㄱ" localSheetId="0">'[D:/넣어주세요/OFFICE 양식/I一般比.xls]I一般比'!#REF!</x:definedName>
    <x:definedName name="ㅈㅁㄷㄱㄷㄴㅁㄱ">{#N/A,#N/A,FALSE,"3가";#N/A,#N/A,FALSE,"3나";#N/A,#N/A,FALSE,"3다"}</x:definedName>
    <x:definedName name="ㅈㅂㄱㄷㅈㅂ" localSheetId="0">'[D:/KNK/2002년5월14일부터/원가계산/상주시(가압장징수설비)/work-form.xls]I一般比'!#REF!</x:definedName>
    <x:definedName name="ㅈㅂㄱㅂㅈ" localSheetId="0">'[LJY/1실공유/office 양식/I一般比.xls]I一般比'!#REF!</x:definedName>
    <x:definedName name="ㅈㅂㄷㅂ" localSheetId="0">'[LSJ/가져가세요/office 양식/I一般比.xls]I一般比'!#REF!</x:definedName>
    <x:definedName name="ㅈㅂㄷㅈㅂㄷ">{#N/A,#N/A,FALSE,"ALM-ASISC"}</x:definedName>
    <x:definedName name="ㅈㅂㅇㅈ">#REF!,#REF!</x:definedName>
    <x: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ㅈㅅ">{"'5국공정'!$A$1:$E$128"}</x:definedName>
    <x: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ㅅㅎㄷㄷ" localSheetId="0">'[D:/work-form.xls]I一般比'!#REF!</x:definedName>
    <x: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ㅈㅇ" localSheetId="2">{"'용역비'!$A$4:$C$8"}</x:definedName>
    <x:definedName name="ㅈㅇ" localSheetId="0">{"'용역비'!$A$4:$C$8"}</x:definedName>
    <x:definedName name="ㅈㅇ">{"'용역비'!$A$4:$C$8"}</x:definedName>
    <x:definedName name="ㅈㅇㅈ" localSheetId="0">'[D:/임시파일/KNK/2002년/원가계산/마포경찰서/보라매병원/임시파일/KNK/2001년/최문기 과장/work-form.xls]N賃率-職'!#REF!</x:definedName>
    <x:definedName name="ㅈㅈ" localSheetId="2">{#N/A,#N/A,FALSE,"조골재"}</x:definedName>
    <x:definedName name="ㅈㅈㅈ" localSheetId="2">{"'용역비'!$A$4:$C$8"}</x:definedName>
    <x:definedName name="ㅈㅈㅈ" localSheetId="0">{"'용역비'!$A$4:$C$8"}</x:definedName>
    <x:definedName name="ㅈㅈㅈ">{"'용역비'!$A$4:$C$8"}</x:definedName>
    <x:definedName name="ㅈㅈㅈㅈ" localSheetId="2">{#N/A,#N/A,FALSE,"명세표"}</x:definedName>
    <x:definedName name="ㅈㅈㅈㅈ" localSheetId="0">{#N/A,#N/A,FALSE,"명세표"}</x:definedName>
    <x:definedName name="ㅈㅈㅈㅈ">{#N/A,#N/A,FALSE,"명세표"}</x:definedName>
    <x:definedName name="ㅈㅈㅈㅈㅈ" localSheetId="18">Dlog_Show</x:definedName>
    <x:definedName name="ㅈㅈㅈㅈㅈ" localSheetId="21">Dlog_Show</x:definedName>
    <x:definedName name="ㅈㅈㅈㅈㅈ" localSheetId="19">Dlog_Show</x:definedName>
    <x:definedName name="ㅈㅈㅈㅈㅈ" localSheetId="22">Dlog_Show</x:definedName>
    <x:definedName name="ㅈㅈㅈㅈㅈ" localSheetId="20">Dlog_Show</x:definedName>
    <x:definedName name="ㅈㅈㅈㅈㅈ" localSheetId="29">Dlog_Show</x:definedName>
    <x:definedName name="ㅈㅈㅈㅈㅈ" localSheetId="31">Dlog_Show</x:definedName>
    <x:definedName name="ㅈㅈㅈㅈㅈ" localSheetId="32">Dlog_Show</x:definedName>
    <x:definedName name="ㅈㅈㅈㅈㅈ" localSheetId="30">Dlog_Show</x:definedName>
    <x:definedName name="ㅈㅈㅈㅈㅈ" localSheetId="23">Dlog_Show</x:definedName>
    <x:definedName name="ㅈㅈㅈㅈㅈ">Dlog_Show</x:definedName>
    <x:definedName name="ㅈㅈㅈㅈㅈㅈ" localSheetId="2">{"'용역비'!$A$4:$C$8"}</x:definedName>
    <x:definedName name="ㅈㅈㅈㅈㅈㅈ" localSheetId="0">{"'용역비'!$A$4:$C$8"}</x:definedName>
    <x:definedName name="ㅈㅈㅈㅈㅈㅈ">{"'용역비'!$A$4:$C$8"}</x:definedName>
    <x: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 localSheetId="18">BlankMacro1</x:definedName>
    <x:definedName name="자" localSheetId="2">BlankMacro1</x:definedName>
    <x:definedName name="자" localSheetId="0">BlankMacro1</x:definedName>
    <x:definedName name="자" localSheetId="21">BlankMacro1</x:definedName>
    <x:definedName name="자" localSheetId="7">BlankMacro1</x:definedName>
    <x:definedName name="자" localSheetId="19">BlankMacro1</x:definedName>
    <x:definedName name="자" localSheetId="22">BlankMacro1</x:definedName>
    <x:definedName name="자" localSheetId="20">BlankMacro1</x:definedName>
    <x:definedName name="자" localSheetId="29">BlankMacro1</x:definedName>
    <x:definedName name="자" localSheetId="31">BlankMacro1</x:definedName>
    <x:definedName name="자" localSheetId="32">BlankMacro1</x:definedName>
    <x:definedName name="자" localSheetId="30">BlankMacro1</x:definedName>
    <x:definedName name="자" localSheetId="23">BlankMacro1</x:definedName>
    <x:definedName name="자">BlankMacro1</x:definedName>
    <x:definedName name="자3" localSheetId="18">BlankMacro1</x:definedName>
    <x:definedName name="자3" localSheetId="21">BlankMacro1</x:definedName>
    <x:definedName name="자3" localSheetId="19">BlankMacro1</x:definedName>
    <x:definedName name="자3" localSheetId="22">BlankMacro1</x:definedName>
    <x:definedName name="자3" localSheetId="20">BlankMacro1</x:definedName>
    <x:definedName name="자3" localSheetId="29">BlankMacro1</x:definedName>
    <x:definedName name="자3" localSheetId="31">BlankMacro1</x:definedName>
    <x:definedName name="자3" localSheetId="32">BlankMacro1</x:definedName>
    <x:definedName name="자3" localSheetId="30">BlankMacro1</x:definedName>
    <x:definedName name="자3" localSheetId="23">BlankMacro1</x:definedName>
    <x:definedName name="자3">BlankMacro1</x:definedName>
    <x:definedName name="자4" localSheetId="18">BlankMacro1</x:definedName>
    <x:definedName name="자4" localSheetId="21">BlankMacro1</x:definedName>
    <x:definedName name="자4" localSheetId="19">BlankMacro1</x:definedName>
    <x:definedName name="자4" localSheetId="22">BlankMacro1</x:definedName>
    <x:definedName name="자4" localSheetId="20">BlankMacro1</x:definedName>
    <x:definedName name="자4" localSheetId="29">BlankMacro1</x:definedName>
    <x:definedName name="자4" localSheetId="31">BlankMacro1</x:definedName>
    <x:definedName name="자4" localSheetId="32">BlankMacro1</x:definedName>
    <x:definedName name="자4" localSheetId="30">BlankMacro1</x:definedName>
    <x:definedName name="자4" localSheetId="23">BlankMacro1</x:definedName>
    <x:definedName name="자4">BlankMacro1</x:definedName>
    <x:definedName name="자더">{#N/A,#N/A,FALSE,"ALM-ASISC"}</x:definedName>
    <x:definedName name="자동">{#N/A,#N/A,FALSE,"전력간선"}</x:definedName>
    <x:definedName name="자동제어1차공량산출" localSheetId="18">BlankMacro1</x:definedName>
    <x:definedName name="자동제어1차공량산출" localSheetId="2">BlankMacro1</x:definedName>
    <x:definedName name="자동제어1차공량산출" localSheetId="0">BlankMacro1</x:definedName>
    <x:definedName name="자동제어1차공량산출" localSheetId="21">BlankMacro1</x:definedName>
    <x:definedName name="자동제어1차공량산출" localSheetId="7">BlankMacro1</x:definedName>
    <x:definedName name="자동제어1차공량산출" localSheetId="19">BlankMacro1</x:definedName>
    <x:definedName name="자동제어1차공량산출" localSheetId="22">BlankMacro1</x:definedName>
    <x:definedName name="자동제어1차공량산출" localSheetId="20">BlankMacro1</x:definedName>
    <x:definedName name="자동제어1차공량산출" localSheetId="29">BlankMacro1</x:definedName>
    <x:definedName name="자동제어1차공량산출" localSheetId="31">BlankMacro1</x:definedName>
    <x:definedName name="자동제어1차공량산출" localSheetId="32">BlankMacro1</x:definedName>
    <x:definedName name="자동제어1차공량산출" localSheetId="30">BlankMacro1</x:definedName>
    <x:definedName name="자동제어1차공량산출" localSheetId="23">BlankMacro1</x:definedName>
    <x:definedName name="자동제어1차공량산출">BlankMacro1</x:definedName>
    <x:definedName name="자동화재탐지설비" localSheetId="0">'[박미란/미란원가계산/2004/2월/ATM(청호,LG엔시스)/연결.xls]Sheet1'!$A$466:$AB$548</x:definedName>
    <x:definedName name="자디ㅓ">{#N/A,#N/A,FALSE,"ALM-ASISC"}</x:definedName>
    <x:definedName name="자미" localSheetId="2">{#N/A,#N/A,FALSE,"명세표"}</x:definedName>
    <x:definedName name="자미" localSheetId="0">{#N/A,#N/A,FALSE,"명세표"}</x:definedName>
    <x:definedName name="자미">{#N/A,#N/A,FALSE,"명세표"}</x:definedName>
    <x:definedName name="자재2">{#N/A,#N/A,FALSE,"구조2"}</x:definedName>
    <x:definedName name="자재관리1">자재관리1</x:definedName>
    <x:definedName name="자재기준">{#N/A,#N/A,TRUE,"Y생산";#N/A,#N/A,TRUE,"Y판매";#N/A,#N/A,TRUE,"Y총물량";#N/A,#N/A,TRUE,"Y능력";#N/A,#N/A,TRUE,"YKD"}</x:definedName>
    <x:definedName name="자재단가" localSheetId="0">'[박미란/미란원가계산/2004/2월/ATM(청호,LG엔시스)/연결.xls]Sheet1'!$A$1:$S$333</x:definedName>
    <x:definedName name="자재단가비교" localSheetId="18">BlankMacro1</x:definedName>
    <x:definedName name="자재단가비교" localSheetId="21">BlankMacro1</x:definedName>
    <x:definedName name="자재단가비교" localSheetId="19">BlankMacro1</x:definedName>
    <x:definedName name="자재단가비교" localSheetId="22">BlankMacro1</x:definedName>
    <x:definedName name="자재단가비교" localSheetId="20">BlankMacro1</x:definedName>
    <x:definedName name="자재단가비교" localSheetId="29">BlankMacro1</x:definedName>
    <x:definedName name="자재단가비교" localSheetId="31">BlankMacro1</x:definedName>
    <x:definedName name="자재단가비교" localSheetId="32">BlankMacro1</x:definedName>
    <x:definedName name="자재단가비교" localSheetId="30">BlankMacro1</x:definedName>
    <x:definedName name="자재단가비교" localSheetId="23">BlankMacro1</x:definedName>
    <x:definedName name="자재단가비교">BlankMacro1</x:definedName>
    <x:definedName name="자재단가비교1" localSheetId="2">{#N/A,#N/A,FALSE,"명세표"}</x:definedName>
    <x:definedName name="자재단가비교1" localSheetId="0">{#N/A,#N/A,FALSE,"명세표"}</x:definedName>
    <x:definedName name="자재단가비교1">{#N/A,#N/A,FALSE,"명세표"}</x:definedName>
    <x:definedName name="자재단가수정완료">자재단가수정완료</x:definedName>
    <x:definedName name="자재단가표" localSheetId="0">'[박미란/미란원가계산/2004/2월/ATM(청호,LG엔시스)/연결.xls]Sheet1'!$A$4:$N$127</x:definedName>
    <x:definedName name="자재리스트당" localSheetId="18">BlankMacro1</x:definedName>
    <x:definedName name="자재리스트당" localSheetId="21">BlankMacro1</x:definedName>
    <x:definedName name="자재리스트당" localSheetId="19">BlankMacro1</x:definedName>
    <x:definedName name="자재리스트당" localSheetId="22">BlankMacro1</x:definedName>
    <x:definedName name="자재리스트당" localSheetId="20">BlankMacro1</x:definedName>
    <x:definedName name="자재리스트당" localSheetId="29">BlankMacro1</x:definedName>
    <x:definedName name="자재리스트당" localSheetId="31">BlankMacro1</x:definedName>
    <x:definedName name="자재리스트당" localSheetId="32">BlankMacro1</x:definedName>
    <x:definedName name="자재리스트당" localSheetId="30">BlankMacro1</x:definedName>
    <x:definedName name="자재리스트당" localSheetId="23">BlankMacro1</x:definedName>
    <x:definedName name="자재리스트당">BlankMacro1</x:definedName>
    <x:definedName name="자재비" localSheetId="2">{"'용역비'!$A$4:$C$8"}</x:definedName>
    <x:definedName name="자재비" localSheetId="0">{"'용역비'!$A$4:$C$8"}</x:definedName>
    <x:definedName name="자재비">{"'용역비'!$A$4:$C$8"}</x:definedName>
    <x:definedName name="자재일람" localSheetId="0">'[박대우/Escalation/NEWJONG/KSY1/yuldan.xls]재료비'!$A$3:$K$32</x:definedName>
    <x:definedName name="자재집계" localSheetId="2">{#N/A,#N/A,FALSE,"포장단가"}</x:definedName>
    <x:definedName name="자재집계" localSheetId="0">{"'5국공정'!$A$1:$E$128"}</x:definedName>
    <x:definedName name="자재집계">{"'5국공정'!$A$1:$E$128"}</x:definedName>
    <x:definedName name="자재집계1" localSheetId="2">{"'5국공정'!$A$1:$E$128"}</x:definedName>
    <x:definedName name="자재집계1" localSheetId="0">{"'5국공정'!$A$1:$E$128"}</x:definedName>
    <x:definedName name="자재집계1">{"'5국공정'!$A$1:$E$128"}</x:definedName>
    <x:definedName name="자재집계표">{"'5국공정'!$A$1:$E$128"}</x:definedName>
    <x: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자ㅓㄷ">{#N/A,#N/A,FALSE,"ALM-ASISC"}</x:definedName>
    <x: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교폐기물">{"Book1","수시.XLS"}</x:definedName>
    <x: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성">#REF!,#REF!</x:definedName>
    <x: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장집">{"'용역비'!$A$4:$C$8"}</x:definedName>
    <x:definedName name="장현">{#N/A,#N/A,FALSE,"Sheet1"}</x:definedName>
    <x:definedName name="장현철">{#N/A,#N/A,FALSE,"Sheet1"}</x:definedName>
    <x:definedName name="재1" localSheetId="0">'[메인/D/My Documents/견적/동남합성/견적/EQ99-136일진평택.xls]을'!#REF!</x:definedName>
    <x:definedName name="재2" localSheetId="0">'[메인/D/My Documents/견적/동남합성/견적/EQ99-136일진평택.xls]을'!#REF!</x:definedName>
    <x:definedName name="재료노무합계">{"'건축내역'!$A$1:$L$413"}</x:definedName>
    <x:definedName name="재방송">#REF!,#REF!</x:definedName>
    <x:definedName name="재재재">{"'미착금액'!$A$4:$G$14"}</x:definedName>
    <x:definedName name="재직">{"'Sheet1'!$D$19","'Sheet1'!$B$22:$E$22"}</x:definedName>
    <x:definedName name="재집" localSheetId="2">{"'용역비'!$A$4:$C$8"}</x:definedName>
    <x:definedName name="재집" localSheetId="0">{"'용역비'!$A$4:$C$8"}</x:definedName>
    <x:definedName name="재집">{"'용역비'!$A$4:$C$8"}</x:definedName>
    <x:definedName name="쟁료비" localSheetId="0">'[NANOENTECH/nanoentech.co.Ltd/Documents and Settings/lsh/My Documents/받은 파일/DATA/98-WORK/전기연구소/2MW급전동력구동력IVR/EXCEL/조경내.XLS]건축내역'!#REF!</x:definedName>
    <x:definedName name="쟈">쟈</x:definedName>
    <x:definedName name="저">{#N/A,#N/A,FALSE,"ALM-ASISC"}</x:definedName>
    <x:definedName name="저다ㅣ">{#N/A,#N/A,FALSE,"ALM-ASISC"}</x:definedName>
    <x:definedName name="저다ㅣㅈ">{#N/A,#N/A,FALSE,"ALM-ASISC"}</x:definedName>
    <x:definedName name="저더ㅣㅏ">{#N/A,#N/A,FALSE,"ALM-ASISC"}</x:definedName>
    <x:definedName name="저온">{#N/A,#N/A,FALSE,"견적갑지";#N/A,#N/A,FALSE,"총괄표";#N/A,#N/A,FALSE,"철골공사";#N/A,#N/A,FALSE,"토목공사";#N/A,#N/A,FALSE,"판넬전기공사"}</x:definedName>
    <x:definedName name="저온1">{#N/A,#N/A,FALSE,"견적갑지";#N/A,#N/A,FALSE,"총괄표";#N/A,#N/A,FALSE,"철골공사";#N/A,#N/A,FALSE,"토목공사";#N/A,#N/A,FALSE,"판넬전기공사"}</x:definedName>
    <x:definedName name="저온냉동">{#N/A,#N/A,FALSE,"견적갑지";#N/A,#N/A,FALSE,"총괄표";#N/A,#N/A,FALSE,"철골공사";#N/A,#N/A,FALSE,"토목공사";#N/A,#N/A,FALSE,"판넬전기공사"}</x:definedName>
    <x:definedName name="저온설비">{#N/A,#N/A,FALSE,"견적갑지";#N/A,#N/A,FALSE,"총괄표";#N/A,#N/A,FALSE,"철골공사";#N/A,#N/A,FALSE,"토목공사";#N/A,#N/A,FALSE,"판넬전기공사"}</x:definedName>
    <x:definedName name="저온저장고">{#N/A,#N/A,FALSE,"견적갑지";#N/A,#N/A,FALSE,"총괄표";#N/A,#N/A,FALSE,"철골공사";#N/A,#N/A,FALSE,"토목공사";#N/A,#N/A,FALSE,"판넬전기공사"}</x:definedName>
    <x:definedName name="저온집계">{#N/A,#N/A,FALSE,"견적갑지";#N/A,#N/A,FALSE,"총괄표";#N/A,#N/A,FALSE,"철골공사";#N/A,#N/A,FALSE,"토목공사";#N/A,#N/A,FALSE,"판넬전기공사"}</x:definedName>
    <x:definedName name="저판두께" localSheetId="0">'[이상준/이상준/BANDAL/EXCEL/RAHMEN/RAHMEN.XLS]#REF'!$AJ$30</x:definedName>
    <x:definedName name="적용원가">'[Win1/d/@2002프로젝트/견적서류/MSOFFICE/Excel/상황실/통신설변.XLS]전기설계변경'!$A$2:$Q$32</x:definedName>
    <x:definedName name="전관급수가압">#REF!^3/VLOOKUP(#REF!,인버터효율표,2)</x:definedName>
    <x:definedName name="전기1">{#N/A,#N/A,FALSE,"견적갑지";#N/A,#N/A,FALSE,"총괄표";#N/A,#N/A,FALSE,"철골공사";#N/A,#N/A,FALSE,"토목공사";#N/A,#N/A,FALSE,"판넬전기공사"}</x:definedName>
    <x:definedName name="전기3">{#N/A,#N/A,FALSE,"견적갑지";#N/A,#N/A,FALSE,"총괄표";#N/A,#N/A,FALSE,"철골공사";#N/A,#N/A,FALSE,"토목공사";#N/A,#N/A,FALSE,"판넬전기공사"}</x:definedName>
    <x:definedName name="전기4">{#N/A,#N/A,FALSE,"견적갑지";#N/A,#N/A,FALSE,"총괄표";#N/A,#N/A,FALSE,"철골공사";#N/A,#N/A,FALSE,"토목공사";#N/A,#N/A,FALSE,"판넬전기공사"}</x:definedName>
    <x:definedName name="전기공사원가" localSheetId="18">BlankMacro1</x:definedName>
    <x:definedName name="전기공사원가" localSheetId="21">BlankMacro1</x:definedName>
    <x:definedName name="전기공사원가" localSheetId="19">BlankMacro1</x:definedName>
    <x:definedName name="전기공사원가" localSheetId="22">BlankMacro1</x:definedName>
    <x:definedName name="전기공사원가" localSheetId="20">BlankMacro1</x:definedName>
    <x:definedName name="전기공사원가" localSheetId="29">BlankMacro1</x:definedName>
    <x:definedName name="전기공사원가" localSheetId="31">BlankMacro1</x:definedName>
    <x:definedName name="전기공사원가" localSheetId="32">BlankMacro1</x:definedName>
    <x:definedName name="전기공사원가" localSheetId="30">BlankMacro1</x:definedName>
    <x:definedName name="전기공사원가" localSheetId="23">BlankMacro1</x:definedName>
    <x:definedName name="전기공사원가">BlankMacro1</x:definedName>
    <x:definedName name="전기공사원가내역" localSheetId="18">BlankMacro1</x:definedName>
    <x:definedName name="전기공사원가내역" localSheetId="21">BlankMacro1</x:definedName>
    <x:definedName name="전기공사원가내역" localSheetId="19">BlankMacro1</x:definedName>
    <x:definedName name="전기공사원가내역" localSheetId="22">BlankMacro1</x:definedName>
    <x:definedName name="전기공사원가내역" localSheetId="20">BlankMacro1</x:definedName>
    <x:definedName name="전기공사원가내역" localSheetId="29">BlankMacro1</x:definedName>
    <x:definedName name="전기공사원가내역" localSheetId="31">BlankMacro1</x:definedName>
    <x:definedName name="전기공사원가내역" localSheetId="32">BlankMacro1</x:definedName>
    <x:definedName name="전기공사원가내역" localSheetId="30">BlankMacro1</x:definedName>
    <x:definedName name="전기공사원가내역" localSheetId="23">BlankMacro1</x:definedName>
    <x:definedName name="전기공사원가내역">BlankMacro1</x:definedName>
    <x:definedName name="전기기사1급">64800</x:definedName>
    <x:definedName name="전기기사2급">62990</x:definedName>
    <x:definedName name="전기내역">{#N/A,#N/A,FALSE,"CCTV"}</x:definedName>
    <x:definedName name="전기내역서">{"Book1","수시.XLS"}</x:definedName>
    <x:definedName name="전기변경1" localSheetId="18">BlankMacro1</x:definedName>
    <x:definedName name="전기변경1" localSheetId="2">BlankMacro1</x:definedName>
    <x:definedName name="전기변경1" localSheetId="0">BlankMacro1</x:definedName>
    <x:definedName name="전기변경1" localSheetId="21">BlankMacro1</x:definedName>
    <x:definedName name="전기변경1" localSheetId="7">BlankMacro1</x:definedName>
    <x:definedName name="전기변경1" localSheetId="19">BlankMacro1</x:definedName>
    <x:definedName name="전기변경1" localSheetId="22">BlankMacro1</x:definedName>
    <x:definedName name="전기변경1" localSheetId="20">BlankMacro1</x:definedName>
    <x:definedName name="전기변경1" localSheetId="29">BlankMacro1</x:definedName>
    <x:definedName name="전기변경1" localSheetId="31">BlankMacro1</x:definedName>
    <x:definedName name="전기변경1" localSheetId="32">BlankMacro1</x:definedName>
    <x:definedName name="전기변경1" localSheetId="30">BlankMacro1</x:definedName>
    <x:definedName name="전기변경1" localSheetId="23">BlankMacro1</x:definedName>
    <x:definedName name="전기변경1">BlankMacro1</x:definedName>
    <x:definedName name="전기변경3" localSheetId="18">BlankMacro1</x:definedName>
    <x:definedName name="전기변경3" localSheetId="2">BlankMacro1</x:definedName>
    <x:definedName name="전기변경3" localSheetId="0">BlankMacro1</x:definedName>
    <x:definedName name="전기변경3" localSheetId="21">BlankMacro1</x:definedName>
    <x:definedName name="전기변경3" localSheetId="7">BlankMacro1</x:definedName>
    <x:definedName name="전기변경3" localSheetId="19">BlankMacro1</x:definedName>
    <x:definedName name="전기변경3" localSheetId="22">BlankMacro1</x:definedName>
    <x:definedName name="전기변경3" localSheetId="20">BlankMacro1</x:definedName>
    <x:definedName name="전기변경3" localSheetId="29">BlankMacro1</x:definedName>
    <x:definedName name="전기변경3" localSheetId="31">BlankMacro1</x:definedName>
    <x:definedName name="전기변경3" localSheetId="32">BlankMacro1</x:definedName>
    <x:definedName name="전기변경3" localSheetId="30">BlankMacro1</x:definedName>
    <x:definedName name="전기변경3" localSheetId="23">BlankMacro1</x:definedName>
    <x:definedName name="전기변경3">BlankMacro1</x:definedName>
    <x:definedName name="전기산정표">#REF!,#REF!</x:definedName>
    <x:definedName name="전기원가" localSheetId="18">BLCH</x:definedName>
    <x:definedName name="전기원가" localSheetId="21">BLCH</x:definedName>
    <x:definedName name="전기원가" localSheetId="19">BLCH</x:definedName>
    <x:definedName name="전기원가" localSheetId="22">BLCH</x:definedName>
    <x:definedName name="전기원가" localSheetId="20">BLCH</x:definedName>
    <x:definedName name="전기원가" localSheetId="29">BLCH</x:definedName>
    <x:definedName name="전기원가" localSheetId="31">BLCH</x:definedName>
    <x:definedName name="전기원가" localSheetId="32">BLCH</x:definedName>
    <x:definedName name="전기원가" localSheetId="30">BLCH</x:definedName>
    <x:definedName name="전기원가" localSheetId="23">BLCH</x:definedName>
    <x:definedName name="전기원가">BLCH</x:definedName>
    <x:definedName name="전기특기조건">{#N/A,#N/A,FALSE,"현장 NCR 분석";#N/A,#N/A,FALSE,"현장품질감사";#N/A,#N/A,FALSE,"현장품질감사"}</x:definedName>
    <x:definedName name="전등1">{#N/A,#N/A,FALSE,"전력간선"}</x:definedName>
    <x:definedName name="전등설비">{#N/A,#N/A,FALSE,"CCTV"}</x:definedName>
    <x:definedName name="전등신설" localSheetId="0">'[박미란/미란원가계산/2004/2월/ATM(청호,LG엔시스)/연결.xls]Sheet1'!$A$1:$M$203</x:definedName>
    <x:definedName name="전력단가">84</x:definedName>
    <x:definedName name="전민철">전민철</x:definedName>
    <x: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전송영업1">{#N/A,#N/A,FALSE,"DAOCM 2차 검토"}</x:definedName>
    <x:definedName name="전송영업2">{#N/A,#N/A,FALSE,"DAOCM 2차 검토"}</x:definedName>
    <x:definedName name="전시" localSheetId="2">{"'용역비'!$A$4:$C$8"}</x:definedName>
    <x:definedName name="전시" localSheetId="0">{"'용역비'!$A$4:$C$8"}</x:definedName>
    <x:definedName name="전시">{"'용역비'!$A$4:$C$8"}</x:definedName>
    <x:definedName name="전시물량" localSheetId="2">{"'공사부문'!$A$6:$A$32"}</x:definedName>
    <x:definedName name="전시물량" localSheetId="0">{"'공사부문'!$A$6:$A$32"}</x:definedName>
    <x:definedName name="전시물량">{"'공사부문'!$A$6:$A$32"}</x:definedName>
    <x:definedName name="전시시설물" localSheetId="2">{"'용역비'!$A$4:$C$8"}</x:definedName>
    <x:definedName name="전시시설물" localSheetId="0">{"'용역비'!$A$4:$C$8"}</x:definedName>
    <x:definedName name="전시시설물">{"'용역비'!$A$4:$C$8"}</x:definedName>
    <x:definedName name="전열">{#N/A,#N/A,FALSE,"전력간선"}</x:definedName>
    <x:definedName name="전열1">{#N/A,#N/A,FALSE,"전력간선"}</x:definedName>
    <x:definedName name="전원" localSheetId="2">{#N/A,#N/A,TRUE,"토적및재료집계";#N/A,#N/A,TRUE,"토적및재료집계";#N/A,#N/A,TRUE,"단위량"}</x:definedName>
    <x:definedName name="전원" localSheetId="0">{#N/A,#N/A,TRUE,"토적및재료집계";#N/A,#N/A,TRUE,"토적및재료집계";#N/A,#N/A,TRUE,"단위량"}</x:definedName>
    <x:definedName name="전원">{#N/A,#N/A,TRUE,"토적및재료집계";#N/A,#N/A,TRUE,"토적및재료집계";#N/A,#N/A,TRUE,"단위량"}</x:definedName>
    <x:definedName name="전원케이블피스표" localSheetId="2">{#N/A,#N/A,TRUE,"토적및재료집계";#N/A,#N/A,TRUE,"토적및재료집계";#N/A,#N/A,TRUE,"단위량"}</x:definedName>
    <x:definedName name="전원케이블피스표" localSheetId="0">{#N/A,#N/A,TRUE,"토적및재료집계";#N/A,#N/A,TRUE,"토적및재료집계";#N/A,#N/A,TRUE,"단위량"}</x:definedName>
    <x:definedName name="전원케이블피스표">{#N/A,#N/A,TRUE,"토적및재료집계";#N/A,#N/A,TRUE,"토적및재료집계";#N/A,#N/A,TRUE,"단위량"}</x:definedName>
    <x:definedName name="전자">{#N/A,#N/A,FALSE,"3가";#N/A,#N/A,FALSE,"3나";#N/A,#N/A,FALSE,"3다"}</x:definedName>
    <x:definedName name="전차종">{#N/A,#N/A,FALSE,"표지";#N/A,#N/A,FALSE,"전제";#N/A,#N/A,FALSE,"대당";#N/A,#N/A,FALSE,"가공비";#N/A,#N/A,FALSE,"재료비";#N/A,#N/A,FALSE,"손익"}</x:definedName>
    <x:definedName name="전체제조총괄표">{"'건축내역'!$A$1:$L$413"}</x:definedName>
    <x:definedName name="전통">{#N/A,#N/A,FALSE,"3가";#N/A,#N/A,FALSE,"3나";#N/A,#N/A,FALSE,"3다"}</x:definedName>
    <x:definedName name="전화">{#N/A,#N/A,FALSE,"현장 NCR 분석";#N/A,#N/A,FALSE,"현장품질감사";#N/A,#N/A,FALSE,"현장품질감사"}</x:definedName>
    <x:definedName name="전화2">{#N/A,#N/A,FALSE,"현장 NCR 분석";#N/A,#N/A,FALSE,"현장품질감사";#N/A,#N/A,FALSE,"현장품질감사"}</x:definedName>
    <x:definedName name="젇">{#N/A,#N/A,FALSE,"ALM-ASISC"}</x:definedName>
    <x:definedName name="절단">{#N/A,#N/A,FALSE,"골재소요량";#N/A,#N/A,FALSE,"골재소요량"}</x:definedName>
    <x:definedName name="절연길이">0.75</x:definedName>
    <x:definedName name="점수표" localSheetId="0">'[원용진/원용진의 원/My Documents/연결.xls]Sheet3'!#REF!</x:definedName>
    <x:definedName name="정">{#N/A,#N/A,FALSE,"ALM-ASISC"}</x:definedName>
    <x:definedName name="정근호" localSheetId="2">{#N/A,#N/A,TRUE,"토적및재료집계";#N/A,#N/A,TRUE,"토적및재료집계";#N/A,#N/A,TRUE,"단위량"}</x:definedName>
    <x:definedName name="정근호" localSheetId="0">{#N/A,#N/A,TRUE,"토적및재료집계";#N/A,#N/A,TRUE,"토적및재료집계";#N/A,#N/A,TRUE,"단위량"}</x:definedName>
    <x:definedName name="정근호">{#N/A,#N/A,TRUE,"토적및재료집계";#N/A,#N/A,TRUE,"토적및재료집계";#N/A,#N/A,TRUE,"단위량"}</x:definedName>
    <x:definedName name="정리">{#N/A,#N/A,FALSE,"3가";#N/A,#N/A,FALSE,"3나";#N/A,#N/A,FALSE,"3다"}</x:definedName>
    <x:definedName name="정모" localSheetId="0">'[SE08010/공유/DATA/YOUNGANG/CALSHEET/GODO.XLS]약품공급2'!#REF!</x:definedName>
    <x:definedName name="정민영">{#N/A,"수불부",FALSE,"사급자재수불서";#N/A,"수불부",FALSE,"사급자재수불서"}</x:definedName>
    <x:definedName name="정밀">정밀</x:definedName>
    <x:definedName name="정보">{#N/A,#N/A,FALSE,"3가";#N/A,#N/A,FALSE,"3나";#N/A,#N/A,FALSE,"3다"}</x:definedName>
    <x:definedName name="정보통신">{#N/A,#N/A,FALSE,"전력간선"}</x:definedName>
    <x:definedName name="정산내역1">정산내역1</x:definedName>
    <x:definedName name="정산내역서1">{#N/A,#N/A,FALSE,"Sheet1";#N/A,#N/A,FALSE,"Sheet2";#N/A,#N/A,FALSE,"TAB96-1"}</x:definedName>
    <x:definedName name="정산표">{#N/A,#N/A,FALSE,"현장 NCR 분석";#N/A,#N/A,FALSE,"현장품질감사";#N/A,#N/A,FALSE,"현장품질감사"}</x:definedName>
    <x:definedName name="정수용">{#N/A,#N/A,TRUE,"Y생산";#N/A,#N/A,TRUE,"Y판매";#N/A,#N/A,TRUE,"Y총물량";#N/A,#N/A,TRUE,"Y능력";#N/A,#N/A,TRUE,"YKD"}</x:definedName>
    <x:definedName name="정웅하">{"'광피스표'!$A$3:$N$54"}</x:definedName>
    <x:definedName name="정웅하2">{"'광피스표'!$A$3:$N$54"}</x:definedName>
    <x:definedName name="정주">{#N/A,#N/A,FALSE,"DAOCM 2차 검토"}</x:definedName>
    <x:definedName name="정협사랑">{#N/A,#N/A,TRUE,"토적및재료집계";#N/A,#N/A,TRUE,"토적및재료집계";#N/A,#N/A,TRUE,"단위량"}</x:definedName>
    <x:definedName name="정호">{#N/A,#N/A,FALSE,"회선임차현황"}</x:definedName>
    <x:definedName name="제" localSheetId="2">{"'용역비'!$A$4:$C$8"}</x:definedName>
    <x:definedName name="제" localSheetId="0">{"'용역비'!$A$4:$C$8"}</x:definedName>
    <x:definedName name="제">{"'용역비'!$A$4:$C$8"}</x:definedName>
    <x:definedName name="제수추가" localSheetId="2">{"'용역비'!$A$4:$C$8"}</x:definedName>
    <x:definedName name="제수추가" localSheetId="0">{"'용역비'!$A$4:$C$8"}</x:definedName>
    <x:definedName name="제수추가">{"'용역비'!$A$4:$C$8"}</x:definedName>
    <x:definedName name="제안서" localSheetId="18">BLCH</x:definedName>
    <x:definedName name="제안서" localSheetId="21">BLCH</x:definedName>
    <x:definedName name="제안서" localSheetId="19">BLCH</x:definedName>
    <x:definedName name="제안서" localSheetId="22">BLCH</x:definedName>
    <x:definedName name="제안서" localSheetId="20">BLCH</x:definedName>
    <x:definedName name="제안서" localSheetId="29">BLCH</x:definedName>
    <x:definedName name="제안서" localSheetId="31">BLCH</x:definedName>
    <x:definedName name="제안서" localSheetId="32">BLCH</x:definedName>
    <x:definedName name="제안서" localSheetId="30">BLCH</x:definedName>
    <x:definedName name="제안서" localSheetId="23">BLCH</x:definedName>
    <x:definedName name="제안서">BLCH</x:definedName>
    <x:definedName name="제외공사">{#N/A,#N/A,FALSE,"지침";#N/A,#N/A,FALSE,"환경분석";#N/A,#N/A,FALSE,"Sheet16"}</x:definedName>
    <x: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제조노임" localSheetId="0">'[B:/work-form.xls]N賃率-職'!#REF!</x:definedName>
    <x:definedName name="제조원가율">"database+전체!$A$4:$W$825"</x:definedName>
    <x:definedName name="제주추가종합수정안">{#N/A,#N/A,FALSE,"3가";#N/A,#N/A,FALSE,"3나";#N/A,#N/A,FALSE,"3다"}</x:definedName>
    <x: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져">져</x:definedName>
    <x:definedName name="조" localSheetId="2">{"'Firr(선)'!$AS$1:$AY$62","'Firr(사)'!$AS$1:$AY$62","'Firr(회)'!$AS$1:$AY$62","'Firr(선)'!$L$1:$V$62","'Firr(사)'!$L$1:$V$62","'Firr(회)'!$L$1:$V$62"}</x:definedName>
    <x:definedName name="조" localSheetId="0">{"'Firr(선)'!$AS$1:$AY$62","'Firr(사)'!$AS$1:$AY$62","'Firr(회)'!$AS$1:$AY$62","'Firr(선)'!$L$1:$V$62","'Firr(사)'!$L$1:$V$62","'Firr(회)'!$L$1:$V$62"}</x:definedName>
    <x:definedName name="조">{"'Firr(선)'!$AS$1:$AY$62","'Firr(사)'!$AS$1:$AY$62","'Firr(회)'!$AS$1:$AY$62","'Firr(선)'!$L$1:$V$62","'Firr(사)'!$L$1:$V$62","'Firr(회)'!$L$1:$V$62"}</x:definedName>
    <x:definedName name="조경">54828</x:definedName>
    <x:definedName name="조경견적">{"Book1","수시.XLS"}</x:definedName>
    <x:definedName name="조경공" localSheetId="0">'[D:/공유방/공사/진주역전차대.xls]노임단가'!$C$46</x:definedName>
    <x:definedName name="조경공011" localSheetId="0">'[D:/기계업무/공사업무/공사2001년도/가야차량/전차대설치/진주설계변경.xls]노임단가'!$C$46</x:definedName>
    <x:definedName name="조경공B10" localSheetId="0">'[B:/수목일위.XLS]식재인부'!$B$24</x:definedName>
    <x:definedName name="조경공B4이하" localSheetId="0">'[B:/수목일위.XLS]식재인부'!$B$18</x:definedName>
    <x:definedName name="조경공B5" localSheetId="0">'[B:/수목일위.XLS]식재인부'!$B$19</x:definedName>
    <x:definedName name="조경공B6" localSheetId="0">'[B:/수목일위.XLS]식재인부'!$B$20</x:definedName>
    <x:definedName name="조경공B8" localSheetId="0">'[B:/수목일위.XLS]식재인부'!$B$22</x:definedName>
    <x:definedName name="조경공R10" localSheetId="0">'[B:/수목일위.XLS]식재인부'!$B$54</x:definedName>
    <x:definedName name="조경공R12" localSheetId="0">'[B:/수목일위.XLS]식재인부'!$B$56</x:definedName>
    <x:definedName name="조경공R15" localSheetId="0">'[B:/수목일위.XLS]식재인부'!$B$59</x:definedName>
    <x:definedName name="조경공R4이하" localSheetId="0">'[B:/수목일위.XLS]식재인부'!$B$48</x:definedName>
    <x:definedName name="조경공R5" localSheetId="0">'[B:/수목일위.XLS]식재인부'!$B$49</x:definedName>
    <x:definedName name="조경공R6" localSheetId="0">'[B:/수목일위.XLS]식재인부'!$B$50</x:definedName>
    <x:definedName name="조경공R7" localSheetId="0">'[B:/수목일위.XLS]식재인부'!$B$51</x:definedName>
    <x:definedName name="조경공R8" localSheetId="0">'[B:/수목일위.XLS]식재인부'!$B$52</x:definedName>
    <x:definedName name="조경내역서">{#N/A,#N/A,FALSE,"CCTV"}</x:definedName>
    <x:definedName name="조경산정표">#REF!,#REF!</x:definedName>
    <x:definedName name="조경일람" localSheetId="0">'[A:/율촌단가.xls]소포내역 (2)'!$A$3:$K$47</x:definedName>
    <x:definedName name="조대희">{#N/A,"수불부",FALSE,"사급자재수불서";#N/A,"수불부",FALSE,"사급자재수불서"}</x:definedName>
    <x:definedName name="조립">{#N/A,#N/A,FALSE,"단축1";#N/A,#N/A,FALSE,"단축2";#N/A,#N/A,FALSE,"단축3";#N/A,#N/A,FALSE,"장축";#N/A,#N/A,FALSE,"4WD"}</x:definedName>
    <x:definedName name="조명제어">{#N/A,#N/A,FALSE,"전력간선"}</x:definedName>
    <x:definedName name="조사가" localSheetId="0">'[A:/서울대예술관ES.xls]입찰안'!#REF!</x:definedName>
    <x:definedName name="조원공_1.1_1.5" localSheetId="0">'[B:/수목일위.XLS]식재인부'!$B$5</x:definedName>
    <x:definedName name="조적">{#N/A,#N/A,FALSE,"개략금액";#N/A,#N/A,FALSE,"공사개요 ";#N/A,#N/A,FALSE,"견적조건";#N/A,#N/A,FALSE,"산출근거";#N/A,#N/A,FALSE,"EL금액";#N/A,#N/A,FALSE,"무인경비"}</x:definedName>
    <x:definedName name="조적공" localSheetId="0">'[D:/공유방/공사/진주역전차대.xls]노임단가'!$C$18</x:definedName>
    <x:definedName name="조적공011" localSheetId="0">'[D:/기계업무/공사업무/공사2001년도/가야차량/전차대설치/진주설계변경.xls]노임단가'!$C$18</x:definedName>
    <x:definedName name="조적공012" localSheetId="0">'[D:/기계업무/공사업무/공사2001년도/가야차량/전차대설치/진주설계변경.xls]노임단가 (2)'!$C$18</x:definedName>
    <x:definedName name="조정2">{#N/A,#N/A,FALSE,"DAOCM 2차 검토"}</x:definedName>
    <x:definedName name="조조조조" localSheetId="18">BlankMacro1</x:definedName>
    <x:definedName name="조조조조" localSheetId="2">BlankMacro1</x:definedName>
    <x:definedName name="조조조조" localSheetId="0">BlankMacro1</x:definedName>
    <x:definedName name="조조조조" localSheetId="21">BlankMacro1</x:definedName>
    <x:definedName name="조조조조" localSheetId="7">BlankMacro1</x:definedName>
    <x:definedName name="조조조조" localSheetId="19">BlankMacro1</x:definedName>
    <x:definedName name="조조조조" localSheetId="22">BlankMacro1</x:definedName>
    <x:definedName name="조조조조" localSheetId="20">BlankMacro1</x:definedName>
    <x:definedName name="조조조조" localSheetId="29">BlankMacro1</x:definedName>
    <x:definedName name="조조조조" localSheetId="31">BlankMacro1</x:definedName>
    <x:definedName name="조조조조" localSheetId="32">BlankMacro1</x:definedName>
    <x:definedName name="조조조조" localSheetId="30">BlankMacro1</x:definedName>
    <x:definedName name="조조조조" localSheetId="23">BlankMacro1</x:definedName>
    <x:definedName name="조조조조">BlankMacro1</x:definedName>
    <x:definedName name="조조조조좆" localSheetId="18">BlankMacro1</x:definedName>
    <x:definedName name="조조조조좆" localSheetId="2">BlankMacro1</x:definedName>
    <x:definedName name="조조조조좆" localSheetId="0">BlankMacro1</x:definedName>
    <x:definedName name="조조조조좆" localSheetId="21">BlankMacro1</x:definedName>
    <x:definedName name="조조조조좆" localSheetId="7">BlankMacro1</x:definedName>
    <x:definedName name="조조조조좆" localSheetId="19">BlankMacro1</x:definedName>
    <x:definedName name="조조조조좆" localSheetId="22">BlankMacro1</x:definedName>
    <x:definedName name="조조조조좆" localSheetId="20">BlankMacro1</x:definedName>
    <x:definedName name="조조조조좆" localSheetId="29">BlankMacro1</x:definedName>
    <x:definedName name="조조조조좆" localSheetId="31">BlankMacro1</x:definedName>
    <x:definedName name="조조조조좆" localSheetId="32">BlankMacro1</x:definedName>
    <x:definedName name="조조조조좆" localSheetId="30">BlankMacro1</x:definedName>
    <x:definedName name="조조조조좆" localSheetId="23">BlankMacro1</x:definedName>
    <x:definedName name="조조조조좆">BlankMacro1</x:definedName>
    <x:definedName name="조직현황1" localSheetId="18">BLCH</x:definedName>
    <x:definedName name="조직현황1" localSheetId="2">BLCH</x:definedName>
    <x:definedName name="조직현황1" localSheetId="0">BLCH</x:definedName>
    <x:definedName name="조직현황1" localSheetId="21">BLCH</x:definedName>
    <x:definedName name="조직현황1" localSheetId="7">BLCH</x:definedName>
    <x:definedName name="조직현황1" localSheetId="19">BLCH</x:definedName>
    <x:definedName name="조직현황1" localSheetId="22">BLCH</x:definedName>
    <x:definedName name="조직현황1" localSheetId="20">BLCH</x:definedName>
    <x:definedName name="조직현황1" localSheetId="29">BLCH</x:definedName>
    <x:definedName name="조직현황1" localSheetId="31">BLCH</x:definedName>
    <x:definedName name="조직현황1" localSheetId="32">BLCH</x:definedName>
    <x:definedName name="조직현황1" localSheetId="30">BLCH</x:definedName>
    <x:definedName name="조직현황1" localSheetId="23">BLCH</x:definedName>
    <x:definedName name="조직현황1">BLCH</x:definedName>
    <x:definedName name="조차장" localSheetId="2">{#N/A,#N/A,FALSE,"명세표"}</x:definedName>
    <x:definedName name="조차장" localSheetId="0">{#N/A,#N/A,FALSE,"명세표"}</x:definedName>
    <x:definedName name="조차장">{#N/A,#N/A,FALSE,"명세표"}</x:definedName>
    <x:definedName name="조창현" localSheetId="2">{#N/A,#N/A,FALSE,"교리2"}</x:definedName>
    <x:definedName name="조창현" localSheetId="0">{#N/A,#N/A,FALSE,"교리2"}</x:definedName>
    <x:definedName name="조창현">{#N/A,#N/A,FALSE,"교리2"}</x:definedName>
    <x:definedName name="조치">{#N/A,#N/A,FALSE,"단축1";#N/A,#N/A,FALSE,"단축2";#N/A,#N/A,FALSE,"단축3";#N/A,#N/A,FALSE,"장축";#N/A,#N/A,FALSE,"4WD"}</x:definedName>
    <x:definedName name="조합" localSheetId="18">BlankMacro1</x:definedName>
    <x:definedName name="조합" localSheetId="21">BlankMacro1</x:definedName>
    <x:definedName name="조합" localSheetId="19">BlankMacro1</x:definedName>
    <x:definedName name="조합" localSheetId="22">BlankMacro1</x:definedName>
    <x:definedName name="조합" localSheetId="20">BlankMacro1</x:definedName>
    <x:definedName name="조합" localSheetId="29">BlankMacro1</x:definedName>
    <x:definedName name="조합" localSheetId="31">BlankMacro1</x:definedName>
    <x:definedName name="조합" localSheetId="32">BlankMacro1</x:definedName>
    <x:definedName name="조합" localSheetId="30">BlankMacro1</x:definedName>
    <x:definedName name="조합" localSheetId="23">BlankMacro1</x:definedName>
    <x:definedName name="조합">BlankMacro1</x:definedName>
    <x:definedName name="조형가이즈까3010" localSheetId="0">'[B:/수목일위.XLS]데이타'!$E$11</x:definedName>
    <x:definedName name="조형가이즈까3012" localSheetId="0">'[B:/수목일위.XLS]데이타'!$E$12</x:definedName>
    <x:definedName name="조형가이즈까3014" localSheetId="0">'[B:/수목일위.XLS]데이타'!$E$13</x:definedName>
    <x:definedName name="조형가이즈까3516" localSheetId="0">'[B:/수목일위.XLS]데이타'!$E$14</x:definedName>
    <x:definedName name="조홍" localSheetId="18">BLCH</x:definedName>
    <x:definedName name="조홍" localSheetId="21">BLCH</x:definedName>
    <x:definedName name="조홍" localSheetId="19">BLCH</x:definedName>
    <x:definedName name="조홍" localSheetId="22">BLCH</x:definedName>
    <x:definedName name="조홍" localSheetId="20">BLCH</x:definedName>
    <x:definedName name="조홍" localSheetId="29">BLCH</x:definedName>
    <x:definedName name="조홍" localSheetId="31">BLCH</x:definedName>
    <x:definedName name="조홍" localSheetId="32">BLCH</x:definedName>
    <x:definedName name="조홍" localSheetId="30">BLCH</x:definedName>
    <x:definedName name="조홍" localSheetId="23">BLCH</x:definedName>
    <x:definedName name="조홍">BLCH</x:definedName>
    <x:definedName name="조효" localSheetId="2">{"'Firr(선)'!$AS$1:$AY$62","'Firr(사)'!$AS$1:$AY$62","'Firr(회)'!$AS$1:$AY$62","'Firr(선)'!$L$1:$V$62","'Firr(사)'!$L$1:$V$62","'Firr(회)'!$L$1:$V$62"}</x:definedName>
    <x:definedName name="조효" localSheetId="0">{"'Firr(선)'!$AS$1:$AY$62","'Firr(사)'!$AS$1:$AY$62","'Firr(회)'!$AS$1:$AY$62","'Firr(선)'!$L$1:$V$62","'Firr(사)'!$L$1:$V$62","'Firr(회)'!$L$1:$V$62"}</x:definedName>
    <x:definedName name="조효">{"'Firr(선)'!$AS$1:$AY$62","'Firr(사)'!$AS$1:$AY$62","'Firr(회)'!$AS$1:$AY$62","'Firr(선)'!$L$1:$V$62","'Firr(사)'!$L$1:$V$62","'Firr(회)'!$L$1:$V$62"}</x:definedName>
    <x:definedName name="조효석" localSheetId="2">{"'Firr(선)'!$AS$1:$AY$62","'Firr(사)'!$AS$1:$AY$62","'Firr(회)'!$AS$1:$AY$62","'Firr(선)'!$L$1:$V$62","'Firr(사)'!$L$1:$V$62","'Firr(회)'!$L$1:$V$62"}</x:definedName>
    <x:definedName name="조효석" localSheetId="0">{"'Firr(선)'!$AS$1:$AY$62","'Firr(사)'!$AS$1:$AY$62","'Firr(회)'!$AS$1:$AY$62","'Firr(선)'!$L$1:$V$62","'Firr(사)'!$L$1:$V$62","'Firr(회)'!$L$1:$V$62"}</x:definedName>
    <x:definedName name="조효석">{"'Firr(선)'!$AS$1:$AY$62","'Firr(사)'!$AS$1:$AY$62","'Firr(회)'!$AS$1:$AY$62","'Firr(선)'!$L$1:$V$62","'Firr(사)'!$L$1:$V$62","'Firr(회)'!$L$1:$V$62"}</x:definedName>
    <x: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{#N/A,#N/A,FALSE,"회선임차현황"}</x:definedName>
    <x:definedName name="종.">{#N/A,#N/A,FALSE,"회선임차현황"}</x:definedName>
    <x:definedName name="종합.투자우선순위">{#N/A,#N/A,FALSE,"회선임차현황"}</x:definedName>
    <x:definedName name="종합_투자우선순위">{#N/A,#N/A,FALSE,"회선임차현황"}</x:definedName>
    <x:definedName name="종합기록부" localSheetId="18">BlankMacro1</x:definedName>
    <x:definedName name="종합기록부" localSheetId="21">BlankMacro1</x:definedName>
    <x:definedName name="종합기록부" localSheetId="19">BlankMacro1</x:definedName>
    <x:definedName name="종합기록부" localSheetId="22">BlankMacro1</x:definedName>
    <x:definedName name="종합기록부" localSheetId="20">BlankMacro1</x:definedName>
    <x:definedName name="종합기록부" localSheetId="29">BlankMacro1</x:definedName>
    <x:definedName name="종합기록부" localSheetId="31">BlankMacro1</x:definedName>
    <x:definedName name="종합기록부" localSheetId="32">BlankMacro1</x:definedName>
    <x:definedName name="종합기록부" localSheetId="30">BlankMacro1</x:definedName>
    <x:definedName name="종합기록부" localSheetId="23">BlankMacro1</x:definedName>
    <x:definedName name="종합기록부">BlankMacro1</x:definedName>
    <x: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종현" localSheetId="18">BlankMacro1</x:definedName>
    <x:definedName name="종현" localSheetId="21">BlankMacro1</x:definedName>
    <x:definedName name="종현" localSheetId="19">BlankMacro1</x:definedName>
    <x:definedName name="종현" localSheetId="22">BlankMacro1</x:definedName>
    <x:definedName name="종현" localSheetId="20">BlankMacro1</x:definedName>
    <x:definedName name="종현" localSheetId="29">BlankMacro1</x:definedName>
    <x:definedName name="종현" localSheetId="31">BlankMacro1</x:definedName>
    <x:definedName name="종현" localSheetId="32">BlankMacro1</x:definedName>
    <x:definedName name="종현" localSheetId="30">BlankMacro1</x:definedName>
    <x:definedName name="종현" localSheetId="23">BlankMacro1</x:definedName>
    <x:definedName name="종현">BlankMacro1</x:definedName>
    <x: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주영이">#REF!,#REF!,#REF!</x:definedName>
    <x:definedName name="주요업무2">{#N/A,#N/A,TRUE,"Y생산";#N/A,#N/A,TRUE,"Y판매";#N/A,#N/A,TRUE,"Y총물량";#N/A,#N/A,TRUE,"Y능력";#N/A,#N/A,TRUE,"YKD"}</x:definedName>
    <x:definedName name="주요업무3">{#N/A,#N/A,TRUE,"Y생산";#N/A,#N/A,TRUE,"Y판매";#N/A,#N/A,TRUE,"Y총물량";#N/A,#N/A,TRUE,"Y능력";#N/A,#N/A,TRUE,"YKD"}</x:definedName>
    <x:definedName name="주요자재집계" localSheetId="2">{#N/A,#N/A,FALSE,"운반시간"}</x:definedName>
    <x:definedName name="주요자재집계" localSheetId="0">{#N/A,#N/A,FALSE,"운반시간"}</x:definedName>
    <x:definedName name="주요자재집계">{#N/A,#N/A,FALSE,"운반시간"}</x:definedName>
    <x:definedName name="죽전5차">{#N/A,#N/A,FALSE,"이태원철근"}</x:definedName>
    <x:definedName name="준공일" localSheetId="0">'[189]#REF'!$I$2:$I$88</x:definedName>
    <x: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줄눈1">{#N/A,#N/A,FALSE,"하중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중1류" localSheetId="2">{#N/A,#N/A,FALSE,"운반시간"}</x:definedName>
    <x:definedName name="중1류" localSheetId="0">{#N/A,#N/A,FALSE,"운반시간"}</x:definedName>
    <x:definedName name="중1류">{#N/A,#N/A,FALSE,"운반시간"}</x:definedName>
    <x:definedName name="중3류" localSheetId="2">{#N/A,#N/A,FALSE,"운반시간"}</x:definedName>
    <x:definedName name="중3류" localSheetId="0">{#N/A,#N/A,FALSE,"운반시간"}</x:definedName>
    <x:definedName name="중3류">{#N/A,#N/A,FALSE,"운반시간"}</x:definedName>
    <x:definedName name="중공관반경제곱">(0.016*0.016)</x:definedName>
    <x:definedName name="중기운반식" localSheetId="2">{#N/A,#N/A,FALSE,"포장단가"}</x:definedName>
    <x:definedName name="중기운반식" localSheetId="0">{#N/A,#N/A,FALSE,"포장단가"}</x:definedName>
    <x:definedName name="중기운반식">{#N/A,#N/A,FALSE,"포장단가"}</x:definedName>
    <x:definedName name="중기운전기사" localSheetId="0">'[울랄라떡/잘써야돼/떡/dacom/원주~제천/원주최종/예산내~1.XLS]기계경비(시간당)'!$D$4</x:definedName>
    <x:definedName name="중기조건">#REF!,#REF!</x:definedName>
    <x: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중추2교대거푸집집계" localSheetId="2">{#N/A,#N/A,FALSE,"배수1"}</x:definedName>
    <x:definedName name="중추2교대거푸집집계" localSheetId="0">{#N/A,#N/A,FALSE,"배수1"}</x:definedName>
    <x:definedName name="중추2교대거푸집집계">{#N/A,#N/A,FALSE,"배수1"}</x:definedName>
    <x:definedName name="즈">즈</x:definedName>
    <x:definedName name="증감" localSheetId="0">'[D:/원가계산/2020년/4월/17. 한국철도기술연구원_롤테이너 하역장치 설계 보완 및 제작/1. 원가계산/2. 제조부문_한국철도기술연구원_롤테이너 하역장치 설계 보완 및 제작.xlsx]'!BlankMacro1</x:definedName>
    <x:definedName name="증설">{#N/A,#N/A,FALSE,"3가";#N/A,#N/A,FALSE,"3나";#N/A,#N/A,FALSE,"3다"}</x:definedName>
    <x:definedName name="지" localSheetId="2">{#N/A,#N/A,FALSE,"단면 제원"}</x:definedName>
    <x:definedName name="지" localSheetId="0">{#N/A,#N/A,FALSE,"단면 제원"}</x:definedName>
    <x:definedName name="지">{#N/A,#N/A,FALSE,"단면 제원"}</x:definedName>
    <x:definedName name="지게차">지게차</x:definedName>
    <x: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지급">{#N/A,#N/A,FALSE,"견적갑지";#N/A,#N/A,FALSE,"총괄표";#N/A,#N/A,FALSE,"철골공사";#N/A,#N/A,FALSE,"토목공사";#N/A,#N/A,FALSE,"판넬전기공사"}</x:definedName>
    <x:definedName name="지더">{#N/A,#N/A,FALSE,"ALM-ASISC"}</x:definedName>
    <x:definedName name="지더ㅚ">{#N/A,#N/A,FALSE,"ALM-ASISC"}</x:definedName>
    <x:definedName name="지두">{#N/A,#N/A,FALSE,"ALM-ASISC"}</x:definedName>
    <x:definedName name="지라라">{#N/A,#N/A,FALSE,"CCTV"}</x:definedName>
    <x:definedName name="지상1층">{#N/A,#N/A,FALSE,"CCTV"}</x:definedName>
    <x:definedName name="지속가능보고서비" localSheetId="0">'[Ntcom/work/MY/RETAIN/옹벽조금수정.xls]6PILE  (돌출)'!#REF!</x:definedName>
    <x:definedName name="지역본부" localSheetId="2">{#N/A,#N/A,FALSE,"DAOCM 2차 검토"}</x:definedName>
    <x:definedName name="지역본부" localSheetId="0">{#N/A,#N/A,FALSE,"DAOCM 2차 검토"}</x:definedName>
    <x:definedName name="지역본부">{#N/A,#N/A,FALSE,"DAOCM 2차 검토"}</x:definedName>
    <x:definedName name="지역업체">{#N/A,#N/A,FALSE,"배수2"}</x:definedName>
    <x:definedName name="지입수량" localSheetId="0">'[A:/운암동/사본 - 전송프로그램.xls]일위대가'!$M:$M</x:definedName>
    <x:definedName name="지입자재">{#N/A,#N/A,TRUE,"토적및재료집계";#N/A,#N/A,TRUE,"토적및재료집계";#N/A,#N/A,TRUE,"단위량"}</x:definedName>
    <x:definedName name="지입자재내역">지입자재내역</x:definedName>
    <x:definedName name="지지지">{"'미착금액'!$A$4:$G$14"}</x:definedName>
    <x:definedName name="지집">{"'5국공정'!$A$1:$E$128"}</x:definedName>
    <x:definedName name="지철">{#N/A,#N/A,FALSE,"포장2"}</x:definedName>
    <x:definedName name="지철자재">{#N/A,#N/A,FALSE,"포장2"}</x:definedName>
    <x:definedName name="지토">{#N/A,#N/A,FALSE,"포장1";#N/A,#N/A,FALSE,"포장1"}</x:definedName>
    <x:definedName name="지토자재">{#N/A,#N/A,FALSE,"포장2"}</x:definedName>
    <x:definedName name="지하">#REF!,#REF!</x:definedName>
    <x:definedName name="지하배관" localSheetId="0">'[D:/My Documents/김재성/안동운동장도면및내역/01-간선산출근거서.XLS]지하'!$G$3:$G$42</x:definedName>
    <x:definedName name="지하배관값" localSheetId="0">'[D:/My Documents/김재성/안동운동장도면및내역/01-간선산출근거서.XLS]지하'!$J$3:$J$42</x:definedName>
    <x:definedName name="지하재방">#REF!,#REF!</x:definedName>
    <x:definedName name="지하접지선" localSheetId="0">'[D:/My Documents/김재성/안동운동장도면및내역/01-간선산출근거서.XLS]지하'!$E$3:$E$42</x:definedName>
    <x:definedName name="지하접지선값" localSheetId="0">'[D:/My Documents/김재성/안동운동장도면및내역/01-간선산출근거서.XLS]지하'!$L$3:$L$42</x:definedName>
    <x:definedName name="지하주간선" localSheetId="0">'[D:/My Documents/김재성/안동운동장도면및내역/01-간선산출근거서.XLS]지하'!$C$3:$C$42</x:definedName>
    <x:definedName name="지하주간선값" localSheetId="0">'[D:/My Documents/김재성/안동운동장도면및내역/01-간선산출근거서.XLS]지하'!$K$3:$K$42</x:definedName>
    <x:definedName name="지ㅓ디">{#N/A,#N/A,FALSE,"ALM-ASISC"}</x:definedName>
    <x: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직54" localSheetId="2">{#N/A,#N/A,TRUE,"토적및재료집계";#N/A,#N/A,TRUE,"토적및재료집계";#N/A,#N/A,TRUE,"단위량"}</x:definedName>
    <x:definedName name="직54" localSheetId="0">{#N/A,#N/A,TRUE,"토적및재료집계";#N/A,#N/A,TRUE,"토적및재료집계";#N/A,#N/A,TRUE,"단위량"}</x:definedName>
    <x:definedName name="직54">{#N/A,#N/A,TRUE,"토적및재료집계";#N/A,#N/A,TRUE,"토적및재료집계";#N/A,#N/A,TRUE,"단위량"}</x:definedName>
    <x:definedName name="직54P" localSheetId="2">{#N/A,#N/A,TRUE,"토적및재료집계";#N/A,#N/A,TRUE,"토적및재료집계";#N/A,#N/A,TRUE,"단위량"}</x:definedName>
    <x:definedName name="직54P" localSheetId="0">{#N/A,#N/A,TRUE,"토적및재료집계";#N/A,#N/A,TRUE,"토적및재료집계";#N/A,#N/A,TRUE,"단위량"}</x:definedName>
    <x:definedName name="직54P">{#N/A,#N/A,TRUE,"토적및재료집계";#N/A,#N/A,TRUE,"토적및재료집계";#N/A,#N/A,TRUE,"단위량"}</x:definedName>
    <x:definedName name="직매54P" localSheetId="2">{#N/A,#N/A,TRUE,"토적및재료집계";#N/A,#N/A,TRUE,"토적및재료집계";#N/A,#N/A,TRUE,"단위량"}</x:definedName>
    <x:definedName name="직매54P" localSheetId="0">{#N/A,#N/A,TRUE,"토적및재료집계";#N/A,#N/A,TRUE,"토적및재료집계";#N/A,#N/A,TRUE,"단위량"}</x:definedName>
    <x:definedName name="직매54P">{#N/A,#N/A,TRUE,"토적및재료집계";#N/A,#N/A,TRUE,"토적및재료집계";#N/A,#N/A,TRUE,"단위량"}</x:definedName>
    <x:definedName name="직영비" localSheetId="0">'[B:/95조경공.XLS]2공구산출내역'!$F$175</x:definedName>
    <x:definedName name="직재" localSheetId="2">{"'용역비'!$A$4:$C$8"}</x:definedName>
    <x:definedName name="직재" localSheetId="0">{"'용역비'!$A$4:$C$8"}</x:definedName>
    <x:definedName name="직재">{"'용역비'!$A$4:$C$8"}</x:definedName>
    <x:definedName name="직접경비1" localSheetId="2">{"'용역비'!$A$4:$C$8"}</x:definedName>
    <x:definedName name="직접경비1" localSheetId="0">{"'용역비'!$A$4:$C$8"}</x:definedName>
    <x:definedName name="직접경비1">{"'용역비'!$A$4:$C$8"}</x:definedName>
    <x:definedName name="직접노무비1">{"'5국공정'!$A$1:$E$128"}</x:definedName>
    <x:definedName name="직접재료비" localSheetId="0">'[원용진/원용진의 원/My Documents/연결.xls]Sheet3'!#REF!</x:definedName>
    <x:definedName name="직접재료비산출표" localSheetId="2">{"'용역비'!$A$4:$C$8"}</x:definedName>
    <x:definedName name="직접재료비산출표" localSheetId="0">{"'용역비'!$A$4:$C$8"}</x:definedName>
    <x:definedName name="직접재료비산출표">{"'용역비'!$A$4:$C$8"}</x:definedName>
    <x:definedName name="진" localSheetId="2">{#N/A,#N/A,FALSE,"2~8번"}</x:definedName>
    <x:definedName name="진" localSheetId="0">{#N/A,#N/A,FALSE,"2~8번"}</x:definedName>
    <x:definedName name="진">{#N/A,#N/A,FALSE,"2~8번"}</x:definedName>
    <x:definedName name="진동_파일_햄머" localSheetId="0">'[김정혜_PC/1WORKSHOP/1Kdm/통신/send/성보개발6차/부산청/인천학익동 동아풍림아파트현장.xls]장비집계'!#REF!</x:definedName>
    <x:definedName name="진동로라">250000</x:definedName>
    <x:definedName name="진석" localSheetId="2">#REF!,#REF!</x:definedName>
    <x:definedName name="진석" localSheetId="0">#REF!,#REF!</x:definedName>
    <x:definedName name="진석">#REF!,#REF!</x:definedName>
    <x:definedName name="진성" localSheetId="18">Common DataBase.xls</x:definedName>
    <x:definedName name="진성" localSheetId="21">Common DataBase.xls</x:definedName>
    <x:definedName name="진성" localSheetId="19">Common DataBase.xls</x:definedName>
    <x:definedName name="진성" localSheetId="22">Common DataBase.xls</x:definedName>
    <x:definedName name="진성" localSheetId="20">Common DataBase.xls</x:definedName>
    <x:definedName name="진성" localSheetId="29">Common DataBase.xls</x:definedName>
    <x:definedName name="진성" localSheetId="31">Common DataBase.xls</x:definedName>
    <x:definedName name="진성" localSheetId="32">Common DataBase.xls</x:definedName>
    <x:definedName name="진성" localSheetId="30">Common DataBase.xls</x:definedName>
    <x:definedName name="진성" localSheetId="23">Common DataBase.xls</x:definedName>
    <x:definedName name="진성">Common DataBase.xls</x:definedName>
    <x:definedName name="진지">{"'호선별현황(방식)'!$K$22:$P$22","'호선별현황(방식)'!$K$22:$P$22"}</x:definedName>
    <x:definedName name="진행분">진행분</x:definedName>
    <x:definedName name="진희">{#N/A,#N/A,FALSE,"혼합골재"}</x:definedName>
    <x:definedName name="집계" localSheetId="0">'[최순호/산청군-인서울/프로젝트2002/진해시 해전사체험관 전시설계용역/실시설계/01 설계예산내역서/OFFICE 양식/N賃率-職.xls]N賃率-職'!$I$5:$I$30</x:definedName>
    <x: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집계표2">집계표2</x:definedName>
    <x:definedName name="집수정1" localSheetId="2">{#N/A,#N/A,FALSE,"배수1"}</x:definedName>
    <x:definedName name="집수정1" localSheetId="0">{#N/A,#N/A,FALSE,"배수1"}</x:definedName>
    <x:definedName name="집수정1">{#N/A,#N/A,FALSE,"배수1"}</x:definedName>
    <x:definedName name="집수정1최종" localSheetId="2">{#N/A,#N/A,FALSE,"2~8번"}</x:definedName>
    <x:definedName name="집수정1최종" localSheetId="0">{#N/A,#N/A,FALSE,"2~8번"}</x:definedName>
    <x:definedName name="집수정1최종">{#N/A,#N/A,FALSE,"2~8번"}</x:definedName>
    <x:definedName name="집수정조서">{#N/A,#N/A,FALSE,"2~8번"}</x:definedName>
    <x:definedName name="집수정토공" localSheetId="0">'[진아4/C/EXCEL/DATAPCS/DDD.XLS]날개벽수량표'!#REF!</x:definedName>
    <x:definedName name="집집" localSheetId="2">{#N/A,#N/A,TRUE,"토적및재료집계";#N/A,#N/A,TRUE,"토적및재료집계";#N/A,#N/A,TRUE,"단위량"}</x:definedName>
    <x:definedName name="집집" localSheetId="0">{#N/A,#N/A,TRUE,"토적및재료집계";#N/A,#N/A,TRUE,"토적및재료집계";#N/A,#N/A,TRUE,"단위량"}</x:definedName>
    <x:definedName name="집집">{#N/A,#N/A,TRUE,"토적및재료집계";#N/A,#N/A,TRUE,"토적및재료집계";#N/A,#N/A,TRUE,"단위량"}</x:definedName>
    <x:definedName name="짝당중" localSheetId="0">'[박미란/미란원가계산/2004/2월/ATM(청호,LG엔시스)/연결.xls]Sheet1'!$C$18:$P$27</x:definedName>
    <x:definedName name="짬뽕" localSheetId="18">Common DataBase.xls</x:definedName>
    <x:definedName name="짬뽕" localSheetId="21">Common DataBase.xls</x:definedName>
    <x:definedName name="짬뽕" localSheetId="19">Common DataBase.xls</x:definedName>
    <x:definedName name="짬뽕" localSheetId="22">Common DataBase.xls</x:definedName>
    <x:definedName name="짬뽕" localSheetId="20">Common DataBase.xls</x:definedName>
    <x:definedName name="짬뽕" localSheetId="29">Common DataBase.xls</x:definedName>
    <x:definedName name="짬뽕" localSheetId="31">Common DataBase.xls</x:definedName>
    <x:definedName name="짬뽕" localSheetId="32">Common DataBase.xls</x:definedName>
    <x:definedName name="짬뽕" localSheetId="30">Common DataBase.xls</x:definedName>
    <x:definedName name="짬뽕" localSheetId="23">Common DataBase.xls</x:definedName>
    <x:definedName name="짬뽕">Common DataBase.xls</x:definedName>
    <x:definedName name="ㅊ" localSheetId="0">'[D:/원가계산/2020년/4월/17. 한국철도기술연구원_롤테이너 하역장치 설계 보완 및 제작/1. 원가계산/2. 제조부문_한국철도기술연구원_롤테이너 하역장치 설계 보완 및 제작.xlsx]'!BlankMacro1</x:definedName>
    <x:definedName name="ㅊ1555" localSheetId="0">'[박미란/미란원가계산/2004/2월/ATM(청호,LG엔시스)/연결.xls]Sheet1'!$C$48</x:definedName>
    <x:definedName name="ㅊ520" localSheetId="0">'[A:/지수방/토목1차ES(99.11.15).xls]적용토목'!#REF!</x:definedName>
    <x: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ㅊㅇ">{#N/A,#N/A,FALSE,"현장 NCR 분석";#N/A,#N/A,FALSE,"현장품질감사";#N/A,#N/A,FALSE,"현장품질감사"}</x:definedName>
    <x:definedName name="ㅊㅊㅊ" localSheetId="2">{#N/A,#N/A,FALSE,"운반시간"}</x:definedName>
    <x:definedName name="ㅊㅊㅊ" localSheetId="0">{#N/A,#N/A,FALSE,"운반시간"}</x:definedName>
    <x:definedName name="ㅊㅊㅊ">{#N/A,#N/A,FALSE,"운반시간"}</x:definedName>
    <x:definedName name="ㅊㅊㅊㅊㅊ" localSheetId="2">{#N/A,#N/A,FALSE,"단가표지"}</x:definedName>
    <x:definedName name="ㅊㅊㅊㅊㅊ" localSheetId="0">{#N/A,#N/A,FALSE,"단가표지"}</x:definedName>
    <x:definedName name="ㅊㅊㅊㅊㅊ">{#N/A,#N/A,FALSE,"단가표지"}</x:definedName>
    <x:definedName name="ㅊㅊㅊㅊㅊㅊ" localSheetId="2">{#N/A,#N/A,FALSE,"조골재"}</x:definedName>
    <x:definedName name="ㅊㅊㅊㅊㅊㅊ" localSheetId="0">{#N/A,#N/A,FALSE,"조골재"}</x:definedName>
    <x:definedName name="ㅊㅊㅊㅊㅊㅊ">{#N/A,#N/A,FALSE,"조골재"}</x:definedName>
    <x:definedName name="ㅊㅊㅊㅊㅊㅊㅊ" localSheetId="2">{#N/A,#N/A,FALSE,"표지목차"}</x:definedName>
    <x:definedName name="ㅊㅊㅊㅊㅊㅊㅊ" localSheetId="0">{#N/A,#N/A,FALSE,"표지목차"}</x:definedName>
    <x:definedName name="ㅊㅊㅊㅊㅊㅊㅊ">{#N/A,#N/A,FALSE,"표지목차"}</x:definedName>
    <x:definedName name="ㅊㅊㅊㅊㅊㅊㅊㅊㅊㅊ" localSheetId="18">Dlog_Show</x:definedName>
    <x:definedName name="ㅊㅊㅊㅊㅊㅊㅊㅊㅊㅊ" localSheetId="21">Dlog_Show</x:definedName>
    <x:definedName name="ㅊㅊㅊㅊㅊㅊㅊㅊㅊㅊ" localSheetId="19">Dlog_Show</x:definedName>
    <x:definedName name="ㅊㅊㅊㅊㅊㅊㅊㅊㅊㅊ" localSheetId="22">Dlog_Show</x:definedName>
    <x:definedName name="ㅊㅊㅊㅊㅊㅊㅊㅊㅊㅊ" localSheetId="20">Dlog_Show</x:definedName>
    <x:definedName name="ㅊㅊㅊㅊㅊㅊㅊㅊㅊㅊ" localSheetId="29">Dlog_Show</x:definedName>
    <x:definedName name="ㅊㅊㅊㅊㅊㅊㅊㅊㅊㅊ" localSheetId="31">Dlog_Show</x:definedName>
    <x:definedName name="ㅊㅊㅊㅊㅊㅊㅊㅊㅊㅊ" localSheetId="32">Dlog_Show</x:definedName>
    <x:definedName name="ㅊㅊㅊㅊㅊㅊㅊㅊㅊㅊ" localSheetId="30">Dlog_Show</x:definedName>
    <x:definedName name="ㅊㅊㅊㅊㅊㅊㅊㅊㅊㅊ" localSheetId="23">Dlog_Show</x:definedName>
    <x:definedName name="ㅊㅊㅊㅊㅊㅊㅊㅊㅊㅊ">Dlog_Show</x:definedName>
    <x:definedName name="ㅊㅌㅊ">{#N/A,#N/A,FALSE,"현장 NCR 분석";#N/A,#N/A,FALSE,"현장품질감사";#N/A,#N/A,FALSE,"현장품질감사"}</x:definedName>
    <x:definedName name="ㅊㅌㅊㅊㅊ" localSheetId="18">BlankMacro1</x:definedName>
    <x:definedName name="ㅊㅌㅊㅊㅊ" localSheetId="21">BlankMacro1</x:definedName>
    <x:definedName name="ㅊㅌㅊㅊㅊ" localSheetId="19">BlankMacro1</x:definedName>
    <x:definedName name="ㅊㅌㅊㅊㅊ" localSheetId="22">BlankMacro1</x:definedName>
    <x:definedName name="ㅊㅌㅊㅊㅊ" localSheetId="20">BlankMacro1</x:definedName>
    <x:definedName name="ㅊㅌㅊㅊㅊ" localSheetId="29">BlankMacro1</x:definedName>
    <x:definedName name="ㅊㅌㅊㅊㅊ" localSheetId="31">BlankMacro1</x:definedName>
    <x:definedName name="ㅊㅌㅊㅊㅊ" localSheetId="32">BlankMacro1</x:definedName>
    <x:definedName name="ㅊㅌㅊㅊㅊ" localSheetId="30">BlankMacro1</x:definedName>
    <x:definedName name="ㅊㅌㅊㅊㅊ" localSheetId="23">BlankMacro1</x:definedName>
    <x:definedName name="ㅊㅌㅊㅊㅊ">BlankMacro1</x:definedName>
    <x:definedName name="ㅊㅌㅍㅋㄹㅇㅎㄴ" localSheetId="0">'[D:/office 양식/I一般比.xls]I一般比'!#REF!</x:definedName>
    <x:definedName name="ㅊㅌ풑ㅊ" localSheetId="0">'[D:/임시파일/KNK/2002년/원가계산/마포경찰서/보라매병원/임시파일/넣어주세요/서울시신호.xls]설직재-1'!#REF!</x:definedName>
    <x:definedName name="ㅊㅌ픁" localSheetId="0">'[KMS/넣어주세요/임시파일/KNK/2002년/양식/work-form.xls]N賃率-職'!#REF!</x:definedName>
    <x:definedName name="ㅊ튶ㅇㄹㄴ" localSheetId="0">'[D:/임시파일/KNK/2002년/원가계산/보라매병원/office 양식/I一般比.xls]I一般比'!#REF!</x:definedName>
    <x:definedName name="ㅊㅍㅊㅌㅋㅋㅍㅊ" localSheetId="0">'[D:/현재 작업중입니다/도공-자기통행권/대동기술단(조명기구7종)/work-form.xls]N賃率-職'!#REF!</x:definedName>
    <x:definedName name="ㅊㅍㅌㅋㅊㅍ" localSheetId="0">'[D:/임시파일/KNK/2002년/원가계산/마포경찰서/보라매병원/work-form.xls]N賃率-職'!#REF!</x:definedName>
    <x:definedName name="ㅊㅍ톺ㄹㄴㅇ" localSheetId="0">'[D:/임시파일/KNK/2002년/원가계산/마포경찰서/보라매병원/WINDOWS/Application Data/Microsoft/Templates/MSOffice/99file/서울시신호-2.xls]설직재-1'!#REF!</x:definedName>
    <x: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차" localSheetId="18">BlankMacro1</x:definedName>
    <x:definedName name="차" localSheetId="2">BlankMacro1</x:definedName>
    <x:definedName name="차" localSheetId="0">BlankMacro1</x:definedName>
    <x:definedName name="차" localSheetId="21">BlankMacro1</x:definedName>
    <x:definedName name="차" localSheetId="7">BlankMacro1</x:definedName>
    <x:definedName name="차" localSheetId="19">BlankMacro1</x:definedName>
    <x:definedName name="차" localSheetId="22">BlankMacro1</x:definedName>
    <x:definedName name="차" localSheetId="20">BlankMacro1</x:definedName>
    <x:definedName name="차" localSheetId="29">BlankMacro1</x:definedName>
    <x:definedName name="차" localSheetId="31">BlankMacro1</x:definedName>
    <x:definedName name="차" localSheetId="32">BlankMacro1</x:definedName>
    <x:definedName name="차" localSheetId="30">BlankMacro1</x:definedName>
    <x:definedName name="차" localSheetId="23">BlankMacro1</x:definedName>
    <x:definedName name="차">BlankMacro1</x:definedName>
    <x: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착_암_기__주간" localSheetId="0">'[김정혜_PC/1WORKSHOP/1Kdm/통신/send/성보개발6차/부산청/인천학익동 동아풍림아파트현장.xls]장비집계'!#REF!</x:definedName>
    <x:definedName name="착공일" localSheetId="0">'[189]#REF'!$H$2:$H$88</x:definedName>
    <x:definedName name="착암공" localSheetId="0">'[울랄라떡/잘써야돼/떡/dacom/원주~제천/원주최종/예산내~1.XLS]기계경비(시간당)'!$D$12</x:definedName>
    <x: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참석자">{#N/A,#N/A,FALSE,"현장 NCR 분석";#N/A,#N/A,FALSE,"현장품질감사";#N/A,#N/A,FALSE,"현장품질감사"}</x:definedName>
    <x:definedName name="챠트1">챠트1</x:definedName>
    <x:definedName name="챠트4" localSheetId="0">'[원용진/원용진의 원/My Documents/연결.xls]Sheet3'!#REF!</x:definedName>
    <x:definedName name="처">{#N/A,#N/A,FALSE,"ALM-ASISC"}</x:definedName>
    <x:definedName name="처처">처처</x:definedName>
    <x:definedName name="천공집계" localSheetId="18">BlankMacro1</x:definedName>
    <x:definedName name="천공집계" localSheetId="2">BlankMacro1</x:definedName>
    <x:definedName name="천공집계" localSheetId="0">BlankMacro1</x:definedName>
    <x:definedName name="천공집계" localSheetId="21">BlankMacro1</x:definedName>
    <x:definedName name="천공집계" localSheetId="7">BlankMacro1</x:definedName>
    <x:definedName name="천공집계" localSheetId="19">BlankMacro1</x:definedName>
    <x:definedName name="천공집계" localSheetId="22">BlankMacro1</x:definedName>
    <x:definedName name="천공집계" localSheetId="20">BlankMacro1</x:definedName>
    <x:definedName name="천공집계" localSheetId="29">BlankMacro1</x:definedName>
    <x:definedName name="천공집계" localSheetId="31">BlankMacro1</x:definedName>
    <x:definedName name="천공집계" localSheetId="32">BlankMacro1</x:definedName>
    <x:definedName name="천공집계" localSheetId="30">BlankMacro1</x:definedName>
    <x:definedName name="천공집계" localSheetId="23">BlankMacro1</x:definedName>
    <x:definedName name="천공집계">BlankMacro1</x:definedName>
    <x:definedName name="천사" localSheetId="2">{"'용역비'!$A$4:$C$8"}</x:definedName>
    <x:definedName name="천사" localSheetId="0">{"'용역비'!$A$4:$C$8"}</x:definedName>
    <x:definedName name="천사">{"'용역비'!$A$4:$C$8"}</x:definedName>
    <x:definedName name="철2">{#N/A,#N/A,FALSE,"혼합골재"}</x:definedName>
    <x: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철거사용내역" localSheetId="2">{#N/A,#N/A,TRUE,"토적및재료집계";#N/A,#N/A,TRUE,"토적및재료집계";#N/A,#N/A,TRUE,"단위량"}</x:definedName>
    <x:definedName name="철거사용내역" localSheetId="0">{#N/A,#N/A,TRUE,"토적및재료집계";#N/A,#N/A,TRUE,"토적및재료집계";#N/A,#N/A,TRUE,"단위량"}</x:definedName>
    <x:definedName name="철거사용내역">{#N/A,#N/A,TRUE,"토적및재료집계";#N/A,#N/A,TRUE,"토적및재료집계";#N/A,#N/A,TRUE,"단위량"}</x:definedName>
    <x:definedName name="철거자재" localSheetId="0">'[박미란/미란원가계산/2004/2월/ATM(청호,LG엔시스)/연결.xls]Sheet1'!$A$334:$S$434</x:definedName>
    <x:definedName name="철골공012" localSheetId="0">'[D:/기계업무/공사업무/공사2001년도/가야차량/전차대설치/진주설계변경.xls]노임단가 (2)'!$C$8</x:definedName>
    <x:definedName name="철골협의">{#N/A,#N/A,FALSE,"현장 NCR 분석";#N/A,#N/A,FALSE,"현장품질감사";#N/A,#N/A,FALSE,"현장품질감사"}</x:definedName>
    <x:definedName name="철공012" localSheetId="0">'[D:/기계업무/공사업무/공사2001년도/가야차량/전차대설치/진주설계변경.xls]노임단가 (2)'!$C$9</x:definedName>
    <x:definedName name="철근" localSheetId="2">{#N/A,#N/A,FALSE,"포장단가"}</x:definedName>
    <x:definedName name="철근" localSheetId="0">{#N/A,#N/A,FALSE,"포장단가"}</x:definedName>
    <x:definedName name="철근">{#N/A,#N/A,FALSE,"포장단가"}</x:definedName>
    <x:definedName name="철근공011" localSheetId="0">'[D:/기계업무/공사업무/공사2001년도/가야차량/전차대설치/진주설계변경.xls]노임단가'!$C$10</x:definedName>
    <x:definedName name="철근공012" localSheetId="0">'[D:/기계업무/공사업무/공사2001년도/가야차량/전차대설치/진주설계변경.xls]노임단가 (2)'!$C$10</x:definedName>
    <x:definedName name="철근운반" localSheetId="2">{#N/A,#N/A,FALSE,"포장단가"}</x:definedName>
    <x:definedName name="철근운반" localSheetId="0">{#N/A,#N/A,FALSE,"포장단가"}</x:definedName>
    <x:definedName name="철근운반">{#N/A,#N/A,FALSE,"포장단가"}</x:definedName>
    <x:definedName name="철근집계" localSheetId="2">{#N/A,#N/A,FALSE,"단가표지"}</x:definedName>
    <x:definedName name="철근집계" localSheetId="0">{#N/A,#N/A,FALSE,"단가표지"}</x:definedName>
    <x:definedName name="철근집계">{#N/A,#N/A,FALSE,"단가표지"}</x:definedName>
    <x:definedName name="철근총괄1" localSheetId="2">{#N/A,#N/A,FALSE,"표지목차"}</x:definedName>
    <x:definedName name="철근총괄1" localSheetId="0">{#N/A,#N/A,FALSE,"표지목차"}</x:definedName>
    <x:definedName name="철근총괄1">{#N/A,#N/A,FALSE,"표지목차"}</x:definedName>
    <x:definedName name="철근항복응력" localSheetId="0">'[이상준/이상준/BANDAL/EXCEL/RAHMEN/RAHMEN.XLS]#REF'!$G$144</x:definedName>
    <x:definedName name="철콘">{#N/A,#N/A,FALSE,"전력간선"}</x:definedName>
    <x: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철콘부대">0.72</x:definedName>
    <x:definedName name="철콘부대외" localSheetId="2">{#N/A,#N/A,FALSE,"Sheet1"}</x:definedName>
    <x:definedName name="철콘부대외" localSheetId="0">{#N/A,#N/A,FALSE,"Sheet1"}</x:definedName>
    <x:definedName name="철콘부대외">{#N/A,#N/A,FALSE,"Sheet1"}</x:definedName>
    <x:definedName name="철콘사급">0.83</x:definedName>
    <x:definedName name="철판공" localSheetId="0">'[D:/공사2002/산출기초(포항공기압축기).xls]노임단가'!$C$11</x:definedName>
    <x:definedName name="철판공011" localSheetId="0">'[D:/기계업무/공사업무/공사2001년도/가야차량/전차대설치/진주설계변경.xls]노임단가'!$C$11</x:definedName>
    <x:definedName name="철판공012" localSheetId="0">'[D:/기계업무/공사업무/공사2001년도/가야차량/전차대설치/진주설계변경.xls]노임단가 (2)'!$C$11</x:definedName>
    <x:definedName name="청구영수란">'[G:/안성전기 - 공사대장/2007년 공사대장/대전광역시 건설관리본부 2007 12  03/건설관리본부  준공관련/준공계 및 안전관리비  준공사진/2007년 세금계산서.xls]입력정보'!$E$2:$E$4</x:definedName>
    <x:definedName name="청도">청도</x:definedName>
    <x:definedName name="체크아웃시스템">{#N/A,#N/A,FALSE,"견적갑지";#N/A,#N/A,FALSE,"총괄표";#N/A,#N/A,FALSE,"철골공사";#N/A,#N/A,FALSE,"토목공사";#N/A,#N/A,FALSE,"판넬전기공사"}</x:definedName>
    <x:definedName name="쳐">쳐</x:definedName>
    <x: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초_고_압_펌_프" localSheetId="0">'[김정혜_PC/1WORKSHOP/1Kdm/통신/send/성보개발6차/부산청/인천학익동 동아풍림아파트현장.xls]장비집계'!#REF!</x:definedName>
    <x:definedName name="초기화면" localSheetId="0">'[D:/원가계산/2018년/7월/신우중공업_수중펌프 2종 제작설치/보고서/1. 제조_수중사류펌프 제작 및 설치.xlsx]경비'!초기화면</x:definedName>
    <x:definedName name="초옹">{#N/A,#N/A,FALSE,"3가";#N/A,#N/A,FALSE,"3나";#N/A,#N/A,FALSE,"3다"}</x:definedName>
    <x:definedName name="초초">초초</x:definedName>
    <x:definedName name="총" localSheetId="2">{"'도면'!$G$62:$H$63","'도면'!$G$62:$H$63"}</x:definedName>
    <x:definedName name="총" localSheetId="0">{"'도면'!$G$62:$H$63","'도면'!$G$62:$H$63"}</x:definedName>
    <x:definedName name="총">{"'도면'!$G$62:$H$63","'도면'!$G$62:$H$63"}</x:definedName>
    <x:definedName name="총공">{#N/A,#N/A,FALSE,"운반시간"}</x:definedName>
    <x:definedName name="총공사" localSheetId="18">BlankMacro1</x:definedName>
    <x:definedName name="총공사" localSheetId="21">BlankMacro1</x:definedName>
    <x:definedName name="총공사" localSheetId="19">BlankMacro1</x:definedName>
    <x:definedName name="총공사" localSheetId="22">BlankMacro1</x:definedName>
    <x:definedName name="총공사" localSheetId="20">BlankMacro1</x:definedName>
    <x:definedName name="총공사" localSheetId="29">BlankMacro1</x:definedName>
    <x:definedName name="총공사" localSheetId="31">BlankMacro1</x:definedName>
    <x:definedName name="총공사" localSheetId="32">BlankMacro1</x:definedName>
    <x:definedName name="총공사" localSheetId="30">BlankMacro1</x:definedName>
    <x:definedName name="총공사" localSheetId="23">BlankMacro1</x:definedName>
    <x:definedName name="총공사">BlankMacro1</x:definedName>
    <x:definedName name="총괄11">{#N/A,#N/A,FALSE,"3가";#N/A,#N/A,FALSE,"3나";#N/A,#N/A,FALSE,"3다"}</x:definedName>
    <x:definedName name="총괄12" localSheetId="0">'[D:/WINDOWS/Application Data/Microsoft/Templates/Documents and Settings/start/Local Settings/Temp/감우회(나노).zip에 대한 임시 디렉터리 1/2002file/송전선보호반(유호,선도)/임시파일/KNK/2001년/최문기 과장/0002도공조명탑(knk).xls]20관리비율'!$A$1:$D$25</x:definedName>
    <x: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x:definedName>
    <x:definedName name="총괄수량집계표" localSheetId="2">{#N/A,#N/A,FALSE,"골재소요량";#N/A,#N/A,FALSE,"골재소요량"}</x:definedName>
    <x:definedName name="총괄수량집계표" localSheetId="0">{#N/A,#N/A,FALSE,"골재소요량";#N/A,#N/A,FALSE,"골재소요량"}</x:definedName>
    <x:definedName name="총괄수량집계표">{#N/A,#N/A,FALSE,"골재소요량";#N/A,#N/A,FALSE,"골재소요량"}</x:definedName>
    <x:definedName name="총괄원가공제내역" localSheetId="18">Dlog_Show</x:definedName>
    <x:definedName name="총괄원가공제내역" localSheetId="21">Dlog_Show</x:definedName>
    <x:definedName name="총괄원가공제내역" localSheetId="19">Dlog_Show</x:definedName>
    <x:definedName name="총괄원가공제내역" localSheetId="22">Dlog_Show</x:definedName>
    <x:definedName name="총괄원가공제내역" localSheetId="20">Dlog_Show</x:definedName>
    <x:definedName name="총괄원가공제내역" localSheetId="29">Dlog_Show</x:definedName>
    <x:definedName name="총괄원가공제내역" localSheetId="31">Dlog_Show</x:definedName>
    <x:definedName name="총괄원가공제내역" localSheetId="32">Dlog_Show</x:definedName>
    <x:definedName name="총괄원가공제내역" localSheetId="30">Dlog_Show</x:definedName>
    <x:definedName name="총괄원가공제내역" localSheetId="23">Dlog_Show</x:definedName>
    <x:definedName name="총괄원가공제내역">Dlog_Show</x:definedName>
    <x:definedName name="총괄제출용">{#N/A,#N/A,FALSE,"전력간선"}</x:definedName>
    <x:definedName name="총괄집계표" localSheetId="2">{"'도면'!$G$62:$H$63","'도면'!$G$62:$H$63"}</x:definedName>
    <x:definedName name="총괄집계표" localSheetId="0">{"'도면'!$G$62:$H$63","'도면'!$G$62:$H$63"}</x:definedName>
    <x:definedName name="총괄집계표">{"'도면'!$G$62:$H$63","'도면'!$G$62:$H$63"}</x:definedName>
    <x:definedName name="총무3">{#N/A,#N/A,FALSE,"단축1";#N/A,#N/A,FALSE,"단축2";#N/A,#N/A,FALSE,"단축3";#N/A,#N/A,FALSE,"장축";#N/A,#N/A,FALSE,"4WD"}</x:definedName>
    <x:definedName name="총표" localSheetId="0">'[D:/KNK/2002년5월14일부터/원가계산/상주시(가압장징수설비)/work-form.xls]N賃率-職'!#REF!</x:definedName>
    <x:definedName name="최" localSheetId="18">Common DataBase.xls</x:definedName>
    <x:definedName name="최" localSheetId="21">Common DataBase.xls</x:definedName>
    <x:definedName name="최" localSheetId="19">Common DataBase.xls</x:definedName>
    <x:definedName name="최" localSheetId="22">Common DataBase.xls</x:definedName>
    <x:definedName name="최" localSheetId="20">Common DataBase.xls</x:definedName>
    <x:definedName name="최" localSheetId="29">Common DataBase.xls</x:definedName>
    <x:definedName name="최" localSheetId="31">Common DataBase.xls</x:definedName>
    <x:definedName name="최" localSheetId="32">Common DataBase.xls</x:definedName>
    <x:definedName name="최" localSheetId="30">Common DataBase.xls</x:definedName>
    <x:definedName name="최" localSheetId="23">Common DataBase.xls</x:definedName>
    <x:definedName name="최">Common DataBase.xls</x:definedName>
    <x:definedName name="최종">{#N/A,#N/A,FALSE,"회선임차현황"}</x:definedName>
    <x:definedName name="최종Data">#REF!,#REF!</x:definedName>
    <x:definedName name="최준모">{#N/A,#N/A,FALSE,"회선임차현황"}</x:definedName>
    <x:definedName name="추" localSheetId="0">'[D:/원가계산/2020년/4월/17. 한국철도기술연구원_롤테이너 하역장치 설계 보완 및 제작/1. 원가계산/2. 제조부문_한국철도기술연구원_롤테이너 하역장치 설계 보완 및 제작.xlsx]'!BlankMacro1</x:definedName>
    <x:definedName name="추산산서2">{#N/A,#N/A,FALSE,"견적갑지";#N/A,#N/A,FALSE,"총괄표";#N/A,#N/A,FALSE,"철골공사";#N/A,#N/A,FALSE,"토목공사";#N/A,#N/A,FALSE,"판넬전기공사"}</x:definedName>
    <x:definedName name="추정">{#N/A,#N/A,FALSE,"포장2"}</x:definedName>
    <x:definedName name="추진현황">{#N/A,#N/A,FALSE,"3가";#N/A,#N/A,FALSE,"3나";#N/A,#N/A,FALSE,"3다"}</x:definedName>
    <x:definedName name="축수산장설비">{#N/A,#N/A,FALSE,"견적갑지";#N/A,#N/A,FALSE,"총괄표";#N/A,#N/A,FALSE,"철골공사";#N/A,#N/A,FALSE,"토목공사";#N/A,#N/A,FALSE,"판넬전기공사"}</x:definedName>
    <x:definedName name="출입자">{#N/A,"수불부",FALSE,"사급자재수불서";#N/A,"수불부",FALSE,"사급자재수불서"}</x:definedName>
    <x:definedName name="출입통제111" localSheetId="18">BlankMacro1</x:definedName>
    <x:definedName name="출입통제111" localSheetId="21">BlankMacro1</x:definedName>
    <x:definedName name="출입통제111" localSheetId="19">BlankMacro1</x:definedName>
    <x:definedName name="출입통제111" localSheetId="22">BlankMacro1</x:definedName>
    <x:definedName name="출입통제111" localSheetId="20">BlankMacro1</x:definedName>
    <x:definedName name="출입통제111" localSheetId="29">BlankMacro1</x:definedName>
    <x:definedName name="출입통제111" localSheetId="31">BlankMacro1</x:definedName>
    <x:definedName name="출입통제111" localSheetId="32">BlankMacro1</x:definedName>
    <x:definedName name="출입통제111" localSheetId="30">BlankMacro1</x:definedName>
    <x:definedName name="출입통제111" localSheetId="23">BlankMacro1</x:definedName>
    <x:definedName name="출입통제111">BlankMacro1</x:definedName>
    <x:definedName name="출입통제내역" localSheetId="18">BlankMacro1</x:definedName>
    <x:definedName name="출입통제내역" localSheetId="21">BlankMacro1</x:definedName>
    <x:definedName name="출입통제내역" localSheetId="19">BlankMacro1</x:definedName>
    <x:definedName name="출입통제내역" localSheetId="22">BlankMacro1</x:definedName>
    <x:definedName name="출입통제내역" localSheetId="20">BlankMacro1</x:definedName>
    <x:definedName name="출입통제내역" localSheetId="29">BlankMacro1</x:definedName>
    <x:definedName name="출입통제내역" localSheetId="31">BlankMacro1</x:definedName>
    <x:definedName name="출입통제내역" localSheetId="32">BlankMacro1</x:definedName>
    <x:definedName name="출입통제내역" localSheetId="30">BlankMacro1</x:definedName>
    <x:definedName name="출입통제내역" localSheetId="23">BlankMacro1</x:definedName>
    <x:definedName name="출입통제내역">BlankMacro1</x:definedName>
    <x:definedName name="출장지">INDIRECT("데이타!A4:a"&amp;COUNTA(#REF!)+3)</x:definedName>
    <x: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충효LGT">충효LGT</x:definedName>
    <x:definedName name="츄츄">#REF!,#REF!</x:definedName>
    <x:definedName name="츄ㅜㅌㅍ추" localSheetId="0">'[D:/임시파일/KNK/2002년/원가계산/마포경찰서/보라매병원/임시파일/KNK/file/0002도공조명탑.xls]20관리비율'!$A$1:$D$25</x:definedName>
    <x: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츠ㅜㄹㅊ" localSheetId="0">'[D:/임시파일/KNK/2002년/원가계산/마포경찰서/보라매병원/임시파일/KNK/2001년/최문기 과장/work-form.xls]I一般比'!#REF!</x:definedName>
    <x:definedName name="측구2" localSheetId="0">'[박미란/미란원가계산/2004/2월/ATM(청호,LG엔시스)/연결.xls]Sheet1'!$1:$1048576</x:definedName>
    <x:definedName name="칠곡" localSheetId="2">{#N/A,#N/A,TRUE,"손익보고"}</x:definedName>
    <x:definedName name="칠곡" localSheetId="0">{#N/A,#N/A,TRUE,"손익보고"}</x:definedName>
    <x:definedName name="칠곡">{#N/A,#N/A,TRUE,"손익보고"}</x:definedName>
    <x:definedName name="ㅋ" localSheetId="0">'[D:/원가계산/2020년/4월/17. 한국철도기술연구원_롤테이너 하역장치 설계 보완 및 제작/1. 원가계산/2. 제조부문_한국철도기술연구원_롤테이너 하역장치 설계 보완 및 제작.xlsx]'!BlankMacro1</x:definedName>
    <x:definedName name="ㅋ_1" localSheetId="2">{#N/A,#N/A,FALSE,"조골재"}</x:definedName>
    <x:definedName name="ㅋ_1" localSheetId="0">{#N/A,#N/A,FALSE,"조골재"}</x:definedName>
    <x:definedName name="ㅋ_1">{#N/A,#N/A,FALSE,"조골재"}</x:definedName>
    <x:definedName name="ㅋㄴㄴ">#REF!,#REF!,#REF!</x:definedName>
    <x:definedName name="ㅋ륭ㅎㄹㅇㄹ" localSheetId="0">'[D:/원가계산/2020년/4월/17. 한국철도기술연구원_롤테이너 하역장치 설계 보완 및 제작/1. 원가계산/2. 제조부문_한국철도기술연구원_롤테이너 하역장치 설계 보완 및 제작.xlsx]'!BlankMacro1</x:definedName>
    <x:definedName name="ㅋㅁ" localSheetId="2">{#N/A,#N/A,FALSE,"명세표"}</x:definedName>
    <x:definedName name="ㅋㅁ" localSheetId="0">{#N/A,#N/A,FALSE,"명세표"}</x:definedName>
    <x:definedName name="ㅋㅁ">{#N/A,#N/A,FALSE,"명세표"}</x:definedName>
    <x: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ㅁㅇ">{"'공사부문'!$A$6:$A$32"}</x:definedName>
    <x: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ㅋㅊㅍㅁㅇㄴ" localSheetId="0">'[KMS/넣어주세요/임시파일/KNK/2002년/양식/work-form.xls]N賃率-職'!#REF!</x:definedName>
    <x: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ㅋㅋ" localSheetId="2">{"'Firr(선)'!$AS$1:$AY$62","'Firr(사)'!$AS$1:$AY$62","'Firr(회)'!$AS$1:$AY$62","'Firr(선)'!$L$1:$V$62","'Firr(사)'!$L$1:$V$62","'Firr(회)'!$L$1:$V$62"}</x:definedName>
    <x:definedName name="ㅋㅋ" localSheetId="0">{#N/A,#N/A,FALSE,"조골재"}</x:definedName>
    <x:definedName name="ㅋㅋ">{#N/A,#N/A,FALSE,"조골재"}</x:definedName>
    <x:definedName name="ㅋㅋㅋ" localSheetId="2">{"'용역비'!$A$4:$C$8"}</x:definedName>
    <x:definedName name="ㅋㅋㅋ" localSheetId="0">{"'용역비'!$A$4:$C$8"}</x:definedName>
    <x:definedName name="ㅋㅋㅋ">{"'용역비'!$A$4:$C$8"}</x:definedName>
    <x:definedName name="ㅋㅋㅋㅋ" localSheetId="2">{#N/A,#N/A,FALSE,"조골재"}</x:definedName>
    <x:definedName name="ㅋㅋㅋㅋ" localSheetId="0">{#N/A,#N/A,FALSE,"조골재"}</x:definedName>
    <x:definedName name="ㅋㅋㅋㅋ">{#N/A,#N/A,FALSE,"조골재"}</x:definedName>
    <x:definedName name="ㅋㅋㅋㅋㅋ" localSheetId="18">BlankMacro1</x:definedName>
    <x:definedName name="ㅋㅋㅋㅋㅋ" localSheetId="2">BlankMacro1</x:definedName>
    <x:definedName name="ㅋㅋㅋㅋㅋ" localSheetId="0">BlankMacro1</x:definedName>
    <x:definedName name="ㅋㅋㅋㅋㅋ" localSheetId="21">BlankMacro1</x:definedName>
    <x:definedName name="ㅋㅋㅋㅋㅋ" localSheetId="7">BlankMacro1</x:definedName>
    <x:definedName name="ㅋㅋㅋㅋㅋ" localSheetId="19">BlankMacro1</x:definedName>
    <x:definedName name="ㅋㅋㅋㅋㅋ" localSheetId="22">BlankMacro1</x:definedName>
    <x:definedName name="ㅋㅋㅋㅋㅋ" localSheetId="20">BlankMacro1</x:definedName>
    <x:definedName name="ㅋㅋㅋㅋㅋ" localSheetId="29">BlankMacro1</x:definedName>
    <x:definedName name="ㅋㅋㅋㅋㅋ" localSheetId="31">BlankMacro1</x:definedName>
    <x:definedName name="ㅋㅋㅋㅋㅋ" localSheetId="32">BlankMacro1</x:definedName>
    <x:definedName name="ㅋㅋㅋㅋㅋ" localSheetId="30">BlankMacro1</x:definedName>
    <x:definedName name="ㅋㅋㅋㅋㅋ" localSheetId="23">BlankMacro1</x:definedName>
    <x:definedName name="ㅋㅋㅋㅋㅋ">BlankMacro1</x:definedName>
    <x:definedName name="ㅋㅋㅋㅋㅋㅋ" localSheetId="2">{#N/A,#N/A,FALSE,"2~8번"}</x:definedName>
    <x:definedName name="ㅋㅋㅋㅋㅋㅋ" localSheetId="0">{#N/A,#N/A,FALSE,"2~8번"}</x:definedName>
    <x:definedName name="ㅋㅋㅋㅋㅋㅋ">{#N/A,#N/A,FALSE,"2~8번"}</x:definedName>
    <x:definedName name="ㅋㅋㅋㅋㅋㅋㅋㅋ">{#N/A,#N/A,FALSE,"2~8번"}</x:definedName>
    <x:definedName name="ㅋㅋㅋㅋㅋㅋㅋㅋㅋㅋㅋ" localSheetId="2">{#N/A,#N/A,FALSE,"포장단가"}</x:definedName>
    <x:definedName name="ㅋㅋㅋㅋㅋㅋㅋㅋㅋㅋㅋ" localSheetId="0">{#N/A,#N/A,FALSE,"포장단가"}</x:definedName>
    <x:definedName name="ㅋㅋㅋㅋㅋㅋㅋㅋㅋㅋㅋ">{#N/A,#N/A,FALSE,"포장단가"}</x:definedName>
    <x:definedName name="ㅋㅌ" localSheetId="2">{"'용역비'!$A$4:$C$8"}</x:definedName>
    <x:definedName name="ㅋㅌ" localSheetId="0">{"'용역비'!$A$4:$C$8"}</x:definedName>
    <x:definedName name="ㅋㅌ">{"'용역비'!$A$4:$C$8"}</x:definedName>
    <x:definedName name="ㅋㅌㅊㅍ">{"'건축내역'!$A$1:$L$413"}</x:definedName>
    <x:definedName name="ㅋㅌㅍ" localSheetId="0">'[LJY/1실공유/work-form.xls]N賃率-職'!#REF!</x:definedName>
    <x:definedName name="ㅋㅍㅌㅊㅍㅊㅌㅋㅍㅊㅌㅋ" localSheetId="2">{#N/A,#N/A,FALSE,"골재소요량";#N/A,#N/A,FALSE,"골재소요량"}</x:definedName>
    <x:definedName name="ㅋㅍㅌㅊㅍㅊㅌㅋㅍㅊㅌㅋ" localSheetId="0">{#N/A,#N/A,FALSE,"골재소요량";#N/A,#N/A,FALSE,"골재소요량"}</x:definedName>
    <x:definedName name="ㅋㅍㅌㅊㅍㅊㅌㅋㅍㅊㅌㅋ">{#N/A,#N/A,FALSE,"골재소요량";#N/A,#N/A,FALSE,"골재소요량"}</x:definedName>
    <x:definedName name="카">{#N/A,#N/A,FALSE,"ALM-ASISC"}</x:definedName>
    <x:definedName name="카메라">{#N/A,#N/A,FALSE,"단축1";#N/A,#N/A,FALSE,"단축2";#N/A,#N/A,FALSE,"단축3";#N/A,#N/A,FALSE,"장축";#N/A,#N/A,FALSE,"4WD"}</x:definedName>
    <x:definedName name="캇타간재" localSheetId="0">'[울랄라떡/잘써야돼/떡/dacom/원주~제천/원주최종/예산내~1.XLS]기계경비(시간당)'!$H$92</x:definedName>
    <x:definedName name="캇타노무" localSheetId="0">'[울랄라떡/잘써야돼/떡/dacom/원주~제천/원주최종/예산내~1.XLS]기계경비(시간당)'!$H$88</x:definedName>
    <x:definedName name="캇타손료" localSheetId="0">'[울랄라떡/잘써야돼/떡/dacom/원주~제천/원주최종/예산내~1.XLS]기계경비(시간당)'!$H$87</x:definedName>
    <x:definedName name="커">{#N/A,#N/A,FALSE,"ALM-ASISC"}</x:definedName>
    <x:definedName name="컴" localSheetId="18">Common DataBase.xls</x:definedName>
    <x:definedName name="컴" localSheetId="21">Common DataBase.xls</x:definedName>
    <x:definedName name="컴" localSheetId="19">Common DataBase.xls</x:definedName>
    <x:definedName name="컴" localSheetId="22">Common DataBase.xls</x:definedName>
    <x:definedName name="컴" localSheetId="20">Common DataBase.xls</x:definedName>
    <x:definedName name="컴" localSheetId="29">Common DataBase.xls</x:definedName>
    <x:definedName name="컴" localSheetId="31">Common DataBase.xls</x:definedName>
    <x:definedName name="컴" localSheetId="32">Common DataBase.xls</x:definedName>
    <x:definedName name="컴" localSheetId="30">Common DataBase.xls</x:definedName>
    <x:definedName name="컴" localSheetId="23">Common DataBase.xls</x:definedName>
    <x:definedName name="컴">Common DataBase.xls</x:definedName>
    <x:definedName name="컻퍼" localSheetId="2">{#N/A,#N/A,FALSE,"운반시간"}</x:definedName>
    <x:definedName name="컻퍼" localSheetId="0">{#N/A,#N/A,FALSE,"운반시간"}</x:definedName>
    <x:definedName name="컻퍼">{#N/A,#N/A,FALSE,"운반시간"}</x:definedName>
    <x:definedName name="케이블_1" localSheetId="0">'[J:/TEAM-5/Office/Excel/9609F/김천일위.XLS]단가'!#REF!</x:definedName>
    <x:definedName name="케이블간지" localSheetId="2">{#N/A,#N/A,TRUE,"토적및재료집계";#N/A,#N/A,TRUE,"토적및재료집계";#N/A,#N/A,TRUE,"단위량"}</x:definedName>
    <x:definedName name="케이블간지" localSheetId="0">{#N/A,#N/A,TRUE,"토적및재료집계";#N/A,#N/A,TRUE,"토적및재료집계";#N/A,#N/A,TRUE,"단위량"}</x:definedName>
    <x:definedName name="케이블간지">{#N/A,#N/A,TRUE,"토적및재료집계";#N/A,#N/A,TRUE,"토적및재료집계";#N/A,#N/A,TRUE,"단위량"}</x:definedName>
    <x:definedName name="켜">켜</x:definedName>
    <x:definedName name="콘크리트_진동기" localSheetId="0">'[김정혜_PC/1WORKSHOP/1Kdm/통신/send/성보개발6차/부산청/인천학익동 동아풍림아파트현장.xls]장비집계'!#REF!</x:definedName>
    <x:definedName name="콘크리트_커트" localSheetId="0">'[김정혜_PC/1WORKSHOP/1Kdm/통신/send/성보개발6차/부산청/인천학익동 동아풍림아파트현장.xls]장비집계'!#REF!</x:definedName>
    <x:definedName name="콘크리트공011" localSheetId="0">'[D:/기계업무/공사업무/공사2001년도/가야차량/전차대설치/진주설계변경.xls]노임단가'!$C$26</x:definedName>
    <x:definedName name="콘크리트공012" localSheetId="0">'[D:/기계업무/공사업무/공사2001년도/가야차량/전차대설치/진주설계변경.xls]노임단가 (2)'!$C$26</x:definedName>
    <x:definedName name="콘크리트공칭강도" localSheetId="0">'[이상준/이상준/BANDAL/EXCEL/RAHMEN/RAHMEN.XLS]#REF'!$G$132</x:definedName>
    <x:definedName name="콘트롤러" localSheetId="2">{"'용역비'!$A$4:$C$8"}</x:definedName>
    <x:definedName name="콘트롤러" localSheetId="0">{"'용역비'!$A$4:$C$8"}</x:definedName>
    <x:definedName name="콘트롤러">{"'용역비'!$A$4:$C$8"}</x:definedName>
    <x:definedName name="콩">{#N/A,#N/A,FALSE,"구조1"}</x:definedName>
    <x:definedName name="쿄ㅗ" localSheetId="0">'[CMK/가져가세요/서울시신호.xls]설직재-1'!#REF!</x:definedName>
    <x:definedName name="쿠">{#N/A,#N/A,FALSE,"3가";#N/A,#N/A,FALSE,"3나";#N/A,#N/A,FALSE,"3다"}</x:definedName>
    <x:definedName name="쿠쿠">쿠쿠</x:definedName>
    <x: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크">크</x:definedName>
    <x:definedName name="크____람____셸" localSheetId="0">'[김정혜_PC/1WORKSHOP/1Kdm/통신/send/성보개발6차/부산청/인천학익동 동아풍림아파트현장.xls]장비집계'!#REF!</x:definedName>
    <x:definedName name="크____레____인" localSheetId="0">'[김정혜_PC/1WORKSHOP/1Kdm/통신/send/성보개발6차/부산청/인천학익동 동아풍림아파트현장.xls]장비집계'!#REF!</x:definedName>
    <x:definedName name="크_레_인__트럭" localSheetId="0">'[김정혜_PC/1WORKSHOP/1Kdm/통신/send/성보개발6차/부산청/인천학익동 동아풍림아파트현장.xls]장비집계'!#REF!</x:definedName>
    <x:definedName name="크레인__트럭" localSheetId="0">'[김정혜_PC/1WORKSHOP/1Kdm/통신/send/성보개발6차/부산청/인천학익동 동아풍림아파트현장.xls]장비집계'!#REF!</x:definedName>
    <x:definedName name="크레인_트럭탑재형" localSheetId="0">'[김정혜_PC/1WORKSHOP/1Kdm/통신/send/성보개발6차/부산청/인천학익동 동아풍림아파트현장.xls]장비집계'!#REF!</x:definedName>
    <x:definedName name="키">키</x:definedName>
    <x:definedName name="키키키">#REF!,#REF!</x:definedName>
    <x:definedName name="ㅌ_1" localSheetId="2">{#N/A,#N/A,FALSE,"2~8번"}</x:definedName>
    <x:definedName name="ㅌ_1" localSheetId="0">{#N/A,#N/A,FALSE,"2~8번"}</x:definedName>
    <x:definedName name="ㅌ_1">{#N/A,#N/A,FALSE,"2~8번"}</x:definedName>
    <x:definedName name="ㅌ1" localSheetId="0">'[ASY/가져가셔여~/office 양식/I一般比.xls]종단계산'!#REF!</x:definedName>
    <x:definedName name="ㅌ2" localSheetId="0">'[ASY/가져가셔여~/office 양식/I一般比.xls]종단계산'!#REF!</x:definedName>
    <x:definedName name="ㅌㄴㅇ">{#N/A,#N/A,FALSE,"단축1";#N/A,#N/A,FALSE,"단축2";#N/A,#N/A,FALSE,"단축3";#N/A,#N/A,FALSE,"장축";#N/A,#N/A,FALSE,"4WD"}</x:definedName>
    <x:definedName name="ㅌㄴㅋㄹ" localSheetId="0">'[LJY/1실공유/office 양식/I一般比.xls]I一般比'!#REF!</x:definedName>
    <x:definedName name="ㅌ노" localSheetId="0">'[ASY/가져가셔여~/office 양식/I一般比.xls]I一般比'!#REF!</x:definedName>
    <x: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ㅌㅇㅇㅇㅇㅇㅇㅇㅇㅇㅇㅇㅇㅇㅇㅇㅇㅇㅇㅇㅇㅇㅇㅇㅇㅇㅇㅇㅇㅇㅇㅇㅇㅇㅇㅇ">{#N/A,#N/A,FALSE,"운반시간"}</x:definedName>
    <x:definedName name="ㅌㅊㄹ혀ㅛㄴ">{"'건축내역'!$A$1:$L$413"}</x:definedName>
    <x:definedName name="ㅌㅊㅀ" localSheetId="2">{#N/A,#N/A,FALSE,"운반시간"}</x:definedName>
    <x:definedName name="ㅌㅊㅀ" localSheetId="0">{#N/A,#N/A,FALSE,"운반시간"}</x:definedName>
    <x:definedName name="ㅌㅊㅀ">{#N/A,#N/A,FALSE,"운반시간"}</x:definedName>
    <x:definedName name="ㅌㅊㅋㅍㅊ" localSheetId="0">'[CMK/가져가세요/work-form.xls]N賃率-職'!#REF!</x:definedName>
    <x:definedName name="ㅌㅊ포ㅜ">{#N/A,#N/A,FALSE,"단가와품"}</x:definedName>
    <x:definedName name="ㅌ처ㅜㅎㄹ" localSheetId="0">'[D:/임시파일/KNK/2002년/원가계산/마포경찰서/보라매병원/임시파일/KNK/2001년/최문기 과장/0002도공조명탑(knk).xls]20관리비율'!$A$1:$D$25</x:definedName>
    <x:definedName name="ㅌ츝ㅋㄹ" localSheetId="0">'[D:/office-file/99file/경찰청/OFFICE 양식/J直材4.xls]J直材4'!$F$5:$G$5</x:definedName>
    <x:definedName name="ㅌㅋㅊㅍㅌㅋ" localSheetId="0">'[D:/넣어주세요/2000경주EXPO/7월file/도로공사/서울시CCTV.xls]직재'!#REF!</x:definedName>
    <x:definedName name="ㅌㅌ" localSheetId="2">{#N/A,#N/A,FALSE,"조골재"}</x:definedName>
    <x:definedName name="ㅌㅌ" localSheetId="0">{#N/A,#N/A,FALSE,"조골재"}</x:definedName>
    <x:definedName name="ㅌㅌ">{#N/A,#N/A,FALSE,"조골재"}</x:definedName>
    <x:definedName name="ㅌㅌㅌ" localSheetId="18">BLCH</x:definedName>
    <x:definedName name="ㅌㅌㅌ" localSheetId="2">{#N/A,#N/A,FALSE,"골재소요량";#N/A,#N/A,FALSE,"골재소요량"}</x:definedName>
    <x:definedName name="ㅌㅌㅌ" localSheetId="0">BLCH</x:definedName>
    <x:definedName name="ㅌㅌㅌ" localSheetId="21">BLCH</x:definedName>
    <x:definedName name="ㅌㅌㅌ" localSheetId="7">BLCH</x:definedName>
    <x:definedName name="ㅌㅌㅌ" localSheetId="19">BLCH</x:definedName>
    <x:definedName name="ㅌㅌㅌ" localSheetId="22">BLCH</x:definedName>
    <x:definedName name="ㅌㅌㅌ" localSheetId="20">BLCH</x:definedName>
    <x:definedName name="ㅌㅌㅌ" localSheetId="29">BLCH</x:definedName>
    <x:definedName name="ㅌㅌㅌ" localSheetId="31">BLCH</x:definedName>
    <x:definedName name="ㅌㅌㅌ" localSheetId="32">BLCH</x:definedName>
    <x:definedName name="ㅌㅌㅌ" localSheetId="30">BLCH</x:definedName>
    <x:definedName name="ㅌㅌㅌ" localSheetId="23">BLCH</x:definedName>
    <x:definedName name="ㅌㅌㅌ">BLCH</x:definedName>
    <x:definedName name="ㅌㅌㅌㅌ" localSheetId="2">{#N/A,#N/A,FALSE,"2~8번"}</x:definedName>
    <x:definedName name="ㅌㅌㅌㅌ" localSheetId="0">{#N/A,#N/A,FALSE,"2~8번"}</x:definedName>
    <x:definedName name="ㅌㅌㅌㅌ">{#N/A,#N/A,FALSE,"2~8번"}</x:definedName>
    <x:definedName name="ㅌㅌㅌㅌㅌ" localSheetId="18">BlankMacro1</x:definedName>
    <x:definedName name="ㅌㅌㅌㅌㅌ" localSheetId="2">{#N/A,#N/A,FALSE,"골재소요량";#N/A,#N/A,FALSE,"골재소요량"}</x:definedName>
    <x:definedName name="ㅌㅌㅌㅌㅌ" localSheetId="0">BlankMacro1</x:definedName>
    <x:definedName name="ㅌㅌㅌㅌㅌ" localSheetId="21">BlankMacro1</x:definedName>
    <x:definedName name="ㅌㅌㅌㅌㅌ" localSheetId="7">BlankMacro1</x:definedName>
    <x:definedName name="ㅌㅌㅌㅌㅌ" localSheetId="19">BlankMacro1</x:definedName>
    <x:definedName name="ㅌㅌㅌㅌㅌ" localSheetId="22">BlankMacro1</x:definedName>
    <x:definedName name="ㅌㅌㅌㅌㅌ" localSheetId="20">BlankMacro1</x:definedName>
    <x:definedName name="ㅌㅌㅌㅌㅌ" localSheetId="29">BlankMacro1</x:definedName>
    <x:definedName name="ㅌㅌㅌㅌㅌ" localSheetId="31">BlankMacro1</x:definedName>
    <x:definedName name="ㅌㅌㅌㅌㅌ" localSheetId="32">BlankMacro1</x:definedName>
    <x:definedName name="ㅌㅌㅌㅌㅌ" localSheetId="30">BlankMacro1</x:definedName>
    <x:definedName name="ㅌㅌㅌㅌㅌ" localSheetId="23">BlankMacro1</x:definedName>
    <x:definedName name="ㅌㅌㅌㅌㅌ">BlankMacro1</x:definedName>
    <x: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ㅌㅍ">{#N/A,#N/A,FALSE,"부대2"}</x:definedName>
    <x:definedName name="ㅌㅍㅁㄴㅋ" localSheetId="0">'[Kimssang/나의작업/임시파일/KNK/2002년/원가계산/마포경찰서/보라매병원/OFFICE 양식/N賃率-職.xls]N賃率-職'!$I$5:$I$30</x:definedName>
    <x:definedName name="타">{#N/A,#N/A,FALSE,"ALM-ASISC"}</x:definedName>
    <x:definedName name="타견적" localSheetId="0">'[4/c/backup1/2001년/청주과학대학/서류/청주과학대학내역서(타견적).xls]수량산출'!$A$1:$A$8282</x:definedName>
    <x:definedName name="타이어_롤러" localSheetId="0">'[김정혜_PC/1WORKSHOP/1Kdm/통신/send/성보개발6차/부산청/인천학익동 동아풍림아파트현장.xls]장비집계'!#REF!</x:definedName>
    <x:definedName name="타이어로라">250000</x:definedName>
    <x:definedName name="타이틀" localSheetId="0">'[남도3/C/DATA/하산보완/하산/하공정.xls]공사비'!$M$1:$M$65536</x:definedName>
    <x:definedName name="태">{#N/A,#N/A,FALSE,"3가";#N/A,#N/A,FALSE,"3나";#N/A,#N/A,FALSE,"3다"}</x:definedName>
    <x:definedName name="태영" localSheetId="2">{#N/A,#N/A,FALSE,"골재소요량";#N/A,#N/A,FALSE,"골재소요량"}</x:definedName>
    <x:definedName name="태영" localSheetId="0">{#N/A,#N/A,FALSE,"골재소요량";#N/A,#N/A,FALSE,"골재소요량"}</x:definedName>
    <x:definedName name="태영">{#N/A,#N/A,FALSE,"골재소요량";#N/A,#N/A,FALSE,"골재소요량"}</x:definedName>
    <x:definedName name="태영지급">{#N/A,#N/A,FALSE,"부대1"}</x:definedName>
    <x:definedName name="탠덤_로울러" localSheetId="0">'[김정혜_PC/1WORKSHOP/1Kdm/통신/send/성보개발6차/부산청/인천학익동 동아풍림아파트현장.xls]장비집계'!#REF!</x:definedName>
    <x:definedName name="터">{#N/A,#N/A,FALSE,"ALM-ASISC"}</x:definedName>
    <x:definedName name="테스크">{#N/A,#N/A,FALSE,"단가표지"}</x:definedName>
    <x:definedName name="텔">{#N/A,#N/A,FALSE,"3가";#N/A,#N/A,FALSE,"3나";#N/A,#N/A,FALSE,"3다"}</x:definedName>
    <x:definedName name="텔콤">{#N/A,#N/A,FALSE,"3가";#N/A,#N/A,FALSE,"3나";#N/A,#N/A,FALSE,"3다"}</x:definedName>
    <x:definedName name="템" localSheetId="18">BlankMacro1</x:definedName>
    <x:definedName name="템" localSheetId="2">BlankMacro1</x:definedName>
    <x:definedName name="템" localSheetId="0">BlankMacro1</x:definedName>
    <x:definedName name="템" localSheetId="21">BlankMacro1</x:definedName>
    <x:definedName name="템" localSheetId="7">BlankMacro1</x:definedName>
    <x:definedName name="템" localSheetId="19">BlankMacro1</x:definedName>
    <x:definedName name="템" localSheetId="22">BlankMacro1</x:definedName>
    <x:definedName name="템" localSheetId="20">BlankMacro1</x:definedName>
    <x:definedName name="템" localSheetId="29">BlankMacro1</x:definedName>
    <x:definedName name="템" localSheetId="31">BlankMacro1</x:definedName>
    <x:definedName name="템" localSheetId="32">BlankMacro1</x:definedName>
    <x:definedName name="템" localSheetId="30">BlankMacro1</x:definedName>
    <x:definedName name="템" localSheetId="23">BlankMacro1</x:definedName>
    <x:definedName name="템">BlankMacro1</x:definedName>
    <x:definedName name="템1" localSheetId="18">BlankMacro1</x:definedName>
    <x:definedName name="템1" localSheetId="21">BlankMacro1</x:definedName>
    <x:definedName name="템1" localSheetId="19">BlankMacro1</x:definedName>
    <x:definedName name="템1" localSheetId="22">BlankMacro1</x:definedName>
    <x:definedName name="템1" localSheetId="20">BlankMacro1</x:definedName>
    <x:definedName name="템1" localSheetId="29">BlankMacro1</x:definedName>
    <x:definedName name="템1" localSheetId="31">BlankMacro1</x:definedName>
    <x:definedName name="템1" localSheetId="32">BlankMacro1</x:definedName>
    <x:definedName name="템1" localSheetId="30">BlankMacro1</x:definedName>
    <x:definedName name="템1" localSheetId="23">BlankMacro1</x:definedName>
    <x:definedName name="템1">BlankMacro1</x:definedName>
    <x:definedName name="템11" localSheetId="18">BlankMacro1</x:definedName>
    <x:definedName name="템11" localSheetId="21">BlankMacro1</x:definedName>
    <x:definedName name="템11" localSheetId="19">BlankMacro1</x:definedName>
    <x:definedName name="템11" localSheetId="22">BlankMacro1</x:definedName>
    <x:definedName name="템11" localSheetId="20">BlankMacro1</x:definedName>
    <x:definedName name="템11" localSheetId="29">BlankMacro1</x:definedName>
    <x:definedName name="템11" localSheetId="31">BlankMacro1</x:definedName>
    <x:definedName name="템11" localSheetId="32">BlankMacro1</x:definedName>
    <x:definedName name="템11" localSheetId="30">BlankMacro1</x:definedName>
    <x:definedName name="템11" localSheetId="23">BlankMacro1</x:definedName>
    <x:definedName name="템11">BlankMacro1</x:definedName>
    <x:definedName name="템111" localSheetId="18">BlankMacro1</x:definedName>
    <x:definedName name="템111" localSheetId="21">BlankMacro1</x:definedName>
    <x:definedName name="템111" localSheetId="19">BlankMacro1</x:definedName>
    <x:definedName name="템111" localSheetId="22">BlankMacro1</x:definedName>
    <x:definedName name="템111" localSheetId="20">BlankMacro1</x:definedName>
    <x:definedName name="템111" localSheetId="29">BlankMacro1</x:definedName>
    <x:definedName name="템111" localSheetId="31">BlankMacro1</x:definedName>
    <x:definedName name="템111" localSheetId="32">BlankMacro1</x:definedName>
    <x:definedName name="템111" localSheetId="30">BlankMacro1</x:definedName>
    <x:definedName name="템111" localSheetId="23">BlankMacro1</x:definedName>
    <x:definedName name="템111">BlankMacro1</x:definedName>
    <x:definedName name="템13" localSheetId="18">BlankMacro1</x:definedName>
    <x:definedName name="템13" localSheetId="21">BlankMacro1</x:definedName>
    <x:definedName name="템13" localSheetId="19">BlankMacro1</x:definedName>
    <x:definedName name="템13" localSheetId="22">BlankMacro1</x:definedName>
    <x:definedName name="템13" localSheetId="20">BlankMacro1</x:definedName>
    <x:definedName name="템13" localSheetId="29">BlankMacro1</x:definedName>
    <x:definedName name="템13" localSheetId="31">BlankMacro1</x:definedName>
    <x:definedName name="템13" localSheetId="32">BlankMacro1</x:definedName>
    <x:definedName name="템13" localSheetId="30">BlankMacro1</x:definedName>
    <x:definedName name="템13" localSheetId="23">BlankMacro1</x:definedName>
    <x:definedName name="템13">BlankMacro1</x:definedName>
    <x:definedName name="템14" localSheetId="18">BlankMacro1</x:definedName>
    <x:definedName name="템14" localSheetId="21">BlankMacro1</x:definedName>
    <x:definedName name="템14" localSheetId="19">BlankMacro1</x:definedName>
    <x:definedName name="템14" localSheetId="22">BlankMacro1</x:definedName>
    <x:definedName name="템14" localSheetId="20">BlankMacro1</x:definedName>
    <x:definedName name="템14" localSheetId="29">BlankMacro1</x:definedName>
    <x:definedName name="템14" localSheetId="31">BlankMacro1</x:definedName>
    <x:definedName name="템14" localSheetId="32">BlankMacro1</x:definedName>
    <x:definedName name="템14" localSheetId="30">BlankMacro1</x:definedName>
    <x:definedName name="템14" localSheetId="23">BlankMacro1</x:definedName>
    <x:definedName name="템14">BlankMacro1</x:definedName>
    <x:definedName name="템15" localSheetId="18">BlankMacro1</x:definedName>
    <x:definedName name="템15" localSheetId="21">BlankMacro1</x:definedName>
    <x:definedName name="템15" localSheetId="19">BlankMacro1</x:definedName>
    <x:definedName name="템15" localSheetId="22">BlankMacro1</x:definedName>
    <x:definedName name="템15" localSheetId="20">BlankMacro1</x:definedName>
    <x:definedName name="템15" localSheetId="29">BlankMacro1</x:definedName>
    <x:definedName name="템15" localSheetId="31">BlankMacro1</x:definedName>
    <x:definedName name="템15" localSheetId="32">BlankMacro1</x:definedName>
    <x:definedName name="템15" localSheetId="30">BlankMacro1</x:definedName>
    <x:definedName name="템15" localSheetId="23">BlankMacro1</x:definedName>
    <x:definedName name="템15">BlankMacro1</x:definedName>
    <x:definedName name="템16" localSheetId="18">BlankMacro1</x:definedName>
    <x:definedName name="템16" localSheetId="21">BlankMacro1</x:definedName>
    <x:definedName name="템16" localSheetId="19">BlankMacro1</x:definedName>
    <x:definedName name="템16" localSheetId="22">BlankMacro1</x:definedName>
    <x:definedName name="템16" localSheetId="20">BlankMacro1</x:definedName>
    <x:definedName name="템16" localSheetId="29">BlankMacro1</x:definedName>
    <x:definedName name="템16" localSheetId="31">BlankMacro1</x:definedName>
    <x:definedName name="템16" localSheetId="32">BlankMacro1</x:definedName>
    <x:definedName name="템16" localSheetId="30">BlankMacro1</x:definedName>
    <x:definedName name="템16" localSheetId="23">BlankMacro1</x:definedName>
    <x:definedName name="템16">BlankMacro1</x:definedName>
    <x:definedName name="템2" localSheetId="18">BlankMacro1</x:definedName>
    <x:definedName name="템2" localSheetId="2">BlankMacro1</x:definedName>
    <x:definedName name="템2" localSheetId="0">BlankMacro1</x:definedName>
    <x:definedName name="템2" localSheetId="21">BlankMacro1</x:definedName>
    <x:definedName name="템2" localSheetId="7">BlankMacro1</x:definedName>
    <x:definedName name="템2" localSheetId="19">BlankMacro1</x:definedName>
    <x:definedName name="템2" localSheetId="22">BlankMacro1</x:definedName>
    <x:definedName name="템2" localSheetId="20">BlankMacro1</x:definedName>
    <x:definedName name="템2" localSheetId="29">BlankMacro1</x:definedName>
    <x:definedName name="템2" localSheetId="31">BlankMacro1</x:definedName>
    <x:definedName name="템2" localSheetId="32">BlankMacro1</x:definedName>
    <x:definedName name="템2" localSheetId="30">BlankMacro1</x:definedName>
    <x:definedName name="템2" localSheetId="23">BlankMacro1</x:definedName>
    <x:definedName name="템2">BlankMacro1</x:definedName>
    <x:definedName name="템222" localSheetId="18">BlankMacro1</x:definedName>
    <x:definedName name="템222" localSheetId="21">BlankMacro1</x:definedName>
    <x:definedName name="템222" localSheetId="19">BlankMacro1</x:definedName>
    <x:definedName name="템222" localSheetId="22">BlankMacro1</x:definedName>
    <x:definedName name="템222" localSheetId="20">BlankMacro1</x:definedName>
    <x:definedName name="템222" localSheetId="29">BlankMacro1</x:definedName>
    <x:definedName name="템222" localSheetId="31">BlankMacro1</x:definedName>
    <x:definedName name="템222" localSheetId="32">BlankMacro1</x:definedName>
    <x:definedName name="템222" localSheetId="30">BlankMacro1</x:definedName>
    <x:definedName name="템222" localSheetId="23">BlankMacro1</x:definedName>
    <x:definedName name="템222">BlankMacro1</x:definedName>
    <x:definedName name="템3" localSheetId="18">BlankMacro1</x:definedName>
    <x:definedName name="템3" localSheetId="2">BlankMacro1</x:definedName>
    <x:definedName name="템3" localSheetId="0">BlankMacro1</x:definedName>
    <x:definedName name="템3" localSheetId="21">BlankMacro1</x:definedName>
    <x:definedName name="템3" localSheetId="7">BlankMacro1</x:definedName>
    <x:definedName name="템3" localSheetId="19">BlankMacro1</x:definedName>
    <x:definedName name="템3" localSheetId="22">BlankMacro1</x:definedName>
    <x:definedName name="템3" localSheetId="20">BlankMacro1</x:definedName>
    <x:definedName name="템3" localSheetId="29">BlankMacro1</x:definedName>
    <x:definedName name="템3" localSheetId="31">BlankMacro1</x:definedName>
    <x:definedName name="템3" localSheetId="32">BlankMacro1</x:definedName>
    <x:definedName name="템3" localSheetId="30">BlankMacro1</x:definedName>
    <x:definedName name="템3" localSheetId="23">BlankMacro1</x:definedName>
    <x:definedName name="템3">BlankMacro1</x:definedName>
    <x:definedName name="템333" localSheetId="18">BlankMacro1</x:definedName>
    <x:definedName name="템333" localSheetId="21">BlankMacro1</x:definedName>
    <x:definedName name="템333" localSheetId="19">BlankMacro1</x:definedName>
    <x:definedName name="템333" localSheetId="22">BlankMacro1</x:definedName>
    <x:definedName name="템333" localSheetId="20">BlankMacro1</x:definedName>
    <x:definedName name="템333" localSheetId="29">BlankMacro1</x:definedName>
    <x:definedName name="템333" localSheetId="31">BlankMacro1</x:definedName>
    <x:definedName name="템333" localSheetId="32">BlankMacro1</x:definedName>
    <x:definedName name="템333" localSheetId="30">BlankMacro1</x:definedName>
    <x:definedName name="템333" localSheetId="23">BlankMacro1</x:definedName>
    <x:definedName name="템333">BlankMacro1</x:definedName>
    <x:definedName name="템4" localSheetId="18">BlankMacro1</x:definedName>
    <x:definedName name="템4" localSheetId="2">BlankMacro1</x:definedName>
    <x:definedName name="템4" localSheetId="0">BlankMacro1</x:definedName>
    <x:definedName name="템4" localSheetId="21">BlankMacro1</x:definedName>
    <x:definedName name="템4" localSheetId="7">BlankMacro1</x:definedName>
    <x:definedName name="템4" localSheetId="19">BlankMacro1</x:definedName>
    <x:definedName name="템4" localSheetId="22">BlankMacro1</x:definedName>
    <x:definedName name="템4" localSheetId="20">BlankMacro1</x:definedName>
    <x:definedName name="템4" localSheetId="29">BlankMacro1</x:definedName>
    <x:definedName name="템4" localSheetId="31">BlankMacro1</x:definedName>
    <x:definedName name="템4" localSheetId="32">BlankMacro1</x:definedName>
    <x:definedName name="템4" localSheetId="30">BlankMacro1</x:definedName>
    <x:definedName name="템4" localSheetId="23">BlankMacro1</x:definedName>
    <x:definedName name="템4">BlankMacro1</x:definedName>
    <x:definedName name="템4444" localSheetId="18">BlankMacro1</x:definedName>
    <x:definedName name="템4444" localSheetId="21">BlankMacro1</x:definedName>
    <x:definedName name="템4444" localSheetId="19">BlankMacro1</x:definedName>
    <x:definedName name="템4444" localSheetId="22">BlankMacro1</x:definedName>
    <x:definedName name="템4444" localSheetId="20">BlankMacro1</x:definedName>
    <x:definedName name="템4444" localSheetId="29">BlankMacro1</x:definedName>
    <x:definedName name="템4444" localSheetId="31">BlankMacro1</x:definedName>
    <x:definedName name="템4444" localSheetId="32">BlankMacro1</x:definedName>
    <x:definedName name="템4444" localSheetId="30">BlankMacro1</x:definedName>
    <x:definedName name="템4444" localSheetId="23">BlankMacro1</x:definedName>
    <x:definedName name="템4444">BlankMacro1</x:definedName>
    <x:definedName name="템5" localSheetId="18">BlankMacro1</x:definedName>
    <x:definedName name="템5" localSheetId="2">BlankMacro1</x:definedName>
    <x:definedName name="템5" localSheetId="0">BlankMacro1</x:definedName>
    <x:definedName name="템5" localSheetId="21">BlankMacro1</x:definedName>
    <x:definedName name="템5" localSheetId="7">BlankMacro1</x:definedName>
    <x:definedName name="템5" localSheetId="19">BlankMacro1</x:definedName>
    <x:definedName name="템5" localSheetId="22">BlankMacro1</x:definedName>
    <x:definedName name="템5" localSheetId="20">BlankMacro1</x:definedName>
    <x:definedName name="템5" localSheetId="29">BlankMacro1</x:definedName>
    <x:definedName name="템5" localSheetId="31">BlankMacro1</x:definedName>
    <x:definedName name="템5" localSheetId="32">BlankMacro1</x:definedName>
    <x:definedName name="템5" localSheetId="30">BlankMacro1</x:definedName>
    <x:definedName name="템5" localSheetId="23">BlankMacro1</x:definedName>
    <x:definedName name="템5">BlankMacro1</x:definedName>
    <x:definedName name="템5555" localSheetId="18">BlankMacro1</x:definedName>
    <x:definedName name="템5555" localSheetId="21">BlankMacro1</x:definedName>
    <x:definedName name="템5555" localSheetId="19">BlankMacro1</x:definedName>
    <x:definedName name="템5555" localSheetId="22">BlankMacro1</x:definedName>
    <x:definedName name="템5555" localSheetId="20">BlankMacro1</x:definedName>
    <x:definedName name="템5555" localSheetId="29">BlankMacro1</x:definedName>
    <x:definedName name="템5555" localSheetId="31">BlankMacro1</x:definedName>
    <x:definedName name="템5555" localSheetId="32">BlankMacro1</x:definedName>
    <x:definedName name="템5555" localSheetId="30">BlankMacro1</x:definedName>
    <x:definedName name="템5555" localSheetId="23">BlankMacro1</x:definedName>
    <x:definedName name="템5555">BlankMacro1</x:definedName>
    <x:definedName name="템6" localSheetId="18">BlankMacro1</x:definedName>
    <x:definedName name="템6" localSheetId="2">BlankMacro1</x:definedName>
    <x:definedName name="템6" localSheetId="0">BlankMacro1</x:definedName>
    <x:definedName name="템6" localSheetId="21">BlankMacro1</x:definedName>
    <x:definedName name="템6" localSheetId="7">BlankMacro1</x:definedName>
    <x:definedName name="템6" localSheetId="19">BlankMacro1</x:definedName>
    <x:definedName name="템6" localSheetId="22">BlankMacro1</x:definedName>
    <x:definedName name="템6" localSheetId="20">BlankMacro1</x:definedName>
    <x:definedName name="템6" localSheetId="29">BlankMacro1</x:definedName>
    <x:definedName name="템6" localSheetId="31">BlankMacro1</x:definedName>
    <x:definedName name="템6" localSheetId="32">BlankMacro1</x:definedName>
    <x:definedName name="템6" localSheetId="30">BlankMacro1</x:definedName>
    <x:definedName name="템6" localSheetId="23">BlankMacro1</x:definedName>
    <x:definedName name="템6">BlankMacro1</x:definedName>
    <x:definedName name="템66666" localSheetId="18">BlankMacro1</x:definedName>
    <x:definedName name="템66666" localSheetId="21">BlankMacro1</x:definedName>
    <x:definedName name="템66666" localSheetId="19">BlankMacro1</x:definedName>
    <x:definedName name="템66666" localSheetId="22">BlankMacro1</x:definedName>
    <x:definedName name="템66666" localSheetId="20">BlankMacro1</x:definedName>
    <x:definedName name="템66666" localSheetId="29">BlankMacro1</x:definedName>
    <x:definedName name="템66666" localSheetId="31">BlankMacro1</x:definedName>
    <x:definedName name="템66666" localSheetId="32">BlankMacro1</x:definedName>
    <x:definedName name="템66666" localSheetId="30">BlankMacro1</x:definedName>
    <x:definedName name="템66666" localSheetId="23">BlankMacro1</x:definedName>
    <x:definedName name="템66666">BlankMacro1</x:definedName>
    <x:definedName name="템9" localSheetId="18">BlankMacro1</x:definedName>
    <x:definedName name="템9" localSheetId="21">BlankMacro1</x:definedName>
    <x:definedName name="템9" localSheetId="19">BlankMacro1</x:definedName>
    <x:definedName name="템9" localSheetId="22">BlankMacro1</x:definedName>
    <x:definedName name="템9" localSheetId="20">BlankMacro1</x:definedName>
    <x:definedName name="템9" localSheetId="29">BlankMacro1</x:definedName>
    <x:definedName name="템9" localSheetId="31">BlankMacro1</x:definedName>
    <x:definedName name="템9" localSheetId="32">BlankMacro1</x:definedName>
    <x:definedName name="템9" localSheetId="30">BlankMacro1</x:definedName>
    <x:definedName name="템9" localSheetId="23">BlankMacro1</x:definedName>
    <x:definedName name="템9">BlankMacro1</x:definedName>
    <x:definedName name="템이1" localSheetId="18">BlankMacro1</x:definedName>
    <x:definedName name="템이1" localSheetId="21">BlankMacro1</x:definedName>
    <x:definedName name="템이1" localSheetId="19">BlankMacro1</x:definedName>
    <x:definedName name="템이1" localSheetId="22">BlankMacro1</x:definedName>
    <x:definedName name="템이1" localSheetId="20">BlankMacro1</x:definedName>
    <x:definedName name="템이1" localSheetId="29">BlankMacro1</x:definedName>
    <x:definedName name="템이1" localSheetId="31">BlankMacro1</x:definedName>
    <x:definedName name="템이1" localSheetId="32">BlankMacro1</x:definedName>
    <x:definedName name="템이1" localSheetId="30">BlankMacro1</x:definedName>
    <x:definedName name="템이1" localSheetId="23">BlankMacro1</x:definedName>
    <x:definedName name="템이1">BlankMacro1</x:definedName>
    <x:definedName name="템플리트모듈1" localSheetId="18">BlankMacro1</x:definedName>
    <x:definedName name="템플리트모듈1" localSheetId="2">BlankMacro1</x:definedName>
    <x:definedName name="템플리트모듈1" localSheetId="0">BlankMacro1</x:definedName>
    <x:definedName name="템플리트모듈1" localSheetId="21">BlankMacro1</x:definedName>
    <x:definedName name="템플리트모듈1" localSheetId="7">BlankMacro1</x:definedName>
    <x:definedName name="템플리트모듈1" localSheetId="19">BlankMacro1</x:definedName>
    <x:definedName name="템플리트모듈1" localSheetId="22">BlankMacro1</x:definedName>
    <x:definedName name="템플리트모듈1" localSheetId="20">BlankMacro1</x:definedName>
    <x:definedName name="템플리트모듈1" localSheetId="29">BlankMacro1</x:definedName>
    <x:definedName name="템플리트모듈1" localSheetId="31">BlankMacro1</x:definedName>
    <x:definedName name="템플리트모듈1" localSheetId="32">BlankMacro1</x:definedName>
    <x:definedName name="템플리트모듈1" localSheetId="30">BlankMacro1</x:definedName>
    <x:definedName name="템플리트모듈1" localSheetId="23">BlankMacro1</x:definedName>
    <x:definedName name="템플리트모듈1">BlankMacro1</x:definedName>
    <x:definedName name="템플리트모듈10" localSheetId="18">BlankMacro1</x:definedName>
    <x:definedName name="템플리트모듈10" localSheetId="21">BlankMacro1</x:definedName>
    <x:definedName name="템플리트모듈10" localSheetId="19">BlankMacro1</x:definedName>
    <x:definedName name="템플리트모듈10" localSheetId="22">BlankMacro1</x:definedName>
    <x:definedName name="템플리트모듈10" localSheetId="20">BlankMacro1</x:definedName>
    <x:definedName name="템플리트모듈10" localSheetId="29">BlankMacro1</x:definedName>
    <x:definedName name="템플리트모듈10" localSheetId="31">BlankMacro1</x:definedName>
    <x:definedName name="템플리트모듈10" localSheetId="32">BlankMacro1</x:definedName>
    <x:definedName name="템플리트모듈10" localSheetId="30">BlankMacro1</x:definedName>
    <x:definedName name="템플리트모듈10" localSheetId="23">BlankMacro1</x:definedName>
    <x:definedName name="템플리트모듈10">BlankMacro1</x:definedName>
    <x:definedName name="템플리트모듈100" localSheetId="18">BlankMacro1</x:definedName>
    <x:definedName name="템플리트모듈100" localSheetId="21">BlankMacro1</x:definedName>
    <x:definedName name="템플리트모듈100" localSheetId="19">BlankMacro1</x:definedName>
    <x:definedName name="템플리트모듈100" localSheetId="22">BlankMacro1</x:definedName>
    <x:definedName name="템플리트모듈100" localSheetId="20">BlankMacro1</x:definedName>
    <x:definedName name="템플리트모듈100" localSheetId="29">BlankMacro1</x:definedName>
    <x:definedName name="템플리트모듈100" localSheetId="31">BlankMacro1</x:definedName>
    <x:definedName name="템플리트모듈100" localSheetId="32">BlankMacro1</x:definedName>
    <x:definedName name="템플리트모듈100" localSheetId="30">BlankMacro1</x:definedName>
    <x:definedName name="템플리트모듈100" localSheetId="23">BlankMacro1</x:definedName>
    <x:definedName name="템플리트모듈100">BlankMacro1</x:definedName>
    <x:definedName name="템플리트모듈101" localSheetId="18">BlankMacro1</x:definedName>
    <x:definedName name="템플리트모듈101" localSheetId="21">BlankMacro1</x:definedName>
    <x:definedName name="템플리트모듈101" localSheetId="19">BlankMacro1</x:definedName>
    <x:definedName name="템플리트모듈101" localSheetId="22">BlankMacro1</x:definedName>
    <x:definedName name="템플리트모듈101" localSheetId="20">BlankMacro1</x:definedName>
    <x:definedName name="템플리트모듈101" localSheetId="29">BlankMacro1</x:definedName>
    <x:definedName name="템플리트모듈101" localSheetId="31">BlankMacro1</x:definedName>
    <x:definedName name="템플리트모듈101" localSheetId="32">BlankMacro1</x:definedName>
    <x:definedName name="템플리트모듈101" localSheetId="30">BlankMacro1</x:definedName>
    <x:definedName name="템플리트모듈101" localSheetId="23">BlankMacro1</x:definedName>
    <x:definedName name="템플리트모듈101">BlankMacro1</x:definedName>
    <x:definedName name="템플리트모듈11" localSheetId="18">BlankMacro1</x:definedName>
    <x:definedName name="템플리트모듈11" localSheetId="21">BlankMacro1</x:definedName>
    <x:definedName name="템플리트모듈11" localSheetId="19">BlankMacro1</x:definedName>
    <x:definedName name="템플리트모듈11" localSheetId="22">BlankMacro1</x:definedName>
    <x:definedName name="템플리트모듈11" localSheetId="20">BlankMacro1</x:definedName>
    <x:definedName name="템플리트모듈11" localSheetId="29">BlankMacro1</x:definedName>
    <x:definedName name="템플리트모듈11" localSheetId="31">BlankMacro1</x:definedName>
    <x:definedName name="템플리트모듈11" localSheetId="32">BlankMacro1</x:definedName>
    <x:definedName name="템플리트모듈11" localSheetId="30">BlankMacro1</x:definedName>
    <x:definedName name="템플리트모듈11" localSheetId="23">BlankMacro1</x:definedName>
    <x:definedName name="템플리트모듈11">BlankMacro1</x:definedName>
    <x:definedName name="템플리트모듈120" localSheetId="18">BlankMacro1</x:definedName>
    <x:definedName name="템플리트모듈120" localSheetId="21">BlankMacro1</x:definedName>
    <x:definedName name="템플리트모듈120" localSheetId="19">BlankMacro1</x:definedName>
    <x:definedName name="템플리트모듈120" localSheetId="22">BlankMacro1</x:definedName>
    <x:definedName name="템플리트모듈120" localSheetId="20">BlankMacro1</x:definedName>
    <x:definedName name="템플리트모듈120" localSheetId="29">BlankMacro1</x:definedName>
    <x:definedName name="템플리트모듈120" localSheetId="31">BlankMacro1</x:definedName>
    <x:definedName name="템플리트모듈120" localSheetId="32">BlankMacro1</x:definedName>
    <x:definedName name="템플리트모듈120" localSheetId="30">BlankMacro1</x:definedName>
    <x:definedName name="템플리트모듈120" localSheetId="23">BlankMacro1</x:definedName>
    <x:definedName name="템플리트모듈120">BlankMacro1</x:definedName>
    <x:definedName name="템플리트모듈2" localSheetId="18">BlankMacro1</x:definedName>
    <x:definedName name="템플리트모듈2" localSheetId="2">BlankMacro1</x:definedName>
    <x:definedName name="템플리트모듈2" localSheetId="0">BlankMacro1</x:definedName>
    <x:definedName name="템플리트모듈2" localSheetId="21">BlankMacro1</x:definedName>
    <x:definedName name="템플리트모듈2" localSheetId="7">BlankMacro1</x:definedName>
    <x:definedName name="템플리트모듈2" localSheetId="19">BlankMacro1</x:definedName>
    <x:definedName name="템플리트모듈2" localSheetId="22">BlankMacro1</x:definedName>
    <x:definedName name="템플리트모듈2" localSheetId="20">BlankMacro1</x:definedName>
    <x:definedName name="템플리트모듈2" localSheetId="29">BlankMacro1</x:definedName>
    <x:definedName name="템플리트모듈2" localSheetId="31">BlankMacro1</x:definedName>
    <x:definedName name="템플리트모듈2" localSheetId="32">BlankMacro1</x:definedName>
    <x:definedName name="템플리트모듈2" localSheetId="30">BlankMacro1</x:definedName>
    <x:definedName name="템플리트모듈2" localSheetId="23">BlankMacro1</x:definedName>
    <x:definedName name="템플리트모듈2">BlankMacro1</x:definedName>
    <x:definedName name="템플리트모듈220" localSheetId="18">BlankMacro1</x:definedName>
    <x:definedName name="템플리트모듈220" localSheetId="21">BlankMacro1</x:definedName>
    <x:definedName name="템플리트모듈220" localSheetId="19">BlankMacro1</x:definedName>
    <x:definedName name="템플리트모듈220" localSheetId="22">BlankMacro1</x:definedName>
    <x:definedName name="템플리트모듈220" localSheetId="20">BlankMacro1</x:definedName>
    <x:definedName name="템플리트모듈220" localSheetId="29">BlankMacro1</x:definedName>
    <x:definedName name="템플리트모듈220" localSheetId="31">BlankMacro1</x:definedName>
    <x:definedName name="템플리트모듈220" localSheetId="32">BlankMacro1</x:definedName>
    <x:definedName name="템플리트모듈220" localSheetId="30">BlankMacro1</x:definedName>
    <x:definedName name="템플리트모듈220" localSheetId="23">BlankMacro1</x:definedName>
    <x:definedName name="템플리트모듈220">BlankMacro1</x:definedName>
    <x:definedName name="템플리트모듈3" localSheetId="18">BlankMacro1</x:definedName>
    <x:definedName name="템플리트모듈3" localSheetId="2">BlankMacro1</x:definedName>
    <x:definedName name="템플리트모듈3" localSheetId="0">BlankMacro1</x:definedName>
    <x:definedName name="템플리트모듈3" localSheetId="21">BlankMacro1</x:definedName>
    <x:definedName name="템플리트모듈3" localSheetId="7">BlankMacro1</x:definedName>
    <x:definedName name="템플리트모듈3" localSheetId="19">BlankMacro1</x:definedName>
    <x:definedName name="템플리트모듈3" localSheetId="22">BlankMacro1</x:definedName>
    <x:definedName name="템플리트모듈3" localSheetId="20">BlankMacro1</x:definedName>
    <x:definedName name="템플리트모듈3" localSheetId="29">BlankMacro1</x:definedName>
    <x:definedName name="템플리트모듈3" localSheetId="31">BlankMacro1</x:definedName>
    <x:definedName name="템플리트모듈3" localSheetId="32">BlankMacro1</x:definedName>
    <x:definedName name="템플리트모듈3" localSheetId="30">BlankMacro1</x:definedName>
    <x:definedName name="템플리트모듈3" localSheetId="23">BlankMacro1</x:definedName>
    <x:definedName name="템플리트모듈3">BlankMacro1</x:definedName>
    <x:definedName name="템플리트모듈4" localSheetId="18">BlankMacro1</x:definedName>
    <x:definedName name="템플리트모듈4" localSheetId="2">BlankMacro1</x:definedName>
    <x:definedName name="템플리트모듈4" localSheetId="0">BlankMacro1</x:definedName>
    <x:definedName name="템플리트모듈4" localSheetId="21">BlankMacro1</x:definedName>
    <x:definedName name="템플리트모듈4" localSheetId="7">BlankMacro1</x:definedName>
    <x:definedName name="템플리트모듈4" localSheetId="19">BlankMacro1</x:definedName>
    <x:definedName name="템플리트모듈4" localSheetId="22">BlankMacro1</x:definedName>
    <x:definedName name="템플리트모듈4" localSheetId="20">BlankMacro1</x:definedName>
    <x:definedName name="템플리트모듈4" localSheetId="29">BlankMacro1</x:definedName>
    <x:definedName name="템플리트모듈4" localSheetId="31">BlankMacro1</x:definedName>
    <x:definedName name="템플리트모듈4" localSheetId="32">BlankMacro1</x:definedName>
    <x:definedName name="템플리트모듈4" localSheetId="30">BlankMacro1</x:definedName>
    <x:definedName name="템플리트모듈4" localSheetId="23">BlankMacro1</x:definedName>
    <x:definedName name="템플리트모듈4">BlankMacro1</x:definedName>
    <x:definedName name="템플리트모듈5" localSheetId="18">BlankMacro1</x:definedName>
    <x:definedName name="템플리트모듈5" localSheetId="2">BlankMacro1</x:definedName>
    <x:definedName name="템플리트모듈5" localSheetId="0">BlankMacro1</x:definedName>
    <x:definedName name="템플리트모듈5" localSheetId="21">BlankMacro1</x:definedName>
    <x:definedName name="템플리트모듈5" localSheetId="7">BlankMacro1</x:definedName>
    <x:definedName name="템플리트모듈5" localSheetId="19">BlankMacro1</x:definedName>
    <x:definedName name="템플리트모듈5" localSheetId="22">BlankMacro1</x:definedName>
    <x:definedName name="템플리트모듈5" localSheetId="20">BlankMacro1</x:definedName>
    <x:definedName name="템플리트모듈5" localSheetId="29">BlankMacro1</x:definedName>
    <x:definedName name="템플리트모듈5" localSheetId="31">BlankMacro1</x:definedName>
    <x:definedName name="템플리트모듈5" localSheetId="32">BlankMacro1</x:definedName>
    <x:definedName name="템플리트모듈5" localSheetId="30">BlankMacro1</x:definedName>
    <x:definedName name="템플리트모듈5" localSheetId="23">BlankMacro1</x:definedName>
    <x:definedName name="템플리트모듈5">BlankMacro1</x:definedName>
    <x:definedName name="템플리트모듈6" localSheetId="18">BlankMacro1</x:definedName>
    <x:definedName name="템플리트모듈6" localSheetId="2">BlankMacro1</x:definedName>
    <x:definedName name="템플리트모듈6" localSheetId="0">BlankMacro1</x:definedName>
    <x:definedName name="템플리트모듈6" localSheetId="21">BlankMacro1</x:definedName>
    <x:definedName name="템플리트모듈6" localSheetId="7">BlankMacro1</x:definedName>
    <x:definedName name="템플리트모듈6" localSheetId="19">BlankMacro1</x:definedName>
    <x:definedName name="템플리트모듈6" localSheetId="22">BlankMacro1</x:definedName>
    <x:definedName name="템플리트모듈6" localSheetId="20">BlankMacro1</x:definedName>
    <x:definedName name="템플리트모듈6" localSheetId="29">BlankMacro1</x:definedName>
    <x:definedName name="템플리트모듈6" localSheetId="31">BlankMacro1</x:definedName>
    <x:definedName name="템플리트모듈6" localSheetId="32">BlankMacro1</x:definedName>
    <x:definedName name="템플리트모듈6" localSheetId="30">BlankMacro1</x:definedName>
    <x:definedName name="템플리트모듈6" localSheetId="23">BlankMacro1</x:definedName>
    <x:definedName name="템플리트모듈6">BlankMacro1</x:definedName>
    <x:definedName name="텨">텨</x:definedName>
    <x:definedName name="토" localSheetId="0">{#N/A,#N/A,TRUE,"토적및재료집계";#N/A,#N/A,TRUE,"토적및재료집계";#N/A,#N/A,TRUE,"단위량"}</x:definedName>
    <x:definedName name="토">{#N/A,#N/A,TRUE,"토적및재료집계";#N/A,#N/A,TRUE,"토적및재료집계";#N/A,#N/A,TRUE,"단위량"}</x:definedName>
    <x:definedName name="토3" localSheetId="18">BlankMacro1</x:definedName>
    <x:definedName name="토3" localSheetId="21">BlankMacro1</x:definedName>
    <x:definedName name="토3" localSheetId="19">BlankMacro1</x:definedName>
    <x:definedName name="토3" localSheetId="22">BlankMacro1</x:definedName>
    <x:definedName name="토3" localSheetId="20">BlankMacro1</x:definedName>
    <x:definedName name="토3" localSheetId="29">BlankMacro1</x:definedName>
    <x:definedName name="토3" localSheetId="31">BlankMacro1</x:definedName>
    <x:definedName name="토3" localSheetId="32">BlankMacro1</x:definedName>
    <x:definedName name="토3" localSheetId="30">BlankMacro1</x:definedName>
    <x:definedName name="토3" localSheetId="23">BlankMacro1</x:definedName>
    <x:definedName name="토3">BlankMacro1</x:definedName>
    <x:definedName name="토3333" localSheetId="18">BlankMacro1</x:definedName>
    <x:definedName name="토3333" localSheetId="21">BlankMacro1</x:definedName>
    <x:definedName name="토3333" localSheetId="19">BlankMacro1</x:definedName>
    <x:definedName name="토3333" localSheetId="22">BlankMacro1</x:definedName>
    <x:definedName name="토3333" localSheetId="20">BlankMacro1</x:definedName>
    <x:definedName name="토3333" localSheetId="29">BlankMacro1</x:definedName>
    <x:definedName name="토3333" localSheetId="31">BlankMacro1</x:definedName>
    <x:definedName name="토3333" localSheetId="32">BlankMacro1</x:definedName>
    <x:definedName name="토3333" localSheetId="30">BlankMacro1</x:definedName>
    <x:definedName name="토3333" localSheetId="23">BlankMacro1</x:definedName>
    <x:definedName name="토3333">BlankMacro1</x:definedName>
    <x:definedName name="토공" localSheetId="2">{#N/A,#N/A,FALSE,"단면 제원"}</x:definedName>
    <x:definedName name="토공" localSheetId="0">{#N/A,#N/A,FALSE,"단면 제원"}</x:definedName>
    <x:definedName name="토공">{#N/A,#N/A,FALSE,"단면 제원"}</x:definedName>
    <x:definedName name="토공." localSheetId="2">{#N/A,#N/A,FALSE,"운반시간"}</x:definedName>
    <x:definedName name="토공." localSheetId="0">{#N/A,#N/A,FALSE,"운반시간"}</x:definedName>
    <x:definedName name="토공.">{#N/A,#N/A,FALSE,"운반시간"}</x:definedName>
    <x:definedName name="토공11">{#N/A,#N/A,FALSE,"포장2"}</x:definedName>
    <x:definedName name="토공2">{#N/A,#N/A,FALSE,"2~8번"}</x:definedName>
    <x:definedName name="토공사5회" localSheetId="18">Dlog_Show</x:definedName>
    <x:definedName name="토공사5회" localSheetId="21">Dlog_Show</x:definedName>
    <x:definedName name="토공사5회" localSheetId="19">Dlog_Show</x:definedName>
    <x:definedName name="토공사5회" localSheetId="22">Dlog_Show</x:definedName>
    <x:definedName name="토공사5회" localSheetId="20">Dlog_Show</x:definedName>
    <x:definedName name="토공사5회" localSheetId="29">Dlog_Show</x:definedName>
    <x:definedName name="토공사5회" localSheetId="31">Dlog_Show</x:definedName>
    <x:definedName name="토공사5회" localSheetId="32">Dlog_Show</x:definedName>
    <x:definedName name="토공사5회" localSheetId="30">Dlog_Show</x:definedName>
    <x:definedName name="토공사5회" localSheetId="23">Dlog_Show</x:definedName>
    <x:definedName name="토공사5회">Dlog_Show</x:definedName>
    <x:definedName name="토공사현장설명서" localSheetId="0">'[D:/원가계산/2018년/7월/신우중공업_수중펌프 2종 제작설치/보고서/1. 제조_수중사류펌프 제작 및 설치.xlsx]경비'!토공사현장설명서</x:definedName>
    <x:definedName name="토공전체">{#N/A,#N/A,FALSE,"운반시간"}</x:definedName>
    <x:definedName name="토공집계" localSheetId="2">{#N/A,#N/A,FALSE,"단가표지"}</x:definedName>
    <x:definedName name="토공집계" localSheetId="0">{#N/A,#N/A,FALSE,"단가표지"}</x:definedName>
    <x:definedName name="토공집계">{#N/A,#N/A,FALSE,"단가표지"}</x:definedName>
    <x:definedName name="토량계산" localSheetId="2">{#N/A,#N/A,FALSE,"포장단가"}</x:definedName>
    <x:definedName name="토량계산" localSheetId="0">{#N/A,#N/A,FALSE,"포장단가"}</x:definedName>
    <x:definedName name="토량계산">{#N/A,#N/A,FALSE,"포장단가"}</x:definedName>
    <x:definedName name="토목">{#N/A,#N/A,FALSE,"단가표지"}</x:definedName>
    <x:definedName name="토목견적">{#N/A,#N/A,FALSE,"골재소요량";#N/A,#N/A,FALSE,"골재소요량"}</x:definedName>
    <x:definedName name="토목내역서">{#N/A,#N/A,FALSE,"CCTV"}</x:definedName>
    <x:definedName name="토목산정표">#REF!,#REF!</x:definedName>
    <x:definedName name="토목설계" localSheetId="2">{#N/A,#N/A,FALSE,"골재소요량";#N/A,#N/A,FALSE,"골재소요량"}</x:definedName>
    <x:definedName name="토목설계" localSheetId="0">{#N/A,#N/A,FALSE,"골재소요량";#N/A,#N/A,FALSE,"골재소요량"}</x:definedName>
    <x:definedName name="토목설계">{#N/A,#N/A,FALSE,"골재소요량";#N/A,#N/A,FALSE,"골재소요량"}</x:definedName>
    <x:definedName name="토목실견적">{#N/A,#N/A,FALSE,"이태원철근"}</x:definedName>
    <x:definedName name="토목실내역총괄표">{#N/A,#N/A,FALSE,"CCTV"}</x:definedName>
    <x:definedName name="토목실행">{#N/A,#N/A,FALSE,"골재소요량";#N/A,#N/A,FALSE,"골재소요량"}</x:definedName>
    <x:definedName name="토목실행내역서">{#N/A,#N/A,FALSE,"CCTV"}</x:definedName>
    <x:definedName name="토목총괄_세부">#REF!=#REF!</x:definedName>
    <x:definedName name="토적" localSheetId="2">{#N/A,#N/A,TRUE,"토적및재료집계";#N/A,#N/A,TRUE,"토적및재료집계";#N/A,#N/A,TRUE,"단위량"}</x:definedName>
    <x:definedName name="토적" localSheetId="0">{#N/A,#N/A,TRUE,"토적및재료집계";#N/A,#N/A,TRUE,"토적및재료집계";#N/A,#N/A,TRUE,"단위량"}</x:definedName>
    <x:definedName name="토적">{#N/A,#N/A,TRUE,"토적및재료집계";#N/A,#N/A,TRUE,"토적및재료집계";#N/A,#N/A,TRUE,"단위량"}</x:definedName>
    <x:definedName name="토적1" localSheetId="0">'[박미란/미란원가계산/2004/2월/ATM(청호,LG엔시스)/연결.xls]Sheet1'!$1:$1048576</x:definedName>
    <x:definedName name="토적집계1" localSheetId="2">{#N/A,#N/A,TRUE,"토적및재료집계";#N/A,#N/A,TRUE,"토적및재료집계";#N/A,#N/A,TRUE,"단위량"}</x:definedName>
    <x:definedName name="토적집계1" localSheetId="0">{#N/A,#N/A,TRUE,"토적및재료집계";#N/A,#N/A,TRUE,"토적및재료집계";#N/A,#N/A,TRUE,"단위량"}</x:definedName>
    <x:definedName name="토적집계1">{#N/A,#N/A,TRUE,"토적및재료집계";#N/A,#N/A,TRUE,"토적및재료집계";#N/A,#N/A,TRUE,"단위량"}</x:definedName>
    <x:definedName name="토적집계2">{#N/A,#N/A,TRUE,"토적및재료집계";#N/A,#N/A,TRUE,"토적및재료집계";#N/A,#N/A,TRUE,"단위량"}</x:definedName>
    <x:definedName name="토적표1" localSheetId="0">'[박미란/미란원가계산/2004/2월/ATM(청호,LG엔시스)/연결.xls]Sheet1'!$1:$1048576</x:definedName>
    <x:definedName name="토토토">토토토</x:definedName>
    <x:definedName name="톭" localSheetId="0">'[D:/office 양식/I一般比.xls]I一般比'!#REF!</x:definedName>
    <x:definedName name="통신집계" localSheetId="18">BlankMacro1</x:definedName>
    <x:definedName name="통신집계" localSheetId="21">BlankMacro1</x:definedName>
    <x:definedName name="통신집계" localSheetId="19">BlankMacro1</x:definedName>
    <x:definedName name="통신집계" localSheetId="22">BlankMacro1</x:definedName>
    <x:definedName name="통신집계" localSheetId="20">BlankMacro1</x:definedName>
    <x:definedName name="통신집계" localSheetId="29">BlankMacro1</x:definedName>
    <x:definedName name="통신집계" localSheetId="31">BlankMacro1</x:definedName>
    <x:definedName name="통신집계" localSheetId="32">BlankMacro1</x:definedName>
    <x:definedName name="통신집계" localSheetId="30">BlankMacro1</x:definedName>
    <x:definedName name="통신집계" localSheetId="23">BlankMacro1</x:definedName>
    <x:definedName name="통신집계">BlankMacro1</x:definedName>
    <x:definedName name="통영2터널">{#N/A,#N/A,TRUE,"토적및재료집계";#N/A,#N/A,TRUE,"토적및재료집계";#N/A,#N/A,TRUE,"단위량"}</x:definedName>
    <x:definedName name="통합1">통합1</x:definedName>
    <x:definedName name="톻ㄹㅇㄴㄹㄶ" localSheetId="0">'[D:/넣어주세요/MSOffice/99file/서울시CCTV.xls]일위'!#REF!</x:definedName>
    <x:definedName name="톻합1">톻합1</x:definedName>
    <x:definedName name="투3">{#N/A,#N/A,FALSE,"배수2"}</x:definedName>
    <x:definedName name="투자CONC.182억">{#N/A,#N/A,FALSE,"단축1";#N/A,#N/A,FALSE,"단축2";#N/A,#N/A,FALSE,"단축3";#N/A,#N/A,FALSE,"장축";#N/A,#N/A,FALSE,"4WD"}</x:definedName>
    <x:definedName name="투자비비교">{#N/A,#N/A,FALSE,"단축1";#N/A,#N/A,FALSE,"단축2";#N/A,#N/A,FALSE,"단축3";#N/A,#N/A,FALSE,"장축";#N/A,#N/A,FALSE,"4WD"}</x:definedName>
    <x:definedName name="투찰표">{#N/A,#N/A,FALSE,"부대1"}</x:definedName>
    <x:definedName name="트">트</x:definedName>
    <x:definedName name="트럭" localSheetId="2">{#N/A,#N/A,FALSE,"전열산출서"}</x:definedName>
    <x:definedName name="트럭" localSheetId="0">{#N/A,#N/A,FALSE,"전열산출서"}</x:definedName>
    <x:definedName name="트럭">{#N/A,#N/A,FALSE,"전열산출서"}</x:definedName>
    <x:definedName name="트렉트_및_트레일러" localSheetId="0">'[김정혜_PC/1WORKSHOP/1Kdm/통신/send/성보개발6차/부산청/인천학익동 동아풍림아파트현장.xls]장비집계'!#REF!</x:definedName>
    <x:definedName name="특급" localSheetId="2">#REF!,#REF!,#REF!,#REF!,#REF!,#REF!</x:definedName>
    <x:definedName name="특급" localSheetId="0">'[D:/My Documents/DATA/울산/DATA/홍수예경보/YONGF0.XLS]sw1'!$I$4,'[D:/My Documents/DATA/울산/DATA/홍수예경보/YONGF0.XLS]sw1'!$I$22,'[D:/My Documents/DATA/울산/DATA/홍수예경보/YONGF0.XLS]sw1'!$I$40,'[D:/My Documents/DATA/울산/DATA/홍수예경보/YONGF0.XLS]sw1'!$I$58,'[D:/My Documents/DATA/울산/DATA/홍수예경보/YONGF0.XLS]sw1'!$I$76,'[D:/My Documents/DATA/울산/DATA/홍수예경보/YONGF0.XLS]sw1'!$I$94</x:definedName>
    <x:definedName name="특급">#REF!,#REF!,#REF!,#REF!,#REF!,#REF!</x:definedName>
    <x:definedName name="특급기술자" localSheetId="0">#REF!,#REF!,#REF!,#REF!,#REF!,#REF!</x:definedName>
    <x:definedName name="특급기술자">#REF!,#REF!,#REF!,#REF!,#REF!,#REF!</x:definedName>
    <x:definedName name="특급자" localSheetId="0">#REF!,#REF!,#REF!,#REF!,#REF!,#REF!</x:definedName>
    <x:definedName name="특급자">#REF!,#REF!,#REF!,#REF!,#REF!,#REF!</x:definedName>
    <x:definedName name="특럭" localSheetId="2">{#N/A,#N/A,FALSE,"전열산출서"}</x:definedName>
    <x:definedName name="특럭" localSheetId="0">{#N/A,#N/A,FALSE,"전열산출서"}</x:definedName>
    <x:definedName name="특럭">{#N/A,#N/A,FALSE,"전열산출서"}</x:definedName>
    <x:definedName name="특별시방서1">{#N/A,#N/A,FALSE,"ALM-ASISC"}</x:definedName>
    <x:definedName name="특별인부012" localSheetId="0">'[D:/기계업무/공사업무/공사2001년도/가야차량/전차대설치/진주설계변경.xls]노임단가 (2)'!$C$76</x:definedName>
    <x:definedName name="특수인부">62000</x:definedName>
    <x:definedName name="틀단중" localSheetId="0">'[박미란/미란원가계산/2004/2월/ATM(청호,LG엔시스)/연결.xls]Sheet1'!$C$7:$P$17</x:definedName>
    <x:definedName name="티">티</x:definedName>
    <x:definedName name="팀지급실총액">#REF!,#REF!,#REF!,#REF!,#REF!,#REF!</x:definedName>
    <x:definedName name="ㅍ" localSheetId="2">{#N/A,#N/A,FALSE,"2~8번"}</x:definedName>
    <x:definedName name="ㅍ" localSheetId="0">{#N/A,#N/A,FALSE,"2~8번"}</x:definedName>
    <x:definedName name="ㅍ">{#N/A,#N/A,FALSE,"2~8번"}</x:definedName>
    <x:definedName name="ㅍ_1" localSheetId="2">{#N/A,#N/A,FALSE,"2~8번"}</x:definedName>
    <x:definedName name="ㅍ_1" localSheetId="0">{#N/A,#N/A,FALSE,"2~8번"}</x:definedName>
    <x:definedName name="ㅍ_1">{#N/A,#N/A,FALSE,"2~8번"}</x:definedName>
    <x:definedName name="ㅍㄱㄷㅈ" localSheetId="18">Dlog_Show</x:definedName>
    <x:definedName name="ㅍㄱㄷㅈ" localSheetId="21">Dlog_Show</x:definedName>
    <x:definedName name="ㅍㄱㄷㅈ" localSheetId="19">Dlog_Show</x:definedName>
    <x:definedName name="ㅍㄱㄷㅈ" localSheetId="22">Dlog_Show</x:definedName>
    <x:definedName name="ㅍㄱㄷㅈ" localSheetId="20">Dlog_Show</x:definedName>
    <x:definedName name="ㅍㄱㄷㅈ" localSheetId="29">Dlog_Show</x:definedName>
    <x:definedName name="ㅍㄱㄷㅈ" localSheetId="31">Dlog_Show</x:definedName>
    <x:definedName name="ㅍㄱㄷㅈ" localSheetId="32">Dlog_Show</x:definedName>
    <x:definedName name="ㅍㄱㄷㅈ" localSheetId="30">Dlog_Show</x:definedName>
    <x:definedName name="ㅍㄱㄷㅈ" localSheetId="23">Dlog_Show</x:definedName>
    <x:definedName name="ㅍㄱㄷㅈ">Dlog_Show</x:definedName>
    <x:definedName name="ㅍㄴㄻㄴㄹ">{#N/A,#N/A,TRUE,"토적및재료집계";#N/A,#N/A,TRUE,"토적및재료집계";#N/A,#N/A,TRUE,"단위량"}</x:definedName>
    <x:definedName name="ㅍㅅ퓨ㅠ" localSheetId="0">'[D:/임시파일/KNK/2002년/원가계산/마포경찰서/보라매병원/임시파일/KNK/2001년/최문기 과장/2000file/서식file/2000경주EXPO/7월file/도로공사/서울시CCTV.xls]직재'!#REF!</x:definedName>
    <x:definedName name="ㅍㅇㄹ">{#N/A,#N/A,FALSE,"ALM-ASISC"}</x:definedName>
    <x:definedName name="ㅍㅇㅍ">{"'건축내역'!$A$1:$L$413"}</x:definedName>
    <x:definedName name="ㅍㅊㅋㅌㅍㅊㅌㅋ" localSheetId="0">'[D:/넣어주세요/MSOffice/99file/서울시신호-2.xls]설직재-1'!#REF!</x:definedName>
    <x:definedName name="ㅍㅊ투" localSheetId="0">'[D:/넣어주세요/MSOffice/99file/서울시CCTV.xls]일위'!#REF!</x:definedName>
    <x:definedName name="ㅍㅊ퉅추" localSheetId="0">'[D:/넣어주세요/work-form.xls]N賃率-職'!#REF!</x:definedName>
    <x:definedName name="ㅍㅍ" localSheetId="0">'[D:/원가계산/2020년/4월/17. 한국철도기술연구원_롤테이너 하역장치 설계 보완 및 제작/1. 원가계산/2. 제조부문_한국철도기술연구원_롤테이너 하역장치 설계 보완 및 제작.xlsx]'!BlankMacro1</x:definedName>
    <x: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ㅍㅍㅍ" localSheetId="0">'[유지현/미래세움 _ 한강 시원지/12.06.20/은진수정_내역_20120615/Documents and Settings/WindowsXP/My Documents/전기자료.XLS]부하'!$S$47:$AV$47</x:definedName>
    <x:definedName name="ㅍㅍㅍㅍ" localSheetId="0">'[유지현/미래세움 _ 한강 시원지/12.06.20/은진수정_내역_20120615/Documents and Settings/WindowsXP/My Documents/전기자료.XLS]부하'!$O$64:$O$131</x:definedName>
    <x:definedName name="ㅍㅍㅍㅍㅍ" localSheetId="0">'[유지현/미래세움 _ 한강 시원지/12.06.20/은진수정_내역_20120615/Documents and Settings/WindowsXP/My Documents/전기자료.XLS]부하'!$O$131:$O$201</x:definedName>
    <x:definedName name="ㅍㅍㅍㅍㅍㅍ" localSheetId="0">'[유지현/미래세움 _ 한강 시원지/12.06.20/은진수정_내역_20120615/Documents and Settings/WindowsXP/My Documents/전기자료.XLS]부하'!$O$202:$O$271</x:definedName>
    <x:definedName name="ㅍㅍㅍㅍㅍㅍㅍ" localSheetId="0">'[유지현/미래세움 _ 한강 시원지/12.06.20/은진수정_내역_20120615/Documents and Settings/WindowsXP/My Documents/전기자료.XLS]부하'!$O$272:$O$341</x:definedName>
    <x:definedName name="파">{#N/A,#N/A,FALSE,"ALM-ASISC"}</x:definedName>
    <x:definedName name="파군재교" localSheetId="2">{#N/A,#N/A,FALSE,"단면 제원"}</x:definedName>
    <x:definedName name="파군재교" localSheetId="0">{#N/A,#N/A,FALSE,"단면 제원"}</x:definedName>
    <x:definedName name="파군재교">{#N/A,#N/A,FALSE,"단면 제원"}</x:definedName>
    <x:definedName name="파주보고최종4.26">{#N/A,#N/A,FALSE,"현장 NCR 분석";#N/A,#N/A,FALSE,"현장품질감사";#N/A,#N/A,FALSE,"현장품질감사"}</x:definedName>
    <x:definedName name="판넬조립부">{"'호선별현황(방식)'!$K$22:$P$22","'호선별현황(방식)'!$K$22:$P$22"}</x:definedName>
    <x:definedName name="퍼">{#N/A,#N/A,FALSE,"ALM-ASISC"}</x:definedName>
    <x:definedName name="펌프장" localSheetId="0">'[SE08010/공유/DATA/YOUNGANG/CALSHEET/GODO.XLS]약품공급2'!#REF!</x:definedName>
    <x:definedName name="페이브먼트_브레카" localSheetId="0">'[김정혜_PC/1WORKSHOP/1Kdm/통신/send/성보개발6차/부산청/인천학익동 동아풍림아파트현장.xls]장비집계'!#REF!</x:definedName>
    <x:definedName name="페이지" localSheetId="2">{"'Firr(선)'!$AS$1:$AY$62","'Firr(사)'!$AS$1:$AY$62","'Firr(회)'!$AS$1:$AY$62","'Firr(선)'!$L$1:$V$62","'Firr(사)'!$L$1:$V$62","'Firr(회)'!$L$1:$V$62"}</x:definedName>
    <x:definedName name="페이지" localSheetId="0">{"'Firr(선)'!$AS$1:$AY$62","'Firr(사)'!$AS$1:$AY$62","'Firr(회)'!$AS$1:$AY$62","'Firr(선)'!$L$1:$V$62","'Firr(사)'!$L$1:$V$62","'Firr(회)'!$L$1:$V$62"}</x:definedName>
    <x:definedName name="페이지">{"'Firr(선)'!$AS$1:$AY$62","'Firr(사)'!$AS$1:$AY$62","'Firr(회)'!$AS$1:$AY$62","'Firr(선)'!$L$1:$V$62","'Firr(사)'!$L$1:$V$62","'Firr(회)'!$L$1:$V$62"}</x:definedName>
    <x:definedName name="펴">펴</x:definedName>
    <x:definedName name="평단가" localSheetId="0">'[박양호/박양호/농업기반공사/내리지구/내리지구보고서/2001/Dan1.xls]평자재단가'!$A$44:$O$44</x:definedName>
    <x:definedName name="폐공집계1" localSheetId="2">{#N/A,#N/A,FALSE,"운반시간"}</x:definedName>
    <x:definedName name="폐공집계1" localSheetId="0">{#N/A,#N/A,FALSE,"운반시간"}</x:definedName>
    <x:definedName name="폐공집계1">{#N/A,#N/A,FALSE,"운반시간"}</x:definedName>
    <x:definedName name="폐공집계2" localSheetId="2">{#N/A,#N/A,FALSE,"골재소요량";#N/A,#N/A,FALSE,"골재소요량"}</x:definedName>
    <x:definedName name="폐공집계2" localSheetId="0">{#N/A,#N/A,FALSE,"골재소요량";#N/A,#N/A,FALSE,"골재소요량"}</x:definedName>
    <x:definedName name="폐공집계2">{#N/A,#N/A,FALSE,"골재소요량";#N/A,#N/A,FALSE,"골재소요량"}</x:definedName>
    <x:definedName name="폐공집계3" localSheetId="2">{#N/A,#N/A,FALSE,"2~8번"}</x:definedName>
    <x:definedName name="폐공집계3" localSheetId="0">{#N/A,#N/A,FALSE,"2~8번"}</x:definedName>
    <x:definedName name="폐공집계3">{#N/A,#N/A,FALSE,"2~8번"}</x:definedName>
    <x:definedName name="폐공집계4" localSheetId="2">{#N/A,#N/A,FALSE,"2~8번"}</x:definedName>
    <x:definedName name="폐공집계4" localSheetId="0">{#N/A,#N/A,FALSE,"2~8번"}</x:definedName>
    <x:definedName name="폐공집계4">{#N/A,#N/A,FALSE,"2~8번"}</x:definedName>
    <x:definedName name="폐공집계5" localSheetId="2">{#N/A,#N/A,FALSE,"조골재"}</x:definedName>
    <x:definedName name="폐공집계5" localSheetId="0">{#N/A,#N/A,FALSE,"조골재"}</x:definedName>
    <x:definedName name="폐공집계5">{#N/A,#N/A,FALSE,"조골재"}</x:definedName>
    <x:definedName name="폐기물상차" localSheetId="18">BlankMacro1</x:definedName>
    <x:definedName name="폐기물상차" localSheetId="21">BlankMacro1</x:definedName>
    <x:definedName name="폐기물상차" localSheetId="19">BlankMacro1</x:definedName>
    <x:definedName name="폐기물상차" localSheetId="22">BlankMacro1</x:definedName>
    <x:definedName name="폐기물상차" localSheetId="20">BlankMacro1</x:definedName>
    <x:definedName name="폐기물상차" localSheetId="29">BlankMacro1</x:definedName>
    <x:definedName name="폐기물상차" localSheetId="31">BlankMacro1</x:definedName>
    <x:definedName name="폐기물상차" localSheetId="32">BlankMacro1</x:definedName>
    <x:definedName name="폐기물상차" localSheetId="30">BlankMacro1</x:definedName>
    <x:definedName name="폐기물상차" localSheetId="23">BlankMacro1</x:definedName>
    <x:definedName name="폐기물상차">BlankMacro1</x:definedName>
    <x:definedName name="포2">{#N/A,#N/A,FALSE,"포장2"}</x:definedName>
    <x:definedName name="포장" localSheetId="0">'[박미란/미란원가계산/2004/2월/ATM(청호,LG엔시스)/연결.xls]Sheet1'!$1:$1048576</x:definedName>
    <x:definedName name="포장조서2">{#N/A,#N/A,FALSE,"골재소요량";#N/A,#N/A,FALSE,"골재소요량"}</x:definedName>
    <x: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포ㅜㅀ" localSheetId="0">'[D:/넣어주세요/MSOffice/99file/서울시신호-2.xls]설직재-1'!#REF!</x:definedName>
    <x:definedName name="표면">{#N/A,#N/A,TRUE,"총괄"}</x:definedName>
    <x:definedName name="표복사" localSheetId="0">'[원용진/원용진의 원/My Documents/연결.xls]Sheet3'!#REF!</x:definedName>
    <x:definedName name="표지" localSheetId="0">'[박미란/미란원가계산/2004/2월/ATM(청호,LG엔시스)/연결.xls]Sheet1'!$A$1:$D$152</x:definedName>
    <x:definedName name="표지3">{#N/A,#N/A,FALSE,"이정표"}</x:definedName>
    <x:definedName name="표지목차2">{#N/A,#N/A,FALSE,"표지목차"}</x:definedName>
    <x:definedName name="표품_통신_6_13" localSheetId="0">'[Lmy/local/정통부일위대가표.xls]일위대가목록'!#REF!</x:definedName>
    <x:definedName name="푸">{#N/A,#N/A,FALSE,"3가";#N/A,#N/A,FALSE,"3나";#N/A,#N/A,FALSE,"3다"}</x:definedName>
    <x:definedName name="푸푸푸">#REF!,#REF!</x:definedName>
    <x:definedName name="품공내역서" localSheetId="18">BlankMacro1</x:definedName>
    <x:definedName name="품공내역서" localSheetId="21">BlankMacro1</x:definedName>
    <x:definedName name="품공내역서" localSheetId="19">BlankMacro1</x:definedName>
    <x:definedName name="품공내역서" localSheetId="22">BlankMacro1</x:definedName>
    <x:definedName name="품공내역서" localSheetId="20">BlankMacro1</x:definedName>
    <x:definedName name="품공내역서" localSheetId="29">BlankMacro1</x:definedName>
    <x:definedName name="품공내역서" localSheetId="31">BlankMacro1</x:definedName>
    <x:definedName name="품공내역서" localSheetId="32">BlankMacro1</x:definedName>
    <x:definedName name="품공내역서" localSheetId="30">BlankMacro1</x:definedName>
    <x:definedName name="품공내역서" localSheetId="23">BlankMacro1</x:definedName>
    <x:definedName name="품공내역서">BlankMacro1</x:definedName>
    <x:definedName name="품셈2">{#N/A,#N/A,FALSE,"CCTV"}</x:definedName>
    <x:definedName name="품셈3">{#N/A,#N/A,FALSE,"CCTV"}</x:definedName>
    <x:definedName name="품셈4">{#N/A,#N/A,FALSE,"CCTV"}</x:definedName>
    <x:definedName name="품셈5">{#N/A,#N/A,FALSE,"CCTV"}</x:definedName>
    <x:definedName name="품위내역서" localSheetId="18">BlankMacro1</x:definedName>
    <x:definedName name="품위내역서" localSheetId="2">BlankMacro1</x:definedName>
    <x:definedName name="품위내역서" localSheetId="0">BlankMacro1</x:definedName>
    <x:definedName name="품위내역서" localSheetId="21">BlankMacro1</x:definedName>
    <x:definedName name="품위내역서" localSheetId="7">BlankMacro1</x:definedName>
    <x:definedName name="품위내역서" localSheetId="19">BlankMacro1</x:definedName>
    <x:definedName name="품위내역서" localSheetId="22">BlankMacro1</x:definedName>
    <x:definedName name="품위내역서" localSheetId="20">BlankMacro1</x:definedName>
    <x:definedName name="품위내역서" localSheetId="29">BlankMacro1</x:definedName>
    <x:definedName name="품위내역서" localSheetId="31">BlankMacro1</x:definedName>
    <x:definedName name="품위내역서" localSheetId="32">BlankMacro1</x:definedName>
    <x:definedName name="품위내역서" localSheetId="30">BlankMacro1</x:definedName>
    <x:definedName name="품위내역서" localSheetId="23">BlankMacro1</x:definedName>
    <x:definedName name="품위내역서">BlankMacro1</x:definedName>
    <x:definedName name="품질생산합격">{#N/A,#N/A,TRUE,"Y생산";#N/A,#N/A,TRUE,"Y판매";#N/A,#N/A,TRUE,"Y총물량";#N/A,#N/A,TRUE,"Y능력";#N/A,#N/A,TRUE,"YKD"}</x:definedName>
    <x:definedName name="풍납동" localSheetId="0">'[김은영/D/목동.현대.홍부/삼성분당/견적실/기타/개인/4.대리/이성하/FILE/예산F/아파트F/교동현장.xls]Sheet4'!#REF!</x:definedName>
    <x:definedName name="풍납동아파트" localSheetId="0">'[김은영/D/목동.현대.홍부/삼성분당/견적실/기타/개인/4.대리/이성하/FILE/예산F/아파트F/교동현장.xls]Sheet4'!#REF!</x:definedName>
    <x:definedName name="풍전2" localSheetId="2">{#N/A,#N/A,TRUE,"손익보고"}</x:definedName>
    <x:definedName name="풍전2" localSheetId="0">{#N/A,#N/A,TRUE,"손익보고"}</x:definedName>
    <x:definedName name="풍전2">{#N/A,#N/A,TRUE,"손익보고"}</x:definedName>
    <x: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퓨ㅛㅠㄹ" localSheetId="0">'[D:/임시파일/KNK/2002년/원가계산/마포경찰서/보라매병원/임시파일/KNK/2001년/최문기 과장/2000file/서식file/2000경주EXPO/7월file/도로공사/서울시CCTV.xls]직재'!#REF!</x:definedName>
    <x:definedName name="퓨ㅜㅊ퓨ㅜ">{"'건축내역'!$A$1:$L$413"}</x:definedName>
    <x:definedName name="프리존1" localSheetId="2">{#N/A,#N/A,TRUE,"토적및재료집계";#N/A,#N/A,TRUE,"토적및재료집계";#N/A,#N/A,TRUE,"단위량"}</x:definedName>
    <x:definedName name="프리존1" localSheetId="0">{#N/A,#N/A,TRUE,"토적및재료집계";#N/A,#N/A,TRUE,"토적및재료집계";#N/A,#N/A,TRUE,"단위량"}</x:definedName>
    <x:definedName name="프리존1">{#N/A,#N/A,TRUE,"토적및재료집계";#N/A,#N/A,TRUE,"토적및재료집계";#N/A,#N/A,TRUE,"단위량"}</x:definedName>
    <x:definedName name="프리존스" localSheetId="2">{#N/A,#N/A,TRUE,"토적및재료집계";#N/A,#N/A,TRUE,"토적및재료집계";#N/A,#N/A,TRUE,"단위량"}</x:definedName>
    <x:definedName name="프리존스" localSheetId="0">{#N/A,#N/A,TRUE,"토적및재료집계";#N/A,#N/A,TRUE,"토적및재료집계";#N/A,#N/A,TRUE,"단위량"}</x:definedName>
    <x:definedName name="프리존스">{#N/A,#N/A,TRUE,"토적및재료집계";#N/A,#N/A,TRUE,"토적및재료집계";#N/A,#N/A,TRUE,"단위량"}</x:definedName>
    <x:definedName name="프프프">프프프</x:definedName>
    <x:definedName name="플라타너스B8" localSheetId="0">'[B:/수목일위.XLS]데이타'!$E$552</x:definedName>
    <x:definedName name="피">피</x:definedName>
    <x:definedName name="피로티">{#N/A,#N/A,FALSE,"이태원철근"}</x:definedName>
    <x:definedName name="피로티1">{#N/A,#N/A,FALSE,"이태원철근"}</x:definedName>
    <x:definedName name="피스72C" localSheetId="18">BlankMacro1</x:definedName>
    <x:definedName name="피스72C" localSheetId="21">BlankMacro1</x:definedName>
    <x:definedName name="피스72C" localSheetId="19">BlankMacro1</x:definedName>
    <x:definedName name="피스72C" localSheetId="22">BlankMacro1</x:definedName>
    <x:definedName name="피스72C" localSheetId="20">BlankMacro1</x:definedName>
    <x:definedName name="피스72C" localSheetId="29">BlankMacro1</x:definedName>
    <x:definedName name="피스72C" localSheetId="31">BlankMacro1</x:definedName>
    <x:definedName name="피스72C" localSheetId="32">BlankMacro1</x:definedName>
    <x:definedName name="피스72C" localSheetId="30">BlankMacro1</x:definedName>
    <x:definedName name="피스72C" localSheetId="23">BlankMacro1</x:definedName>
    <x:definedName name="피스72C">BlankMacro1</x:definedName>
    <x:definedName name="피스표" localSheetId="0">'[User-xwgfxxwuul/로컬 디스크 (c)/압축파일/곽곽이/WINDOWS/바탕 화면/GNG/9공구/운반9.xls]9GNG운반'!#REF!</x:definedName>
    <x:definedName name="필터링" localSheetId="2">#REF!,#REF!,#REF!</x:definedName>
    <x:definedName name="필터링" localSheetId="0">'[D:/My Documents/김재성/안동운동장도면및내역/01-간선산출근거서.XLS]지하'!$C$3:$C$42,'[D:/My Documents/김재성/안동운동장도면및내역/01-간선산출근거서.XLS]지하'!$E$3:$E$42,'[D:/My Documents/김재성/안동운동장도면및내역/01-간선산출근거서.XLS]지하'!$G$3:$G$42</x:definedName>
    <x:definedName name="필터링">#REF!,#REF!,#REF!</x:definedName>
    <x:definedName name="ㅎ" localSheetId="2">{"'용역비'!$A$4:$C$8"}</x:definedName>
    <x:definedName name="ㅎ" localSheetId="0">{"'용역비'!$A$4:$C$8"}</x:definedName>
    <x:definedName name="ㅎ">{"'용역비'!$A$4:$C$8"}</x:definedName>
    <x:definedName name="ㅎ5" localSheetId="2">{#N/A,#N/A,FALSE,"골재소요량";#N/A,#N/A,FALSE,"골재소요량"}</x:definedName>
    <x:definedName name="ㅎ5" localSheetId="0">{#N/A,#N/A,FALSE,"골재소요량";#N/A,#N/A,FALSE,"골재소요량"}</x:definedName>
    <x:definedName name="ㅎ5">{#N/A,#N/A,FALSE,"골재소요량";#N/A,#N/A,FALSE,"골재소요량"}</x:definedName>
    <x:definedName name="ㅎ5_1" localSheetId="2">{#N/A,#N/A,FALSE,"골재소요량";#N/A,#N/A,FALSE,"골재소요량"}</x:definedName>
    <x:definedName name="ㅎ5_1" localSheetId="0">{#N/A,#N/A,FALSE,"골재소요량";#N/A,#N/A,FALSE,"골재소요량"}</x:definedName>
    <x:definedName name="ㅎ5_1">{#N/A,#N/A,FALSE,"골재소요량";#N/A,#N/A,FALSE,"골재소요량"}</x:definedName>
    <x:definedName name="ㅎㄱㅎ" localSheetId="2">{"'용역비'!$A$4:$C$8"}</x:definedName>
    <x:definedName name="ㅎㄱㅎ" localSheetId="0">{"'용역비'!$A$4:$C$8"}</x:definedName>
    <x:definedName name="ㅎㄱㅎ">{"'용역비'!$A$4:$C$8"}</x:definedName>
    <x:definedName name="ㅎㄱㅎㄱㅎㄱㅎ" localSheetId="2">{"'용역비'!$A$4:$C$8"}</x:definedName>
    <x:definedName name="ㅎㄱㅎㄱㅎㄱㅎ" localSheetId="0">{"'용역비'!$A$4:$C$8"}</x:definedName>
    <x:definedName name="ㅎㄱㅎㄱㅎㄱㅎ">{"'용역비'!$A$4:$C$8"}</x:definedName>
    <x:definedName name="ㅎㄴ" localSheetId="0">'[CMK/가져가세요/OFFICE 양식/N賃率-職.xls]원가 (2)'!$I$5:$I$30</x:definedName>
    <x:definedName name="ㅎㄴㄹㄴㄹㄴㅇ" localSheetId="2">{#N/A,#N/A,FALSE,"토공2"}</x:definedName>
    <x:definedName name="ㅎㄴㄹㄴㄹㄴㅇ" localSheetId="0">{#N/A,#N/A,FALSE,"토공2"}</x:definedName>
    <x:definedName name="ㅎㄴㄹㄴㄹㄴㅇ">{#N/A,#N/A,FALSE,"토공2"}</x:definedName>
    <x:definedName name="ㅎㄴㅁㄴㅇㄹㄴㅇ" localSheetId="2">{#N/A,#N/A,FALSE,"운반시간"}</x:definedName>
    <x:definedName name="ㅎㄴㅁㄴㅇㄹㄴㅇ" localSheetId="0">{#N/A,#N/A,FALSE,"운반시간"}</x:definedName>
    <x:definedName name="ㅎㄴㅁㄴㅇㄹㄴㅇ">{#N/A,#N/A,FALSE,"운반시간"}</x:definedName>
    <x:definedName name="ㅎㄴㅁㄹㄴㅁㄹㄴㅁㄹㄷㄹㄶㄴ" localSheetId="2">{#N/A,#N/A,FALSE,"속도"}</x:definedName>
    <x:definedName name="ㅎㄴㅁㄹㄴㅁㄹㄴㅁㄹㄷㄹㄶㄴ" localSheetId="0">{#N/A,#N/A,FALSE,"속도"}</x:definedName>
    <x:definedName name="ㅎㄴㅁㄹㄴㅁㄹㄴㅁㄹㄷㄹㄶㄴ">{#N/A,#N/A,FALSE,"속도"}</x:definedName>
    <x:definedName name="ㅎㄴㅁㄹㅈㅁㅎ" localSheetId="2">{#N/A,#N/A,FALSE,"단가표지"}</x:definedName>
    <x:definedName name="ㅎㄴㅁㄹㅈㅁㅎ" localSheetId="0">{#N/A,#N/A,FALSE,"단가표지"}</x:definedName>
    <x:definedName name="ㅎㄴㅁㄹㅈㅁㅎ">{#N/A,#N/A,FALSE,"단가표지"}</x:definedName>
    <x:definedName name="ㅎㄴㅇㅈㄴㄱㄷ" localSheetId="0">'[KMS/넣어주세요/임시파일/KNK/2002년/양식/office 양식/I一般比.xls]I一般比'!#REF!</x:definedName>
    <x:definedName name="ㅎㄴㅇㅎㄱㄴ" localSheetId="0">'[CMK/가져가세요/office 양식/J直材4.xls]J直材4'!$F$5:$G$5</x:definedName>
    <x:definedName name="ㅎㄶ" localSheetId="2">{#N/A,#N/A,FALSE,"속도"}</x:definedName>
    <x:definedName name="ㅎㄶ" localSheetId="0">{#N/A,#N/A,FALSE,"속도"}</x:definedName>
    <x:definedName name="ㅎㄶ">{#N/A,#N/A,FALSE,"속도"}</x:definedName>
    <x: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ㅇㄴㅁㅎ" localSheetId="0">'[A:/work-form.xls]I一般比'!#REF!</x:definedName>
    <x:definedName name="ㅎㄹㅇㄶ" localSheetId="0">'[D:/현재 작업중입니다/도공-자기통행권/대동기술단(조명기구7종)/office 양식/I一般比.xls]I一般比'!#REF!</x:definedName>
    <x:definedName name="ㅎㄹ오" localSheetId="0">'[D:/office 양식/I一般比.xls]I一般比'!#REF!</x:definedName>
    <x: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럴ㅇㅎㅎㄹ" localSheetId="0">'[D:/임시파일/KNK/2002년/원가계산/마포경찰서/보라매병원/임시파일/넣어주세요/서울시신호.xls]제-노임'!#REF!</x:definedName>
    <x: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ㄹ">{#N/A,#N/A,FALSE,"하중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ㅎㅀㅀㅀㅀㄹ" localSheetId="2">{#N/A,#N/A,FALSE,"CCTV"}</x:definedName>
    <x:definedName name="ㅎㅀㅀㅀㅀㄹ" localSheetId="0">{#N/A,#N/A,FALSE,"CCTV"}</x:definedName>
    <x:definedName name="ㅎㅀㅀㅀㅀㄹ">{#N/A,#N/A,FALSE,"CCTV"}</x:definedName>
    <x:definedName name="ㅎㅁㄴ">ㅎㅁㄴ</x:definedName>
    <x:definedName name="ㅎㅅㄱㄷㅈ" localSheetId="0">'[D:/work-form.xls]I一般比'!#REF!</x:definedName>
    <x: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ㅇ" localSheetId="2">{"'용역비'!$A$4:$C$8"}</x:definedName>
    <x:definedName name="ㅎㅇ" localSheetId="0">{"'용역비'!$A$4:$C$8"}</x:definedName>
    <x:definedName name="ㅎㅇ">{"'용역비'!$A$4:$C$8"}</x:definedName>
    <x: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어" localSheetId="0">'[CMK/가져가세요/work-form.xls]N賃率-職'!#REF!</x:definedName>
    <x:definedName name="ㅎ오" localSheetId="2">{"'용역비'!$A$4:$C$8"}</x:definedName>
    <x:definedName name="ㅎ오" localSheetId="0">{"'용역비'!$A$4:$C$8"}</x:definedName>
    <x:definedName name="ㅎ오">{"'용역비'!$A$4:$C$8"}</x:definedName>
    <x:definedName name="ㅎ옹ㄹ" localSheetId="0">'[D:/현재 작업중입니다/도공-자기통행권/대동기술단(조명기구7종)/MSOffice/99file/서울시신호-2.xls]설직재-1'!#REF!</x:definedName>
    <x:definedName name="ㅎㅍㄷㄱㅊ" localSheetId="0">'[D:/임시파일/KNK/2002년/원가계산/마포경찰서/보라매병원/임시파일/KNK/2001년/최문기 과장/MSOffice/99file/서울시신호-2.xls]설직재-1'!#REF!</x:definedName>
    <x:definedName name="ㅎㅎ" localSheetId="2">{#N/A,#N/A,FALSE,"단가표지"}</x:definedName>
    <x:definedName name="ㅎㅎ" localSheetId="0">'[D:/원가계산/2020년/4월/17. 한국철도기술연구원_롤테이너 하역장치 설계 보완 및 제작/1. 원가계산/2. 제조부문_한국철도기술연구원_롤테이너 하역장치 설계 보완 및 제작.xlsx]'!BlankMacro1</x:definedName>
    <x:definedName name="ㅎㅎㄴㅁㅎㄴㅁㅎ" localSheetId="2">{#N/A,#N/A,FALSE,"구조2"}</x:definedName>
    <x:definedName name="ㅎㅎㄴㅁㅎㄴㅁㅎ" localSheetId="0">{#N/A,#N/A,FALSE,"구조2"}</x:definedName>
    <x:definedName name="ㅎㅎㄴㅁㅎㄴㅁㅎ">{#N/A,#N/A,FALSE,"구조2"}</x:definedName>
    <x:definedName name="ㅎㅎ도호" localSheetId="2">{#N/A,#N/A,FALSE,"표지목차"}</x:definedName>
    <x:definedName name="ㅎㅎ도호" localSheetId="0">{#N/A,#N/A,FALSE,"표지목차"}</x:definedName>
    <x:definedName name="ㅎㅎ도호">{#N/A,#N/A,FALSE,"표지목차"}</x:definedName>
    <x:definedName name="ㅎㅎ롤ㅇ" localSheetId="0">'[JSH/가져가세요/office 양식/I一般比.xls]I一般比'!#REF!</x:definedName>
    <x:definedName name="ㅎㅎㅎ" localSheetId="18">BlankMacro1</x:definedName>
    <x:definedName name="ㅎㅎㅎ" localSheetId="2">BlankMacro1</x:definedName>
    <x:definedName name="ㅎㅎㅎ" localSheetId="0">BlankMacro1</x:definedName>
    <x:definedName name="ㅎㅎㅎ" localSheetId="21">BlankMacro1</x:definedName>
    <x:definedName name="ㅎㅎㅎ" localSheetId="7">BlankMacro1</x:definedName>
    <x:definedName name="ㅎㅎㅎ" localSheetId="19">BlankMacro1</x:definedName>
    <x:definedName name="ㅎㅎㅎ" localSheetId="22">BlankMacro1</x:definedName>
    <x:definedName name="ㅎㅎㅎ" localSheetId="20">BlankMacro1</x:definedName>
    <x:definedName name="ㅎㅎㅎ" localSheetId="29">BlankMacro1</x:definedName>
    <x:definedName name="ㅎㅎㅎ" localSheetId="31">BlankMacro1</x:definedName>
    <x:definedName name="ㅎㅎㅎ" localSheetId="32">BlankMacro1</x:definedName>
    <x:definedName name="ㅎㅎㅎ" localSheetId="30">BlankMacro1</x:definedName>
    <x:definedName name="ㅎㅎㅎ" localSheetId="23">BlankMacro1</x:definedName>
    <x:definedName name="ㅎㅎㅎ">BlankMacro1</x:definedName>
    <x: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ㅎㅎㅎㅎ" localSheetId="0">'[D:/원가계산/2020년/4월/17. 한국철도기술연구원_롤테이너 하역장치 설계 보완 및 제작/1. 원가계산/2. 제조부문_한국철도기술연구원_롤테이너 하역장치 설계 보완 및 제작.xlsx]'!BlankMacro1</x:definedName>
    <x:definedName name="ㅎㅎㅎㅎㅎ" localSheetId="2">{#N/A,#N/A,FALSE,"골재소요량";#N/A,#N/A,FALSE,"골재소요량"}</x:definedName>
    <x:definedName name="ㅎㅎㅎㅎㅎㅎㅎ" localSheetId="2">{#N/A,#N/A,FALSE,"교리2"}</x:definedName>
    <x:definedName name="ㅎㅎㅎㅎㅎㅎㅎ" localSheetId="0">{#N/A,#N/A,FALSE,"교리2"}</x:definedName>
    <x:definedName name="ㅎㅎㅎㅎㅎㅎㅎ">{#N/A,#N/A,FALSE,"교리2"}</x:definedName>
    <x:definedName name="ㅎ휴" localSheetId="18">BlankMacro1</x:definedName>
    <x:definedName name="ㅎ휴" localSheetId="21">BlankMacro1</x:definedName>
    <x:definedName name="ㅎ휴" localSheetId="19">BlankMacro1</x:definedName>
    <x:definedName name="ㅎ휴" localSheetId="22">BlankMacro1</x:definedName>
    <x:definedName name="ㅎ휴" localSheetId="20">BlankMacro1</x:definedName>
    <x:definedName name="ㅎ휴" localSheetId="29">BlankMacro1</x:definedName>
    <x:definedName name="ㅎ휴" localSheetId="31">BlankMacro1</x:definedName>
    <x:definedName name="ㅎ휴" localSheetId="32">BlankMacro1</x:definedName>
    <x:definedName name="ㅎ휴" localSheetId="30">BlankMacro1</x:definedName>
    <x:definedName name="ㅎ휴" localSheetId="23">BlankMacro1</x:definedName>
    <x:definedName name="ㅎ휴">BlankMacro1</x:definedName>
    <x:definedName name="하" localSheetId="0">'[D:/현재 작업중입니다/과기원-보안및배관/work-form.xls]N賃率-職'!#REF!</x:definedName>
    <x:definedName name="하기경" localSheetId="0">'[SAM4/장기경/서식/주공부대입찰(갑).xls]하도급'!$J$7</x:definedName>
    <x:definedName name="하기노" localSheetId="0">'[SAM4/장기경/서식/주공부대입찰(갑).xls]하도급'!$H$7</x:definedName>
    <x:definedName name="하기재" localSheetId="0">'[SAM4/장기경/서식/주공부대입찰(갑).xls]하도급'!$F$7</x:definedName>
    <x:definedName name="하도공종1" localSheetId="0">'[189]#REF'!$CL$2:$CL$88</x:definedName>
    <x:definedName name="하도공종2" localSheetId="0">'[189]#REF'!$CP$2:$CP$88</x:definedName>
    <x:definedName name="하도공종3" localSheetId="0">'[189]#REF'!$CT$2:$CT$88</x:definedName>
    <x:definedName name="하도공종4" localSheetId="0">'[189]#REF'!$CX$2:$CX$88</x:definedName>
    <x:definedName name="하도공종5" localSheetId="0">'[189]#REF'!$DB$2:$DB$88</x:definedName>
    <x:definedName name="하도공종6" localSheetId="0">'[189]#REF'!$DF$2:$DF$88</x:definedName>
    <x: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도업체1" localSheetId="0">'[189]#REF'!$CN$2:$CN$88</x:definedName>
    <x:definedName name="하도업체2" localSheetId="0">'[189]#REF'!$CR$2:$CR$88</x:definedName>
    <x:definedName name="하도업체3" localSheetId="0">'[189]#REF'!$CV$2:$CV$88</x:definedName>
    <x:definedName name="하도업체4" localSheetId="0">'[189]#REF'!$CZ$2:$CZ$88</x:definedName>
    <x:definedName name="하도업체5" localSheetId="0">'[189]#REF'!$DD$2:$DD$88</x:definedName>
    <x:definedName name="하도업체6" localSheetId="0">'[189]#REF'!$DH$2:$DH$88</x:definedName>
    <x: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론">{#N/A,#N/A,FALSE,"전력간선"}</x:definedName>
    <x:definedName name="하루">{#N/A,#N/A,FALSE,"ALM-ASISC"}</x:definedName>
    <x:definedName name="하반기달성">{#N/A,#N/A,TRUE,"789월 매출";#N/A,#N/A,TRUE,"목차";#N/A,#N/A,TRUE,"마감실적";#N/A,#N/A,TRUE,"거래처별"}</x:definedName>
    <x:definedName name="하반기실적">{#N/A,#N/A,TRUE,"789월 매출";#N/A,#N/A,TRUE,"목차";#N/A,#N/A,TRUE,"마감실적";#N/A,#N/A,TRUE,"거래처별"}</x:definedName>
    <x:definedName name="하복경" localSheetId="0">'[SAM4/장기경/서식/주공부대입찰(갑).xls]하도급'!$J$4</x:definedName>
    <x:definedName name="하복노" localSheetId="0">'[SAM4/장기경/서식/주공부대입찰(갑).xls]하도급'!$H$4</x:definedName>
    <x:definedName name="하복재" localSheetId="0">'[SAM4/장기경/서식/주공부대입찰(갑).xls]하도급'!$F$4</x:definedName>
    <x:definedName name="하상경" localSheetId="0">'[SAM4/장기경/서식/주공부대입찰(갑).xls]하도급'!$J$5</x:definedName>
    <x:definedName name="하상노" localSheetId="0">'[SAM4/장기경/서식/주공부대입찰(갑).xls]하도급'!$H$5</x:definedName>
    <x:definedName name="하상유지공" localSheetId="2">{#N/A,#N/A,FALSE,"배수1"}</x:definedName>
    <x:definedName name="하상유지공" localSheetId="0">{#N/A,#N/A,FALSE,"배수1"}</x:definedName>
    <x:definedName name="하상유지공">{#N/A,#N/A,FALSE,"배수1"}</x:definedName>
    <x:definedName name="하상재" localSheetId="0">'[SAM4/장기경/서식/주공부대입찰(갑).xls]하도급'!$F$5</x:definedName>
    <x:definedName name="하수" localSheetId="18">BlankMacro1</x:definedName>
    <x:definedName name="하수" localSheetId="21">BlankMacro1</x:definedName>
    <x:definedName name="하수" localSheetId="19">BlankMacro1</x:definedName>
    <x:definedName name="하수" localSheetId="22">BlankMacro1</x:definedName>
    <x:definedName name="하수" localSheetId="20">BlankMacro1</x:definedName>
    <x:definedName name="하수" localSheetId="29">BlankMacro1</x:definedName>
    <x:definedName name="하수" localSheetId="31">BlankMacro1</x:definedName>
    <x:definedName name="하수" localSheetId="32">BlankMacro1</x:definedName>
    <x:definedName name="하수" localSheetId="30">BlankMacro1</x:definedName>
    <x:definedName name="하수" localSheetId="23">BlankMacro1</x:definedName>
    <x:definedName name="하수">BlankMacro1</x:definedName>
    <x: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수암거">{#N/A,#N/A,FALSE,"포장단가"}</x:definedName>
    <x:definedName name="하아경" localSheetId="0">'[SAM4/장기경/서식/주공부대입찰(갑).xls]하도급'!$J$3</x:definedName>
    <x:definedName name="하아노" localSheetId="0">'[SAM4/장기경/서식/주공부대입찰(갑).xls]하도급'!$H$3</x:definedName>
    <x:definedName name="하아드" localSheetId="0">'[원용진/원용진의 원/My Documents/연결.xls]Sheet3'!#REF!</x:definedName>
    <x:definedName name="하아재" localSheetId="0">'[SAM4/장기경/서식/주공부대입찰(갑).xls]하도급'!$F$3</x:definedName>
    <x:definedName name="하이바" localSheetId="2">{#N/A,#N/A,FALSE,"포장단가"}</x:definedName>
    <x:definedName name="하이바" localSheetId="0">{#N/A,#N/A,FALSE,"포장단가"}</x:definedName>
    <x:definedName name="하이바">{#N/A,#N/A,FALSE,"포장단가"}</x:definedName>
    <x:definedName name="하자공종1" localSheetId="0">'[189]#REF'!$CF$2:$CF$88</x:definedName>
    <x:definedName name="하자공종2" localSheetId="0">'[189]#REF'!$CI$2:$CI$88</x:definedName>
    <x:definedName name="하자기간1" localSheetId="0">'[189]#REF'!$CO$2:$CO$88</x:definedName>
    <x:definedName name="하자기간2" localSheetId="0">'[189]#REF'!$CS$2:$CS$88</x:definedName>
    <x:definedName name="하자기간3" localSheetId="0">'[189]#REF'!$CW$2:$CW$88</x:definedName>
    <x:definedName name="하자기간4" localSheetId="0">'[189]#REF'!$DA$2:$DA$88</x:definedName>
    <x:definedName name="하자기간5" localSheetId="0">'[189]#REF'!$DE$2:$DE$88</x:definedName>
    <x:definedName name="하자기간6" localSheetId="0">'[189]#REF'!$DI$2:$DI$88</x:definedName>
    <x:definedName name="하자보증기간1" localSheetId="0">'[189]#REF'!$CG$2:$CG$88</x:definedName>
    <x:definedName name="하자보증기간2" localSheetId="0">'[189]#REF'!$CJ$2:$CJ$88</x:definedName>
    <x:definedName name="하지경" localSheetId="0">'[SAM4/장기경/서식/주공부대입찰(갑).xls]하도급'!$J$6</x:definedName>
    <x:definedName name="하지노" localSheetId="0">'[SAM4/장기경/서식/주공부대입찰(갑).xls]하도급'!$H$6</x:definedName>
    <x:definedName name="하지재" localSheetId="0">'[SAM4/장기경/서식/주공부대입찰(갑).xls]하도급'!$F$6</x:definedName>
    <x:definedName name="하하하" localSheetId="2">{#N/A,#N/A,FALSE,"명세표"}</x:definedName>
    <x:definedName name="하하하" localSheetId="0">{#N/A,#N/A,FALSE,"명세표"}</x:definedName>
    <x:definedName name="하하하">{#N/A,#N/A,FALSE,"명세표"}</x:definedName>
    <x:definedName name="하하하하하" localSheetId="18">'[21]'!하하하하하</x:definedName>
    <x:definedName name="하하하하하" localSheetId="21">'[21]'!하하하하하</x:definedName>
    <x:definedName name="하하하하하" localSheetId="19">'[21]'!하하하하하</x:definedName>
    <x:definedName name="하하하하하" localSheetId="22">'[21]'!하하하하하</x:definedName>
    <x:definedName name="하하하하하" localSheetId="20">'[21]'!하하하하하</x:definedName>
    <x:definedName name="하하하하하" localSheetId="30">'[21]'!하하하하하</x:definedName>
    <x:definedName name="하하하하하" localSheetId="23">'[21]'!하하하하하</x:definedName>
    <x:definedName name="하하하하하">'[21]'!하하하하하</x:definedName>
    <x:definedName name="하한선">{#N/A,#N/A,FALSE,"배수2"}</x:definedName>
    <x:definedName name="하핳">{#N/A,#N/A,TRUE,"Y생산";#N/A,#N/A,TRUE,"Y판매";#N/A,#N/A,TRUE,"Y총물량";#N/A,#N/A,TRUE,"Y능력";#N/A,#N/A,TRUE,"YKD"}</x:definedName>
    <x: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한글">{#N/A,#N/A,FALSE,"3가";#N/A,#N/A,FALSE,"3나";#N/A,#N/A,FALSE,"3다"}</x:definedName>
    <x:definedName name="한글1" localSheetId="18">Common DataBase.xls</x:definedName>
    <x:definedName name="한글1" localSheetId="21">Common DataBase.xls</x:definedName>
    <x:definedName name="한글1" localSheetId="19">Common DataBase.xls</x:definedName>
    <x:definedName name="한글1" localSheetId="22">Common DataBase.xls</x:definedName>
    <x:definedName name="한글1" localSheetId="20">Common DataBase.xls</x:definedName>
    <x:definedName name="한글1" localSheetId="29">Common DataBase.xls</x:definedName>
    <x:definedName name="한글1" localSheetId="31">Common DataBase.xls</x:definedName>
    <x:definedName name="한글1" localSheetId="32">Common DataBase.xls</x:definedName>
    <x:definedName name="한글1" localSheetId="30">Common DataBase.xls</x:definedName>
    <x:definedName name="한글1" localSheetId="23">Common DataBase.xls</x:definedName>
    <x:definedName name="한글1">Common DataBase.xls</x:definedName>
    <x:definedName name="한동" localSheetId="2">{#N/A,#N/A,FALSE,"단가표지"}</x:definedName>
    <x:definedName name="한동" localSheetId="0">{#N/A,#N/A,FALSE,"단가표지"}</x:definedName>
    <x:definedName name="한동">{#N/A,#N/A,FALSE,"단가표지"}</x:definedName>
    <x:definedName name="한생마산">한생마산</x:definedName>
    <x:definedName name="한아름">{#N/A,#N/A,FALSE,"Sheet1"}</x:definedName>
    <x:definedName name="한영사전">{#N/A,#N/A,TRUE,"Y생산";#N/A,#N/A,TRUE,"Y판매";#N/A,#N/A,TRUE,"Y총물량";#N/A,#N/A,TRUE,"Y능력";#N/A,#N/A,TRUE,"YKD"}</x:definedName>
    <x:definedName name="한전공사비">#REF!,#REF!</x:definedName>
    <x:definedName name="한전수">{#N/A,#N/A,FALSE,"명세표"}</x:definedName>
    <x:definedName name="한전위탁" localSheetId="0">'[Main/e/진행프로젝트/광주도로/가로등/13내역서/평택시/시방/PT-01.XLS]일위대가(계측기설치)'!#REF!</x:definedName>
    <x: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함백" localSheetId="18">'[21]'!함백</x:definedName>
    <x:definedName name="함백" localSheetId="21">'[21]'!함백</x:definedName>
    <x:definedName name="함백" localSheetId="19">'[21]'!함백</x:definedName>
    <x:definedName name="함백" localSheetId="22">'[21]'!함백</x:definedName>
    <x:definedName name="함백" localSheetId="20">'[21]'!함백</x:definedName>
    <x:definedName name="함백" localSheetId="30">'[21]'!함백</x:definedName>
    <x:definedName name="함백" localSheetId="23">'[21]'!함백</x:definedName>
    <x:definedName name="함백">'[21]'!함백</x:definedName>
    <x:definedName name="합">{#N/A,#N/A,FALSE,"포장2"}</x:definedName>
    <x:definedName name="해석" localSheetId="18">BlankMacro1</x:definedName>
    <x:definedName name="해석" localSheetId="21">BlankMacro1</x:definedName>
    <x:definedName name="해석" localSheetId="19">BlankMacro1</x:definedName>
    <x:definedName name="해석" localSheetId="22">BlankMacro1</x:definedName>
    <x:definedName name="해석" localSheetId="20">BlankMacro1</x:definedName>
    <x:definedName name="해석" localSheetId="29">BlankMacro1</x:definedName>
    <x:definedName name="해석" localSheetId="31">BlankMacro1</x:definedName>
    <x:definedName name="해석" localSheetId="32">BlankMacro1</x:definedName>
    <x:definedName name="해석" localSheetId="30">BlankMacro1</x:definedName>
    <x:definedName name="해석" localSheetId="23">BlankMacro1</x:definedName>
    <x:definedName name="해석">BlankMacro1</x:definedName>
    <x:definedName name="행선안내게시기설비" localSheetId="0">'[박미란/미란원가계산/2004/2월/ATM(청호,LG엔시스)/연결.xls]Sheet1'!$A$403:$AB$464</x:definedName>
    <x:definedName name="행정도">행정도</x:definedName>
    <x:definedName name="허자">{#N/A,#N/A,FALSE,"ALM-ASISC"}</x:definedName>
    <x:definedName name="허창영">#REF!,#REF!</x:definedName>
    <x:definedName name="허허허">허허허</x:definedName>
    <x: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헐ㅇ" localSheetId="0">'[D:/임시파일/KNK/2002년/원가계산/마포경찰서/보라매병원/임시파일/KNK/file/서울시신호.xls]제직재'!#REF!</x:definedName>
    <x:definedName name="헬로우3" localSheetId="2">{#N/A,#N/A,TRUE,"토적및재료집계";#N/A,#N/A,TRUE,"토적및재료집계";#N/A,#N/A,TRUE,"단위량"}</x:definedName>
    <x:definedName name="헬로우3" localSheetId="0">{#N/A,#N/A,TRUE,"토적및재료집계";#N/A,#N/A,TRUE,"토적및재료집계";#N/A,#N/A,TRUE,"단위량"}</x:definedName>
    <x:definedName name="헬로우3">{#N/A,#N/A,TRUE,"토적및재료집계";#N/A,#N/A,TRUE,"토적및재료집계";#N/A,#N/A,TRUE,"단위량"}</x:definedName>
    <x:definedName name="혀">혀</x:definedName>
    <x:definedName name="현대빌라">{#N/A,#N/A,FALSE,"전력간선"}</x:definedName>
    <x:definedName name="현대빌라총괄">{#N/A,#N/A,FALSE,"포장2"}</x:definedName>
    <x:definedName name="현리간">{"'광피스표'!$A$3:$N$54"}</x:definedName>
    <x:definedName name="현장대리인" localSheetId="0">'[189]#REF'!$L$2:$L$88</x:definedName>
    <x:definedName name="현장명" localSheetId="0">'[D:/원가계산/2018년/7월/신우중공업_수중펌프 2종 제작설치/보고서/1. 제조_수중사류펌프 제작 및 설치.xlsx]경비'!현장명</x:definedName>
    <x:definedName name="현장사진도" localSheetId="2">{#N/A,#N/A,FALSE,"전열산출서"}</x:definedName>
    <x:definedName name="현장사진도" localSheetId="0">{#N/A,#N/A,FALSE,"전열산출서"}</x:definedName>
    <x:definedName name="현장사진도">{#N/A,#N/A,FALSE,"전열산출서"}</x:definedName>
    <x:definedName name="현장설명">{#N/A,#N/A,FALSE,"현장 NCR 분석";#N/A,#N/A,FALSE,"현장품질감사";#N/A,#N/A,FALSE,"현장품질감사"}</x:definedName>
    <x:definedName name="현장설명2">{#N/A,#N/A,FALSE,"현장 NCR 분석";#N/A,#N/A,FALSE,"현장품질감사";#N/A,#N/A,FALSE,"현장품질감사"}</x:definedName>
    <x:definedName name="현장설명청취보고서" localSheetId="0">'[D:/원가계산/2018년/7월/신우중공업_수중펌프 2종 제작설치/보고서/1. 제조_수중사류펌프 제작 및 설치.xlsx]경비'!현장설명청취보고서</x:definedName>
    <x:definedName name="현장조작반" localSheetId="18">BLCH</x:definedName>
    <x:definedName name="현장조작반" localSheetId="21">BLCH</x:definedName>
    <x:definedName name="현장조작반" localSheetId="19">BLCH</x:definedName>
    <x:definedName name="현장조작반" localSheetId="22">BLCH</x:definedName>
    <x:definedName name="현장조작반" localSheetId="20">BLCH</x:definedName>
    <x:definedName name="현장조작반" localSheetId="29">BLCH</x:definedName>
    <x:definedName name="현장조작반" localSheetId="31">BLCH</x:definedName>
    <x:definedName name="현장조작반" localSheetId="32">BLCH</x:definedName>
    <x:definedName name="현장조작반" localSheetId="30">BLCH</x:definedName>
    <x:definedName name="현장조작반" localSheetId="23">BLCH</x:definedName>
    <x:definedName name="현장조작반">BLCH</x:definedName>
    <x:definedName name="협">{#N/A,#N/A,FALSE,"배수2"}</x:definedName>
    <x:definedName name="협력">{#N/A,#N/A,FALSE,"포장2"}</x:definedName>
    <x:definedName name="협력업체">{#N/A,#N/A,FALSE,"포장2"}</x:definedName>
    <x:definedName name="협력업체목록" localSheetId="0">'[D:/원가계산/2018년/7월/신우중공업_수중펌프 2종 제작설치/보고서/1. 제조_수중사류펌프 제작 및 설치.xlsx]경비'!협력업체목록</x:definedName>
    <x:definedName name="협철">{#N/A,#N/A,FALSE,"포장2"}</x:definedName>
    <x:definedName name="협토">{#N/A,#N/A,FALSE,"포장1";#N/A,#N/A,FALSE,"포장1"}</x:definedName>
    <x:definedName name="협토1">{#N/A,#N/A,FALSE,"포장2"}</x:definedName>
    <x:definedName name="협토자재">{#N/A,#N/A,FALSE,"포장2"}</x:definedName>
    <x:definedName name="형제">{#N/A,#N/A,FALSE,"포장2"}</x:definedName>
    <x:definedName name="형틀목공011" localSheetId="0">'[D:/기계업무/공사업무/공사2001년도/가야차량/전차대설치/진주설계변경.xls]노임단가'!$C$6</x:definedName>
    <x:definedName name="형틀목공012" localSheetId="0">'[D:/기계업무/공사업무/공사2001년도/가야차량/전차대설치/진주설계변경.xls]노임단가 (2)'!$C$6</x:definedName>
    <x:definedName name="형틀업체">{#N/A,#N/A,FALSE,"월공사비집계표양식 (7)";#N/A,#N/A,FALSE,"월공사비집계표양식 (7)"}</x:definedName>
    <x:definedName name="호" localSheetId="2">{#N/A,#N/A,FALSE,"견적조건";#N/A,#N/A,FALSE,"산출근거"}</x:definedName>
    <x: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호선">{"'자리배치도'!$AG$1:$CI$28"}</x:definedName>
    <x:definedName name="호표" localSheetId="0">'[박미란/미란원가계산/2004/2월/ATM(청호,LG엔시스)/연결.xls]Sheet1'!$C$2:$I$21</x:definedName>
    <x: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ㅎ">{#N/A,#N/A,FALSE,"하중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호호">{#N/A,#N/A,FALSE,"부대1"}</x:definedName>
    <x:definedName name="호호호">{#N/A,#N/A,FALSE,"명세표"}</x:definedName>
    <x:definedName name="호ㅓ" localSheetId="2">{"'용역비'!$A$4:$C$8"}</x:definedName>
    <x:definedName name="호ㅓ" localSheetId="0">{"'용역비'!$A$4:$C$8"}</x:definedName>
    <x:definedName name="호ㅓ">{"'용역비'!$A$4:$C$8"}</x:definedName>
    <x:definedName name="호ㅓㄹ" localSheetId="0">'[D:/임시파일/KNK/2002년/원가계산/마포경찰서/보라매병원/office 양식/I一般比.xls]I一般比'!#REF!</x:definedName>
    <x:definedName name="호ㅓㅈ">{#N/A,#N/A,FALSE,"ALM-ASISC"}</x:definedName>
    <x:definedName name="호ㅓㅕㅏ6ㅅ서ㅛㅓ" localSheetId="0">'[H1775/c/ESTI96/강진장흥/후다내역.XLS]입찰안'!#REF!</x:definedName>
    <x:definedName name="혹ㅎ" localSheetId="2">{"'용역비'!$A$4:$C$8"}</x:definedName>
    <x:definedName name="혹ㅎ" localSheetId="0">{"'용역비'!$A$4:$C$8"}</x:definedName>
    <x:definedName name="혹ㅎ">{"'용역비'!$A$4:$C$8"}</x:definedName>
    <x: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홈도ㅗ" localSheetId="2">{#N/A,#N/A,FALSE,"전열산출서"}</x:definedName>
    <x:definedName name="홈도ㅗ" localSheetId="0">{#N/A,#N/A,FALSE,"전열산출서"}</x:definedName>
    <x:definedName name="홈도ㅗ">{#N/A,#N/A,FALSE,"전열산출서"}</x:definedName>
    <x:definedName name="홍">{#N/A,#N/A,FALSE,"96 3월물량표";#N/A,#N/A,FALSE,"96 4월물량표";#N/A,#N/A,FALSE,"96 5월물량표"}</x:definedName>
    <x:definedName name="홍길동">{"'5국공정'!$A$1:$E$128"}</x:definedName>
    <x:definedName name="홍ㅇ호" localSheetId="2">{"'용역비'!$A$4:$C$8"}</x:definedName>
    <x:definedName name="홍ㅇ호" localSheetId="0">{"'용역비'!$A$4:$C$8"}</x:definedName>
    <x:definedName name="홍ㅇ호">{"'용역비'!$A$4:$C$8"}</x:definedName>
    <x: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홎ㅅㄱ도">{#N/A,#N/A,FALSE,"ALM-ASISC"}</x:definedName>
    <x:definedName name="홓" localSheetId="2">{#N/A,#N/A,FALSE,"조골재"}</x:definedName>
    <x:definedName name="홓" localSheetId="0">{#N/A,#N/A,FALSE,"조골재"}</x:definedName>
    <x:definedName name="홓">{#N/A,#N/A,FALSE,"조골재"}</x:definedName>
    <x:definedName name="화ㅓ쇼" localSheetId="0">'[JSH/가져가세요/MSOffice/99file/서울시신호-2.xls]설직재-1'!#REF!</x:definedName>
    <x:definedName name="화ㅓ호" localSheetId="0">'[JSH/가져가세요/office-file/99-OFFICE/99EXCEL작업/9903모빌랙및이중마루설치.xls]工완성공사율'!$U$1:$AD$45</x:definedName>
    <x:definedName name="확정">{#N/A,#N/A,FALSE,"현장 NCR 분석";#N/A,#N/A,FALSE,"현장품질감사";#N/A,#N/A,FALSE,"현장품질감사"}</x:definedName>
    <x:definedName name="환">{#N/A,#N/A,FALSE,"월공사비집계표양식 (7)";#N/A,#N/A,FALSE,"월공사비집계표양식 (7)"}</x:definedName>
    <x:definedName name="환율" localSheetId="0">'[울랄라떡/잘써야돼/떡/dacom/원주~제천/원주최종/예산내~1.XLS]기계경비(시간당)'!$D$21</x:definedName>
    <x:definedName name="회선대장">회선대장</x:definedName>
    <x:definedName name="회선선번장">회선선번장</x:definedName>
    <x:definedName name="회선선번장2">회선선번장2</x:definedName>
    <x:definedName name="효구" localSheetId="18">Dlog_Show</x:definedName>
    <x:definedName name="효구" localSheetId="21">Dlog_Show</x:definedName>
    <x:definedName name="효구" localSheetId="19">Dlog_Show</x:definedName>
    <x:definedName name="효구" localSheetId="22">Dlog_Show</x:definedName>
    <x:definedName name="효구" localSheetId="20">Dlog_Show</x:definedName>
    <x:definedName name="효구" localSheetId="29">Dlog_Show</x:definedName>
    <x:definedName name="효구" localSheetId="31">Dlog_Show</x:definedName>
    <x:definedName name="효구" localSheetId="32">Dlog_Show</x:definedName>
    <x:definedName name="효구" localSheetId="30">Dlog_Show</x:definedName>
    <x:definedName name="효구" localSheetId="23">Dlog_Show</x:definedName>
    <x:definedName name="효구">Dlog_Show</x:definedName>
    <x:definedName name="효석" localSheetId="2">{"'Firr(선)'!$AS$1:$AY$62","'Firr(사)'!$AS$1:$AY$62","'Firr(회)'!$AS$1:$AY$62","'Firr(선)'!$L$1:$V$62","'Firr(사)'!$L$1:$V$62","'Firr(회)'!$L$1:$V$62"}</x:definedName>
    <x:definedName name="효석" localSheetId="0">{"'Firr(선)'!$AS$1:$AY$62","'Firr(사)'!$AS$1:$AY$62","'Firr(회)'!$AS$1:$AY$62","'Firr(선)'!$L$1:$V$62","'Firr(사)'!$L$1:$V$62","'Firr(회)'!$L$1:$V$62"}</x:definedName>
    <x:definedName name="효석">{"'Firr(선)'!$AS$1:$AY$62","'Firr(사)'!$AS$1:$AY$62","'Firr(회)'!$AS$1:$AY$62","'Firr(선)'!$L$1:$V$62","'Firr(사)'!$L$1:$V$62","'Firr(회)'!$L$1:$V$62"}</x:definedName>
    <x:definedName name="효ㅛㅛㅛㅛ" localSheetId="2">{#N/A,#N/A,FALSE,"조골재"}</x:definedName>
    <x:definedName name="효ㅛㅛㅛㅛ" localSheetId="0">{#N/A,#N/A,FALSE,"조골재"}</x:definedName>
    <x:definedName name="효ㅛㅛㅛㅛ">{#N/A,#N/A,FALSE,"조골재"}</x:definedName>
    <x:definedName name="후">후</x:definedName>
    <x:definedName name="후후후">{"'미착금액'!$A$4:$G$14"}</x:definedName>
    <x:definedName name="휘니셔">750000</x:definedName>
    <x:definedName name="흄관단위수량" localSheetId="0">'[진아4/D/EXCEL/DATAPCS/DDD.XLS]날개벽수량표'!#REF!</x:definedName>
    <x:definedName name="흄관운반" localSheetId="2">{#N/A,#N/A,FALSE,"포장단가"}</x:definedName>
    <x:definedName name="흄관운반" localSheetId="0">{#N/A,#N/A,FALSE,"포장단가"}</x:definedName>
    <x:definedName name="흄관운반">{#N/A,#N/A,FALSE,"포장단가"}</x:definedName>
    <x:definedName name="흐">흐</x:definedName>
    <x:definedName name="흙막이및토공사견적대비표" localSheetId="0">'[D:/원가계산/2018년/7월/신우중공업_수중펌프 2종 제작설치/보고서/1. 제조_수중사류펌프 제작 및 설치.xlsx]경비'!흙막이및토공사견적대비표</x:definedName>
    <x:definedName name="희선">#REF!,#REF!,#REF!,#REF!,#REF!,#REF!,#REF!,#REF!,#REF!,#REF!,#REF!,#REF!,#REF!,#REF!,#REF!,#REF!,#REF!,#REF!,#REF!</x:definedName>
    <x: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ㅏ_1" localSheetId="2">{#N/A,#N/A,FALSE,"운반시간"}</x:definedName>
    <x:definedName name="ㅏ_1" localSheetId="0">{#N/A,#N/A,FALSE,"운반시간"}</x:definedName>
    <x:definedName name="ㅏ_1">{#N/A,#N/A,FALSE,"운반시간"}</x:definedName>
    <x:definedName name="ㅏ576" localSheetId="0">'[D:/김상섭/입찰내역/남악신도시/옥암/옥암투찰/안동,산외/20020930160115_안동~서후(2002.9.30)/전기공공내역서/BOX내역서.xls]내역서'!#REF!</x:definedName>
    <x:definedName name="ㅏ776" localSheetId="0">'[박미란/미란원가계산/2004/2월/ATM(청호,LG엔시스)/연결.xls]Sheet1'!$A$702</x:definedName>
    <x:definedName name="ㅏㄴㅅㅌㄹ" localSheetId="0">'[Cad02/cad00-e/HEXCEL/XLS/XL_DATA/견적/업체/HIT/아산공장/아산의전.XLS] HIT-&gt;HMC 견적(3900)'!$J$31</x:definedName>
    <x:definedName name="ㅏㄷ">{#N/A,#N/A,FALSE,"ALM-ASISC"}</x:definedName>
    <x:definedName name="ㅏ더ㅣㅈ">{#N/A,#N/A,FALSE,"ALM-ASISC"}</x:definedName>
    <x:definedName name="ㅏ딪">{#N/A,#N/A,FALSE,"ALM-ASISC"}</x:definedName>
    <x:definedName name="ㅏㅅ">{#N/A,#N/A,FALSE,"견적갑지";#N/A,#N/A,FALSE,"총괄표";#N/A,#N/A,FALSE,"철골공사";#N/A,#N/A,FALSE,"토목공사";#N/A,#N/A,FALSE,"판넬전기공사"}</x:definedName>
    <x:definedName name="ㅏㅅㅇㅌㄹ" localSheetId="0">'[긴창기/My Documents/형무소/KKK.XLS]직노'!#REF!</x:definedName>
    <x: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ㅇ">{#N/A,#N/A,FALSE,"ALM-ASISC"}</x:definedName>
    <x:definedName name="ㅏㅇㅅㅊㄹ호" localSheetId="0">'[CMK/가져가세요/MSOffice/99file/서울시신호-2.xls]설직재-1'!#REF!</x:definedName>
    <x:definedName name="ㅏㅇㅅㅊㅎㄹ" localSheetId="0">'[CMK/가져가세요/MSOffice/99file/서울시신호-2.xls]설직재-1'!#REF!</x:definedName>
    <x:definedName name="ㅏ아아아앙" localSheetId="2">{#N/A,#N/A,FALSE,"운반시간"}</x:definedName>
    <x:definedName name="ㅏ아아아앙" localSheetId="0">{#N/A,#N/A,FALSE,"운반시간"}</x:definedName>
    <x:definedName name="ㅏ아아아앙">{#N/A,#N/A,FALSE,"운반시간"}</x:definedName>
    <x:definedName name="ㅏ얼" localSheetId="0">'[원용진/원용진의 원/My Documents/연결.xls]Sheet3'!#REF!</x:definedName>
    <x:definedName name="ㅏ잊">{#N/A,#N/A,FALSE,"ALM-ASISC"}</x:definedName>
    <x:definedName name="ㅏ저디">{#N/A,#N/A,FALSE,"ALM-ASISC"}</x:definedName>
    <x:definedName name="ㅏ저ㅣㄷ">{#N/A,#N/A,FALSE,"ALM-ASISC"}</x:definedName>
    <x:definedName name="ㅏ지더ㅣ">{#N/A,#N/A,FALSE,"ALM-ASISC"}</x:definedName>
    <x:definedName name="ㅏ지ㅓ디">{#N/A,#N/A,FALSE,"ALM-ASISC"}</x:definedName>
    <x:definedName name="ㅏ짇">{#N/A,#N/A,FALSE,"ALM-ASISC"}</x:definedName>
    <x:definedName name="ㅏ파ㅣㅈ">{#N/A,#N/A,FALSE,"ALM-ASISC"}</x:definedName>
    <x:definedName name="ㅏㅎ" localSheetId="0">'[JSH/가져가세요/OFFICE 양식/J直材4.xls]J直材4'!$F$5:$G$5</x:definedName>
    <x:definedName name="ㅏㅏ" localSheetId="18">BlankMacro1</x:definedName>
    <x:definedName name="ㅏㅏ" localSheetId="2">BlankMacro1</x:definedName>
    <x:definedName name="ㅏㅏ" localSheetId="0">BlankMacro1</x:definedName>
    <x:definedName name="ㅏㅏ" localSheetId="21">BlankMacro1</x:definedName>
    <x:definedName name="ㅏㅏ" localSheetId="7">BlankMacro1</x:definedName>
    <x:definedName name="ㅏㅏ" localSheetId="19">BlankMacro1</x:definedName>
    <x:definedName name="ㅏㅏ" localSheetId="22">BlankMacro1</x:definedName>
    <x:definedName name="ㅏㅏ" localSheetId="20">BlankMacro1</x:definedName>
    <x:definedName name="ㅏㅏ" localSheetId="29">BlankMacro1</x:definedName>
    <x:definedName name="ㅏㅏ" localSheetId="31">BlankMacro1</x:definedName>
    <x:definedName name="ㅏㅏ" localSheetId="32">BlankMacro1</x:definedName>
    <x:definedName name="ㅏㅏ" localSheetId="30">BlankMacro1</x:definedName>
    <x:definedName name="ㅏㅏ" localSheetId="23">BlankMacro1</x:definedName>
    <x:definedName name="ㅏㅏ">BlankMacro1</x:definedName>
    <x: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ㅑㅛㅏㅣ" localSheetId="0">'[KMS/넣어주세요/임시파일/KNK/2002년/양식/MSOffice/99file/서울시신호-2.xls]설직재-1'!#REF!</x:definedName>
    <x:definedName name="ㅏㅓ" localSheetId="2">{#N/A,#N/A,FALSE,"골재소요량";#N/A,#N/A,FALSE,"골재소요량"}</x:definedName>
    <x:definedName name="ㅏㅓ" localSheetId="0">{#N/A,#N/A,FALSE,"골재소요량";#N/A,#N/A,FALSE,"골재소요량"}</x:definedName>
    <x:definedName name="ㅏㅓ">{#N/A,#N/A,FALSE,"골재소요량";#N/A,#N/A,FALSE,"골재소요량"}</x:definedName>
    <x:definedName name="ㅏㅓ하" localSheetId="2">{#N/A,#N/A,TRUE,"토적및재료집계";#N/A,#N/A,TRUE,"토적및재료집계";#N/A,#N/A,TRUE,"단위량"}</x:definedName>
    <x:definedName name="ㅏㅓ하" localSheetId="0">{#N/A,#N/A,TRUE,"토적및재료집계";#N/A,#N/A,TRUE,"토적및재료집계";#N/A,#N/A,TRUE,"단위량"}</x:definedName>
    <x:definedName name="ㅏㅓ하">{#N/A,#N/A,TRUE,"토적및재료집계";#N/A,#N/A,TRUE,"토적및재료집계";#N/A,#N/A,TRUE,"단위량"}</x:definedName>
    <x:definedName name="ㅏㅓㅏ" localSheetId="2">{#N/A,#N/A,FALSE,"단가표지"}</x:definedName>
    <x:definedName name="ㅏㅓㅏ" localSheetId="0">{#N/A,#N/A,FALSE,"단가표지"}</x:definedName>
    <x:definedName name="ㅏㅓㅏ">{#N/A,#N/A,FALSE,"단가표지"}</x:definedName>
    <x:definedName name="ㅏㅓㅏㅓ" localSheetId="2">{#N/A,#N/A,FALSE,"2~8번"}</x:definedName>
    <x:definedName name="ㅏㅓㅏㅓ" localSheetId="0">{#N/A,#N/A,FALSE,"2~8번"}</x:definedName>
    <x:definedName name="ㅏㅓㅏㅓ">{#N/A,#N/A,FALSE,"2~8번"}</x:definedName>
    <x: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ㅏㅕㅛㅏㄱㄹㅇ" localSheetId="0">'[Kimssang/나의작업/임시파일/KNK/2002년/원가계산/마포경찰서/보라매병원/OFFICE 양식/N賃率-職.xls]N賃率-職'!$I$5:$I$30</x:definedName>
    <x:definedName name="ㅏㅗ" localSheetId="0">'[D:/원가계산/2020년/4월/17. 한국철도기술연구원_롤테이너 하역장치 설계 보완 및 제작/1. 원가계산/2. 제조부문_한국철도기술연구원_롤테이너 하역장치 설계 보완 및 제작.xlsx]'!BlankMacro1</x:definedName>
    <x:definedName name="ㅏㅜ민얼" localSheetId="2">{#N/A,#N/A,FALSE,"2~8번"}</x:definedName>
    <x:definedName name="ㅏㅜ민얼" localSheetId="0">{#N/A,#N/A,FALSE,"2~8번"}</x:definedName>
    <x:definedName name="ㅏㅜ민얼">{#N/A,#N/A,FALSE,"2~8번"}</x:definedName>
    <x:definedName name="ㅏㅢ" localSheetId="0">'[D:/원가계산/2020년/4월/17. 한국철도기술연구원_롤테이너 하역장치 설계 보완 및 제작/1. 원가계산/2. 제조부문_한국철도기술연구원_롤테이너 하역장치 설계 보완 및 제작.xlsx]'!BlankMacro1</x:definedName>
    <x:definedName name="ㅏㅣㄴ">{#N/A,#N/A,FALSE,"ALM-ASISC"}</x:definedName>
    <x:definedName name="ㅏㅣㄷ">{#N/A,#N/A,FALSE,"ALM-ASISC"}</x:definedName>
    <x:definedName name="ㅐ" localSheetId="0">'[현석조/원가계산/My Documents/원가계산/원가계산/Book4.xls]Sheet2'!#REF!</x:definedName>
    <x:definedName name="ㅐㅏ" localSheetId="0">'[D:/원가계산/2020년/4월/17. 한국철도기술연구원_롤테이너 하역장치 설계 보완 및 제작/1. 원가계산/2. 제조부문_한국철도기술연구원_롤테이너 하역장치 설계 보완 및 제작.xlsx]'!BlankMacro1</x:definedName>
    <x:definedName name="ㅐㅐㅐ" localSheetId="18">BlankMacro1</x:definedName>
    <x:definedName name="ㅐㅐㅐ" localSheetId="21">BlankMacro1</x:definedName>
    <x:definedName name="ㅐㅐㅐ" localSheetId="19">BlankMacro1</x:definedName>
    <x:definedName name="ㅐㅐㅐ" localSheetId="22">BlankMacro1</x:definedName>
    <x:definedName name="ㅐㅐㅐ" localSheetId="20">BlankMacro1</x:definedName>
    <x:definedName name="ㅐㅐㅐ" localSheetId="29">BlankMacro1</x:definedName>
    <x:definedName name="ㅐㅐㅐ" localSheetId="31">BlankMacro1</x:definedName>
    <x:definedName name="ㅐㅐㅐ" localSheetId="32">BlankMacro1</x:definedName>
    <x:definedName name="ㅐㅐㅐ" localSheetId="30">BlankMacro1</x:definedName>
    <x:definedName name="ㅐㅐㅐ" localSheetId="23">BlankMacro1</x:definedName>
    <x:definedName name="ㅐㅐㅐ">BlankMacro1</x:definedName>
    <x: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ㅐㅣㅣㅣ" localSheetId="0">'[Com/엑셀공유파일/Documents and Settings/용가리통뼈/바탕 화면/이종훈서류철/견적은 짱~~나/365견적/우체국/2002년/6월/비산동우체국/비산동우체국 일위대가/My Documents/2000년/2000년/안전공단.xls]단가'!$A$4:$E$122</x:definedName>
    <x: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 localSheetId="2">{#N/A,#N/A,FALSE,"조골재"}</x:definedName>
    <x:definedName name="ㅑ" localSheetId="0">{#N/A,#N/A,FALSE,"조골재"}</x:definedName>
    <x:definedName name="ㅑ">{#N/A,#N/A,FALSE,"조골재"}</x:definedName>
    <x:definedName name="ㅑ_1" localSheetId="2">{#N/A,#N/A,FALSE,"조골재"}</x:definedName>
    <x:definedName name="ㅑ_1" localSheetId="0">{#N/A,#N/A,FALSE,"조골재"}</x:definedName>
    <x:definedName name="ㅑ_1">{#N/A,#N/A,FALSE,"조골재"}</x:definedName>
    <x:definedName name="ㅑㅐ">{#N/A,#N/A,FALSE,"ALM-ASISC"}</x:definedName>
    <x:definedName name="ㅑㅐㅏㅓ" localSheetId="0">'[D:/임시파일/KNK/2002년/원가계산/마포경찰서/보라매병원/work-form.xls]N賃率-職'!#REF!</x:definedName>
    <x: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 localSheetId="2">{"'용역비'!$A$4:$C$8"}</x:definedName>
    <x:definedName name="ㅑㅑ" localSheetId="0">{"'용역비'!$A$4:$C$8"}</x:definedName>
    <x:definedName name="ㅑㅑ">{"'용역비'!$A$4:$C$8"}</x:definedName>
    <x: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ㅑㅑㅑㅑ" localSheetId="2">{"'용역비'!$A$4:$C$8"}</x:definedName>
    <x:definedName name="ㅑㅑㅑㅑㅑ" localSheetId="0">{"'용역비'!$A$4:$C$8"}</x:definedName>
    <x:definedName name="ㅑㅑㅑㅑㅑ">{"'용역비'!$A$4:$C$8"}</x:definedName>
    <x:definedName name="ㅑㅑㅑㅑㅑㅑ" localSheetId="2">{"'용역비'!$A$4:$C$8"}</x:definedName>
    <x:definedName name="ㅑㅑㅑㅑㅑㅑ" localSheetId="0">{"'용역비'!$A$4:$C$8"}</x:definedName>
    <x:definedName name="ㅑㅑㅑㅑㅑㅑ">{"'용역비'!$A$4:$C$8"}</x:definedName>
    <x:definedName name="ㅑㅑㅑㅑㅑㅑㅑ">{#N/A,#N/A,FALSE,"개략금액";#N/A,#N/A,FALSE,"공사개요 ";#N/A,#N/A,FALSE,"견적조건";#N/A,#N/A,FALSE,"산출근거";#N/A,#N/A,FALSE,"EL금액";#N/A,#N/A,FALSE,"무인경비"}</x:definedName>
    <x:definedName name="ㅑㅕ">{#N/A,#N/A,FALSE,"이정표"}</x:definedName>
    <x:definedName name="ㅑㅕㅐ" localSheetId="0">'[JSH/가져가세요/office-file/99-OFFICE/99EXCEL작업/9903모빌랙및이중마루설치.xls]工완성공사율'!$K$1:$T$45</x:definedName>
    <x:definedName name="ㅑㅕㅑ">{#N/A,#N/A,FALSE,"전력간선"}</x:definedName>
    <x:definedName name="ㅑㅕㅕ" localSheetId="2">{"'용역비'!$A$4:$C$8"}</x:definedName>
    <x:definedName name="ㅑㅕㅕ" localSheetId="0">{"'용역비'!$A$4:$C$8"}</x:definedName>
    <x:definedName name="ㅑㅕㅕ">{"'용역비'!$A$4:$C$8"}</x:definedName>
    <x:definedName name="ㅑㅕㅛ" localSheetId="0">'[D:/임시파일/KNK/2002년/원가계산/마포경찰서/보라매병원/work-form.xls]N賃率-職'!#REF!</x:definedName>
    <x: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7" localSheetId="2">{#N/A,#N/A,FALSE,"단가표지"}</x:definedName>
    <x:definedName name="ㅓ7" localSheetId="0">{#N/A,#N/A,FALSE,"단가표지"}</x:definedName>
    <x:definedName name="ㅓ7">{#N/A,#N/A,FALSE,"단가표지"}</x:definedName>
    <x:definedName name="ㅓ7_1" localSheetId="2">{#N/A,#N/A,FALSE,"단가표지"}</x:definedName>
    <x:definedName name="ㅓ7_1" localSheetId="0">{#N/A,#N/A,FALSE,"단가표지"}</x:definedName>
    <x:definedName name="ㅓ7_1">{#N/A,#N/A,FALSE,"단가표지"}</x:definedName>
    <x: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ㄴㅇ러" localSheetId="2">{#N/A,#N/A,FALSE,"골재소요량";#N/A,#N/A,FALSE,"골재소요량"}</x:definedName>
    <x:definedName name="ㅓㄴㅇ러" localSheetId="0">{#N/A,#N/A,FALSE,"골재소요량";#N/A,#N/A,FALSE,"골재소요량"}</x:definedName>
    <x:definedName name="ㅓㄴㅇ러">{#N/A,#N/A,FALSE,"골재소요량";#N/A,#N/A,FALSE,"골재소요량"}</x:definedName>
    <x: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ㄷㄱ" localSheetId="0">'[LJY/1실공유/work-form.xls]N賃率-職'!#REF!</x:definedName>
    <x: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쇼ㅕㅛㄱㄷ" localSheetId="0">'[KMS/넣어주세요/임시파일/KNK/2002년/양식/MSOffice/99file/서울시신호-2.xls]설직재-1'!#REF!</x:definedName>
    <x:definedName name="ㅓ쇽ㅇ" localSheetId="0">'[D:/OFFICE 양식/J直材4.xls]J直材4'!$F$5:$G$5</x:definedName>
    <x: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ㅓㅇ롤ㅇ" localSheetId="2">{#N/A,#N/A,FALSE,"혼합골재"}</x:definedName>
    <x:definedName name="ㅓㅇ롤ㅇ" localSheetId="0">{#N/A,#N/A,FALSE,"혼합골재"}</x:definedName>
    <x:definedName name="ㅓㅇ롤ㅇ">{#N/A,#N/A,FALSE,"혼합골재"}</x:definedName>
    <x:definedName name="ㅓㅇㅅㄹㅊ" localSheetId="0">'[CMK/가져가세요/서울시CCTV.xls]일위'!#REF!</x:definedName>
    <x:definedName name="ㅓㅇㅅㅌ러" localSheetId="0">'[긴창기/My Documents/형무소/KKK.XLS]직노'!#REF!</x:definedName>
    <x:definedName name="ㅓㅇ사나" localSheetId="0">'[LSJ/가져가세요/office 양식/I一般比.xls]I一般比'!#REF!</x:definedName>
    <x:definedName name="ㅓ아ㅣㄷ">{#N/A,#N/A,FALSE,"ALM-ASISC"}</x:definedName>
    <x: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ㅎ" localSheetId="0">'[D:/원가계산/2020년/4월/17. 한국철도기술연구원_롤테이너 하역장치 설계 보완 및 제작/1. 원가계산/2. 제조부문_한국철도기술연구원_롤테이너 하역장치 설계 보완 및 제작.xlsx]'!BlankMacro1</x:definedName>
    <x:definedName name="ㅓㅎㄹ어" localSheetId="0">'[JSH/가져가세요/office-file/99-OFFICE/99EXCEL작업/9903모빌랙및이중마루설치.xls]工완성공사율'!$A$1:$J$45</x:definedName>
    <x:definedName name="ㅓㅎㄹ얼ㅇ" localSheetId="0">'[A:/work-form.xls]N賃率-職'!#REF!</x:definedName>
    <x:definedName name="ㅓㅏ" localSheetId="2">{#N/A,#N/A,FALSE,"표지목차"}</x:definedName>
    <x:definedName name="ㅓㅏ" localSheetId="0">{#N/A,#N/A,FALSE,"골재소요량";#N/A,#N/A,FALSE,"골재소요량"}</x:definedName>
    <x:definedName name="ㅓㅏ">{#N/A,#N/A,FALSE,"골재소요량";#N/A,#N/A,FALSE,"골재소요량"}</x:definedName>
    <x: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ㅏ하ㅣㅈ">{#N/A,#N/A,FALSE,"ALM-ASISC"}</x:definedName>
    <x:definedName name="ㅓㅏㅏㅣ" localSheetId="18">BLCH</x:definedName>
    <x:definedName name="ㅓㅏㅏㅣ" localSheetId="2">BLCH</x:definedName>
    <x:definedName name="ㅓㅏㅏㅣ" localSheetId="0">BLCH</x:definedName>
    <x:definedName name="ㅓㅏㅏㅣ" localSheetId="21">BLCH</x:definedName>
    <x:definedName name="ㅓㅏㅏㅣ" localSheetId="7">BLCH</x:definedName>
    <x:definedName name="ㅓㅏㅏㅣ" localSheetId="19">BLCH</x:definedName>
    <x:definedName name="ㅓㅏㅏㅣ" localSheetId="22">BLCH</x:definedName>
    <x:definedName name="ㅓㅏㅏㅣ" localSheetId="20">BLCH</x:definedName>
    <x:definedName name="ㅓㅏㅏㅣ" localSheetId="29">BLCH</x:definedName>
    <x:definedName name="ㅓㅏㅏㅣ" localSheetId="31">BLCH</x:definedName>
    <x:definedName name="ㅓㅏㅏㅣ" localSheetId="32">BLCH</x:definedName>
    <x:definedName name="ㅓㅏㅏㅣ" localSheetId="30">BLCH</x:definedName>
    <x:definedName name="ㅓㅏㅏㅣ" localSheetId="23">BLCH</x:definedName>
    <x:definedName name="ㅓㅏㅏㅣ">BLCH</x:definedName>
    <x:definedName name="ㅓㅏㅓ" localSheetId="2">{#N/A,#N/A,FALSE,"조골재"}</x:definedName>
    <x:definedName name="ㅓㅏㅓ" localSheetId="0">{#N/A,#N/A,FALSE,"조골재"}</x:definedName>
    <x:definedName name="ㅓㅏㅓ">{#N/A,#N/A,FALSE,"조골재"}</x:definedName>
    <x: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ㅐㅔㅑ햐ㅛㅕ" localSheetId="2">{"'용역비'!$A$4:$C$8"}</x:definedName>
    <x:definedName name="ㅓㅐㅔㅑ햐ㅛㅕ" localSheetId="0">{"'용역비'!$A$4:$C$8"}</x:definedName>
    <x:definedName name="ㅓㅐㅔㅑ햐ㅛㅕ">{"'용역비'!$A$4:$C$8"}</x:definedName>
    <x: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{#N/A,#N/A,FALSE,"전력간선"}</x:definedName>
    <x: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ㅓㅓㅓ">{#N/A,#N/A,FALSE,"현장 NCR 분석";#N/A,#N/A,FALSE,"현장품질감사";#N/A,#N/A,FALSE,"현장품질감사"}</x:definedName>
    <x:definedName name="ㅓㅓㅓㅓㅓㅓ" localSheetId="0">'[D:/원가계산/2020년/4월/17. 한국철도기술연구원_롤테이너 하역장치 설계 보완 및 제작/1. 원가계산/2. 제조부문_한국철도기술연구원_롤테이너 하역장치 설계 보완 및 제작.xlsx]'!BlankMacro1</x:definedName>
    <x:definedName name="ㅓㅓㅓㅓㅓㅓㅓ" localSheetId="0">'[D:/원가계산/2020년/4월/17. 한국철도기술연구원_롤테이너 하역장치 설계 보완 및 제작/1. 원가계산/2. 제조부문_한국철도기술연구원_롤테이너 하역장치 설계 보완 및 제작.xlsx]'!BlankMacro1</x:definedName>
    <x:definedName name="ㅓㅓㅓㅓㅓㅓㅓㅓㅓ" localSheetId="2">{#N/A,#N/A,FALSE,"조골재"}</x:definedName>
    <x:definedName name="ㅓㅓㅓㅓㅓㅓㅓㅓㅓ" localSheetId="0">{#N/A,#N/A,FALSE,"조골재"}</x:definedName>
    <x:definedName name="ㅓㅓㅓㅓㅓㅓㅓㅓㅓ">{#N/A,#N/A,FALSE,"조골재"}</x:definedName>
    <x: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ㅓㅗ" localSheetId="2">{#N/A,#N/A,FALSE,"조골재"}</x:definedName>
    <x:definedName name="ㅓㅓㅗ" localSheetId="0">{#N/A,#N/A,FALSE,"조골재"}</x:definedName>
    <x:definedName name="ㅓㅓㅗ">{#N/A,#N/A,FALSE,"조골재"}</x:definedName>
    <x:definedName name="ㅓㅕ" localSheetId="0">'[Lee/c/2000excel/당진(물가).xls]단'!$A$5:$I$28</x:definedName>
    <x:definedName name="ㅓㅗ">{#N/A,"수불부",FALSE,"사급자재수불서";#N/A,"수불부",FALSE,"사급자재수불서"}</x:definedName>
    <x:definedName name="ㅓㅗㄹㅇ" localSheetId="0">'[KMS/넣어주세요/임시파일/KNK/2002년/양식/MSOffice/99file/서울시신호-2.xls]설직재-1'!#REF!</x:definedName>
    <x:definedName name="ㅓㅗㅓ" localSheetId="2">{#N/A,#N/A,FALSE,"2~8번"}</x:definedName>
    <x:definedName name="ㅓㅗㅓ" localSheetId="0">{#N/A,#N/A,FALSE,"2~8번"}</x:definedName>
    <x:definedName name="ㅓㅗㅓ">{#N/A,#N/A,FALSE,"2~8번"}</x:definedName>
    <x: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ㅗㅕ">{#N/A,#N/A,FALSE,"3가";#N/A,#N/A,FALSE,"3나";#N/A,#N/A,FALSE,"3다"}</x:definedName>
    <x: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ㅓㅣ" localSheetId="0">'[A:/work-form.xls]I一般比'!#REF!</x:definedName>
    <x:definedName name="ㅔ">{#N/A,#N/A,FALSE,"ALM-ASISC"}</x:definedName>
    <x:definedName name="ㅔ3" localSheetId="2">{#N/A,#N/A,FALSE,"배수1"}</x:definedName>
    <x:definedName name="ㅔ3" localSheetId="0">{#N/A,#N/A,FALSE,"배수1"}</x:definedName>
    <x:definedName name="ㅔ3">{#N/A,#N/A,FALSE,"배수1"}</x:definedName>
    <x:definedName name="ㅔㅔ" localSheetId="0">'[문순호/2005/회사서식/Documents and Settings/kim/My Documents/시립대/DOCUME~1/소유자/LOCALS~1/Temp/경부2복선 천안임시역사(가격산출내역서).xls]원본(갑지)'!$A$1:$N$62</x:definedName>
    <x:definedName name="ㅔㅔㅔ" localSheetId="2">{#N/A,#N/A,TRUE,"토적및재료집계";#N/A,#N/A,TRUE,"토적및재료집계";#N/A,#N/A,TRUE,"단위량"}</x:definedName>
    <x:definedName name="ㅔㅔㅔ" localSheetId="0">{#N/A,#N/A,TRUE,"토적및재료집계";#N/A,#N/A,TRUE,"토적및재료집계";#N/A,#N/A,TRUE,"단위량"}</x:definedName>
    <x:definedName name="ㅔㅔㅔ">{#N/A,#N/A,TRUE,"토적및재료집계";#N/A,#N/A,TRUE,"토적및재료집계";#N/A,#N/A,TRUE,"단위량"}</x:definedName>
    <x:definedName name="ㅔㅔㅔㅔ">#REF!,#REF!</x:definedName>
    <x: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ㅔㅣ" localSheetId="2">{"'용역비'!$A$4:$C$8"}</x:definedName>
    <x:definedName name="ㅔㅣ" localSheetId="0">{"'용역비'!$A$4:$C$8"}</x:definedName>
    <x:definedName name="ㅔㅣ">{"'용역비'!$A$4:$C$8"}</x:definedName>
    <x:definedName name="ㅕ422" localSheetId="0">'[D:/unzipped/1공구공내역/전기계장/판정표.XLS]대치판정'!#REF!</x:definedName>
    <x: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ㅓㅡ" localSheetId="0">'[Com/엑셀공유파일/Documents and Settings/용가리통뼈/바탕 화면/이종훈서류철/견적은 짱~~나/365견적/우체국/2002년/6월/비산동우체국/비산동우체국 일위대가/My Documents/2000년/1999년/EXCEL/관광박.xls]단'!$A$5:$I$153</x:definedName>
    <x:definedName name="ㅕㅕ" localSheetId="0">'[Lee/c/temp/1999년/EXCEL/관광박.xls]단'!$A$5:$I$153</x:definedName>
    <x: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ㄷ겨ㅛ" localSheetId="0">'[D:/임시파일/KNK/2002년/원가계산/마포경찰서/보라매병원/office 양식/I一般比.xls]I一般比'!#REF!</x:definedName>
    <x: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1019" localSheetId="0">'[박미란/미란원가계산/2004/2월/ATM(청호,LG엔시스)/연결.xls]Sheet1'!$G$1132</x:definedName>
    <x:definedName name="ㅗ315" localSheetId="0">'[D:/1766/1790/1790.xls]신우'!#REF!</x:definedName>
    <x: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ㅗㄷㄱㅇ숃" localSheetId="0">'[CMK/가져가세요/work-form.xls]N賃率-職'!#REF!</x:definedName>
    <x:definedName name="ㅗㄹㄴㅇㄴㅁㅇㄱㄷ" localSheetId="0">'[A:/work-form.xls]N賃率-職'!#REF!</x:definedName>
    <x: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ㅅㄱ">{#N/A,#N/A,TRUE,"토적및재료집계";#N/A,#N/A,TRUE,"토적및재료집계";#N/A,#N/A,TRUE,"단위량"}</x:definedName>
    <x: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ㅇㅎㄴ" localSheetId="0">'[D:/현재 작업중입니다/도공-자기통행권/대동기술단(조명기구7종)/office 양식/I一般比.xls]I一般比'!#REF!</x:definedName>
    <x:definedName name="ㅗㅇㅎㄹㅀ" localSheetId="0">'[D:/임시파일/KNK/2002년/원가계산/마포경찰서/보라매병원/WINDOWS/Application Data/Microsoft/Templates/MSOffice/99file/서울시신호-2.xls]설직재-1'!#REF!</x:definedName>
    <x: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ㅎ" localSheetId="0">'[D:/원가계산/2020년/4월/17. 한국철도기술연구원_롤테이너 하역장치 설계 보완 및 제작/1. 원가계산/2. 제조부문_한국철도기술연구원_롤테이너 하역장치 설계 보완 및 제작.xlsx]'!BlankMacro1</x:definedName>
    <x: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ㅎㄹ얼" localSheetId="0">'[D:/OFFICE 양식/J直材4.xls]J直材4'!$F$5:$G$5</x:definedName>
    <x:definedName name="ㅗㅎㅅ">{"'공사부문'!$A$6:$A$32"}</x:definedName>
    <x:definedName name="ㅗㅎㅇ놓" localSheetId="0">'[D:/임시파일/KNK/2002년/원가계산/마포경찰서/보라매병원/임시파일/넣어주세요/서울시신호.xls]제-노임'!#REF!</x:definedName>
    <x:definedName name="ㅗㅎㅇ로" localSheetId="0">'[D:/넣어주세요/OFFICE 양식/I一般比.xls]I一般比'!#REF!</x:definedName>
    <x: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헝ㅎㄹ" localSheetId="0">'[D:/현재 작업중입니다/도공-자기통행권/대동기술단(조명기구7종)/MSOffice/99file/서울시신호-2.xls]설직재-1'!#REF!</x:definedName>
    <x:definedName name="ㅗ호" localSheetId="2">{#N/A,#N/A,FALSE,"조골재"}</x:definedName>
    <x:definedName name="ㅗ호" localSheetId="0">{#N/A,#N/A,FALSE,"조골재"}</x:definedName>
    <x:definedName name="ㅗ호">{#N/A,#N/A,FALSE,"조골재"}</x:definedName>
    <x:definedName name="ㅗ호ㅓㅎ">{#N/A,"수불부",FALSE,"사급자재수불서";#N/A,"수불부",FALSE,"사급자재수불서"}</x:definedName>
    <x:definedName name="ㅗㅓ" localSheetId="2">{"'제조(순번)'!$A$386:$A$387","'제조(순번)'!$A$1:$H$399"}</x:definedName>
    <x:definedName name="ㅗㅓ" localSheetId="0">{"'제조(순번)'!$A$386:$A$387","'제조(순번)'!$A$1:$H$399"}</x:definedName>
    <x:definedName name="ㅗㅓ">{"'제조(순번)'!$A$386:$A$387","'제조(순번)'!$A$1:$H$399"}</x:definedName>
    <x: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ㅓㅗ" localSheetId="2">{#N/A,#N/A,FALSE,"골재소요량";#N/A,#N/A,FALSE,"골재소요량"}</x:definedName>
    <x:definedName name="ㅗㅓㅗ" localSheetId="0">{#N/A,#N/A,FALSE,"골재소요량";#N/A,#N/A,FALSE,"골재소요량"}</x:definedName>
    <x:definedName name="ㅗㅓㅗ">{#N/A,#N/A,FALSE,"골재소요량";#N/A,#N/A,FALSE,"골재소요량"}</x:definedName>
    <x:definedName name="ㅗㅕ">{#N/A,#N/A,FALSE,"배수2"}</x:definedName>
    <x:definedName name="ㅗㅗ" localSheetId="2">{#N/A,#N/A,FALSE,"명세표"}</x:definedName>
    <x:definedName name="ㅗㅗ" localSheetId="0">{#N/A,#N/A,FALSE,"명세표"}</x:definedName>
    <x:definedName name="ㅗㅗ">{#N/A,#N/A,FALSE,"명세표"}</x:definedName>
    <x: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ㅗㅗㅜㅜ" localSheetId="2">{#N/A,#N/A,FALSE,"조골재"}</x:definedName>
    <x:definedName name="ㅗㅗㅜㅜ" localSheetId="0">{#N/A,#N/A,FALSE,"조골재"}</x:definedName>
    <x:definedName name="ㅗㅗㅜㅜ">{#N/A,#N/A,FALSE,"조골재"}</x:definedName>
    <x:definedName name="ㅗㅗㅜㅜㅜㅜ" localSheetId="2">{#N/A,#N/A,FALSE,"운반시간"}</x:definedName>
    <x:definedName name="ㅗㅗㅜㅜㅜㅜ" localSheetId="0">{#N/A,#N/A,FALSE,"운반시간"}</x:definedName>
    <x:definedName name="ㅗㅗㅜㅜㅜㅜ">{#N/A,#N/A,FALSE,"운반시간"}</x:definedName>
    <x:definedName name="ㅗㅘ" localSheetId="0">'[LJY/1실공유/work-form.xls]N賃率-職'!#REF!</x:definedName>
    <x:definedName name="ㅗㅜㅗㅜㅗㅜ" localSheetId="2">{#N/A,#N/A,FALSE,"운반시간"}</x:definedName>
    <x:definedName name="ㅗㅜㅗㅜㅗㅜ" localSheetId="0">{#N/A,#N/A,FALSE,"운반시간"}</x:definedName>
    <x:definedName name="ㅗㅜㅗㅜㅗㅜ">{#N/A,#N/A,FALSE,"운반시간"}</x:definedName>
    <x:definedName name="ㅗㅜㅗㅜㅗㅜㅗㅗㅗㅗ" localSheetId="2">{#N/A,#N/A,FALSE,"조골재"}</x:definedName>
    <x:definedName name="ㅗㅜㅗㅜㅗㅜㅗㅗㅗㅗ" localSheetId="0">{#N/A,#N/A,FALSE,"조골재"}</x:definedName>
    <x:definedName name="ㅗㅜㅗㅜㅗㅜㅗㅗㅗㅗ">{#N/A,#N/A,FALSE,"조골재"}</x:definedName>
    <x:definedName name="ㅗㅜㅗㅜㅗㅜㅗㅜㅗㅜ" localSheetId="2">{#N/A,#N/A,FALSE,"운반시간"}</x:definedName>
    <x:definedName name="ㅗㅜㅗㅜㅗㅜㅗㅜㅗㅜ" localSheetId="0">{#N/A,#N/A,FALSE,"운반시간"}</x:definedName>
    <x:definedName name="ㅗㅜㅗㅜㅗㅜㅗㅜㅗㅜ">{#N/A,#N/A,FALSE,"운반시간"}</x:definedName>
    <x: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ㅘㅓ" localSheetId="2">{#N/A,#N/A,FALSE,"운반시간"}</x:definedName>
    <x:definedName name="ㅘㅓ" localSheetId="0">{#N/A,#N/A,FALSE,"운반시간"}</x:definedName>
    <x:definedName name="ㅘㅓ">{#N/A,#N/A,FALSE,"운반시간"}</x:definedName>
    <x:definedName name="ㅘㅗㅓ" localSheetId="0">'[KMS/넣어주세요/임시파일/KNK/2002년/양식/MSOffice/99file/서울시신호-2.xls]설직재-1'!#REF!</x:definedName>
    <x:definedName name="ㅚㅏ" localSheetId="0">'[D:/현재 작업중입니다/과기원-보안및배관/OFFICE 양식/I一般比.xls]I一般比'!#REF!</x:definedName>
    <x:definedName name="ㅛ" localSheetId="2">{"'용역비'!$A$4:$C$8"}</x:definedName>
    <x:definedName name="ㅛ" localSheetId="0">{"'용역비'!$A$4:$C$8"}</x:definedName>
    <x:definedName name="ㅛ">{"'용역비'!$A$4:$C$8"}</x:definedName>
    <x: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ㄱㄷㄷ" localSheetId="0">'[D:/넣어주세요/MSOffice/99file/서울시신호-2.xls]설직재-1'!#REF!</x:definedName>
    <x:definedName name="ㅛㄱ쇼" localSheetId="0">'[LJY/1실공유/work-form.xls]N賃率-職'!#REF!</x:definedName>
    <x: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ㄷㅅ겨" localSheetId="0">'[JSH/가져가세요/MSOffice/99file/서울시CCTV.xls]일위'!#REF!</x:definedName>
    <x: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ㅅ">{#N/A,#N/A,FALSE,"속도"}</x:definedName>
    <x: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서ㅑㄷ" localSheetId="0">'[D:/넣어주세요/MSOffice/99file/서울시CCTV.xls]일위'!#REF!</x:definedName>
    <x:definedName name="ㅛ셧" localSheetId="0">'[D:/office 양식/I一般比.xls]I一般比'!#REF!</x:definedName>
    <x:definedName name="ㅛ쇼ㅛ">{#N/A,#N/A,FALSE,"하중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ㅈㅅ" localSheetId="2">{#N/A,#N/A,FALSE,"골재소요량";#N/A,#N/A,FALSE,"골재소요량"}</x:definedName>
    <x:definedName name="ㅛㅈㅅ" localSheetId="0">{#N/A,#N/A,FALSE,"골재소요량";#N/A,#N/A,FALSE,"골재소요량"}</x:definedName>
    <x:definedName name="ㅛㅈㅅ">{#N/A,#N/A,FALSE,"골재소요량";#N/A,#N/A,FALSE,"골재소요량"}</x:definedName>
    <x: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ㅑㅐ">{#N/A,#N/A,FALSE,"구조1"}</x:definedName>
    <x: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ㅑ" localSheetId="0">'[CSH/가져가세요/OFFICE 양식/N賃率-職.xls]N賃率-職'!$I$5:$I$30</x:definedName>
    <x: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ㅕㅑㅐ">{#N/A,#N/A,FALSE,"개략금액";#N/A,#N/A,FALSE,"공사개요 ";#N/A,#N/A,FALSE,"견적조건";#N/A,#N/A,FALSE,"산출근거";#N/A,#N/A,FALSE,"EL금액";#N/A,#N/A,FALSE,"무인경비"}</x:definedName>
    <x: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ㅛㅛ" localSheetId="2">{"'용역비'!$A$4:$C$8"}</x:definedName>
    <x:definedName name="ㅛㅛ" localSheetId="0">{"'용역비'!$A$4:$C$8"}</x:definedName>
    <x:definedName name="ㅛㅛ">{"'용역비'!$A$4:$C$8"}</x:definedName>
    <x: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ㅛㅛㅛ" localSheetId="2">{"'용역비'!$A$4:$C$8"}</x:definedName>
    <x:definedName name="ㅛㅛㅛ" localSheetId="0">{"'용역비'!$A$4:$C$8"}</x:definedName>
    <x:definedName name="ㅛㅛㅛ">{"'용역비'!$A$4:$C$8"}</x:definedName>
    <x:definedName name="ㅛㅛㅛㅛ" localSheetId="0">'[1/c/내역서sample/K-SET1.xls]수량산출'!$A$1:$A$8561</x:definedName>
    <x:definedName name="ㅛㅛㅛㅛㅛㅛ" localSheetId="2">{#N/A,#N/A,FALSE,"골재소요량";#N/A,#N/A,FALSE,"골재소요량"}</x:definedName>
    <x:definedName name="ㅛㅛㅛㅛㅛㅛ" localSheetId="0">{#N/A,#N/A,FALSE,"골재소요량";#N/A,#N/A,FALSE,"골재소요량"}</x:definedName>
    <x:definedName name="ㅛㅛㅛㅛㅛㅛ">{#N/A,#N/A,FALSE,"골재소요량";#N/A,#N/A,FALSE,"골재소요량"}</x:definedName>
    <x:definedName name="ㅛㅛㅛㅛㅛㅛㅛ" localSheetId="2">{#N/A,#N/A,FALSE,"단가표지"}</x:definedName>
    <x:definedName name="ㅛㅛㅛㅛㅛㅛㅛ" localSheetId="0">{#N/A,#N/A,FALSE,"단가표지"}</x:definedName>
    <x:definedName name="ㅛㅛㅛㅛㅛㅛㅛ">{#N/A,#N/A,FALSE,"단가표지"}</x:definedName>
    <x:definedName name="ㅜ" localSheetId="0">'[서영석/D/Program Files/AutoCAD R14/실시/송라초등학교/내역서/송라초중학교(final).xls]수량산출'!#REF!</x:definedName>
    <x:definedName name="ㅜ_1" localSheetId="2">{#N/A,#N/A,FALSE,"조골재"}</x:definedName>
    <x:definedName name="ㅜ_1" localSheetId="0">{#N/A,#N/A,FALSE,"조골재"}</x:definedName>
    <x:definedName name="ㅜ_1">{#N/A,#N/A,FALSE,"조골재"}</x:definedName>
    <x:definedName name="ㅜ다">{#N/A,#N/A,FALSE,"ALM-ASISC"}</x:definedName>
    <x:definedName name="ㅜㅁㄴ아ㅑ" localSheetId="2">{#N/A,#N/A,FALSE,"단가표지"}</x:definedName>
    <x:definedName name="ㅜㅁㄴ아ㅑ" localSheetId="0">{#N/A,#N/A,FALSE,"단가표지"}</x:definedName>
    <x:definedName name="ㅜㅁㄴ아ㅑ">{#N/A,#N/A,FALSE,"단가표지"}</x:definedName>
    <x: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아앙">{#N/A,#N/A,FALSE,"3가";#N/A,#N/A,FALSE,"3나";#N/A,#N/A,FALSE,"3다"}</x:definedName>
    <x:definedName name="ㅜ아ㅏ후" localSheetId="2">{#N/A,#N/A,FALSE,"골재소요량";#N/A,#N/A,FALSE,"골재소요량"}</x:definedName>
    <x:definedName name="ㅜ아ㅏ후" localSheetId="0">{#N/A,#N/A,FALSE,"골재소요량";#N/A,#N/A,FALSE,"골재소요량"}</x:definedName>
    <x:definedName name="ㅜ아ㅏ후">{#N/A,#N/A,FALSE,"골재소요량";#N/A,#N/A,FALSE,"골재소요량"}</x:definedName>
    <x:definedName name="ㅜㅈ다">{#N/A,#N/A,FALSE,"ALM-ASISC"}</x:definedName>
    <x:definedName name="ㅜ자ㅣㅂ">{#N/A,#N/A,FALSE,"ALM-ASISC"}</x:definedName>
    <x:definedName name="ㅜㅊ퉆ㅊ투ㅠ" localSheetId="0">'[D:/임시파일/KNK/2002년/원가계산/마포경찰서/보라매병원/임시파일/KNK/file/서울시신호.xls]제직재'!#REF!</x:definedName>
    <x:definedName name="ㅜㅌㅊ퓨ㅜ" localSheetId="0">'[D:/임시파일/KNK/2002년/원가계산/마포경찰서/보라매병원/임시파일/넣어주세요/서울시신호.xls]설직재-1'!#REF!</x:definedName>
    <x:definedName name="ㅜㅌ츛ㅍㅌ" localSheetId="0">'[D:/임시파일/KNK/2002년/원가계산/마포경찰서/보라매병원/임시파일/KNK/file/서울시CCTV.xls]일위'!#REF!</x:definedName>
    <x:definedName name="ㅜㅍ추ㅗㄹ" localSheetId="0">'[D:/임시파일/KNK/2002년/원가계산/마포경찰서/보라매병원/임시파일/KNK/file/0002도공조명탑.xls]20관리비율'!$A$1:$D$25</x:definedName>
    <x:definedName name="ㅜㅎㄹ">{#N/A,#N/A,FALSE,"부대2"}</x:definedName>
    <x:definedName name="ㅜㅗㅗ" localSheetId="2">{#N/A,#N/A,FALSE,"2~8번"}</x:definedName>
    <x:definedName name="ㅜㅗㅗ" localSheetId="0">{#N/A,#N/A,FALSE,"2~8번"}</x:definedName>
    <x:definedName name="ㅜㅗㅗ">{#N/A,#N/A,FALSE,"2~8번"}</x:definedName>
    <x:definedName name="ㅜㅗㅜㅜㅜㅜㅜㅜㅜㅜㅜ" localSheetId="2">{#N/A,#N/A,FALSE,"2~8번"}</x:definedName>
    <x:definedName name="ㅜㅗㅜㅜㅜㅜㅜㅜㅜㅜㅜ" localSheetId="0">{#N/A,#N/A,FALSE,"2~8번"}</x:definedName>
    <x:definedName name="ㅜㅗㅜㅜㅜㅜㅜㅜㅜㅜㅜ">{#N/A,#N/A,FALSE,"2~8번"}</x:definedName>
    <x:definedName name="ㅜㅜ">{#N/A,#N/A,TRUE,"토적및재료집계";#N/A,#N/A,TRUE,"토적및재료집계";#N/A,#N/A,TRUE,"단위량"}</x:definedName>
    <x: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{"'용역비'!$A$4:$C$8"}</x:definedName>
    <x:definedName name="ㅜㅜㅜㅜㅜ" localSheetId="18">BLCH</x:definedName>
    <x:definedName name="ㅜㅜㅜㅜㅜ" localSheetId="21">BLCH</x:definedName>
    <x:definedName name="ㅜㅜㅜㅜㅜ" localSheetId="19">BLCH</x:definedName>
    <x:definedName name="ㅜㅜㅜㅜㅜ" localSheetId="22">BLCH</x:definedName>
    <x:definedName name="ㅜㅜㅜㅜㅜ" localSheetId="20">BLCH</x:definedName>
    <x:definedName name="ㅜㅜㅜㅜㅜ" localSheetId="29">BLCH</x:definedName>
    <x:definedName name="ㅜㅜㅜㅜㅜ" localSheetId="31">BLCH</x:definedName>
    <x:definedName name="ㅜㅜㅜㅜㅜ" localSheetId="32">BLCH</x:definedName>
    <x:definedName name="ㅜㅜㅜㅜㅜ" localSheetId="30">BLCH</x:definedName>
    <x:definedName name="ㅜㅜㅜㅜㅜ" localSheetId="23">BLCH</x:definedName>
    <x:definedName name="ㅜㅜㅜㅜㅜ">BLCH</x:definedName>
    <x: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ㅜㅜㅜㅜㅜㅜㅜㅜㅜㅜ" localSheetId="2">{#N/A,#N/A,FALSE,"조골재"}</x:definedName>
    <x:definedName name="ㅜㅜㅜㅜㅜㅜㅜㅜㅜㅜ" localSheetId="0">{#N/A,#N/A,FALSE,"조골재"}</x:definedName>
    <x:definedName name="ㅜㅜㅜㅜㅜㅜㅜㅜㅜㅜ">{#N/A,#N/A,FALSE,"조골재"}</x:definedName>
    <x:definedName name="ㅜㅜㅜㅜㅜㅜㅜㅜㅜㅜㅜ" localSheetId="2">{#N/A,#N/A,FALSE,"조골재"}</x:definedName>
    <x:definedName name="ㅜㅜㅜㅜㅜㅜㅜㅜㅜㅜㅜ" localSheetId="0">{#N/A,#N/A,FALSE,"조골재"}</x:definedName>
    <x:definedName name="ㅜㅜㅜㅜㅜㅜㅜㅜㅜㅜㅜ">{#N/A,#N/A,FALSE,"조골재"}</x:definedName>
    <x:definedName name="ㅜㅜㅜㅜㅜㅜㅜㅜㅜㅜㅜㅜㅜㅜㅜㅜㅜㅜㅜㅜㅜㅜㅜㅜㅜ">{#N/A,#N/A,FALSE,"포장2"}</x:definedName>
    <x:definedName name="ㅜㅜㅜㅜㅜㅜㅜㅜㅜㅜㅜㅜㅜㅜㅜㅜㅜㅜㅜㅜㅜㅜㅜㅜㅜㅜㅜㅜㅜㅜㅜㅜㅜㅜㅜㅜㅜㅜㅜㅜㅜㅜ" localSheetId="2">{#N/A,#N/A,FALSE,"CCTV"}</x:definedName>
    <x:definedName name="ㅜㅜㅜㅜㅜㅜㅜㅜㅜㅜㅜㅜㅜㅜㅜㅜㅜㅜㅜㅜㅜㅜㅜㅜㅜㅜㅜㅜㅜㅜㅜㅜㅜㅜㅜㅜㅜㅜㅜㅜㅜㅜ" localSheetId="0">{#N/A,#N/A,FALSE,"CCTV"}</x:definedName>
    <x:definedName name="ㅜㅜㅜㅜㅜㅜㅜㅜㅜㅜㅜㅜㅜㅜㅜㅜㅜㅜㅜㅜㅜㅜㅜㅜㅜㅜㅜㅜㅜㅜㅜㅜㅜㅜㅜㅜㅜㅜㅜㅜㅜㅜ">{#N/A,#N/A,FALSE,"CCTV"}</x:definedName>
    <x:definedName name="ㅜㅠ">{#N/A,#N/A,FALSE,"토공2"}</x:definedName>
    <x:definedName name="ㅜㅠㅍ">{#N/A,#N/A,FALSE,"전력간선"}</x:definedName>
    <x: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 localSheetId="0">'[유지현/미래세움 _ 한강 시원지/12.06.20/은진수정_내역_20120615/Documents and Settings/WindowsXP/My Documents/전기자료.XLS]부하'!$S$48:$AV$48</x:definedName>
    <x:definedName name="ㅠㄱ" localSheetId="2">{"'용역비'!$A$4:$C$8"}</x:definedName>
    <x:definedName name="ㅠㄱ" localSheetId="0">{"'용역비'!$A$4:$C$8"}</x:definedName>
    <x:definedName name="ㅠㄱ">{"'용역비'!$A$4:$C$8"}</x:definedName>
    <x:definedName name="ㅠㄴㅀㅎ" localSheetId="0">'[유지현/미래세움 _ 한강 시원지/12.06.20/은진수정_내역_20120615/Documents and Settings/Administrator/My Documents/청송자료/청송자료.XLS]Sheet9'!$N$131:$N$201</x:definedName>
    <x:definedName name="ㅠㅁㄹㅇㄹ" localSheetId="0">'[유지현/미래세움 _ 한강 시원지/12.06.20/은진수정_내역_20120615/Documents and Settings/Administrator/My Documents/청송자료/청송자료.XLS]Sheet9'!$N$272:$N$341</x:definedName>
    <x:definedName name="ㅠㅇㅁㄹㅇㅁ" localSheetId="0">'[유지현/미래세움 _ 한강 시원지/12.06.20/은진수정_내역_20120615/Documents and Settings/Administrator/My Documents/청송자료/청송자료.XLS]Sheet9'!$N$202:$N$271</x:definedName>
    <x:definedName name="ㅠㅌ청ㄹ홓" localSheetId="0">'[D:/임시파일/KNK/2002년/원가계산/마포경찰서/보라매병원/임시파일/KNK/file/서울시신호.xls]제직재'!#REF!</x:definedName>
    <x: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ㅍ">{#N/A,#N/A,FALSE,"하중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ㅠㅎㄹ호">{#N/A,#N/A,FALSE,"2~8번"}</x:definedName>
    <x:definedName name="ㅠㅗㅠ">{#N/A,#N/A,FALSE,"골재소요량";#N/A,#N/A,FALSE,"골재소요량"}</x:definedName>
    <x: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ㅠㅠ" localSheetId="0">'[유지현/미래세움 _ 한강 시원지/12.06.20/은진수정_내역_20120615/Documents and Settings/WindowsXP/My Documents/전기자료.XLS]부하'!$S$48:$AV$48</x:definedName>
    <x:definedName name="ㅠㅠㅠ" localSheetId="0">'[유지현/미래세움 _ 한강 시원지/12.06.20/은진수정_내역_20120615/Documents and Settings/Administrator/My Documents/청송자료/청송자료.XLS]Sheet9'!$S$48:$AV$48</x:definedName>
    <x:definedName name="ㅠㅠㅠㅠ" localSheetId="0">'[유지현/미래세움 _ 한강 시원지/12.06.20/은진수정_내역_20120615/Documents and Settings/WindowsXP/My Documents/전기자료.XLS]부하'!$N$64:$N$131</x:definedName>
    <x:definedName name="ㅠㅠㅠㅠㅠ" localSheetId="0">'[유지현/미래세움 _ 한강 시원지/12.06.20/은진수정_내역_20120615/Documents and Settings/WindowsXP/My Documents/전기자료.XLS]부하'!$N$131:$N$201</x:definedName>
    <x:definedName name="ㅠㅠㅠㅠㅠㅠ" localSheetId="0">'[유지현/미래세움 _ 한강 시원지/12.06.20/은진수정_내역_20120615/Documents and Settings/WindowsXP/My Documents/전기자료.XLS]부하'!$N$202:$N$271</x:definedName>
    <x:definedName name="ㅡ" localSheetId="2">{#N/A,#N/A,FALSE,"조골재"}</x:definedName>
    <x:definedName name="ㅡ" localSheetId="0">'[유지현/미래세움 _ 한강 시원지/12.06.20/은진수정_내역_20120615/Documents and Settings/WindowsXP/My Documents/전기자료.XLS]부하'!$M$61:$M$130</x:definedName>
    <x:definedName name="ㅡ_1" localSheetId="2">{#N/A,#N/A,FALSE,"2~8번"}</x:definedName>
    <x:definedName name="ㅡ_1" localSheetId="0">{#N/A,#N/A,FALSE,"2~8번"}</x:definedName>
    <x:definedName name="ㅡ_1">{#N/A,#N/A,FALSE,"2~8번"}</x:definedName>
    <x:definedName name="ㅡㅁㅊ개14" localSheetId="0">'[A:/9701A/OUT/YES.XLS]'!Macro13</x:definedName>
    <x:definedName name="ㅡㅡ" localSheetId="2">{#N/A,#N/A,FALSE,"표지목차"}</x:definedName>
    <x:definedName name="ㅡㅡ" localSheetId="0">'[유지현/미래세움 _ 한강 시원지/12.06.20/은진수정_내역_20120615/Documents and Settings/WindowsXP/My Documents/전기자료.XLS]부하'!$M$201:$M$270</x:definedName>
    <x:definedName name="ㅡㅡㅡ" localSheetId="2">{#N/A,#N/A,FALSE,"골재소요량";#N/A,#N/A,FALSE,"골재소요량"}</x:definedName>
    <x:definedName name="ㅡㅡㅡ" localSheetId="0">'[D:/임시파일/KNK/2002년/원가계산/마포경찰서/보라매병원/임시파일/KNK/file/서울시신호.xls]제-노임'!#REF!</x:definedName>
    <x:definedName name="ㅡㅡㅡㅡㅡ" localSheetId="2">{#N/A,#N/A,FALSE,"운반시간"}</x:definedName>
    <x:definedName name="ㅡㅡㅡㅡㅡ" localSheetId="0">{#N/A,#N/A,FALSE,"운반시간"}</x:definedName>
    <x:definedName name="ㅡㅡㅡㅡㅡ">{#N/A,#N/A,FALSE,"운반시간"}</x:definedName>
    <x: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ㅢㅏ" localSheetId="0">'[D:/원가계산/2020년/4월/17. 한국철도기술연구원_롤테이너 하역장치 설계 보완 및 제작/1. 원가계산/2. 제조부문_한국철도기술연구원_롤테이너 하역장치 설계 보완 및 제작.xlsx]'!BlankMacro1</x:definedName>
    <x:definedName name="ㅢㅏㅇ너라ㅓ" localSheetId="2">{#N/A,#N/A,FALSE,"운반시간"}</x:definedName>
    <x:definedName name="ㅢㅏㅇ너라ㅓ" localSheetId="0">{#N/A,#N/A,FALSE,"운반시간"}</x:definedName>
    <x:definedName name="ㅢㅏㅇ너라ㅓ">{#N/A,#N/A,FALSE,"운반시간"}</x:definedName>
    <x: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x:definedName>
    <x:definedName name="ㅣ1413" localSheetId="0">'[원용진/원용진의 원/My Documents/연결.xls]Sheet3'!#REF!</x:definedName>
    <x: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니">{#N/A,#N/A,FALSE,"하중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닺">{#N/A,#N/A,FALSE,"ALM-ASISC"}</x:definedName>
    <x:definedName name="ㅣㅇ">{#N/A,#N/A,FALSE,"ALM-ASISC"}</x:definedName>
    <x:definedName name="ㅣㅈ다">{#N/A,#N/A,FALSE,"ALM-ASISC"}</x:definedName>
    <x:definedName name="ㅣ잗">{#N/A,#N/A,FALSE,"ALM-ASISC"}</x:definedName>
    <x:definedName name="ㅣ젇">{#N/A,#N/A,FALSE,"ALM-ASISC"}</x:definedName>
    <x: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x:definedName>
    <x:definedName name="ㅣㅏㅁㄴ러ㅣㅏㅁㄴㅇ" localSheetId="18">BlankMacro1</x:definedName>
    <x:definedName name="ㅣㅏㅁㄴ러ㅣㅏㅁㄴㅇ" localSheetId="21">BlankMacro1</x:definedName>
    <x:definedName name="ㅣㅏㅁㄴ러ㅣㅏㅁㄴㅇ" localSheetId="19">BlankMacro1</x:definedName>
    <x:definedName name="ㅣㅏㅁㄴ러ㅣㅏㅁㄴㅇ" localSheetId="22">BlankMacro1</x:definedName>
    <x:definedName name="ㅣㅏㅁㄴ러ㅣㅏㅁㄴㅇ" localSheetId="20">BlankMacro1</x:definedName>
    <x:definedName name="ㅣㅏㅁㄴ러ㅣㅏㅁㄴㅇ" localSheetId="29">BlankMacro1</x:definedName>
    <x:definedName name="ㅣㅏㅁㄴ러ㅣㅏㅁㄴㅇ" localSheetId="31">BlankMacro1</x:definedName>
    <x:definedName name="ㅣㅏㅁㄴ러ㅣㅏㅁㄴㅇ" localSheetId="32">BlankMacro1</x:definedName>
    <x:definedName name="ㅣㅏㅁㄴ러ㅣㅏㅁㄴㅇ" localSheetId="30">BlankMacro1</x:definedName>
    <x:definedName name="ㅣㅏㅁㄴ러ㅣㅏㅁㄴㅇ" localSheetId="23">BlankMacro1</x:definedName>
    <x:definedName name="ㅣㅏㅁㄴ러ㅣㅏㅁㄴㅇ">BlankMacro1</x:definedName>
    <x: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ㅓ" localSheetId="2">{#N/A,#N/A,FALSE,"운반시간"}</x:definedName>
    <x:definedName name="ㅣㅏㅓ" localSheetId="0">{#N/A,#N/A,FALSE,"운반시간"}</x:definedName>
    <x:definedName name="ㅣㅏㅓ">{#N/A,#N/A,FALSE,"운반시간"}</x:definedName>
    <x: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ㅏㅓㅏㅓ">ㅣㅏㅓㅏㅓ</x:definedName>
    <x:definedName name="ㅣㅏㅚㅗㅓ" localSheetId="0">'[유지현/미래세움 _ 한강 시원지/12.06.20/은진수정_내역_20120615/Documents and Settings/Administrator/My Documents/청송자료/청송자료.XLS]Sheet9'!$L$61:$L$130</x:definedName>
    <x:definedName name="ㅣㅑㅁ어리" localSheetId="2">{#N/A,#N/A,FALSE,"조골재"}</x:definedName>
    <x:definedName name="ㅣㅑㅁ어리" localSheetId="0">{#N/A,#N/A,FALSE,"조골재"}</x:definedName>
    <x:definedName name="ㅣㅑㅁ어리">{#N/A,#N/A,FALSE,"조골재"}</x:definedName>
    <x:definedName name="ㅣㅑ엄리먼ㅇㄹ" localSheetId="2">{#N/A,#N/A,FALSE,"조골재"}</x:definedName>
    <x:definedName name="ㅣㅑ엄리먼ㅇㄹ" localSheetId="0">{#N/A,#N/A,FALSE,"조골재"}</x:definedName>
    <x:definedName name="ㅣㅑ엄리먼ㅇㄹ">{#N/A,#N/A,FALSE,"조골재"}</x:definedName>
    <x:definedName name="ㅣㅑㅑ">{#N/A,#N/A,FALSE,"단가표지"}</x:definedName>
    <x: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ㅓㅏ">{#N/A,#N/A,FALSE,"전력간선"}</x:definedName>
    <x: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 localSheetId="2">{#N/A,#N/A,FALSE,"골재소요량";#N/A,#N/A,FALSE,"골재소요량"}</x:definedName>
    <x:definedName name="ㅣㅣ" localSheetId="0">{#N/A,#N/A,FALSE,"골재소요량";#N/A,#N/A,FALSE,"골재소요량"}</x:definedName>
    <x:definedName name="ㅣㅣ">{#N/A,#N/A,FALSE,"골재소요량";#N/A,#N/A,FALSE,"골재소요량"}</x:definedName>
    <x: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x:definedName>
    <x: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x:definedName>
    <x:definedName name="__HHI42">#REF!</x:definedName>
    <x:definedName name="지경">#REF!</x:definedName>
    <x:definedName name="________________WW3">#REF!</x:definedName>
    <x:definedName name="전류길이">#REF!</x:definedName>
    <x:definedName name="차석영">#REF!</x:definedName>
    <x:definedName name="플랜트제관공012" localSheetId="0">#REF!</x:definedName>
    <x:definedName name="_31306">#REF!</x:definedName>
    <x:definedName name="_13708">#REF!</x:definedName>
    <x:definedName name="_11C_18">#REF!</x:definedName>
    <x:definedName name="_12B_13">#REF!</x:definedName>
    <x:definedName name="_31310">#REF!</x:definedName>
    <x:definedName name="윤성태">#REF!</x:definedName>
    <x:definedName name="DANGA206">#REF!</x:definedName>
    <x:definedName name="_UK0051">#REF!</x:definedName>
    <x:definedName name="프라임코팅75디스트리뷰우터3000용해비계">#REF!</x:definedName>
    <x:definedName name="_10_0_0_F" localSheetId="0">#REF!</x:definedName>
    <x:definedName name="기노74.1">#REF!</x:definedName>
    <x:definedName name="수중모타5">#REF!</x:definedName>
    <x:definedName name="SORT2A">#REF!</x:definedName>
    <x:definedName name="사계현재실적">#REF!</x:definedName>
    <x:definedName name="기능사2">#REF!</x:definedName>
    <x:definedName name="ㄹ온">#REF!</x:definedName>
    <x:definedName name="B6B">#REF!</x:definedName>
    <x:definedName name="보125" localSheetId="0">#REF!</x:definedName>
    <x:definedName name="ㅁ1051">#REF!</x:definedName>
    <x:definedName name="RFYIFIOYGOPIO">#REF!</x:definedName>
    <x:definedName name="LastRow" localSheetId="0">#REF!</x:definedName>
    <x:definedName name="_NN236">#REF!</x:definedName>
    <x:definedName name="_31717">#REF!</x:definedName>
    <x:definedName name="김도형">#REF!</x:definedName>
    <x:definedName name="환경관리비">#REF!</x:definedName>
    <x:definedName name="동교3">#REF!</x:definedName>
    <x:definedName name="__faf98">#REF!</x:definedName>
    <x:definedName name="DaRWk3">#REF!</x:definedName>
    <x:definedName name="_GJJ0009">#REF!</x:definedName>
    <x:definedName name="노29_1">#REF!</x:definedName>
    <x:definedName name="_NO52">#REF!</x:definedName>
    <x:definedName name="__LA1">#REF!</x:definedName>
    <x:definedName name="DLKJDAOJD">#REF!</x:definedName>
    <x:definedName name="원지노">#REF!</x:definedName>
    <x:definedName name="철판">#REF!</x:definedName>
    <x:definedName name="보온인건비">#REF!</x:definedName>
    <x:definedName name="HHH" localSheetId="1">#REF!</x:definedName>
    <x:definedName name="_AAA2">#REF!</x:definedName>
    <x:definedName name="비계공1" localSheetId="0">#REF!</x:definedName>
    <x:definedName name="잣나무10재료">#REF!</x:definedName>
    <x:definedName name="재114.1">#REF!</x:definedName>
    <x:definedName name="원자력용접공011" localSheetId="0">#REF!</x:definedName>
    <x:definedName name="화신1호">#REF!</x:definedName>
    <x:definedName name="타일공991">#REF!</x:definedName>
    <x:definedName name="제철축로공001">#REF!</x:definedName>
    <x:definedName name="기재10.1">#REF!</x:definedName>
    <x:definedName name="목록1" localSheetId="0">#REF!</x:definedName>
    <x:definedName name="ㅈㅈ">#REF!</x:definedName>
    <x:definedName name="갈명준님_메카트로닉스">#REF!</x:definedName>
    <x:definedName name="_TJ0018">#REF!</x:definedName>
    <x:definedName name="황">#REF!</x:definedName>
    <x:definedName name="지재2">#REF!</x:definedName>
    <x:definedName name="DANGA94">#REF!</x:definedName>
    <x:definedName name="시험보조수982" localSheetId="0">#REF!</x:definedName>
    <x:definedName name="도서ONU">#REF!</x:definedName>
    <x:definedName name="_UK0053">#REF!</x:definedName>
    <x:definedName name="보통선원991">#REF!</x:definedName>
    <x:definedName name="레미콘150">#REF!</x:definedName>
    <x:definedName name="레미콘1">#REF!</x:definedName>
    <x:definedName name="용접공_일반002" localSheetId="0">#REF!</x:definedName>
    <x:definedName name="CODE" localSheetId="0">#REF!</x:definedName>
    <x:definedName name="_UK0077">#REF!</x:definedName>
    <x:definedName name="강관A">#REF!</x:definedName>
    <x:definedName name="______________________TON2">#REF!</x:definedName>
    <x:definedName name="애">#REF!</x:definedName>
    <x:definedName name="_NO169">#REF!</x:definedName>
    <x:definedName name="_______________________WW6">#REF!</x:definedName>
    <x:definedName name="_35724">#REF!</x:definedName>
    <x:definedName name="_GJL0037">#REF!</x:definedName>
    <x:definedName name="DOG2___2">#REF!</x:definedName>
    <x:definedName name="화강석1">#REF!</x:definedName>
    <x:definedName name="_UJ0080">#REF!</x:definedName>
    <x:definedName name="Mpf">#REF!</x:definedName>
    <x:definedName name="기재47">#REF!</x:definedName>
    <x:definedName name="jhkghj">#REF!</x:definedName>
    <x:definedName name="보조기층인력전압진동계">#REF!</x:definedName>
    <x:definedName name="시설안심TB1">#REF!</x:definedName>
    <x:definedName name="_TK0006">#REF!</x:definedName>
    <x:definedName name="흄관운반1200재료비">#REF!</x:definedName>
    <x:definedName name="ㅅ교ㅗㄱㅈ">#REF!</x:definedName>
    <x:definedName name="투부가가치세">#REF!</x:definedName>
    <x:definedName name="기재64">#REF!</x:definedName>
    <x:definedName name="노71_1">#REF!</x:definedName>
    <x:definedName name="고무패킹200">#REF!</x:definedName>
    <x:definedName name="BUBL0018">#REF!</x:definedName>
    <x:definedName name="기재446">#REF!</x:definedName>
    <x:definedName name="절단공011" localSheetId="0">#REF!</x:definedName>
    <x:definedName name="_JJ20">#REF!</x:definedName>
    <x:definedName name="교육행사">#REF!</x:definedName>
    <x:definedName name="표층인력전압단뎀경비">#REF!</x:definedName>
    <x:definedName name="하도급6">#REF!</x:definedName>
    <x:definedName name="_21112">#REF!</x:definedName>
    <x:definedName name="잣나무18재료">#REF!</x:definedName>
    <x:definedName name="ㅛㅗ">#REF!</x:definedName>
    <x:definedName name="지밴드2">#REF!</x:definedName>
    <x:definedName name="ED" localSheetId="0">#REF!</x:definedName>
    <x:definedName name="_13A_11">#REF!</x:definedName>
    <x:definedName name="DANGA221" localSheetId="0">#REF!</x:definedName>
    <x:definedName name="기96113">#REF!</x:definedName>
    <x:definedName name="광명단페인트" localSheetId="0">#REF!</x:definedName>
    <x:definedName name="최종TSL_2">#REF!</x:definedName>
    <x:definedName name="_12C_13">#REF!</x:definedName>
    <x:definedName name="_35725">#REF!</x:definedName>
    <x:definedName name="H앨보200">#REF!</x:definedName>
    <x:definedName name="기재47.1">#REF!</x:definedName>
    <x:definedName name="seta" localSheetId="0">#REF!</x:definedName>
    <x:definedName name="_35.신축계수_설치">#REF!</x:definedName>
    <x:definedName name="금회수량">#REF!</x:definedName>
    <x:definedName name="조합되메우기0.7기계경비">#REF!</x:definedName>
    <x:definedName name="크램인1">#REF!</x:definedName>
    <x:definedName name="일위대가접지">#REF!</x:definedName>
    <x:definedName name="BUBJ0004">#REF!</x:definedName>
    <x:definedName name="노104_1">#REF!</x:definedName>
    <x:definedName name="input_oc12">#REF!</x:definedName>
    <x:definedName name="기재70">#REF!</x:definedName>
    <x:definedName name="수중모타7.5">#REF!</x:definedName>
    <x:definedName name="김두희">#REF!</x:definedName>
    <x:definedName name="흙막이및토공사견적대비표">#REF!</x:definedName>
    <x:definedName name="KSF">#REF!</x:definedName>
    <x:definedName name="충남신설">#REF!</x:definedName>
    <x:definedName name="__a1">#REF!</x:definedName>
    <x:definedName name="TOGO2">#REF!</x:definedName>
    <x:definedName name="ELP">#REF!</x:definedName>
    <x:definedName name="플주">#REF!</x:definedName>
    <x:definedName name="ffk">#REF!</x:definedName>
    <x:definedName name="단65">#REF!</x:definedName>
    <x:definedName name="목록지장이설">#REF!</x:definedName>
    <x:definedName name="개">#REF!</x:definedName>
    <x:definedName name="재116">#REF!</x:definedName>
    <x:definedName name="한식목공조공002">#REF!</x:definedName>
    <x:definedName name="_1C_14">#REF!</x:definedName>
    <x:definedName name="sjrhei" localSheetId="0">#REF!</x:definedName>
    <x:definedName name="____DOG22">#REF!</x:definedName>
    <x:definedName name="정성두">#REF!</x:definedName>
    <x:definedName name="제18호표재료비계">#REF!</x:definedName>
    <x:definedName name="_">#REF!</x:definedName>
    <x:definedName name="bvvc">#REF!</x:definedName>
    <x:definedName name="_KK193">#REF!</x:definedName>
    <x:definedName name="기안">#REF!</x:definedName>
    <x:definedName name="명찰가공울산신">#REF!</x:definedName>
    <x:definedName name="금회변장총공사비">#REF!</x:definedName>
    <x:definedName name="연마공011" localSheetId="0">#REF!</x:definedName>
    <x:definedName name="갯버들">#REF!</x:definedName>
    <x:definedName name="ALKs">#REF!</x:definedName>
    <x:definedName name="ㅇㄹㄶㄹㄴ">#REF!</x:definedName>
    <x:definedName name="기재106">#REF!</x:definedName>
    <x:definedName name="_32415">#REF!</x:definedName>
    <x:definedName name="양수량">#REF!</x:definedName>
    <x:definedName name="POR7C2R58C18RTSKS13C5LRTHDLTBDL">#REF!</x:definedName>
    <x:definedName name="기재239.1">#REF!</x:definedName>
    <x:definedName name="인" localSheetId="0">#REF!</x:definedName>
    <x:definedName name="LLLLL">#REF!</x:definedName>
    <x:definedName name="_15B_6">#REF!</x:definedName>
    <x:definedName name="금회변기폐기물처리비">#REF!</x:definedName>
    <x:definedName name="크램프취부A">#REF!</x:definedName>
    <x:definedName name="_NN128">#REF!</x:definedName>
    <x:definedName name="__LPB1">#REF!</x:definedName>
    <x:definedName name="_UN0032">#REF!</x:definedName>
    <x:definedName name="철도신호공982" localSheetId="0">#REF!</x:definedName>
    <x:definedName name="이층접지선값">#REF!</x:definedName>
    <x:definedName name="_56">#REF!</x:definedName>
    <x:definedName name="ㅎㅎㅁ">#REF!</x:definedName>
    <x:definedName name="암삼성">#REF!</x:definedName>
    <x:definedName name="_UK0049">#REF!</x:definedName>
    <x:definedName name="유지보수1">#REF!</x:definedName>
    <x:definedName name="반취부전주">#REF!</x:definedName>
    <x:definedName name="측구터파기발파화약">#REF!</x:definedName>
    <x:definedName name="ㅇㄹㄹ">#REF!</x:definedName>
    <x:definedName name="형광등40W_2">#REF!</x:definedName>
    <x:definedName name="________________TON2">#REF!</x:definedName>
    <x:definedName name="연신반포">#REF!</x:definedName>
    <x:definedName name="cvnx" localSheetId="1">#REF!</x:definedName>
    <x:definedName name="bform_col">#REF!</x:definedName>
    <x:definedName name="ㅅㅅ" localSheetId="0">#REF!</x:definedName>
    <x:definedName name="_10B_39">#REF!</x:definedName>
    <x:definedName name="보온">#REF!</x:definedName>
    <x:definedName name="적상하시간">#REF!</x:definedName>
    <x:definedName name="간지100">#REF!</x:definedName>
    <x:definedName name="단위량">#REF!</x:definedName>
    <x:definedName name="_461___5">#REF!</x:definedName>
    <x:definedName name="통신관련산업기사_통신기사2급002" localSheetId="0">#REF!</x:definedName>
    <x:definedName name="연마공982">#REF!</x:definedName>
    <x:definedName name="스파이랄취부1">#REF!</x:definedName>
    <x:definedName name="기재122.1">#REF!</x:definedName>
    <x:definedName name="스텐레스도아" localSheetId="0">#REF!</x:definedName>
    <x:definedName name="TABLE_66">#REF!</x:definedName>
    <x:definedName name="통신케이블공001">#REF!</x:definedName>
    <x:definedName name="재료단가">#REF!</x:definedName>
    <x:definedName name="산출경비">#REF!</x:definedName>
    <x:definedName name="_3A_16">#REF!</x:definedName>
    <x:definedName name="창호목공002">#REF!</x:definedName>
    <x:definedName name="_BUL0024">#REF!</x:definedName>
    <x:definedName name="DANGA222">#REF!</x:definedName>
    <x:definedName name="당계" localSheetId="0">#REF!</x:definedName>
    <x:definedName name="변본사분">#REF!</x:definedName>
    <x:definedName name="기재42.1">#REF!</x:definedName>
    <x:definedName name="재164">#REF!</x:definedName>
    <x:definedName name="__________________________PI48">#REF!</x:definedName>
    <x:definedName name="_____DOG1">#REF!</x:definedName>
    <x:definedName name="OC">#REF!</x:definedName>
    <x:definedName name="LPG가스" localSheetId="0">#REF!</x:definedName>
    <x:definedName name="노127_1">#REF!</x:definedName>
    <x:definedName name="__DAN153">#REF!</x:definedName>
    <x:definedName name="_재ㅐ햐">#REF!</x:definedName>
    <x:definedName name="신호기4">#REF!</x:definedName>
    <x:definedName name="_14C_19">#REF!</x:definedName>
    <x:definedName name="광점퍼코드3">#REF!</x:definedName>
    <x:definedName name="_14B_25">#REF!</x:definedName>
    <x:definedName name="공사보험율">#REF!</x:definedName>
    <x:definedName name="노90_1">#REF!</x:definedName>
    <x:definedName name="독일가문비3015">#REF!</x:definedName>
    <x:definedName name="무대장치계">#REF!</x:definedName>
    <x:definedName name="Select_Product">#REF!</x:definedName>
    <x:definedName name="관급자재">#REF!</x:definedName>
    <x:definedName name="_F1">#REF!</x:definedName>
    <x:definedName name="_2_12_부대시설" localSheetId="0">#REF!</x:definedName>
    <x:definedName name="전기600" localSheetId="0">#REF!</x:definedName>
    <x:definedName name="요동1호">#REF!</x:definedName>
    <x:definedName name="_JJ60">#REF!</x:definedName>
    <x:definedName name="전선관랙" localSheetId="0">#REF!</x:definedName>
    <x:definedName name="select_gs">#REF!</x:definedName>
    <x:definedName name="MNH">#REF!</x:definedName>
    <x:definedName name="철골노무" localSheetId="0">#REF!</x:definedName>
    <x:definedName name="Ty2K2" localSheetId="0">#REF!</x:definedName>
    <x:definedName name="기재212.1">#REF!</x:definedName>
    <x:definedName name="스파이랄2">#REF!</x:definedName>
    <x:definedName name="노12_1">#REF!</x:definedName>
    <x:definedName name="_HHI16">#REF!</x:definedName>
    <x:definedName name="flc_rack1">#REF!</x:definedName>
    <x:definedName name="VSIC">#REF!</x:definedName>
    <x:definedName name="ㄴ">#REF!</x:definedName>
    <x:definedName name="ㄱ5">#REF!</x:definedName>
    <x:definedName name="금변전순공사원가">#REF!</x:definedName>
    <x:definedName name="표층진동재료비">#REF!</x:definedName>
    <x:definedName name="_JJ145">#REF!</x:definedName>
    <x:definedName name="노77_1">#REF!</x:definedName>
    <x:definedName name="E28M">#REF!</x:definedName>
    <x:definedName name="QA">#REF!</x:definedName>
    <x:definedName name="경기남옥상외미계약미입고">#REF!</x:definedName>
    <x:definedName name="유리공992">#REF!</x:definedName>
    <x:definedName name="ㅁㅈㄷㅅㅂㄱ흎ㅊ퓨" localSheetId="1">#REF!</x:definedName>
    <x:definedName name="ADFASDF">#REF!</x:definedName>
    <x:definedName name="비교표" localSheetId="0">#REF!</x:definedName>
    <x:definedName name="_KK160">#REF!</x:definedName>
    <x:definedName name="BUNHO">#REF!</x:definedName>
    <x:definedName name="_07._부______대">#REF!</x:definedName>
    <x:definedName name="_JJ52">#REF!</x:definedName>
    <x:definedName name="간선물량산출REV.3" localSheetId="0">#REF!</x:definedName>
    <x:definedName name="SDFSDFDSF">#REF!</x:definedName>
    <x:definedName name="기노70">#REF!</x:definedName>
    <x:definedName name="BG">#REF!</x:definedName>
    <x:definedName name="박_호준_님_5489656">#REF!</x:definedName>
    <x:definedName name="변전전공002">#REF!</x:definedName>
    <x:definedName name="히말라야시다6재료">#REF!</x:definedName>
    <x:definedName name="retyerw">#REF!</x:definedName>
    <x:definedName name="_3A_20">#REF!</x:definedName>
    <x:definedName name="_UJ0081">#REF!</x:definedName>
    <x:definedName name="기노65">#REF!</x:definedName>
    <x:definedName name="생관1.5">#REF!</x:definedName>
    <x:definedName name="ㅌㅊㅋㅍㅊ">#REF!</x:definedName>
    <x:definedName name="적용계약공사원가">#REF!</x:definedName>
    <x:definedName name="업태">#REF!</x:definedName>
    <x:definedName name="________RO60">#REF!</x:definedName>
    <x:definedName name="_O01">#REF!</x:definedName>
    <x:definedName name="비계공">#REF!</x:definedName>
    <x:definedName name="보온150">#REF!</x:definedName>
    <x:definedName name="_KK75">#REF!</x:definedName>
    <x:definedName name="kumkubi_2">#REF!</x:definedName>
    <x:definedName name="철거역수량1">#REF!</x:definedName>
    <x:definedName name="_JJ70">#REF!</x:definedName>
    <x:definedName name="_NO20">#REF!</x:definedName>
    <x:definedName name="__DAN112">#REF!</x:definedName>
    <x:definedName name="_GJN0025">#REF!</x:definedName>
    <x:definedName name="남궁훈">#REF!</x:definedName>
    <x:definedName name="COPY1">#REF!</x:definedName>
    <x:definedName name="_UK0007">#REF!</x:definedName>
    <x:definedName name="CPU시험사001" localSheetId="0">#REF!</x:definedName>
    <x:definedName name="배선자재합계">#REF!</x:definedName>
    <x:definedName name="변산재보험료" localSheetId="0">#REF!</x:definedName>
    <x:definedName name="_DOG4">#REF!</x:definedName>
    <x:definedName name="철판14.0" localSheetId="0">#REF!</x:definedName>
    <x:definedName name="노55_1">#REF!</x:definedName>
    <x:definedName name="소모품1">#REF!</x:definedName>
    <x:definedName name="쇼트변경암">#REF!</x:definedName>
    <x:definedName name="__OP4">#REF!</x:definedName>
    <x:definedName name="UNIE형">#REF!</x:definedName>
    <x:definedName name="_GJL0041">#REF!</x:definedName>
    <x:definedName name="_NO83">#REF!</x:definedName>
    <x:definedName name="_UK0026">#REF!</x:definedName>
    <x:definedName name="_OFD3">#REF!</x:definedName>
    <x:definedName name="자갈운반톤노무비">#REF!</x:definedName>
    <x:definedName name="FS">#REF!</x:definedName>
    <x:definedName name="상위국주소">#REF!</x:definedName>
    <x:definedName name="기노8.1">#REF!</x:definedName>
    <x:definedName name="_15A_35">#REF!</x:definedName>
    <x:definedName name="은행나무H3.5">#REF!</x:definedName>
    <x:definedName name="관재7">#REF!</x:definedName>
    <x:definedName name="input_mor">#REF!</x:definedName>
    <x:definedName name="기재271">#REF!</x:definedName>
    <x:definedName name="케이블_UTP">#REF!</x:definedName>
    <x:definedName name="¤C315">#REF!</x:definedName>
    <x:definedName name="청구내역수전">#REF!</x:definedName>
    <x:definedName name="슬리브시설A">#REF!</x:definedName>
    <x:definedName name="케이블바인드신설1">#REF!</x:definedName>
    <x:definedName name="Ty1H3">#REF!</x:definedName>
    <x:definedName name="_IDF1">#REF!</x:definedName>
    <x:definedName name="_____________________WW2">#REF!</x:definedName>
    <x:definedName name="케이블받침대" localSheetId="0">#REF!</x:definedName>
    <x:definedName name="재139">#REF!</x:definedName>
    <x:definedName name="되메우기다짐경비">#REF!</x:definedName>
    <x:definedName name="관경비금액">#REF!</x:definedName>
    <x:definedName name="___DAN16">#REF!</x:definedName>
    <x:definedName name="_MatMult_A" localSheetId="0">#REF!</x:definedName>
    <x:definedName name="기계설치공992">#REF!</x:definedName>
    <x:definedName name="발전기" localSheetId="0">#REF!</x:definedName>
    <x:definedName name="UNI_NMU">#REF!</x:definedName>
    <x:definedName name="상급원자력기술자991">#REF!</x:definedName>
    <x:definedName name="DLKJDAOJD" localSheetId="1">#REF!</x:definedName>
    <x:definedName name="ㅏㅣㅇ널" localSheetId="0">#REF!</x:definedName>
    <x:definedName name="_UK0091">#REF!</x:definedName>
    <x:definedName name="_17B_7">#REF!</x:definedName>
    <x:definedName name="공급가액" localSheetId="0">#REF!</x:definedName>
    <x:definedName name="safdsaf" localSheetId="0">#REF!</x:definedName>
    <x:definedName name="최종ASCR_1">#REF!</x:definedName>
    <x:definedName name="itsa_ratio_nrec">#REF!</x:definedName>
    <x:definedName name="DCIP3">#REF!</x:definedName>
    <x:definedName name="K_LIRAUSD">#REF!</x:definedName>
    <x:definedName name="온라인">#REF!</x:definedName>
    <x:definedName name="비저항">#REF!</x:definedName>
    <x:definedName name="___SUM7">#REF!</x:definedName>
    <x:definedName name="_KK209">#REF!</x:definedName>
    <x:definedName name="poiuy">#REF!</x:definedName>
    <x:definedName name="LV02A">#REF!</x:definedName>
    <x:definedName name="KDJ">#REF!</x:definedName>
    <x:definedName name="재107">#REF!</x:definedName>
    <x:definedName name="_22441">#REF!</x:definedName>
    <x:definedName name="바닥몰" localSheetId="1">#REF!</x:definedName>
    <x:definedName name="_fff90">#REF!</x:definedName>
    <x:definedName name="_GJJ0027">#REF!</x:definedName>
    <x:definedName name="_____WW7">#REF!</x:definedName>
    <x:definedName name="방청페인트1">#REF!</x:definedName>
    <x:definedName name="생관0.4">#REF!</x:definedName>
    <x:definedName name="STS_PIPE_350A_10S_단중">#REF!</x:definedName>
    <x:definedName name="동봉18">#REF!</x:definedName>
    <x:definedName name="김종원님_생기원">#REF!</x:definedName>
    <x:definedName name="_93122">#REF!</x:definedName>
    <x:definedName name="_1B_21">#REF!</x:definedName>
    <x:definedName name="___________________________________RO45">#REF!</x:definedName>
    <x:definedName name="하드롱지">#REF!</x:definedName>
    <x:definedName name="시스템재료비합계" localSheetId="0">#REF!</x:definedName>
    <x:definedName name="하론모듈수리">#REF!</x:definedName>
    <x:definedName name="앙카구멍">#REF!</x:definedName>
    <x:definedName name="메타B15">#REF!</x:definedName>
    <x:definedName name="미진">#REF!</x:definedName>
    <x:definedName name="기재46">#REF!</x:definedName>
    <x:definedName name="_KK43">#REF!</x:definedName>
    <x:definedName name="_____LPK1">#REF!</x:definedName>
    <x:definedName name="_fff67">#REF!</x:definedName>
    <x:definedName name="부과">#REF!</x:definedName>
    <x:definedName name="수성페인트내부" localSheetId="1">#REF!</x:definedName>
    <x:definedName name="연마공991" localSheetId="0">#REF!</x:definedName>
    <x:definedName name="경비용역비">#REF!</x:definedName>
    <x:definedName name="원자력배관공991" localSheetId="0">#REF!</x:definedName>
    <x:definedName name="서범수님">#REF!</x:definedName>
    <x:definedName name="_BUL0011">#REF!</x:definedName>
    <x:definedName name="_TJ0026">#REF!</x:definedName>
    <x:definedName name="_4B_9">#REF!</x:definedName>
    <x:definedName name="콘크리트포장파괴0.2재료비">#REF!</x:definedName>
    <x:definedName name="시설태평A1">#REF!</x:definedName>
    <x:definedName name="_12C_47">#REF!</x:definedName>
    <x:definedName name="보40" localSheetId="0">#REF!</x:definedName>
    <x:definedName name="_4_2_제2가압장" localSheetId="0">#REF!</x:definedName>
    <x:definedName name="_10B_21">#REF!</x:definedName>
    <x:definedName name="터파기노">#REF!</x:definedName>
    <x:definedName name="기층소규모포설계">#REF!</x:definedName>
    <x:definedName name="최종ASCR_4">#REF!</x:definedName>
    <x:definedName name="_JJ45">#REF!</x:definedName>
    <x:definedName name="Page1">#REF!</x:definedName>
    <x:definedName name="지지철물취부광직3호">#REF!</x:definedName>
    <x:definedName name="이ㅏㄴ러">#REF!</x:definedName>
    <x:definedName name="UC3200P">#REF!</x:definedName>
    <x:definedName name="기사식당4">#REF!</x:definedName>
    <x:definedName name="저압케이블전공002" localSheetId="0">#REF!</x:definedName>
    <x:definedName name="위샤36">#REF!</x:definedName>
    <x:definedName name="_5C_15">#REF!</x:definedName>
    <x:definedName name="_DAN95" localSheetId="0">#REF!</x:definedName>
    <x:definedName name="재해율">#REF!</x:definedName>
    <x:definedName name="GBI_D_UN_2">#REF!</x:definedName>
    <x:definedName name="정해영_수석">#REF!</x:definedName>
    <x:definedName name="외부판넬창문1">#REF!</x:definedName>
    <x:definedName name="덤프2.5노무">#REF!</x:definedName>
    <x:definedName name="중기가격" localSheetId="0">#REF!</x:definedName>
    <x:definedName name="운호3호" localSheetId="0">#REF!</x:definedName>
    <x:definedName name="동력계">#REF!</x:definedName>
    <x:definedName name="시공측량사조수001">#REF!</x:definedName>
    <x:definedName name="토사주014180노">#REF!</x:definedName>
    <x:definedName name="흄관운반900경비">#REF!</x:definedName>
    <x:definedName name="관급단가" localSheetId="0">#REF!</x:definedName>
    <x:definedName name="건설기계조장001" localSheetId="0">#REF!</x:definedName>
    <x:definedName name="때죽R10">#REF!</x:definedName>
    <x:definedName name="ㅁㄴㅇㅁㄴㅇ" localSheetId="1">#REF!</x:definedName>
    <x:definedName name="_NO37">#REF!</x:definedName>
    <x:definedName name="지진D">#REF!</x:definedName>
    <x:definedName name="__________DOG2">#REF!</x:definedName>
    <x:definedName name="_TJ0009">#REF!</x:definedName>
    <x:definedName name="인동덩쿨">#REF!</x:definedName>
    <x:definedName name="_7C_1">#REF!</x:definedName>
    <x:definedName name="_10A_15">#REF!</x:definedName>
    <x:definedName name="ㅈㄴㅌ" localSheetId="0">#REF!</x:definedName>
    <x:definedName name="프로그램유형">#REF!</x:definedName>
    <x:definedName name="겹벗R6">#REF!</x:definedName>
    <x:definedName name="재료표" localSheetId="0">#REF!</x:definedName>
    <x:definedName name="_69">#REF!</x:definedName>
    <x:definedName name="_31813">#REF!</x:definedName>
    <x:definedName name="_F17">#REF!</x:definedName>
    <x:definedName name="_33201">#REF!</x:definedName>
    <x:definedName name="_23541">#REF!</x:definedName>
    <x:definedName name="DANGA140" localSheetId="0">#REF!</x:definedName>
    <x:definedName name="__sd29">#REF!</x:definedName>
    <x:definedName name="___DAN11">#REF!</x:definedName>
    <x:definedName name="__123Graph_BGraph1">#REF!</x:definedName>
    <x:definedName name="일반1" localSheetId="0">#REF!</x:definedName>
    <x:definedName name="최종DCI">#REF!</x:definedName>
    <x:definedName name="토사주014180경">#REF!</x:definedName>
    <x:definedName name="고객구분ㅈ">#REF!</x:definedName>
    <x:definedName name="eur_usd">#REF!</x:definedName>
    <x:definedName name="할인율">#REF!</x:definedName>
    <x:definedName name="___B140007">#REF!</x:definedName>
    <x:definedName name="기재390">#REF!</x:definedName>
    <x:definedName name="_23Á_2È_Ç">#REF!</x:definedName>
    <x:definedName name="___DAN105">#REF!</x:definedName>
    <x:definedName name="_15B_18">#REF!</x:definedName>
    <x:definedName name="중간적사재료비">#REF!</x:definedName>
    <x:definedName name="__ind38">#REF!</x:definedName>
    <x:definedName name="부가가치세4">#REF!</x:definedName>
    <x:definedName name="노114_1">#REF!</x:definedName>
    <x:definedName name="_12B_48">#REF!</x:definedName>
    <x:definedName name="ㄹ400">#REF!</x:definedName>
    <x:definedName name="fopt">#REF!</x:definedName>
    <x:definedName name="_16C_7">#REF!</x:definedName>
    <x:definedName name="_____WW3">#REF!</x:definedName>
    <x:definedName name="Nx">#REF!</x:definedName>
    <x:definedName name="수도1">#REF!</x:definedName>
    <x:definedName name="써본사">#REF!</x:definedName>
    <x:definedName name="일일대가2">#REF!</x:definedName>
    <x:definedName name="_15T노무야간">#REF!</x:definedName>
    <x:definedName name="택코팅30디스트리뷰우터3000살포재료비">#REF!</x:definedName>
    <x:definedName name="우야">#REF!</x:definedName>
    <x:definedName name="동백1002">#REF!</x:definedName>
    <x:definedName name="_ind29">#REF!</x:definedName>
    <x:definedName name="씨링제_철면포장">#REF!</x:definedName>
    <x:definedName name="기노" localSheetId="0">#REF!</x:definedName>
    <x:definedName name="충남9">#REF!</x:definedName>
    <x:definedName name="판넬조립공992" localSheetId="0">#REF!</x:definedName>
    <x:definedName name="오세호">#REF!</x:definedName>
    <x:definedName name="중형">#REF!</x:definedName>
    <x:definedName name="_21354">#REF!</x:definedName>
    <x:definedName name="지지철물취부광직5호">#REF!</x:definedName>
    <x:definedName name="ㅐㅐ">#REF!</x:definedName>
    <x:definedName name="_13300">#REF!</x:definedName>
    <x:definedName name="재71">#REF!</x:definedName>
    <x:definedName name="_12A_12">#REF!</x:definedName>
    <x:definedName name="BUBJ0012">#REF!</x:definedName>
    <x:definedName name="SSA">#REF!</x:definedName>
    <x:definedName name="_14126">#REF!</x:definedName>
    <x:definedName name="공기_개월">#REF!</x:definedName>
    <x:definedName name="_17B_10">#REF!</x:definedName>
    <x:definedName name="제2호표재료비계">#REF!</x:definedName>
    <x:definedName name="_33311">#REF!</x:definedName>
    <x:definedName name="김진선_과장">#REF!</x:definedName>
    <x:definedName name="철도신호공992" localSheetId="0">#REF!</x:definedName>
    <x:definedName name="노111_1">#REF!</x:definedName>
    <x:definedName name="분할">#REF!</x:definedName>
    <x:definedName name="Pico1">#REF!</x:definedName>
    <x:definedName name="기노93.1">#REF!</x:definedName>
    <x:definedName name="냉방기모듈">#REF!</x:definedName>
    <x:definedName name="사계계약고">#REF!</x:definedName>
    <x:definedName name="잔토처리0.4적사노무비">#REF!</x:definedName>
    <x:definedName name="볼155">#REF!</x:definedName>
    <x:definedName name="_9A_13">#REF!</x:definedName>
    <x:definedName name="전기공사1급" localSheetId="0">#REF!</x:definedName>
    <x:definedName name="타이틀">#REF!</x:definedName>
    <x:definedName name="노112_1">#REF!</x:definedName>
    <x:definedName name="케이블_CVV_1.25">#REF!</x:definedName>
    <x:definedName name="판넬4">#REF!</x:definedName>
    <x:definedName name="지붕노무" localSheetId="0">#REF!</x:definedName>
    <x:definedName name="kjkcm">#REF!</x:definedName>
    <x:definedName name="Z_C5FE7A42_2067_11D1_AF5D_000070F89D13_.wvu.PrintArea">#REF!</x:definedName>
    <x:definedName name="gbi_s_05">#REF!</x:definedName>
    <x:definedName name="실시적용1">#REF!</x:definedName>
    <x:definedName name="ㅗㅅ고ㅛㄱ소속">#REF!</x:definedName>
    <x:definedName name="gd" localSheetId="1">#REF!</x:definedName>
    <x:definedName name="자77">#REF!</x:definedName>
    <x:definedName name="_26360">#REF!</x:definedName>
    <x:definedName name="_DAN90">#REF!</x:definedName>
    <x:definedName name="소나무">#REF!</x:definedName>
    <x:definedName name="백04노무야간">#REF!</x:definedName>
    <x:definedName name="ㄳㄱㄷㅈ쇼">#REF!</x:definedName>
    <x:definedName name="현평">#REF!</x:definedName>
    <x:definedName name="reyt">#REF!</x:definedName>
    <x:definedName name="생B20">#REF!</x:definedName>
    <x:definedName name="연결판6" localSheetId="0">#REF!</x:definedName>
    <x:definedName name="_DAN55" localSheetId="0">#REF!</x:definedName>
    <x:definedName name="도급예산액">#REF!</x:definedName>
    <x:definedName name="표준양식">#REF!</x:definedName>
    <x:definedName name="__________ys1">#REF!</x:definedName>
    <x:definedName name="비계공002">#REF!</x:definedName>
    <x:definedName name="___DAN80">#REF!</x:definedName>
    <x:definedName name="충북11">#REF!</x:definedName>
    <x:definedName name="_15B_9">#REF!</x:definedName>
    <x:definedName name="_PJ0010">#REF!</x:definedName>
    <x:definedName name="못N50" localSheetId="0">#REF!</x:definedName>
    <x:definedName name="_33214">#REF!</x:definedName>
    <x:definedName name="__ST70">#REF!</x:definedName>
    <x:definedName name="어떤거죠">#REF!</x:definedName>
    <x:definedName name="부산컨개통">#REF!</x:definedName>
    <x:definedName name="기재134">#REF!</x:definedName>
    <x:definedName name="__________RO60">#REF!</x:definedName>
    <x:definedName name="매입형C1">#REF!</x:definedName>
    <x:definedName name="수직기준틀노무비">#REF!</x:definedName>
    <x:definedName name="_8C_7">#REF!</x:definedName>
    <x:definedName name="원지경">#REF!</x:definedName>
    <x:definedName name="_DAN107" localSheetId="0">#REF!</x:definedName>
    <x:definedName name="_16A_12">#REF!</x:definedName>
    <x:definedName name="_21311">#REF!</x:definedName>
    <x:definedName name="적용제외공사원가재료비">#REF!</x:definedName>
    <x:definedName name="입찰내역" localSheetId="0">#REF!</x:definedName>
    <x:definedName name="_15B_50">#REF!</x:definedName>
    <x:definedName name="사경2">#REF!</x:definedName>
    <x:definedName name="사공구직접노무비">#REF!</x:definedName>
    <x:definedName name="_15C_65">#REF!</x:definedName>
    <x:definedName name="BUBJ0019">#REF!</x:definedName>
    <x:definedName name="_14213">#REF!</x:definedName>
    <x:definedName name="CHO">#REF!</x:definedName>
    <x:definedName name="중기운전기사">#REF!</x:definedName>
    <x:definedName name="wew" localSheetId="0">#REF!</x:definedName>
    <x:definedName name="루프트레인1">#REF!</x:definedName>
    <x:definedName name="콘210" localSheetId="0">#REF!</x:definedName>
    <x:definedName name="__________________________________DOG22">#REF!</x:definedName>
    <x:definedName name="Kv" localSheetId="0">#REF!</x:definedName>
    <x:definedName name="설비원가집계표" localSheetId="0">#REF!</x:definedName>
    <x:definedName name="철32">#REF!</x:definedName>
    <x:definedName name="단위공량_4">#REF!</x:definedName>
    <x:definedName name="Dv">#REF!</x:definedName>
    <x:definedName name="Macro6">#REF!</x:definedName>
    <x:definedName name="________________________________TON2">#REF!</x:definedName>
    <x:definedName name="조합터파기0.4인력재료비">#REF!</x:definedName>
    <x:definedName name="볼155" localSheetId="0">#REF!</x:definedName>
    <x:definedName name="보통지10FC100">#REF!</x:definedName>
    <x:definedName name="_32102">#REF!</x:definedName>
    <x:definedName name="굵기">#REF!</x:definedName>
    <x:definedName name="_180P6_">#REF!</x:definedName>
    <x:definedName name="_____________PRN6">#REF!</x:definedName>
    <x:definedName name="DANGA148">#REF!</x:definedName>
    <x:definedName name="_31800">#REF!</x:definedName>
    <x:definedName name="앞들2호" localSheetId="0">#REF!</x:definedName>
    <x:definedName name="회선8">#REF!</x:definedName>
    <x:definedName name="_2B_3">#REF!</x:definedName>
    <x:definedName name="보" localSheetId="0">#REF!</x:definedName>
    <x:definedName name="HW설치사991" localSheetId="0">#REF!</x:definedName>
    <x:definedName name="써르네상스">#REF!</x:definedName>
    <x:definedName name="__________________DOG1">#REF!</x:definedName>
    <x:definedName name="레미콘타설40일반">#REF!</x:definedName>
    <x:definedName name="ㄴㅁㄻㄴㄹ" localSheetId="0">#REF!</x:definedName>
    <x:definedName name="기계설치공002">#REF!</x:definedName>
    <x:definedName name="한식목공조공012">#REF!</x:definedName>
    <x:definedName name="_35536">#REF!</x:definedName>
    <x:definedName name="________">#REF!</x:definedName>
    <x:definedName name="플랜트특수용접공011" localSheetId="0">#REF!</x:definedName>
    <x:definedName name="_1_2취수탑" localSheetId="0">#REF!</x:definedName>
    <x:definedName name="조합되메우기0.4경비">#REF!</x:definedName>
    <x:definedName name="북옥내계">#REF!</x:definedName>
    <x:definedName name="접속1">#REF!</x:definedName>
    <x:definedName name="반경관1">#REF!</x:definedName>
    <x:definedName name="관로선통">#REF!</x:definedName>
    <x:definedName name="재112">#REF!</x:definedName>
    <x:definedName name="actdetail">#REF!</x:definedName>
    <x:definedName name="연삼성">#REF!</x:definedName>
    <x:definedName name="DANGA181">#REF!</x:definedName>
    <x:definedName name="akfj">#REF!</x:definedName>
    <x:definedName name="에멜죤페인트1" localSheetId="0">#REF!</x:definedName>
    <x:definedName name="ㄹㅇ농">#REF!</x:definedName>
    <x:definedName name="인건비">#REF!</x:definedName>
    <x:definedName name="_JJ148">#REF!</x:definedName>
    <x:definedName name="_25720">#REF!</x:definedName>
    <x:definedName name="단위공량6" localSheetId="0">#REF!</x:definedName>
    <x:definedName name="PVC관1" localSheetId="1">#REF!</x:definedName>
    <x:definedName name="비계목재7회">#REF!</x:definedName>
    <x:definedName name="ㄱㄷㅅㄱㅈㄷ" localSheetId="0">#REF!</x:definedName>
    <x:definedName name="j_328">#REF!</x:definedName>
    <x:definedName name="뇨ㅏㅅ">#REF!</x:definedName>
    <x:definedName name="잔토처리0.4운반계">#REF!</x:definedName>
    <x:definedName name="랙설치">#REF!</x:definedName>
    <x:definedName name="YE">#REF!</x:definedName>
    <x:definedName name="DANGA165">#REF!</x:definedName>
    <x:definedName name="흄관운반1350경비">#REF!</x:definedName>
    <x:definedName name="고급원자력비파괴시험공001" localSheetId="0">#REF!</x:definedName>
    <x:definedName name="황룡지구" localSheetId="0">#REF!</x:definedName>
    <x:definedName name="__OP10">#REF!</x:definedName>
    <x:definedName name="기재255">#REF!</x:definedName>
    <x:definedName name="준설선기관사982">#REF!</x:definedName>
    <x:definedName name="정엽">#REF!</x:definedName>
    <x:definedName name="최종ASP_C">#REF!</x:definedName>
    <x:definedName name="___________________WW8">#REF!</x:definedName>
    <x:definedName name="세금1">#REF!</x:definedName>
    <x:definedName name="연결금구라이트">#REF!</x:definedName>
    <x:definedName name="Product1">#REF!</x:definedName>
    <x:definedName name="회사분장비">#REF!</x:definedName>
    <x:definedName name="수축줄눈재료비">#REF!</x:definedName>
    <x:definedName name="일자1">#REF!</x:definedName>
    <x:definedName name="_ind33">#REF!</x:definedName>
    <x:definedName name="__CUM4">#REF!</x:definedName>
    <x:definedName name="_JJ55">#REF!</x:definedName>
    <x:definedName name="김호진님_SAIT_280.9391">#REF!</x:definedName>
    <x:definedName name="마찰계수">#REF!</x:definedName>
    <x:definedName name="이석배_주임">#REF!</x:definedName>
    <x:definedName name="_PJ0014">#REF!</x:definedName>
    <x:definedName name="최종NO.7">#REF!</x:definedName>
    <x:definedName name="DANGA129" localSheetId="0">#REF!</x:definedName>
    <x:definedName name="__ind42">#REF!</x:definedName>
    <x:definedName name="___SUM18">#REF!</x:definedName>
    <x:definedName name="측부011" localSheetId="0">#REF!</x:definedName>
    <x:definedName name="_11C_15">#REF!</x:definedName>
    <x:definedName name="oe">#REF!</x:definedName>
    <x:definedName name="K_SXSWL">#REF!</x:definedName>
    <x:definedName name="본사분">#REF!</x:definedName>
    <x:definedName name="_KK62">#REF!</x:definedName>
    <x:definedName name="_UL0017">#REF!</x:definedName>
    <x:definedName name="주경1" localSheetId="0">#REF!</x:definedName>
    <x:definedName name="Q0245되메우기불량">#REF!</x:definedName>
    <x:definedName name="_Ty2" localSheetId="0">#REF!</x:definedName>
    <x:definedName name="기재398">#REF!</x:definedName>
    <x:definedName name="식재공">#REF!</x:definedName>
    <x:definedName name="기재216.1">#REF!</x:definedName>
    <x:definedName name="써광교">#REF!</x:definedName>
    <x:definedName name="_1A_18">#REF!</x:definedName>
    <x:definedName name="선로철거단가">#REF!</x:definedName>
    <x:definedName name="변경총공사비">#REF!</x:definedName>
    <x:definedName name="slbi">#REF!</x:definedName>
    <x:definedName name="간접노무" localSheetId="0">#REF!</x:definedName>
    <x:definedName name="ㅇㅁㅇㅂ">#REF!</x:definedName>
    <x:definedName name="머여" localSheetId="0">#REF!</x:definedName>
    <x:definedName name="사토">#REF!</x:definedName>
    <x:definedName name="Count_sum">#REF!</x:definedName>
    <x:definedName name="메1" localSheetId="0">#REF!</x:definedName>
    <x:definedName name="수성페인트내부1" localSheetId="0">#REF!</x:definedName>
    <x:definedName name="ㅁㄴㅇㄹ" localSheetId="0">#REF!</x:definedName>
    <x:definedName name="임병국_실장">#REF!</x:definedName>
    <x:definedName name="복지" localSheetId="0">#REF!</x:definedName>
    <x:definedName name="철판공002" localSheetId="0">#REF!</x:definedName>
    <x:definedName name="환율2">#REF!</x:definedName>
    <x:definedName name="내선전공992">#REF!</x:definedName>
    <x:definedName name="_TOT1">#REF!</x:definedName>
    <x:definedName name="DANIN">#REF!</x:definedName>
    <x:definedName name="_48__123Graph_CPOWER_MT">#REF!</x:definedName>
    <x:definedName name="기재418.1">#REF!</x:definedName>
    <x:definedName name="H1.5m">#REF!</x:definedName>
    <x:definedName name="_NO9">#REF!</x:definedName>
    <x:definedName name="ㅗㅅ고ㅛㄱ소속" localSheetId="0">#REF!</x:definedName>
    <x:definedName name="총괄12">#REF!</x:definedName>
    <x:definedName name="_SEA2">#REF!</x:definedName>
    <x:definedName name="경계블럭운반b경비">#REF!</x:definedName>
    <x:definedName name="재116.1">#REF!</x:definedName>
    <x:definedName name="에멀전페인트">#REF!</x:definedName>
    <x:definedName name="SW2G">#REF!</x:definedName>
    <x:definedName name="한전수수료">#REF!</x:definedName>
    <x:definedName name="_461___12">#REF!</x:definedName>
    <x:definedName name="지중48C">#REF!</x:definedName>
    <x:definedName name="빔">#REF!</x:definedName>
    <x:definedName name="아스팔트1">#REF!</x:definedName>
    <x:definedName name="POI">#REF!</x:definedName>
    <x:definedName name="챠02">#REF!</x:definedName>
    <x:definedName name="알미늄샷시용바" localSheetId="0">#REF!</x:definedName>
    <x:definedName name="준설선기관장982">#REF!</x:definedName>
    <x:definedName name="ㄱ1">#REF!</x:definedName>
    <x:definedName name="newes">#REF!</x:definedName>
    <x:definedName name="김재평님_3400_3960">#REF!</x:definedName>
    <x:definedName name="K_40SWL">#REF!</x:definedName>
    <x:definedName name="_____________________________DOG2">#REF!</x:definedName>
    <x:definedName name="_______________________________WW8">#REF!</x:definedName>
    <x:definedName name="_DAN6" localSheetId="0">#REF!</x:definedName>
    <x:definedName name="ㅎㅁㅎ">#REF!</x:definedName>
    <x:definedName name="PE내관2난연">#REF!</x:definedName>
    <x:definedName name="물품목_2_제품테이블_List">#REF!</x:definedName>
    <x:definedName name="Kim__sangbeom">#REF!</x:definedName>
    <x:definedName name="기성갑">#REF!</x:definedName>
    <x:definedName name="___________________WW7">#REF!</x:definedName>
    <x:definedName name="뭐야">#REF!</x:definedName>
    <x:definedName name="conb">#REF!</x:definedName>
    <x:definedName name="_35834">#REF!</x:definedName>
    <x:definedName name="이종화">#REF!</x:definedName>
    <x:definedName name="반울산2">#REF!</x:definedName>
    <x:definedName name="ㅁ309" localSheetId="0">#REF!</x:definedName>
    <x:definedName name="FTPIN17C">#REF!</x:definedName>
    <x:definedName name="대상표" localSheetId="0">#REF!</x:definedName>
    <x:definedName name="hgfh" localSheetId="0">#REF!</x:definedName>
    <x:definedName name="시설월배TB2">#REF!</x:definedName>
    <x:definedName name="기계설치">#REF!</x:definedName>
    <x:definedName name="사석보07180경">#REF!</x:definedName>
    <x:definedName name="_35871">#REF!</x:definedName>
    <x:definedName name="서일영_과장">#REF!</x:definedName>
    <x:definedName name="DMBAR">#REF!</x:definedName>
    <x:definedName name="철인">#REF!</x:definedName>
    <x:definedName name="노___무___비">#REF!</x:definedName>
    <x:definedName name="_31215">#REF!</x:definedName>
    <x:definedName name="견적탱크" localSheetId="0">#REF!</x:definedName>
    <x:definedName name="철거역수량1" localSheetId="0">#REF!</x:definedName>
    <x:definedName name="가">#REF!</x:definedName>
    <x:definedName name="_15A_29">#REF!</x:definedName>
    <x:definedName name="_UL0044">#REF!</x:definedName>
    <x:definedName name="광단국2">#REF!</x:definedName>
    <x:definedName name="_______WW7">#REF!</x:definedName>
    <x:definedName name="_35703">#REF!</x:definedName>
    <x:definedName name="달성TB1">#REF!</x:definedName>
    <x:definedName name="배수깨기..">#REF!</x:definedName>
    <x:definedName name="순공사비2">#REF!</x:definedName>
    <x:definedName name="단87">#REF!</x:definedName>
    <x:definedName name="별">#REF!</x:definedName>
    <x:definedName name="고급원자력비파괴시험공991">#REF!</x:definedName>
    <x:definedName name="_UK0085">#REF!</x:definedName>
    <x:definedName name="견인선시설">#REF!</x:definedName>
    <x:definedName name="ㅠㅠㅠ">#REF!</x:definedName>
    <x:definedName name="중앙콘설">#REF!</x:definedName>
    <x:definedName name="배전활선전공001">#REF!</x:definedName>
    <x:definedName name="ㅗㅎㅇㅀ">#REF!</x:definedName>
    <x:definedName name="_15B_21">#REF!</x:definedName>
    <x:definedName name="인력경질토사터파기4m까지">#REF!</x:definedName>
    <x:definedName name="_______UP1">#REF!</x:definedName>
    <x:definedName name="_KK51">#REF!</x:definedName>
    <x:definedName name="_5B_15">#REF!</x:definedName>
    <x:definedName name="회덕산출">#REF!</x:definedName>
    <x:definedName name="_PB2" localSheetId="0">#REF!</x:definedName>
    <x:definedName name="fdsghsd">#REF!</x:definedName>
    <x:definedName name="E16M">#REF!</x:definedName>
    <x:definedName name="토적계산">#REF!</x:definedName>
    <x:definedName name="몰탈5">#REF!</x:definedName>
    <x:definedName name="D3S">#REF!</x:definedName>
    <x:definedName name="전기레미콘1" localSheetId="0">#REF!</x:definedName>
    <x:definedName name="_3개월">#REF!</x:definedName>
    <x:definedName name="최원준">#REF!</x:definedName>
    <x:definedName name="Tot_PECount">#REF!</x:definedName>
    <x:definedName name="WR" localSheetId="0">#REF!</x:definedName>
    <x:definedName name="위생공011">#REF!</x:definedName>
    <x:definedName name="SPP_백__PIPE_100A_단중">#REF!</x:definedName>
    <x:definedName name="ㅓ호ㅓㅎ" localSheetId="0">#REF!</x:definedName>
    <x:definedName name="준설선기관사002">#REF!</x:definedName>
    <x:definedName name="기재338">#REF!</x:definedName>
    <x:definedName name="_23330">#REF!</x:definedName>
    <x:definedName name="dsaghh">#REF!</x:definedName>
    <x:definedName name="_2_3_침전지">#REF!</x:definedName>
    <x:definedName name="철선122">#REF!</x:definedName>
    <x:definedName name="TENSION_고온계">#REF!</x:definedName>
    <x:definedName name="hhc">#REF!</x:definedName>
    <x:definedName name="광접속20">#REF!</x:definedName>
    <x:definedName name="강해주">#REF!</x:definedName>
    <x:definedName name="기재223">#REF!</x:definedName>
    <x:definedName name="특별">#REF!</x:definedName>
    <x:definedName name="변복리후생비">#REF!</x:definedName>
    <x:definedName name="을부담품목별중량계">#REF!</x:definedName>
    <x:definedName name="_12C_40">#REF!</x:definedName>
    <x:definedName name="철탑내계약">#REF!</x:definedName>
    <x:definedName name="ㅎㅇㄹ">#REF!</x:definedName>
    <x:definedName name="ㅁ읾ㄴㅇㄻ">#REF!</x:definedName>
    <x:definedName name="원가계산1">#REF!</x:definedName>
    <x:definedName name="SLAB2" localSheetId="0">#REF!</x:definedName>
    <x:definedName name="__________________________________________________________">#REF!</x:definedName>
    <x:definedName name="ㅜㅠㅊ퓨ㅜ">#REF!</x:definedName>
    <x:definedName name="락산">#REF!</x:definedName>
    <x:definedName name="__BFX28">#REF!</x:definedName>
    <x:definedName name="노94_1">#REF!</x:definedName>
    <x:definedName name="망포">#REF!</x:definedName>
    <x:definedName name="장산1">#REF!</x:definedName>
    <x:definedName name="다짐1노무비">#REF!</x:definedName>
    <x:definedName name="압입운반차4손료">#REF!</x:definedName>
    <x:definedName name="HTD">#REF!</x:definedName>
    <x:definedName name="원자력보온공991" localSheetId="0">#REF!</x:definedName>
    <x:definedName name="오주1호" localSheetId="0">#REF!</x:definedName>
    <x:definedName name="___DAN65">#REF!</x:definedName>
    <x:definedName name="_11_3__Criteria">#REF!</x:definedName>
    <x:definedName name="재17">#REF!</x:definedName>
    <x:definedName name="도급재료1">#REF!</x:definedName>
    <x:definedName name="rlr" localSheetId="0">#REF!</x:definedName>
    <x:definedName name="_11B_7">#REF!</x:definedName>
    <x:definedName name="기재309">#REF!</x:definedName>
    <x:definedName name="Macro10">#REF!</x:definedName>
    <x:definedName name="ㄱ_형강">#REF!</x:definedName>
    <x:definedName name="_________________________DOG2">#REF!</x:definedName>
    <x:definedName name="최종RATIO">#REF!</x:definedName>
    <x:definedName name="월상용직측량보조원">#REF!</x:definedName>
    <x:definedName name="UNID형">#REF!</x:definedName>
    <x:definedName name="기재231">#REF!</x:definedName>
    <x:definedName name="MODEM15">#REF!</x:definedName>
    <x:definedName name="철22" localSheetId="0">#REF!</x:definedName>
    <x:definedName name="알파2" localSheetId="0">#REF!</x:definedName>
    <x:definedName name="__________________RO22">#REF!</x:definedName>
    <x:definedName name="_7A_22">#REF!</x:definedName>
    <x:definedName name="기재309.1">#REF!</x:definedName>
    <x:definedName name="철근콘크리트깨기0.7기계노무비">#REF!</x:definedName>
    <x:definedName name="MO" localSheetId="0">#REF!</x:definedName>
    <x:definedName name="sdgs">#REF!</x:definedName>
    <x:definedName name="gfdhgdf" localSheetId="0">#REF!</x:definedName>
    <x:definedName name="재38">#REF!</x:definedName>
    <x:definedName name="_35528">#REF!</x:definedName>
    <x:definedName name="브레이드">#REF!</x:definedName>
    <x:definedName name="A_">#REF!</x:definedName>
    <x:definedName name="jae_d">#REF!</x:definedName>
    <x:definedName name="_106">#REF!</x:definedName>
    <x:definedName name="조경공991">#REF!</x:definedName>
    <x:definedName name="_KK126">#REF!</x:definedName>
    <x:definedName name="_31707">#REF!</x:definedName>
    <x:definedName name="_14B_6">#REF!</x:definedName>
    <x:definedName name="_DAN107">#REF!</x:definedName>
    <x:definedName name="ㄴ러ㅏ" localSheetId="0">#REF!</x:definedName>
    <x:definedName name="기재181">#REF!</x:definedName>
    <x:definedName name="김흥수">#REF!</x:definedName>
    <x:definedName name="모과R25">#REF!</x:definedName>
    <x:definedName name="_15B_7">#REF!</x:definedName>
    <x:definedName name="ㅣ1549">#REF!</x:definedName>
    <x:definedName name="목도012" localSheetId="0">#REF!</x:definedName>
    <x:definedName name="기재360.1">#REF!</x:definedName>
    <x:definedName name="_12205">#REF!</x:definedName>
    <x:definedName name="등R2">#REF!</x:definedName>
    <x:definedName name="대추R6">#REF!</x:definedName>
    <x:definedName name="비사당">#REF!</x:definedName>
    <x:definedName name="볼트2060">#REF!</x:definedName>
    <x:definedName name="_12A_70">#REF!</x:definedName>
    <x:definedName name="________________________RO80">#REF!</x:definedName>
    <x:definedName name="생관1.2">#REF!</x:definedName>
    <x:definedName name="_TN0040">#REF!</x:definedName>
    <x:definedName name="공구및예비품" localSheetId="0">#REF!</x:definedName>
    <x:definedName name="sdg" localSheetId="1">#REF!</x:definedName>
    <x:definedName name="DANGI">#REF!</x:definedName>
    <x:definedName name="원자력계장공002" localSheetId="0">#REF!</x:definedName>
    <x:definedName name="___DAN63">#REF!</x:definedName>
    <x:definedName name="연구보">#REF!</x:definedName>
    <x:definedName name="_____________12">#REF!</x:definedName>
    <x:definedName name="PRINTER_AREA">#REF!</x:definedName>
    <x:definedName name="________________________DOG2">#REF!</x:definedName>
    <x:definedName name="광코드02">#REF!</x:definedName>
    <x:definedName name="NMS_3240">#REF!</x:definedName>
    <x:definedName name="제31호표노무비계">#REF!</x:definedName>
    <x:definedName name="부속대1150">#REF!</x:definedName>
    <x:definedName name="_5A_8">#REF!</x:definedName>
    <x:definedName name="ㅇㄴㄹㄹㄹ">#REF!</x:definedName>
    <x:definedName name="_102">#REF!</x:definedName>
    <x:definedName name="_______RO45">#REF!</x:definedName>
    <x:definedName name="_13C_10">#REF!</x:definedName>
    <x:definedName name="_2_123Grap">#REF!</x:definedName>
    <x:definedName name="앨e" localSheetId="0">#REF!</x:definedName>
    <x:definedName name="ㅓㅇㅅㄹㅊ">#REF!</x:definedName>
    <x:definedName name="BLANK20">#REF!</x:definedName>
    <x:definedName name="금마타리">#REF!</x:definedName>
    <x:definedName name="토사주0445재">#REF!</x:definedName>
    <x:definedName name="추추">#REF!</x:definedName>
    <x:definedName name="일층배관값" localSheetId="0">#REF!</x:definedName>
    <x:definedName name="_BUJ0001">#REF!</x:definedName>
    <x:definedName name="_TL0025">#REF!</x:definedName>
    <x:definedName name="Active">#REF!</x:definedName>
    <x:definedName name="노101_1">#REF!</x:definedName>
    <x:definedName name="치장벽돌공012">#REF!</x:definedName>
    <x:definedName name="_8A_14">#REF!</x:definedName>
    <x:definedName name="벽_돌__블_럭__제_작_공">#REF!</x:definedName>
    <x:definedName name="상급원자력기술자011">#REF!</x:definedName>
    <x:definedName name="ㅎ384" localSheetId="0">#REF!</x:definedName>
    <x:definedName name="_31601">#REF!</x:definedName>
    <x:definedName name="hha" localSheetId="0">#REF!</x:definedName>
    <x:definedName name="_35822">#REF!</x:definedName>
    <x:definedName name="W">#REF!</x:definedName>
    <x:definedName name="Dealer">#REF!</x:definedName>
    <x:definedName name="중랑">#REF!</x:definedName>
    <x:definedName name="ㅗㅇ" localSheetId="0">#REF!</x:definedName>
    <x:definedName name="당초부가가치세">#REF!</x:definedName>
    <x:definedName name="______________________qa1">#REF!</x:definedName>
    <x:definedName name="드잡이공982">#REF!</x:definedName>
    <x:definedName name="select_gjp">#REF!</x:definedName>
    <x:definedName name="콘크리트전선관">#REF!</x:definedName>
    <x:definedName name="___sub4" localSheetId="0">#REF!</x:definedName>
    <x:definedName name="울타리" localSheetId="0">#REF!</x:definedName>
    <x:definedName name="_32207">#REF!</x:definedName>
    <x:definedName name="I_Line">#REF!</x:definedName>
    <x:definedName name="서울역">#REF!</x:definedName>
    <x:definedName name="_3IL1_">#REF!</x:definedName>
    <x:definedName name="석ㄷㅅ셔">#REF!</x:definedName>
    <x:definedName name="금회금이윤">#REF!</x:definedName>
    <x:definedName name="__DAN108">#REF!</x:definedName>
    <x:definedName name="접속선____________CV_1_3C_5.5">#REF!</x:definedName>
    <x:definedName name="메타B4">#REF!</x:definedName>
    <x:definedName name="가중나무B5">#REF!</x:definedName>
    <x:definedName name="_11435">#REF!</x:definedName>
    <x:definedName name="MMXR">#REF!</x:definedName>
    <x:definedName name="_NO99">#REF!</x:definedName>
    <x:definedName name="곡사명">#REF!</x:definedName>
    <x:definedName name="정호동">#REF!</x:definedName>
    <x:definedName name="노34_1">#REF!</x:definedName>
    <x:definedName name="측부001">#REF!</x:definedName>
    <x:definedName name="_UL0074">#REF!</x:definedName>
    <x:definedName name="ㄴㅁㄴㅇㄹ" localSheetId="0">#REF!</x:definedName>
    <x:definedName name="기재189">#REF!</x:definedName>
    <x:definedName name="그라우팅_펌프">#REF!</x:definedName>
    <x:definedName name="_NO146">#REF!</x:definedName>
    <x:definedName name="ETBB">#REF!</x:definedName>
    <x:definedName name="dcs40기지국수">#REF!</x:definedName>
    <x:definedName name="ㄴㄷㅈㅂㄷㄱ" localSheetId="0">#REF!</x:definedName>
    <x:definedName name="ASPHALT1" localSheetId="0">#REF!</x:definedName>
    <x:definedName name="전기1500">#REF!</x:definedName>
    <x:definedName name="F_SEQ">#REF!</x:definedName>
    <x:definedName name="단27">#REF!</x:definedName>
    <x:definedName name="sangd" localSheetId="0">#REF!</x:definedName>
    <x:definedName name="안전시험">#REF!</x:definedName>
    <x:definedName name="_TN0017">#REF!</x:definedName>
    <x:definedName name="강관동바리15.0" localSheetId="0">#REF!</x:definedName>
    <x:definedName name="_15A_1">#REF!</x:definedName>
    <x:definedName name="벽_돌__블_럭__제_작_공" localSheetId="0">#REF!</x:definedName>
    <x:definedName name="권_기승과장">#REF!</x:definedName>
    <x:definedName name="sb040_현장관리비">#REF!</x:definedName>
    <x:definedName name="훈">#REF!</x:definedName>
    <x:definedName name="자8">#REF!</x:definedName>
    <x:definedName name="기타공정">#REF!</x:definedName>
    <x:definedName name="공간">#REF!</x:definedName>
    <x:definedName name="터파기기계0.7노무비">#REF!</x:definedName>
    <x:definedName name="국내성단">#REF!</x:definedName>
    <x:definedName name="황치하">#REF!</x:definedName>
    <x:definedName name="_UN0063">#REF!</x:definedName>
    <x:definedName name="_________________________WW7">#REF!</x:definedName>
    <x:definedName name="아스팔트포장파괴0.2기계재료비">#REF!</x:definedName>
    <x:definedName name="_KK32">#REF!</x:definedName>
    <x:definedName name="기재284.1">#REF!</x:definedName>
    <x:definedName name="지__급__자__재__비">#REF!</x:definedName>
    <x:definedName name="기다">#REF!</x:definedName>
    <x:definedName name="잔토처리0.4계">#REF!</x:definedName>
    <x:definedName name="폐부가세">#REF!</x:definedName>
    <x:definedName name="__123Graph_DGraph2">#REF!</x:definedName>
    <x:definedName name="변경노무단가">#REF!</x:definedName>
    <x:definedName name="_OP6">#REF!</x:definedName>
    <x:definedName name="_36207">#REF!</x:definedName>
    <x:definedName name="ㄹ호ㅓ">#REF!</x:definedName>
    <x:definedName name="ZB_2">#REF!</x:definedName>
    <x:definedName name="PC대수">#REF!</x:definedName>
    <x:definedName name="_8B_19">#REF!</x:definedName>
    <x:definedName name="프라임코팅75아스팔트스프레이어300인건비재료비">#REF!</x:definedName>
    <x:definedName name="PB.200150">#REF!</x:definedName>
    <x:definedName name="AWGRA" localSheetId="0">#REF!</x:definedName>
    <x:definedName name="_34211">#REF!</x:definedName>
    <x:definedName name="_10A_53">#REF!</x:definedName>
    <x:definedName name="제13호표노무비계">#REF!</x:definedName>
    <x:definedName name="_PE36">#REF!</x:definedName>
    <x:definedName name="bns">#REF!</x:definedName>
    <x:definedName name="압입압축기25간재">#REF!</x:definedName>
    <x:definedName name="EIRP">#REF!</x:definedName>
    <x:definedName name="__________________________________WW2">#REF!</x:definedName>
    <x:definedName name="무선안테나공012">#REF!</x:definedName>
    <x:definedName name="시행년" localSheetId="0">#REF!</x:definedName>
    <x:definedName name="GV3.5S">#REF!</x:definedName>
    <x:definedName name="_2A_17">#REF!</x:definedName>
    <x:definedName name="______________________DOG1">#REF!</x:definedName>
    <x:definedName name="_______________RO35">#REF!</x:definedName>
    <x:definedName name="실행예산1" localSheetId="1">#REF!</x:definedName>
    <x:definedName name="CV4C3.5">#REF!</x:definedName>
    <x:definedName name="monitor" localSheetId="0">#REF!</x:definedName>
    <x:definedName name="OPC_BBs">#REF!</x:definedName>
    <x:definedName name="ㅎ럴ㅇ허" localSheetId="0">#REF!</x:definedName>
    <x:definedName name="수량집계밀">#REF!</x:definedName>
    <x:definedName name="갱부">#REF!</x:definedName>
    <x:definedName name="_35505">#REF!</x:definedName>
    <x:definedName name="ㅁㅇㄴ" localSheetId="0">#REF!</x:definedName>
    <x:definedName name="_15B_77">#REF!</x:definedName>
    <x:definedName name="_14B_3">#REF!</x:definedName>
    <x:definedName name="NOT">#REF!</x:definedName>
    <x:definedName name="PCM케이블선단">#REF!</x:definedName>
    <x:definedName name="변춘삼과장님_전자사업팀">#REF!</x:definedName>
    <x:definedName name="원자력계장공991">#REF!</x:definedName>
    <x:definedName name="지적기능사_지적기능사2급002">#REF!</x:definedName>
    <x:definedName name="방청페인트" localSheetId="0">#REF!</x:definedName>
    <x:definedName name="박리재수성">#REF!</x:definedName>
    <x:definedName name="F형">#REF!</x:definedName>
    <x:definedName name="조영한">#REF!</x:definedName>
    <x:definedName name="김병규">#REF!</x:definedName>
    <x:definedName name="_12B_3">#REF!</x:definedName>
    <x:definedName name="ORIGEM">#REF!</x:definedName>
    <x:definedName name="등기구32">#REF!</x:definedName>
    <x:definedName name="___________________________________RO60">#REF!</x:definedName>
    <x:definedName name="금전공사개요6">#REF!</x:definedName>
    <x:definedName name="ㅁ771">#REF!</x:definedName>
    <x:definedName name="_22440">#REF!</x:definedName>
    <x:definedName name="지적기사_지적기사1급001" localSheetId="0">#REF!</x:definedName>
    <x:definedName name="_33306">#REF!</x:definedName>
    <x:definedName name="Maint_IFs">#REF!</x:definedName>
    <x:definedName name="접착제방수1">#REF!</x:definedName>
    <x:definedName name="F___0">#REF!</x:definedName>
    <x:definedName name="E14P">#REF!</x:definedName>
    <x:definedName name="E22P">#REF!</x:definedName>
    <x:definedName name="_12A_71">#REF!</x:definedName>
    <x:definedName name="보통선원982" localSheetId="0">#REF!</x:definedName>
    <x:definedName name="_BUK0014">#REF!</x:definedName>
    <x:definedName name="금회변변기일반관리비">#REF!</x:definedName>
    <x:definedName name="_12B_16">#REF!</x:definedName>
    <x:definedName name="_14B_24">#REF!</x:definedName>
    <x:definedName name="_PP2" localSheetId="0">#REF!</x:definedName>
    <x:definedName name="벌목단가산출">#REF!</x:definedName>
    <x:definedName name="JPG">#REF!</x:definedName>
    <x:definedName name="_BUL0017">#REF!</x:definedName>
    <x:definedName name="택코팅40아스팔트스프레이어300청소비재료비">#REF!</x:definedName>
    <x:definedName name="Z_A980B765_13D2_11D1_A0FF_444553540000_.wvu.PrintArea">#REF!</x:definedName>
    <x:definedName name="__________DOG22">#REF!</x:definedName>
    <x:definedName name="김재련">#REF!</x:definedName>
    <x:definedName name="통신케이블전공">#REF!</x:definedName>
    <x:definedName name="옥외등철거공비">#REF!</x:definedName>
    <x:definedName name="유볼트너트" localSheetId="0">#REF!</x:definedName>
    <x:definedName name="동봉16">#REF!</x:definedName>
    <x:definedName name="_23431">#REF!</x:definedName>
    <x:definedName name="삼각">#REF!</x:definedName>
    <x:definedName name="ㅇ45">#REF!</x:definedName>
    <x:definedName name="_UN0029">#REF!</x:definedName>
    <x:definedName name="표층진동노무비">#REF!</x:definedName>
    <x:definedName name="_14C_11">#REF!</x:definedName>
    <x:definedName name="산출자재수량3">#REF!</x:definedName>
    <x:definedName name="______">#REF!</x:definedName>
    <x:definedName name="_BUJ0003">#REF!</x:definedName>
    <x:definedName name="______________________________DOG3">#REF!</x:definedName>
    <x:definedName name="_3A_6">#REF!</x:definedName>
    <x:definedName name="_KK176">#REF!</x:definedName>
    <x:definedName name="입력">#REF!</x:definedName>
    <x:definedName name="_JJ61">#REF!</x:definedName>
    <x:definedName name="회사취급비">#REF!</x:definedName>
    <x:definedName name="브02간재구조물">#REF!</x:definedName>
    <x:definedName name="이삼">#REF!</x:definedName>
    <x:definedName name="DANGA168" localSheetId="0">#REF!</x:definedName>
    <x:definedName name="광코드3">#REF!</x:definedName>
    <x:definedName name="금전공사개요5">#REF!</x:definedName>
    <x:definedName name="_ind5">#REF!</x:definedName>
    <x:definedName name="_12A_24">#REF!</x:definedName>
    <x:definedName name="시공측량사조수012">#REF!</x:definedName>
    <x:definedName name="노출직">#REF!</x:definedName>
    <x:definedName name="차동식">#REF!</x:definedName>
    <x:definedName name="BETA" localSheetId="0">#REF!</x:definedName>
    <x:definedName name="꼬치">#REF!</x:definedName>
    <x:definedName name="E65P">#REF!</x:definedName>
    <x:definedName name="김재송_대리">#REF!</x:definedName>
    <x:definedName name="_35585">#REF!</x:definedName>
    <x:definedName name="__UCH1">#REF!</x:definedName>
    <x:definedName name="충북5">#REF!</x:definedName>
    <x:definedName name="이영식_과장">#REF!</x:definedName>
    <x:definedName name="_35114">#REF!</x:definedName>
    <x:definedName name="목재료2">#REF!</x:definedName>
    <x:definedName name="콘">#REF!</x:definedName>
    <x:definedName name="펌프구경" localSheetId="0">#REF!</x:definedName>
    <x:definedName name="암거구체수량산출2연_형식2">#REF!</x:definedName>
    <x:definedName name="_BUK0037">#REF!</x:definedName>
    <x:definedName name="_35594">#REF!</x:definedName>
    <x:definedName name="통합물량">#REF!</x:definedName>
    <x:definedName name="연마석1">#REF!</x:definedName>
    <x:definedName name="BUBJ0010">#REF!</x:definedName>
    <x:definedName name="_NN148">#REF!</x:definedName>
    <x:definedName name="DOOR2_H">#REF!</x:definedName>
    <x:definedName name="관찰다리노">#REF!</x:definedName>
    <x:definedName name="____LV02">#REF!</x:definedName>
    <x:definedName name="IAT">#REF!</x:definedName>
    <x:definedName name="_6C_19">#REF!</x:definedName>
    <x:definedName name="_35106">#REF!</x:definedName>
    <x:definedName name="BCS">#REF!</x:definedName>
    <x:definedName name="접서초">#REF!</x:definedName>
    <x:definedName name="광스티커A">#REF!</x:definedName>
    <x:definedName name="_JJ208">#REF!</x:definedName>
    <x:definedName name="S_X">#REF!</x:definedName>
    <x:definedName name="_25213">#REF!</x:definedName>
    <x:definedName name="_15C_49">#REF!</x:definedName>
    <x:definedName name="조정금액" localSheetId="1">#REF!</x:definedName>
    <x:definedName name="_14120">#REF!</x:definedName>
    <x:definedName name="본동재료" localSheetId="0">#REF!</x:definedName>
    <x:definedName name="비교가">#REF!</x:definedName>
    <x:definedName name="관급자재확정">#REF!</x:definedName>
    <x:definedName name="기재21">#REF!</x:definedName>
    <x:definedName name="준설선기관사991" localSheetId="0">#REF!</x:definedName>
    <x:definedName name="JAE_SD">#REF!</x:definedName>
    <x:definedName name="공통가설공사">#REF!</x:definedName>
    <x:definedName name="_GJN0023">#REF!</x:definedName>
    <x:definedName name="박경식_과장">#REF!</x:definedName>
    <x:definedName name="선로">#REF!</x:definedName>
    <x:definedName name="설명1">#REF!</x:definedName>
    <x:definedName name="_DAN81" localSheetId="0">#REF!</x:definedName>
    <x:definedName name="_bfs2">#REF!</x:definedName>
    <x:definedName name="_6B_8">#REF!</x:definedName>
    <x:definedName name="_TL0027">#REF!</x:definedName>
    <x:definedName name="등록번호">#REF!</x:definedName>
    <x:definedName name="_31234">#REF!</x:definedName>
    <x:definedName name="___DAN117">#REF!</x:definedName>
    <x:definedName name="기노91.1">#REF!</x:definedName>
    <x:definedName name="강의">#REF!</x:definedName>
    <x:definedName name="노무비단가산출서">#REF!</x:definedName>
    <x:definedName name="연마공1">#REF!</x:definedName>
    <x:definedName name="UUUU">#REF!</x:definedName>
    <x:definedName name="노곡2호" localSheetId="1">#REF!</x:definedName>
    <x:definedName name="도급액">#REF!</x:definedName>
    <x:definedName name="_15C_30">#REF!</x:definedName>
    <x:definedName name="최종DKU">#REF!</x:definedName>
    <x:definedName name="일공구직접재료비">#REF!</x:definedName>
    <x:definedName name="_13_3_0Crite">#REF!</x:definedName>
    <x:definedName name="PI60___7">#REF!</x:definedName>
    <x:definedName name="ES시트">#REF!</x:definedName>
    <x:definedName name="철19">#REF!</x:definedName>
    <x:definedName name="Q">#REF!</x:definedName>
    <x:definedName name="전력사다리3">#REF!</x:definedName>
    <x:definedName name="E23M">#REF!</x:definedName>
    <x:definedName name="동">#REF!</x:definedName>
    <x:definedName name="_NN116">#REF!</x:definedName>
    <x:definedName name="기재82.1">#REF!</x:definedName>
    <x:definedName name="내선전공982">#REF!</x:definedName>
    <x:definedName name="_8A_29">#REF!</x:definedName>
    <x:definedName name="고급선원992" localSheetId="0">#REF!</x:definedName>
    <x:definedName name="일반관리율">#REF!</x:definedName>
    <x:definedName name="자48">#REF!</x:definedName>
    <x:definedName name="asdfa" localSheetId="1">#REF!</x:definedName>
    <x:definedName name="DANGA66" localSheetId="0">#REF!</x:definedName>
    <x:definedName name="SERT">#REF!</x:definedName>
    <x:definedName name="금변전공급가액" localSheetId="0">#REF!</x:definedName>
    <x:definedName name="표층소규모전압단뎀노무비">#REF!</x:definedName>
    <x:definedName name="하도내역">#REF!</x:definedName>
    <x:definedName name="_LV02">#REF!</x:definedName>
    <x:definedName name="인상용직노무">#REF!</x:definedName>
    <x:definedName name="재118">#REF!</x:definedName>
    <x:definedName name="수공1호" localSheetId="0">#REF!</x:definedName>
    <x:definedName name="SSTPIPE150.8">#REF!</x:definedName>
    <x:definedName name="전화사다리">#REF!</x:definedName>
    <x:definedName name="알곤1" localSheetId="0">#REF!</x:definedName>
    <x:definedName name="오씨에스">#REF!</x:definedName>
    <x:definedName name="_UK0096">#REF!</x:definedName>
    <x:definedName name="고무패킹1200">#REF!</x:definedName>
    <x:definedName name="Cpdetail">#REF!</x:definedName>
    <x:definedName name="다기능전화기신설">#REF!</x:definedName>
    <x:definedName name="보통지18FC100">#REF!</x:definedName>
    <x:definedName name="뭔데">#REF!</x:definedName>
    <x:definedName name="최광준_과장">#REF!</x:definedName>
    <x:definedName name="_KK39">#REF!</x:definedName>
    <x:definedName name="지울산2">#REF!</x:definedName>
    <x:definedName name="골재Q자갈">#REF!</x:definedName>
    <x:definedName name="FR35C2.0">#REF!</x:definedName>
    <x:definedName name="적용계약이윤" localSheetId="0">#REF!</x:definedName>
    <x:definedName name="전광속">#REF!</x:definedName>
    <x:definedName name="___DAN145">#REF!</x:definedName>
    <x:definedName name="ㅓㅎ">#REF!</x:definedName>
    <x:definedName name="방수재료" localSheetId="0">#REF!</x:definedName>
    <x:definedName name="DANGA71">#REF!</x:definedName>
    <x:definedName name="마성일과장님_반도체_K1_CAE">#REF!</x:definedName>
    <x:definedName name="_DAN15">#REF!</x:definedName>
    <x:definedName name="print_Titels">#REF!</x:definedName>
    <x:definedName name="GDF">#REF!</x:definedName>
    <x:definedName name="일반관리비표">#REF!</x:definedName>
    <x:definedName name="ㄱ75x75x9t_단중">#REF!</x:definedName>
    <x:definedName name="ㄹㄶㅁ">#REF!</x:definedName>
    <x:definedName name="박영삼_과장">#REF!</x:definedName>
    <x:definedName name="조가선22">#REF!</x:definedName>
    <x:definedName name="__BFX16">#REF!</x:definedName>
    <x:definedName name="미스미스타">#REF!</x:definedName>
    <x:definedName name="철골재료">#REF!</x:definedName>
    <x:definedName name="시챤넬1" localSheetId="0">#REF!</x:definedName>
    <x:definedName name="_12C_58">#REF!</x:definedName>
    <x:definedName name="sgfdhdshg">#REF!</x:definedName>
    <x:definedName name="압착14">#REF!</x:definedName>
    <x:definedName name="류인숙1">#REF!</x:definedName>
    <x:definedName name="_49___0AvgS">#REF!</x:definedName>
    <x:definedName name="_bfs1">#REF!</x:definedName>
    <x:definedName name="_NN25">#REF!</x:definedName>
    <x:definedName name="철골" localSheetId="0">#REF!</x:definedName>
    <x:definedName name="_Fill">#REF!</x:definedName>
    <x:definedName name="미장재료" localSheetId="0">#REF!</x:definedName>
    <x:definedName name="기성도공사원가">#REF!</x:definedName>
    <x:definedName name="FGRKRKRKRKRKRKRKRKRKRKRKRKRKRKR">#REF!</x:definedName>
    <x:definedName name="kn">#REF!</x:definedName>
    <x:definedName name="감면약관">#REF!</x:definedName>
    <x:definedName name="재72.1">#REF!</x:definedName>
    <x:definedName name="ㅠ117.ㅁㅁ117">#REF!</x:definedName>
    <x:definedName name="______________________________DOG22">#REF!</x:definedName>
    <x:definedName name="CV3C5.5">#REF!</x:definedName>
    <x:definedName name="이사보_인당복리후생비">#REF!</x:definedName>
    <x:definedName name="투물가상승비">#REF!</x:definedName>
    <x:definedName name="CCIN_E1">#REF!</x:definedName>
    <x:definedName name="노52">#REF!</x:definedName>
    <x:definedName name="회선6">#REF!</x:definedName>
    <x:definedName name="_15A_73">#REF!</x:definedName>
    <x:definedName name="인수원">#REF!</x:definedName>
    <x:definedName name="태전TB1">#REF!</x:definedName>
    <x:definedName name="_GJJ0034">#REF!</x:definedName>
    <x:definedName name="매화6재료">#REF!</x:definedName>
    <x:definedName name="항목4">#REF!</x:definedName>
    <x:definedName name="_2_3__Criteria">#REF!</x:definedName>
    <x:definedName name="일자6">#REF!</x:definedName>
    <x:definedName name="__TV3">#REF!</x:definedName>
    <x:definedName name="기재63">#REF!</x:definedName>
    <x:definedName name="_kM1">#REF!</x:definedName>
    <x:definedName name="포장공001" localSheetId="0">#REF!</x:definedName>
    <x:definedName name="테R5">#REF!</x:definedName>
    <x:definedName name="ㄷㅈㅅ">#REF!</x:definedName>
    <x:definedName name="재10">#REF!</x:definedName>
    <x:definedName name="BBB" localSheetId="0">#REF!</x:definedName>
    <x:definedName name="이동">#REF!</x:definedName>
    <x:definedName name="표준공종">#REF!</x:definedName>
    <x:definedName name="_6.동관경납용접">#REF!</x:definedName>
    <x:definedName name="오층주간선값" localSheetId="0">#REF!</x:definedName>
    <x:definedName name="TEST_I2">#REF!</x:definedName>
    <x:definedName name="경계블럭운반b계">#REF!</x:definedName>
    <x:definedName name="건접노무비4">#REF!</x:definedName>
    <x:definedName name="_________UP2">#REF!</x:definedName>
    <x:definedName name="_25800">#REF!</x:definedName>
    <x:definedName name="전북옥외개통">#REF!</x:definedName>
    <x:definedName name="ㄹㅇ홀옹ㅎㄹ">#REF!</x:definedName>
    <x:definedName name="ㄴㅇㄼㅈㄷㄹ">#REF!</x:definedName>
    <x:definedName name="DANSI">#REF!</x:definedName>
    <x:definedName name="_9A_22">#REF!</x:definedName>
    <x:definedName name="ALLOWED6">#REF!</x:definedName>
    <x:definedName name="판넬">#REF!</x:definedName>
    <x:definedName name="루우프시트1" localSheetId="0">#REF!</x:definedName>
    <x:definedName name="일위대가6호선참조">#REF!</x:definedName>
    <x:definedName name="POST" localSheetId="0">#REF!</x:definedName>
    <x:definedName name="단지내토목">#REF!</x:definedName>
    <x:definedName name="보통선원001">#REF!</x:definedName>
    <x:definedName name="T형">#REF!</x:definedName>
    <x:definedName name="COST11">#REF!</x:definedName>
    <x:definedName name="수배전" localSheetId="0">#REF!</x:definedName>
    <x:definedName name="CV4C5.5">#REF!</x:definedName>
    <x:definedName name="_12B_36">#REF!</x:definedName>
    <x:definedName name="_25313">#REF!</x:definedName>
    <x:definedName name="ㄹ호" localSheetId="1">#REF!</x:definedName>
    <x:definedName name="FR327C3.5">#REF!</x:definedName>
    <x:definedName name="기재216">#REF!</x:definedName>
    <x:definedName name="VDSVP">#REF!</x:definedName>
    <x:definedName name="표층기계전압타이어노무비">#REF!</x:definedName>
    <x:definedName name="_Ç315___10">#REF!</x:definedName>
    <x:definedName name="___K809632">#REF!</x:definedName>
    <x:definedName name="_NO89">#REF!</x:definedName>
    <x:definedName name="철판10">#REF!</x:definedName>
    <x:definedName name="변경공사원가">#REF!</x:definedName>
    <x:definedName name="DANGA119">#REF!</x:definedName>
    <x:definedName name="_11201">#REF!</x:definedName>
    <x:definedName name="경산TB1">#REF!</x:definedName>
    <x:definedName name="에멜죤페인트1">#REF!</x:definedName>
    <x:definedName name="_NO78">#REF!</x:definedName>
    <x:definedName name="PCM성단1">#REF!</x:definedName>
    <x:definedName name="LOOP4">#REF!</x:definedName>
    <x:definedName name="기재265.1">#REF!</x:definedName>
    <x:definedName name="인수공토공2">#REF!</x:definedName>
    <x:definedName name="_NN89">#REF!</x:definedName>
    <x:definedName name="DB">#REF!</x:definedName>
    <x:definedName name="메타B18">#REF!</x:definedName>
    <x:definedName name="INVERTER설치">#REF!</x:definedName>
    <x:definedName name="_8B_16">#REF!</x:definedName>
    <x:definedName name="_G09">#REF!</x:definedName>
    <x:definedName name="광분배함5">#REF!</x:definedName>
    <x:definedName name="_22302">#REF!</x:definedName>
    <x:definedName name="GrphPlanSales">#REF!</x:definedName>
    <x:definedName name="기재113.1">#REF!</x:definedName>
    <x:definedName name="____________LP2">#REF!</x:definedName>
    <x:definedName name="철공1">#REF!</x:definedName>
    <x:definedName name="_2_12_부대시설">#REF!</x:definedName>
    <x:definedName name="내장공982" localSheetId="0">#REF!</x:definedName>
    <x:definedName name="플레이트콤펙터계">#REF!</x:definedName>
    <x:definedName name="__ind39">#REF!</x:definedName>
    <x:definedName name="_JN89">#REF!</x:definedName>
    <x:definedName name="터라기2">#REF!</x:definedName>
    <x:definedName name="ㅁㄻ">#REF!</x:definedName>
    <x:definedName name="o_m">#REF!</x:definedName>
    <x:definedName name="TCHD">#REF!</x:definedName>
    <x:definedName name="_fff83">#REF!</x:definedName>
    <x:definedName name="_15C_26">#REF!</x:definedName>
    <x:definedName name="자갈운반경비">#REF!</x:definedName>
    <x:definedName name="절단공">#REF!</x:definedName>
    <x:definedName name="매화R10">#REF!</x:definedName>
    <x:definedName name="지노">#REF!</x:definedName>
    <x:definedName name="sb050_기타공통비">#REF!</x:definedName>
    <x:definedName name="가공지원">#REF!</x:definedName>
    <x:definedName name="_14C_28">#REF!</x:definedName>
    <x:definedName name="팽창제1">#REF!</x:definedName>
    <x:definedName name="new_key1">#REF!</x:definedName>
    <x:definedName name="간접비">#REF!</x:definedName>
    <x:definedName name="_96">#REF!</x:definedName>
    <x:definedName name="SDFSAE" localSheetId="1">#REF!</x:definedName>
    <x:definedName name="_NN142">#REF!</x:definedName>
    <x:definedName name="포장공35">#REF!</x:definedName>
    <x:definedName name="보50" localSheetId="0">#REF!</x:definedName>
    <x:definedName name="ㄱ중기">#REF!</x:definedName>
    <x:definedName name="__ind31">#REF!</x:definedName>
    <x:definedName name="SWS">#REF!</x:definedName>
    <x:definedName name="dfasfasfas">#REF!</x:definedName>
    <x:definedName name="팻스">#REF!</x:definedName>
    <x:definedName name="변공사개요4">#REF!</x:definedName>
    <x:definedName name="_32261">#REF!</x:definedName>
    <x:definedName name="통신기사2급">#REF!</x:definedName>
    <x:definedName name="_25320">#REF!</x:definedName>
    <x:definedName name="소모1">#REF!</x:definedName>
    <x:definedName name="개소당">#REF!</x:definedName>
    <x:definedName name="_11603">#REF!</x:definedName>
    <x:definedName name="통2">#REF!</x:definedName>
    <x:definedName name="암거공1" localSheetId="0">#REF!</x:definedName>
    <x:definedName name="최종RI_5">#REF!</x:definedName>
    <x:definedName name="정용균_팀장">#REF!</x:definedName>
    <x:definedName name="_36216">#REF!</x:definedName>
    <x:definedName name="골조_부호">#REF!</x:definedName>
    <x:definedName name="기재184">#REF!</x:definedName>
    <x:definedName name="_15A_52">#REF!</x:definedName>
    <x:definedName name="금재료비단가">#REF!</x:definedName>
    <x:definedName name="ㅇㄴ">#REF!</x:definedName>
    <x:definedName name="금회금기타경비">#REF!</x:definedName>
    <x:definedName name="기기수량">#REF!</x:definedName>
    <x:definedName name="_40.배관보온_25THK">#REF!</x:definedName>
    <x:definedName name="_MX1">#REF!</x:definedName>
    <x:definedName name="POSTCAP" localSheetId="0">#REF!</x:definedName>
    <x:definedName name="원형봉19">#REF!</x:definedName>
    <x:definedName name="시외1">#REF!</x:definedName>
    <x:definedName name="___________________DOG1">#REF!</x:definedName>
    <x:definedName name="노무근거">#REF!</x:definedName>
    <x:definedName name="단61">#REF!</x:definedName>
    <x:definedName name="_11439">#REF!</x:definedName>
    <x:definedName name="_TOG">#REF!</x:definedName>
    <x:definedName name="지압구정">#REF!</x:definedName>
    <x:definedName name="기사식당1">#REF!</x:definedName>
    <x:definedName name="챤넬크립" localSheetId="0">#REF!</x:definedName>
    <x:definedName name="Z_2C052020_706B_11D1_990E_444553540000_.wvu.PrintTitles">#REF!</x:definedName>
    <x:definedName name="산재보험료" localSheetId="0">#REF!</x:definedName>
    <x:definedName name="비겁">#REF!</x:definedName>
    <x:definedName name="_13C_31">#REF!</x:definedName>
    <x:definedName name="학교2">#REF!</x:definedName>
    <x:definedName name="_13C_16">#REF!</x:definedName>
    <x:definedName name="BUBL0025">#REF!</x:definedName>
    <x:definedName name="select_gg">#REF!</x:definedName>
    <x:definedName name="노면파쇄7재료비">#REF!</x:definedName>
    <x:definedName name="_34307">#REF!</x:definedName>
    <x:definedName name="_15C_66">#REF!</x:definedName>
    <x:definedName name="_________RO110">#REF!</x:definedName>
    <x:definedName name="_13C_11">#REF!</x:definedName>
    <x:definedName name="_36152">#REF!</x:definedName>
    <x:definedName name="_UL0084">#REF!</x:definedName>
    <x:definedName name="ㄹㅇ놀ㄴㅅㅇ">#REF!</x:definedName>
    <x:definedName name="MNHL" localSheetId="1">#REF!</x:definedName>
    <x:definedName name="금변금공사개요4">#REF!</x:definedName>
    <x:definedName name="DANGA51">#REF!</x:definedName>
    <x:definedName name="광통신설치사001">#REF!</x:definedName>
    <x:definedName name="포ㅜㅀ">#REF!</x:definedName>
    <x:definedName name="_UK0082">#REF!</x:definedName>
    <x:definedName name="유볼트">#REF!</x:definedName>
    <x:definedName name="원자력계장공982" localSheetId="0">#REF!</x:definedName>
    <x:definedName name="ㄱ2">#REF!</x:definedName>
    <x:definedName name="ret">#REF!</x:definedName>
    <x:definedName name="사석보0445경">#REF!</x:definedName>
    <x:definedName name="sjrhei">#REF!</x:definedName>
    <x:definedName name="노106">#REF!</x:definedName>
    <x:definedName name="당초전체합계">#REF!</x:definedName>
    <x:definedName name="TV철거">#REF!</x:definedName>
    <x:definedName name="ㅜ">#REF!</x:definedName>
    <x:definedName name="설계서">#REF!</x:definedName>
    <x:definedName name="년매출">#REF!</x:definedName>
    <x:definedName name="남산2호" localSheetId="0">#REF!</x:definedName>
    <x:definedName name="DANGA45">#REF!</x:definedName>
    <x:definedName name="통설공">#REF!</x:definedName>
    <x:definedName name="DANGA71" localSheetId="0">#REF!</x:definedName>
    <x:definedName name="LFKF">#REF!</x:definedName>
    <x:definedName name="후렉시블">#REF!</x:definedName>
    <x:definedName name="ㄹ403">#REF!</x:definedName>
    <x:definedName name="인입크램프">#REF!</x:definedName>
    <x:definedName name="_3A_26">#REF!</x:definedName>
    <x:definedName name="gammasub" localSheetId="0">#REF!</x:definedName>
    <x:definedName name="VIS">#REF!</x:definedName>
    <x:definedName name="판넬조립공991" localSheetId="0">#REF!</x:definedName>
    <x:definedName name="단가2">#REF!</x:definedName>
    <x:definedName name="_NN224">#REF!</x:definedName>
    <x:definedName name="군유2" localSheetId="0">#REF!</x:definedName>
    <x:definedName name="_13B_3">#REF!</x:definedName>
    <x:definedName name="기재285">#REF!</x:definedName>
    <x:definedName name="_NN112">#REF!</x:definedName>
    <x:definedName name="__TV5">#REF!</x:definedName>
    <x:definedName name="_12B_66">#REF!</x:definedName>
    <x:definedName name="단70">#REF!</x:definedName>
    <x:definedName name="순공사원가4">#REF!</x:definedName>
    <x:definedName name="ㄱㄷㄵㅅㅎ">#REF!</x:definedName>
    <x:definedName name="_RO60">#REF!</x:definedName>
    <x:definedName name="___CUM6">#REF!</x:definedName>
    <x:definedName name="ㄶ">#REF!</x:definedName>
    <x:definedName name="ㅎㅎㅎㅎㅎㅎ">#REF!</x:definedName>
    <x:definedName name="통신설비공992">#REF!</x:definedName>
    <x:definedName name="중간처리아스콘재료비">#REF!</x:definedName>
    <x:definedName name="통신감리">#REF!</x:definedName>
    <x:definedName name="ㅎ434">#REF!</x:definedName>
    <x:definedName name="PNLW10">#REF!</x:definedName>
    <x:definedName name="주의표지판">#REF!</x:definedName>
    <x:definedName name="지재_3">#REF!</x:definedName>
    <x:definedName name="보온300">#REF!</x:definedName>
    <x:definedName name="_25410">#REF!</x:definedName>
    <x:definedName name="_11400">#REF!</x:definedName>
    <x:definedName name="_______________WW6">#REF!</x:definedName>
    <x:definedName name="_22500">#REF!</x:definedName>
    <x:definedName name="ㄶㅇㅀ">#REF!</x:definedName>
    <x:definedName name="_CSU3">#REF!</x:definedName>
    <x:definedName name="원자력플랜트전공991">#REF!</x:definedName>
    <x:definedName name="거푸집연결관4" localSheetId="0">#REF!</x:definedName>
    <x:definedName name="CV2C8">#REF!</x:definedName>
    <x:definedName name="FB16T">#REF!</x:definedName>
    <x:definedName name="T1M">#REF!</x:definedName>
    <x:definedName name="_11C_9">#REF!</x:definedName>
    <x:definedName name="제6호표노무비계">#REF!</x:definedName>
    <x:definedName name="합판거푸집4회">#REF!</x:definedName>
    <x:definedName name="STS_PIPE_50A_10S_단중">#REF!</x:definedName>
    <x:definedName name="_3A_25">#REF!</x:definedName>
    <x:definedName name="Ty2H1" localSheetId="0">#REF!</x:definedName>
    <x:definedName name="계장공012">#REF!</x:definedName>
    <x:definedName name="일라인마카재료비">#REF!</x:definedName>
    <x:definedName name="원운1호">#REF!</x:definedName>
    <x:definedName name="Ty1L3">#REF!</x:definedName>
    <x:definedName name="허재호대리님">#REF!</x:definedName>
    <x:definedName name="황진용">#REF!</x:definedName>
    <x:definedName name="기재313">#REF!</x:definedName>
    <x:definedName name="_15B_76">#REF!</x:definedName>
    <x:definedName name="_KK30">#REF!</x:definedName>
    <x:definedName name="기초단가1" localSheetId="0">#REF!</x:definedName>
    <x:definedName name="시외13">#REF!</x:definedName>
    <x:definedName name="_UJ0102">#REF!</x:definedName>
    <x:definedName name="__________DOG4">#REF!</x:definedName>
    <x:definedName name="UNIC형">#REF!</x:definedName>
    <x:definedName name="낙우송8재료">#REF!</x:definedName>
    <x:definedName name="수팽창고무지수링1">#REF!</x:definedName>
    <x:definedName name="아스콘">#REF!</x:definedName>
    <x:definedName name="K_86">#REF!</x:definedName>
    <x:definedName name="_16A_10">#REF!</x:definedName>
    <x:definedName name="베이스챤넬1" localSheetId="0">#REF!</x:definedName>
    <x:definedName name="UC54P">#REF!</x:definedName>
    <x:definedName name="중계기">#REF!</x:definedName>
    <x:definedName name="_phi3">#REF!</x:definedName>
    <x:definedName name="경북철탑내개통">#REF!</x:definedName>
    <x:definedName name="Application">#REF!</x:definedName>
    <x:definedName name="암르네상스">#REF!</x:definedName>
    <x:definedName name="드잡이공001" localSheetId="0">#REF!</x:definedName>
    <x:definedName name="통신관련기사_통신기사1급002">#REF!</x:definedName>
    <x:definedName name="검사경비">#REF!</x:definedName>
    <x:definedName name="금회변변기도급액">#REF!</x:definedName>
    <x:definedName name="_19600">#REF!</x:definedName>
    <x:definedName name="_TJ0004">#REF!</x:definedName>
    <x:definedName name="수성페인트내부">#REF!</x:definedName>
    <x:definedName name="배전계">#REF!</x:definedName>
    <x:definedName name="관로및기타">#REF!</x:definedName>
    <x:definedName name="_21152">#REF!</x:definedName>
    <x:definedName name="__DAN50">#REF!</x:definedName>
    <x:definedName name="기재3">#REF!</x:definedName>
    <x:definedName name="쉬트하">#REF!</x:definedName>
    <x:definedName name="남대구총입">#REF!</x:definedName>
    <x:definedName name="FR37C3.5">#REF!</x:definedName>
    <x:definedName name="DRYRIRAP">#REF!</x:definedName>
    <x:definedName name="송전활선전공992">#REF!</x:definedName>
    <x:definedName name="하도업체1">#REF!</x:definedName>
    <x:definedName name="영미">#REF!</x:definedName>
    <x:definedName name="__DAN76">#REF!</x:definedName>
    <x:definedName name="박스">#REF!</x:definedName>
    <x:definedName name="구내접지선14">#REF!</x:definedName>
    <x:definedName name="edit__home__R_int__end__100_.5__100">#REF!</x:definedName>
    <x:definedName name="ㅇ놋ㄳㄷ">#REF!</x:definedName>
    <x:definedName name="DD___0">#REF!</x:definedName>
    <x:definedName name="dfcff">#REF!</x:definedName>
    <x:definedName name="_10B_53">#REF!</x:definedName>
    <x:definedName name="하자기간1">#REF!</x:definedName>
    <x:definedName name="_15A_86">#REF!</x:definedName>
    <x:definedName name="토사보07180노">#REF!</x:definedName>
    <x:definedName name="보차도경계석1" localSheetId="0">#REF!</x:definedName>
    <x:definedName name="_46__123Graph_BPOWER_MT">#REF!</x:definedName>
    <x:definedName name="DANGA161" localSheetId="0">#REF!</x:definedName>
    <x:definedName name="락카용페인트신너">#REF!</x:definedName>
    <x:definedName name="지주목">#REF!</x:definedName>
    <x:definedName name="김경원">#REF!</x:definedName>
    <x:definedName name="HORI">#REF!</x:definedName>
    <x:definedName name="김문호_과장">#REF!</x:definedName>
    <x:definedName name="___UP2">#REF!</x:definedName>
    <x:definedName name="되메우기재">#REF!</x:definedName>
    <x:definedName name="퍼티" localSheetId="0">#REF!</x:definedName>
    <x:definedName name="경기남옥내계약미입고">#REF!</x:definedName>
    <x:definedName name="기타경비조경">#REF!</x:definedName>
    <x:definedName name="장산2">#REF!</x:definedName>
    <x:definedName name="조합터파기0.7기계계">#REF!</x:definedName>
    <x:definedName name="노45_1">#REF!</x:definedName>
    <x:definedName name="_31304">#REF!</x:definedName>
    <x:definedName name="원자력케이블전공002" localSheetId="0">#REF!</x:definedName>
    <x:definedName name="느릅나무10재료">#REF!</x:definedName>
    <x:definedName name="윤순호">#REF!</x:definedName>
    <x:definedName name="___RO60" localSheetId="0">#REF!</x:definedName>
    <x:definedName name="_35888">#REF!</x:definedName>
    <x:definedName name="잠수부982" localSheetId="0">#REF!</x:definedName>
    <x:definedName name="인르네상스">#REF!</x:definedName>
    <x:definedName name="_PN0008">#REF!</x:definedName>
    <x:definedName name="추가내역2">#REF!</x:definedName>
    <x:definedName name="_2_10_우수배제시설">#REF!</x:definedName>
    <x:definedName name="_6A_18">#REF!</x:definedName>
    <x:definedName name="_7C_20">#REF!</x:definedName>
    <x:definedName name="광통신설치사982" localSheetId="0">#REF!</x:definedName>
    <x:definedName name="BUBJ0009">#REF!</x:definedName>
    <x:definedName name="당계">#REF!</x:definedName>
    <x:definedName name="ASD">#REF!</x:definedName>
    <x:definedName name="조도2">#REF!</x:definedName>
    <x:definedName name="태평출">#REF!</x:definedName>
    <x:definedName name="_UN0088">#REF!</x:definedName>
    <x:definedName name="콘크리트포장파괴0.4작업보조원재료비">#REF!</x:definedName>
    <x:definedName name="ㅎㄹㅇㅎ" localSheetId="0">#REF!</x:definedName>
    <x:definedName name="_25406">#REF!</x:definedName>
    <x:definedName name="DANGA216">#REF!</x:definedName>
    <x:definedName name="목련R4">#REF!</x:definedName>
    <x:definedName name="BV">#REF!</x:definedName>
    <x:definedName name="FLCOJC2">#REF!</x:definedName>
    <x:definedName name="ㅜㅍ추ㅗㄹ">#REF!</x:definedName>
    <x:definedName name="가설공사비">#REF!</x:definedName>
    <x:definedName name="_34257">#REF!</x:definedName>
    <x:definedName name="_17A_14">#REF!</x:definedName>
    <x:definedName name="합판거푸집_4회">#REF!</x:definedName>
    <x:definedName name="노즐공982">#REF!</x:definedName>
    <x:definedName name="겨입4" localSheetId="0">#REF!</x:definedName>
    <x:definedName name="_74">#REF!</x:definedName>
    <x:definedName name="변본사본">#REF!</x:definedName>
    <x:definedName name="공급1">#REF!</x:definedName>
    <x:definedName name="_PI60">#REF!</x:definedName>
    <x:definedName name="정산경비소계">#REF!</x:definedName>
    <x:definedName name="ㅇㄹㄶㅇ" localSheetId="0">#REF!</x:definedName>
    <x:definedName name="SRS_TRK">#REF!</x:definedName>
    <x:definedName name="ㅗㅓㅏㅗ">#REF!</x:definedName>
    <x:definedName name="기타경비.입력">#REF!</x:definedName>
    <x:definedName name="VVAFP">#REF!</x:definedName>
    <x:definedName name="등가거리" localSheetId="0">#REF!</x:definedName>
    <x:definedName name="금회변변장공급가액">#REF!</x:definedName>
    <x:definedName name="ㅁㄹㄴ">#REF!</x:definedName>
    <x:definedName name="기97013">#REF!</x:definedName>
    <x:definedName name="기재202.1">#REF!</x:definedName>
    <x:definedName name="培训金额">#REF!</x:definedName>
    <x:definedName name="AKJFD" localSheetId="0">#REF!</x:definedName>
    <x:definedName name="___DAN25">#REF!</x:definedName>
    <x:definedName name="__________LP3">#REF!</x:definedName>
    <x:definedName name="수평규준틀노무비">#REF!</x:definedName>
    <x:definedName name="중공관길이">#REF!</x:definedName>
    <x:definedName name="_H12">#REF!</x:definedName>
    <x:definedName name="알미늄샷시용방1PROJ" localSheetId="0">#REF!</x:definedName>
    <x:definedName name="플랜트용접공">#REF!</x:definedName>
    <x:definedName name="철근콘크리트깨기0.7작업보조원재료비">#REF!</x:definedName>
    <x:definedName name="GHH">#REF!</x:definedName>
    <x:definedName name="기재195">#REF!</x:definedName>
    <x:definedName name="CV4C60">#REF!</x:definedName>
    <x:definedName name="ㅁㅇㄴ">#REF!</x:definedName>
    <x:definedName name="일위_관로">#REF!</x:definedName>
    <x:definedName name="플랜트전공982" localSheetId="0">#REF!</x:definedName>
    <x:definedName name="시공측량사992">#REF!</x:definedName>
    <x:definedName name="_9">#REF!</x:definedName>
    <x:definedName name="단_가2">#REF!</x:definedName>
    <x:definedName name="FormulaAG">#REF!</x:definedName>
    <x:definedName name="VGF">#REF!</x:definedName>
    <x:definedName name="고급원자력비파괴시험공012">#REF!</x:definedName>
    <x:definedName name="__K809632" localSheetId="0">#REF!</x:definedName>
    <x:definedName name="E27P">#REF!</x:definedName>
    <x:definedName name="CODE7" localSheetId="0">#REF!</x:definedName>
    <x:definedName name="절단공992">#REF!</x:definedName>
    <x:definedName name="와이어메쉬1" localSheetId="0">#REF!</x:definedName>
    <x:definedName name="SDGAS" localSheetId="1">#REF!</x:definedName>
    <x:definedName name="화공002">#REF!</x:definedName>
    <x:definedName name="__NOH70">#REF!</x:definedName>
    <x:definedName name="잔토Q45사석실가동">#REF!</x:definedName>
    <x:definedName name="CODE5" localSheetId="0">#REF!</x:definedName>
    <x:definedName name="수간6재">#REF!</x:definedName>
    <x:definedName name="박공판넬" localSheetId="0">#REF!</x:definedName>
    <x:definedName name="_2P100A">#REF!</x:definedName>
    <x:definedName name="_35631">#REF!</x:definedName>
    <x:definedName name="자재재료" localSheetId="0">#REF!</x:definedName>
    <x:definedName name="오오오">#REF!</x:definedName>
    <x:definedName name="느릅나무8노무">#REF!</x:definedName>
    <x:definedName name="한승윤_과장">#REF!</x:definedName>
    <x:definedName name="ㅁ531" localSheetId="0">#REF!</x:definedName>
    <x:definedName name="_L09">#REF!</x:definedName>
    <x:definedName name="기안문">#REF!</x:definedName>
    <x:definedName name="In_SCODcr">#REF!</x:definedName>
    <x:definedName name="B" localSheetId="0">#REF!</x:definedName>
    <x:definedName name="퇴직공제부금">#REF!</x:definedName>
    <x:definedName name="RO110___4">#REF!</x:definedName>
    <x:definedName name="비율">#REF!</x:definedName>
    <x:definedName name="_15C_13">#REF!</x:definedName>
    <x:definedName name="호__안__브__럭__산__출__내__역">#REF!</x:definedName>
    <x:definedName name="ㅎㄱ">#REF!</x:definedName>
    <x:definedName name="_____________ll15">#REF!</x:definedName>
    <x:definedName name="통신내선공012">#REF!</x:definedName>
    <x:definedName name="ㅗ415" localSheetId="0">#REF!</x:definedName>
    <x:definedName name="추초">#REF!</x:definedName>
    <x:definedName name="가80">#REF!</x:definedName>
    <x:definedName name="롤러유효다짐폭다짐속도">#REF!</x:definedName>
    <x:definedName name="_22303">#REF!</x:definedName>
    <x:definedName name="논산">#REF!</x:definedName>
    <x:definedName name="______________________________IL1">#REF!</x:definedName>
    <x:definedName name="DONG1">#REF!</x:definedName>
    <x:definedName name="_13A_56">#REF!</x:definedName>
    <x:definedName name="플랜">#REF!</x:definedName>
    <x:definedName name="잔토">#REF!</x:definedName>
    <x:definedName name="Section9">#REF!</x:definedName>
    <x:definedName name="준설선기관장001" localSheetId="0">#REF!</x:definedName>
    <x:definedName name="_2A_5">#REF!</x:definedName>
    <x:definedName name="_NN238">#REF!</x:definedName>
    <x:definedName name="금회변변기환경보전비">#REF!</x:definedName>
    <x:definedName name="피보험">#REF!</x:definedName>
    <x:definedName name="지보라매">#REF!</x:definedName>
    <x:definedName name="강당내역">#REF!</x:definedName>
    <x:definedName name="_JN103">#REF!</x:definedName>
    <x:definedName name="ㅅㄷㄳㅈㄷㄱ">#REF!</x:definedName>
    <x:definedName name="_59">#REF!</x:definedName>
    <x:definedName name="__SBB5">#REF!</x:definedName>
    <x:definedName name="PRINT_TITLES_MI1" localSheetId="0">#REF!</x:definedName>
    <x:definedName name="____5">#REF!</x:definedName>
    <x:definedName name="_GJN0003">#REF!</x:definedName>
    <x:definedName name="변전전공991" localSheetId="0">#REF!</x:definedName>
    <x:definedName name="__ST54">#REF!</x:definedName>
    <x:definedName name="철거수량1" localSheetId="0">#REF!</x:definedName>
    <x:definedName name="신용제">#REF!</x:definedName>
    <x:definedName name="TCARD">#REF!</x:definedName>
    <x:definedName name="원상경">#REF!</x:definedName>
    <x:definedName name="UNI_RS232">#REF!</x:definedName>
    <x:definedName name="기노73.1">#REF!</x:definedName>
    <x:definedName name="보조기층운반경비">#REF!</x:definedName>
    <x:definedName name="__DAN136">#REF!</x:definedName>
    <x:definedName name="철골공982" localSheetId="0">#REF!</x:definedName>
    <x:definedName name="KKKK">#REF!</x:definedName>
    <x:definedName name="_31812">#REF!</x:definedName>
    <x:definedName name="_TK0033">#REF!</x:definedName>
    <x:definedName name="_25610">#REF!</x:definedName>
    <x:definedName name="연">#REF!</x:definedName>
    <x:definedName name="_GJJ0025">#REF!</x:definedName>
    <x:definedName name="erwer" localSheetId="0">#REF!</x:definedName>
    <x:definedName name="정면아래변">#REF!</x:definedName>
    <x:definedName name="죠ㅠ">#REF!</x:definedName>
    <x:definedName name="남궁민님">#REF!</x:definedName>
    <x:definedName name="운반거리계수">#REF!</x:definedName>
    <x:definedName name="_4A_27">#REF!</x:definedName>
    <x:definedName name="_14C_4">#REF!</x:definedName>
    <x:definedName name="대구써콘">#REF!</x:definedName>
    <x:definedName name="BUBJ0023">#REF!</x:definedName>
    <x:definedName name="전기700">#REF!</x:definedName>
    <x:definedName name="료비금액">#REF!</x:definedName>
    <x:definedName name="ES노임">#REF!</x:definedName>
    <x:definedName name="전기450" localSheetId="0">#REF!</x:definedName>
    <x:definedName name="보재">#REF!</x:definedName>
    <x:definedName name="재109.1">#REF!</x:definedName>
    <x:definedName name="고철1" localSheetId="0">#REF!</x:definedName>
    <x:definedName name="투기타경비">#REF!</x:definedName>
    <x:definedName name="지적산업기사_지적기사2급982" localSheetId="0">#REF!</x:definedName>
    <x:definedName name="FIRE">#REF!</x:definedName>
    <x:definedName name="비신반포">#REF!</x:definedName>
    <x:definedName name="_JJ161">#REF!</x:definedName>
    <x:definedName name="ㄳㄱㄷㅈ쇼" localSheetId="0">#REF!</x:definedName>
    <x:definedName name="보온1200" localSheetId="0">#REF!</x:definedName>
    <x:definedName name="_JJ123">#REF!</x:definedName>
    <x:definedName name="_22501">#REF!</x:definedName>
    <x:definedName name="식재단가">#REF!</x:definedName>
    <x:definedName name="CCTV설비">#REF!</x:definedName>
    <x:definedName name="태평5E1">#REF!</x:definedName>
    <x:definedName name="_wd1">#REF!</x:definedName>
    <x:definedName name="적용제외기타경비">#REF!</x:definedName>
    <x:definedName name="L_Footer">#REF!</x:definedName>
    <x:definedName name="input_networks">#REF!</x:definedName>
    <x:definedName name="__TV4">#REF!</x:definedName>
    <x:definedName name="_TL0032">#REF!</x:definedName>
    <x:definedName name="청림1호" localSheetId="0">#REF!</x:definedName>
    <x:definedName name="이식단가1">#REF!</x:definedName>
    <x:definedName name="볼165" localSheetId="0">#REF!</x:definedName>
    <x:definedName name="통신외선공001" localSheetId="0">#REF!</x:definedName>
    <x:definedName name="브04손료">#REF!</x:definedName>
    <x:definedName name="통합갑지총계">#REF!</x:definedName>
    <x:definedName name="ㅠ2.ㅜ20">#REF!</x:definedName>
    <x:definedName name="노9_1">#REF!</x:definedName>
    <x:definedName name="정산재료비">#REF!</x:definedName>
    <x:definedName name="Mc">#REF!</x:definedName>
    <x:definedName name="E32M">#REF!</x:definedName>
    <x:definedName name="_DAN22">#REF!</x:definedName>
    <x:definedName name="복리후생비">#REF!</x:definedName>
    <x:definedName name="_NN111">#REF!</x:definedName>
    <x:definedName name="_LGE4">#REF!</x:definedName>
    <x:definedName name="AA___0">#REF!</x:definedName>
    <x:definedName name="_____0">#REF!</x:definedName>
    <x:definedName name="실측서대구">#REF!</x:definedName>
    <x:definedName name="_NN156">#REF!</x:definedName>
    <x:definedName name="________RO45">#REF!</x:definedName>
    <x:definedName name="_31510">#REF!</x:definedName>
    <x:definedName name="예산">#REF!</x:definedName>
    <x:definedName name="중간처리건축재료비">#REF!</x:definedName>
    <x:definedName name="지구2">#REF!</x:definedName>
    <x:definedName name="반경밴드1">#REF!</x:definedName>
    <x:definedName name="_34113">#REF!</x:definedName>
    <x:definedName name="접지선시설2">#REF!</x:definedName>
    <x:definedName name="금변기안전관리비">#REF!</x:definedName>
    <x:definedName name="느티R6">#REF!</x:definedName>
    <x:definedName name="DANGA197" localSheetId="0">#REF!</x:definedName>
    <x:definedName name="전기시계" localSheetId="1">#REF!</x:definedName>
    <x:definedName name="간접노무비율" localSheetId="0">#REF!</x:definedName>
    <x:definedName name="폴리머인공철개대형보통지">#REF!</x:definedName>
    <x:definedName name="_NN206">#REF!</x:definedName>
    <x:definedName name="T14M">#REF!</x:definedName>
    <x:definedName name="__dia35" localSheetId="0">#REF!</x:definedName>
    <x:definedName name="차ㅓㅇ">#REF!</x:definedName>
    <x:definedName name="_GJL0017">#REF!</x:definedName>
    <x:definedName name="회사계">#REF!</x:definedName>
    <x:definedName name="_7AvgS">#REF!</x:definedName>
    <x:definedName name="기재286">#REF!</x:definedName>
    <x:definedName name="_DAN67">#REF!</x:definedName>
    <x:definedName name="_NO76">#REF!</x:definedName>
    <x:definedName name="접속슬래브접합공">#REF!</x:definedName>
    <x:definedName name="_1A_8">#REF!</x:definedName>
    <x:definedName name="맨홀커버1">#REF!</x:definedName>
    <x:definedName name="ㅏ커" localSheetId="0">#REF!</x:definedName>
    <x:definedName name="alpha">#REF!</x:definedName>
    <x:definedName name="전내33.6k">#REF!</x:definedName>
    <x:definedName name="일층주간선값" localSheetId="0">#REF!</x:definedName>
    <x:definedName name="_JK128">#REF!</x:definedName>
    <x:definedName name="DOG1___9">#REF!</x:definedName>
    <x:definedName name="_____A99999">#REF!</x:definedName>
    <x:definedName name="조합페인트신너" localSheetId="0">#REF!</x:definedName>
    <x:definedName name="개쉬땅1506">#REF!</x:definedName>
    <x:definedName name="ㅗㅗㄹ" localSheetId="0">#REF!</x:definedName>
    <x:definedName name="철자" localSheetId="0">#REF!</x:definedName>
    <x:definedName name="프레이트타이1" localSheetId="0">#REF!</x:definedName>
    <x:definedName name="제9호표노무비계">#REF!</x:definedName>
    <x:definedName name="강릉교동토목">#REF!</x:definedName>
    <x:definedName name="_KK122">#REF!</x:definedName>
    <x:definedName name="박영규">#REF!</x:definedName>
    <x:definedName name="기재136.1">#REF!</x:definedName>
    <x:definedName name="치장벽돌공001" localSheetId="0">#REF!</x:definedName>
    <x:definedName name="조이태_과장">#REF!</x:definedName>
    <x:definedName name="_8B_7">#REF!</x:definedName>
    <x:definedName name="금변금부가가치세" localSheetId="0">#REF!</x:definedName>
    <x:definedName name="pileL">#REF!</x:definedName>
    <x:definedName name="_3_1._총투자사업비">#REF!</x:definedName>
    <x:definedName name="보통지14FC100">#REF!</x:definedName>
    <x:definedName name="구내접지선2">#REF!</x:definedName>
    <x:definedName name="_NO161">#REF!</x:definedName>
    <x:definedName name="제철축로공001" localSheetId="0">#REF!</x:definedName>
    <x:definedName name="T_BAR">#REF!</x:definedName>
    <x:definedName name="BUBL0007">#REF!</x:definedName>
    <x:definedName name="DOG2___5">#REF!</x:definedName>
    <x:definedName name="_KK168">#REF!</x:definedName>
    <x:definedName name="___JN21">#REF!</x:definedName>
    <x:definedName name="아스팔트4" localSheetId="0">#REF!</x:definedName>
    <x:definedName name="운반구간">#REF!</x:definedName>
    <x:definedName name="_MatInverse_In" localSheetId="1">#REF!</x:definedName>
    <x:definedName name="NI">#REF!</x:definedName>
    <x:definedName name="F_UNIT">#REF!</x:definedName>
    <x:definedName name="________________WW7">#REF!</x:definedName>
    <x:definedName name="DANGA201" localSheetId="0">#REF!</x:definedName>
    <x:definedName name="진주">#REF!</x:definedName>
    <x:definedName name="사급장비">#REF!</x:definedName>
    <x:definedName name="안전기초">#REF!</x:definedName>
    <x:definedName name="운전사_기계002" localSheetId="0">#REF!</x:definedName>
    <x:definedName name="fhsdfg" localSheetId="0">#REF!</x:definedName>
    <x:definedName name="이유섭_전문">#REF!</x:definedName>
    <x:definedName name="변재">#REF!</x:definedName>
    <x:definedName name="노무">#REF!</x:definedName>
    <x:definedName name="___DAN153">#REF!</x:definedName>
    <x:definedName name="__________________________________WW8">#REF!</x:definedName>
    <x:definedName name="_ind39">#REF!</x:definedName>
    <x:definedName name="_13B_27">#REF!</x:definedName>
    <x:definedName name="gammaw">#REF!</x:definedName>
    <x:definedName name="아사꾸라방식">#REF!</x:definedName>
    <x:definedName name="공급가액8">#REF!</x:definedName>
    <x:definedName name="_14130">#REF!</x:definedName>
    <x:definedName name="DRIVE___0">#REF!</x:definedName>
    <x:definedName name="_35534">#REF!</x:definedName>
    <x:definedName name="동발공_터널992">#REF!</x:definedName>
    <x:definedName name="ㅁㅁ">#REF!</x:definedName>
    <x:definedName name="인류클램프">#REF!</x:definedName>
    <x:definedName name="마가목R5">#REF!</x:definedName>
    <x:definedName name="_NN141">#REF!</x:definedName>
    <x:definedName name="_34207">#REF!</x:definedName>
    <x:definedName name="사석주0445노">#REF!</x:definedName>
    <x:definedName name="GMLWD" localSheetId="0">#REF!</x:definedName>
    <x:definedName name="UPSR">#REF!</x:definedName>
    <x:definedName name="_7B_7">#REF!</x:definedName>
    <x:definedName name="_35188">#REF!</x:definedName>
    <x:definedName name="노19">#REF!</x:definedName>
    <x:definedName name="전기공사산업기사_전기공사기사2급982">#REF!</x:definedName>
    <x:definedName name="지지철물취부광직2호">#REF!</x:definedName>
    <x:definedName name="CODE3" localSheetId="0">#REF!</x:definedName>
    <x:definedName name="티3전기">#REF!</x:definedName>
    <x:definedName name="tongtray">#REF!</x:definedName>
    <x:definedName name="_12B_55">#REF!</x:definedName>
    <x:definedName name="포항학전">#REF!</x:definedName>
    <x:definedName name="외주견적대비">#REF!</x:definedName>
    <x:definedName name="_2_2_착수정" localSheetId="0">#REF!</x:definedName>
    <x:definedName name="ㄹㄴㅁㄹㅇㅁㄴ">#REF!</x:definedName>
    <x:definedName name="한전수탁공사비2">#REF!</x:definedName>
    <x:definedName name="사경_1">#REF!</x:definedName>
    <x:definedName name="광케이블가공24">#REF!</x:definedName>
    <x:definedName name="독평">#REF!</x:definedName>
    <x:definedName name="wss" localSheetId="0">#REF!</x:definedName>
    <x:definedName name="통합배선계">#REF!</x:definedName>
    <x:definedName name="_______________TON2">#REF!</x:definedName>
    <x:definedName name="택코팅40아스팔트스프레이어300청소비노무비">#REF!</x:definedName>
    <x:definedName name="NO3eq">#REF!</x:definedName>
    <x:definedName name="조합페인트백색" localSheetId="0">#REF!</x:definedName>
    <x:definedName name="_10C_18">#REF!</x:definedName>
    <x:definedName name="가설사무소재">#REF!</x:definedName>
    <x:definedName name="_DAN134">#REF!</x:definedName>
    <x:definedName name="_34115">#REF!</x:definedName>
    <x:definedName name="진동로울러자주식4.4재료비">#REF!</x:definedName>
    <x:definedName name="ㅣㅏ" localSheetId="0">#REF!</x:definedName>
    <x:definedName name="_sd13">#REF!</x:definedName>
    <x:definedName name="____RO60">#REF!</x:definedName>
    <x:definedName name="PRTNAME">#REF!</x:definedName>
    <x:definedName name="공사위치">#REF!</x:definedName>
    <x:definedName name="_JJ75">#REF!</x:definedName>
    <x:definedName name="__FDM6">#REF!</x:definedName>
    <x:definedName name="아트관">#REF!</x:definedName>
    <x:definedName name="adfda">#REF!</x:definedName>
    <x:definedName name="부15">#REF!</x:definedName>
    <x:definedName name="포장절단콘크리트">#REF!</x:definedName>
    <x:definedName name="_______________IL1">#REF!</x:definedName>
    <x:definedName name="궤도공">#REF!</x:definedName>
    <x:definedName name="BUFFER4">#REF!</x:definedName>
    <x:definedName name="김정호_연구원">#REF!</x:definedName>
    <x:definedName name="잡">#REF!</x:definedName>
    <x:definedName name="_12A_22">#REF!</x:definedName>
    <x:definedName name="FR320C2.0">#REF!</x:definedName>
    <x:definedName name="김흥복">#REF!</x:definedName>
    <x:definedName name="계2">#REF!</x:definedName>
    <x:definedName name="철도신호공991">#REF!</x:definedName>
    <x:definedName name="sheet3">#REF!</x:definedName>
    <x:definedName name="윤일성">#REF!</x:definedName>
    <x:definedName name="__LV02">#REF!</x:definedName>
    <x:definedName name="WA" localSheetId="1">#REF!</x:definedName>
    <x:definedName name="미장공012">#REF!</x:definedName>
    <x:definedName name="gbi">#REF!</x:definedName>
    <x:definedName name="_.">#REF!</x:definedName>
    <x:definedName name="_34112">#REF!</x:definedName>
    <x:definedName name="d_2">#REF!</x:definedName>
    <x:definedName name="_GJN0045">#REF!</x:definedName>
    <x:definedName name="배수구조물공총재">#REF!</x:definedName>
    <x:definedName name="단위공량4">#REF!</x:definedName>
    <x:definedName name="세부공정">#REF!</x:definedName>
    <x:definedName name="anfrkk" localSheetId="0">#REF!</x:definedName>
    <x:definedName name="조합되메우기0.4인력경비">#REF!</x:definedName>
    <x:definedName name="금회기이윤">#REF!</x:definedName>
    <x:definedName name="지광주">#REF!</x:definedName>
    <x:definedName name="A315yoo1">#REF!</x:definedName>
    <x:definedName name="_11A_26">#REF!</x:definedName>
    <x:definedName name="관로c">#REF!</x:definedName>
    <x:definedName name="__FDM4">#REF!</x:definedName>
    <x:definedName name="_32319">#REF!</x:definedName>
    <x:definedName name="_JJ164">#REF!</x:definedName>
    <x:definedName name="동백1506">#REF!</x:definedName>
    <x:definedName name="DOG4___9">#REF!</x:definedName>
    <x:definedName name="DRIVE___9">#REF!</x:definedName>
    <x:definedName name="기재437">#REF!</x:definedName>
    <x:definedName name="_DAN122" localSheetId="0">#REF!</x:definedName>
    <x:definedName name="석조각공001">#REF!</x:definedName>
    <x:definedName name="콘센트">#REF!</x:definedName>
    <x:definedName name="_33104">#REF!</x:definedName>
    <x:definedName name="T">#REF!</x:definedName>
    <x:definedName name="노무비2">#REF!</x:definedName>
    <x:definedName name="_idf2">#REF!</x:definedName>
    <x:definedName name="_NO175">#REF!</x:definedName>
    <x:definedName name="기노80">#REF!</x:definedName>
    <x:definedName name="DANGA218" localSheetId="0">#REF!</x:definedName>
    <x:definedName name="제철축로공991" localSheetId="0">#REF!</x:definedName>
    <x:definedName name="아경1">#REF!</x:definedName>
    <x:definedName name="_UJ0085">#REF!</x:definedName>
    <x:definedName name="중급원자력기술자012">#REF!</x:definedName>
    <x:definedName name="gg">#REF!</x:definedName>
    <x:definedName name="_1___123Graph_AENE_VVVF">#REF!</x:definedName>
    <x:definedName name="FR315C2.0">#REF!</x:definedName>
    <x:definedName name="_35109">#REF!</x:definedName>
    <x:definedName name="SS4FA">#REF!</x:definedName>
    <x:definedName name="_78G_0Extract">#REF!</x:definedName>
    <x:definedName name="_89">#REF!</x:definedName>
    <x:definedName name="_UJ0003">#REF!</x:definedName>
    <x:definedName name="DANGA126" localSheetId="0">#REF!</x:definedName>
    <x:definedName name="__DAN114">#REF!</x:definedName>
    <x:definedName name="삼차선슈활하중">#REF!</x:definedName>
    <x:definedName name="설치직접노무비전">#REF!</x:definedName>
    <x:definedName name="일층주간선" localSheetId="0">#REF!</x:definedName>
    <x:definedName name="___PRN4">#REF!</x:definedName>
    <x:definedName name="시행문">#REF!</x:definedName>
    <x:definedName name="seta3">#REF!</x:definedName>
    <x:definedName name="_36105">#REF!</x:definedName>
    <x:definedName name="ㅊㅍㅊㅌㅋㅋㅍㅊ">#REF!</x:definedName>
    <x:definedName name="X" localSheetId="0">#REF!</x:definedName>
    <x:definedName name="윤대호_대리">#REF!</x:definedName>
    <x:definedName name="kd6t">#REF!</x:definedName>
    <x:definedName name="원가계">#REF!</x:definedName>
    <x:definedName name="ㅁㄴㅇㄻㄴㅇㄹㄴ">#REF!</x:definedName>
    <x:definedName name="기재12.1">#REF!</x:definedName>
    <x:definedName name="_NO101">#REF!</x:definedName>
    <x:definedName name="BUBK0021">#REF!</x:definedName>
    <x:definedName name="_13C_58">#REF!</x:definedName>
    <x:definedName name="보조기층10다짐계">#REF!</x:definedName>
    <x:definedName name="보통인부992">#REF!</x:definedName>
    <x:definedName name="_35623">#REF!</x:definedName>
    <x:definedName name="소계2">#REF!</x:definedName>
    <x:definedName name="품셈이랑께">#REF!</x:definedName>
    <x:definedName name="재65">#REF!</x:definedName>
    <x:definedName name="철거수량">#REF!</x:definedName>
    <x:definedName name="_F02">#REF!</x:definedName>
    <x:definedName name="ㄴㄱㄹ" localSheetId="1">#REF!</x:definedName>
    <x:definedName name="WKSHT">#REF!</x:definedName>
    <x:definedName name="ㄱㄷㅈㄱㄷ" localSheetId="0">#REF!</x:definedName>
    <x:definedName name="암타이밴드">#REF!</x:definedName>
    <x:definedName name="of">#REF!</x:definedName>
    <x:definedName name="광분배함3">#REF!</x:definedName>
    <x:definedName name="정인재책임님_반도체.AM_LCD">#REF!</x:definedName>
    <x:definedName name="_DAN33" localSheetId="0">#REF!</x:definedName>
    <x:definedName name="_8A_15">#REF!</x:definedName>
    <x:definedName name="기계잔노">#REF!</x:definedName>
    <x:definedName name="_NN93">#REF!</x:definedName>
    <x:definedName name="신동길_책임님_반도체온양.패키지팀">#REF!</x:definedName>
    <x:definedName name="ㄱㅈㅂㄱㄷ" localSheetId="0">#REF!</x:definedName>
    <x:definedName name="_1B_16">#REF!</x:definedName>
    <x:definedName name="ldskjf">#REF!</x:definedName>
    <x:definedName name="시설경산TB3">#REF!</x:definedName>
    <x:definedName name="수흄관단위당A1" localSheetId="0">#REF!</x:definedName>
    <x:definedName name="김경훈">#REF!</x:definedName>
    <x:definedName name="PE16C">#REF!</x:definedName>
    <x:definedName name="곰솔3010">#REF!</x:definedName>
    <x:definedName name="찰샇기">#REF!</x:definedName>
    <x:definedName name="__ind25">#REF!</x:definedName>
    <x:definedName name="대구철탑내개통">#REF!</x:definedName>
    <x:definedName name="_NO112">#REF!</x:definedName>
    <x:definedName name="공통일위">#REF!</x:definedName>
    <x:definedName name="부산취부밴드">#REF!</x:definedName>
    <x:definedName name="플랜트전공001">#REF!</x:definedName>
    <x:definedName name="_JJ179">#REF!</x:definedName>
    <x:definedName name="보32">#REF!</x:definedName>
    <x:definedName name="___DAN2">#REF!</x:definedName>
    <x:definedName name="__123Graph_AC">#REF!</x:definedName>
    <x:definedName name="ㅑㅑㅏ" localSheetId="0">#REF!</x:definedName>
    <x:definedName name="황교신_대리">#REF!</x:definedName>
    <x:definedName name="___RO110" localSheetId="0">#REF!</x:definedName>
    <x:definedName name="자50">#REF!</x:definedName>
    <x:definedName name="CBIND3_1">#REF!</x:definedName>
    <x:definedName name="CRT">#REF!</x:definedName>
    <x:definedName name="_______________________________DOG33">#REF!</x:definedName>
    <x:definedName name="금전공사개요1">#REF!</x:definedName>
    <x:definedName name="계획표">#REF!</x:definedName>
    <x:definedName name="매출금액">#REF!</x:definedName>
    <x:definedName name="플렛바5티">#REF!</x:definedName>
    <x:definedName name="_57__123Graph_LBL_BENE_VVVF">#REF!</x:definedName>
    <x:definedName name="간접재료비_관로">#REF!</x:definedName>
    <x:definedName name="KUP" localSheetId="0">#REF!</x:definedName>
    <x:definedName name="_DAN10">#REF!</x:definedName>
    <x:definedName name="ㄶㅇㅎㅈ" localSheetId="0">#REF!</x:definedName>
    <x:definedName name="동원1">#REF!</x:definedName>
    <x:definedName name="TEST_K3">#REF!</x:definedName>
    <x:definedName name="RawAgencyPrice">#REF!</x:definedName>
    <x:definedName name="판넬4" localSheetId="0">#REF!</x:definedName>
    <x:definedName name="DL">#REF!</x:definedName>
    <x:definedName name="_NN209">#REF!</x:definedName>
    <x:definedName name="방송설비">#REF!</x:definedName>
    <x:definedName name="_94">#REF!</x:definedName>
    <x:definedName name="fdgsd" localSheetId="1">#REF!</x:definedName>
    <x:definedName name="_NO122">#REF!</x:definedName>
    <x:definedName name="_72">#REF!</x:definedName>
    <x:definedName name="_AFX16">#REF!</x:definedName>
    <x:definedName name="보조기층기계노무비">#REF!</x:definedName>
    <x:definedName name="___SUM2">#REF!</x:definedName>
    <x:definedName name="경기북옥외개통">#REF!</x:definedName>
    <x:definedName name="시공측량사011">#REF!</x:definedName>
    <x:definedName name="me">#REF!</x:definedName>
    <x:definedName name="미장공1" localSheetId="0">#REF!</x:definedName>
    <x:definedName name="fdsdfdf">#REF!</x:definedName>
    <x:definedName name="임정호">#REF!</x:definedName>
    <x:definedName name="_KK230">#REF!</x:definedName>
    <x:definedName name="호박" localSheetId="0">#REF!</x:definedName>
    <x:definedName name="고객명1">#REF!</x:definedName>
    <x:definedName name="계약방법">#REF!</x:definedName>
    <x:definedName name="_tv2">#REF!</x:definedName>
    <x:definedName name="맨홀1.5" localSheetId="0">#REF!</x:definedName>
    <x:definedName name="이">#REF!</x:definedName>
    <x:definedName name="시외25">#REF!</x:definedName>
    <x:definedName name="수수료1">#REF!</x:definedName>
    <x:definedName name="T13P">#REF!</x:definedName>
    <x:definedName name="최종ASP_1">#REF!</x:definedName>
    <x:definedName name="_____" localSheetId="0">#REF!</x:definedName>
    <x:definedName name="중계기수">#REF!</x:definedName>
    <x:definedName name="kgfkyftyijk">#REF!</x:definedName>
    <x:definedName name="백02간재티스제외">#REF!</x:definedName>
    <x:definedName name="수경단가">#REF!</x:definedName>
    <x:definedName name="DaRWk12">#REF!</x:definedName>
    <x:definedName name="__bar16">#REF!</x:definedName>
    <x:definedName name="순공사원가">#REF!</x:definedName>
    <x:definedName name="기도공사원가">#REF!</x:definedName>
    <x:definedName name="_UK0071">#REF!</x:definedName>
    <x:definedName name="노70">#REF!</x:definedName>
    <x:definedName name="_WW2">#REF!</x:definedName>
    <x:definedName name="ㅌ2">#REF!</x:definedName>
    <x:definedName name="_25412">#REF!</x:definedName>
    <x:definedName name="써청담">#REF!</x:definedName>
    <x:definedName name="착정심도" localSheetId="0">#REF!</x:definedName>
    <x:definedName name="E59M">#REF!</x:definedName>
    <x:definedName name="yitd">#REF!</x:definedName>
    <x:definedName name="기재158">#REF!</x:definedName>
    <x:definedName name="노38_1">#REF!</x:definedName>
    <x:definedName name="축전지운반">#REF!</x:definedName>
    <x:definedName name="_35563">#REF!</x:definedName>
    <x:definedName name="ㅗㅅㄱ솏">#REF!</x:definedName>
    <x:definedName name="NOTE">#REF!</x:definedName>
    <x:definedName name="_4_0I">#REF!</x:definedName>
    <x:definedName name="ㅋㅌㅊㅍㅊㅌㅍ">#REF!</x:definedName>
    <x:definedName name="노117">#REF!</x:definedName>
    <x:definedName name="_80mon">#REF!</x:definedName>
    <x:definedName name="_32152">#REF!</x:definedName>
    <x:definedName name="기층인력전압타이어계">#REF!</x:definedName>
    <x:definedName name="이욱재_과장">#REF!</x:definedName>
    <x:definedName name="PC이설">#REF!</x:definedName>
    <x:definedName name="흄100">#REF!</x:definedName>
    <x:definedName name="BTS_Price">#REF!</x:definedName>
    <x:definedName name="기재99">#REF!</x:definedName>
    <x:definedName name="DANWI">#REF!</x:definedName>
    <x:definedName name="거푸집연결관5">#REF!</x:definedName>
    <x:definedName name="철공992">#REF!</x:definedName>
    <x:definedName name="이ㅏㅓㄴ">#REF!</x:definedName>
    <x:definedName name="DANGA159" localSheetId="0">#REF!</x:definedName>
    <x:definedName name="_NO206">#REF!</x:definedName>
    <x:definedName name="관노7">#REF!</x:definedName>
    <x:definedName name="함체100">#REF!</x:definedName>
    <x:definedName name="DCIP2">#REF!</x:definedName>
    <x:definedName name="_6B_9">#REF!</x:definedName>
    <x:definedName name="_F07">#REF!</x:definedName>
    <x:definedName name="아스콘잔재처리노무비">#REF!</x:definedName>
    <x:definedName name="매입형C3">#REF!</x:definedName>
    <x:definedName name="_35584">#REF!</x:definedName>
    <x:definedName name="적용계약간접노무비" localSheetId="0">#REF!</x:definedName>
    <x:definedName name="_10B_90">#REF!</x:definedName>
    <x:definedName name="BLANK2">#REF!</x:definedName>
    <x:definedName name="___________________________________IL1">#REF!</x:definedName>
    <x:definedName name="기계공001">#REF!</x:definedName>
    <x:definedName name="기재250.1">#REF!</x:definedName>
    <x:definedName name="RE">#REF!</x:definedName>
    <x:definedName name="PMS">#REF!</x:definedName>
    <x:definedName name="가120">#REF!</x:definedName>
    <x:definedName name="서울철탑내계약입고.">#REF!</x:definedName>
    <x:definedName name="독일가문비" localSheetId="0">#REF!</x:definedName>
    <x:definedName name="도장공012">#REF!</x:definedName>
    <x:definedName name="조합되메우기0.7기계계">#REF!</x:definedName>
    <x:definedName name="________________________TON2">#REF!</x:definedName>
    <x:definedName name="__DAN113">#REF!</x:definedName>
    <x:definedName name="SUPOL">#REF!</x:definedName>
    <x:definedName name="통신케이블공">#REF!</x:definedName>
    <x:definedName name="_경비율1" localSheetId="0">#REF!</x:definedName>
    <x:definedName name="금회변변기산재보험료">#REF!</x:definedName>
    <x:definedName name="인력경질토사터파기1m까지확대">#REF!</x:definedName>
    <x:definedName name="월상용직사무보조청소원">#REF!</x:definedName>
    <x:definedName name="터파기기계0.2노무비">#REF!</x:definedName>
    <x:definedName name="왕암내역">#REF!</x:definedName>
    <x:definedName name="견인선A">#REF!</x:definedName>
    <x:definedName name="기재55.1">#REF!</x:definedName>
    <x:definedName name="_6A_23">#REF!</x:definedName>
    <x:definedName name="________0">#REF!</x:definedName>
    <x:definedName name="ㄷ봇더" localSheetId="0">#REF!</x:definedName>
    <x:definedName name="금회변변전안전관리비">#REF!</x:definedName>
    <x:definedName name="_125">#REF!</x:definedName>
    <x:definedName name="날개벽표1">#REF!</x:definedName>
    <x:definedName name="ㅊㅌ픁">#REF!</x:definedName>
    <x:definedName name="DSKFJL" localSheetId="0">#REF!</x:definedName>
    <x:definedName name="__BFX22">#REF!</x:definedName>
    <x:definedName name="DANGA75">#REF!</x:definedName>
    <x:definedName name="DSIR">#REF!</x:definedName>
    <x:definedName name="할석공012" localSheetId="0">#REF!</x:definedName>
    <x:definedName name="TBAR">#REF!</x:definedName>
    <x:definedName name="AL공사">#REF!</x:definedName>
    <x:definedName name="직영비">#REF!</x:definedName>
    <x:definedName name="___SHH2">#REF!</x:definedName>
    <x:definedName name="허영식_님_0331_2068866">#REF!</x:definedName>
    <x:definedName name="DB" localSheetId="0">#REF!</x:definedName>
    <x:definedName name="배관공001">#REF!</x:definedName>
    <x:definedName name="산서">#REF!</x:definedName>
    <x:definedName name="금절삭">#REF!</x:definedName>
    <x:definedName name="노95_1">#REF!</x:definedName>
    <x:definedName name="_NO75">#REF!</x:definedName>
    <x:definedName name="재104.1">#REF!</x:definedName>
    <x:definedName name="SPA">#REF!</x:definedName>
    <x:definedName name="이정훈_님">#REF!</x:definedName>
    <x:definedName name="실적_이윤">#REF!</x:definedName>
    <x:definedName name="맨홀뚜껑950">#REF!</x:definedName>
    <x:definedName name="흄관운반900노무비">#REF!</x:definedName>
    <x:definedName name="목재1">#REF!</x:definedName>
    <x:definedName name="대구A1">#REF!</x:definedName>
    <x:definedName name="_NN151">#REF!</x:definedName>
    <x:definedName name="목도001">#REF!</x:definedName>
    <x:definedName name="강원옥상외개통">#REF!</x:definedName>
    <x:definedName name="빔높이">#REF!</x:definedName>
    <x:definedName name="기재330.1">#REF!</x:definedName>
    <x:definedName name="_33110">#REF!</x:definedName>
    <x:definedName name="기재342">#REF!</x:definedName>
    <x:definedName name="시설대구A1">#REF!</x:definedName>
    <x:definedName name="모래운반">#REF!</x:definedName>
    <x:definedName name="_31713">#REF!</x:definedName>
    <x:definedName name="제6호표재료비계">#REF!</x:definedName>
    <x:definedName name="_13C_30">#REF!</x:definedName>
    <x:definedName name="보조기층기계전압타이어계">#REF!</x:definedName>
    <x:definedName name="__123Graph_Dｶﾚﾝﾄ">#REF!</x:definedName>
    <x:definedName name="서울철탑내계약입고">#REF!</x:definedName>
    <x:definedName name="이승헌_대리">#REF!</x:definedName>
    <x:definedName name="T8M">#REF!</x:definedName>
    <x:definedName name="_UL0045">#REF!</x:definedName>
    <x:definedName name="개통외">#REF!</x:definedName>
    <x:definedName name="콘크리트포장파괴0.2인력계">#REF!</x:definedName>
    <x:definedName name="흄관운반900재료비">#REF!</x:definedName>
    <x:definedName name="기공">#REF!</x:definedName>
    <x:definedName name="아세칠렌1">#REF!</x:definedName>
    <x:definedName name="부직포">#REF!</x:definedName>
    <x:definedName name="원자력용접공002" localSheetId="0">#REF!</x:definedName>
    <x:definedName name="간지" localSheetId="0">#REF!</x:definedName>
    <x:definedName name="스틸후레임">#REF!</x:definedName>
    <x:definedName name="이층주간선값" localSheetId="0">#REF!</x:definedName>
    <x:definedName name="최종CCP">#REF!</x:definedName>
    <x:definedName name="보통지20FC100">#REF!</x:definedName>
    <x:definedName name="ㅊ4620">#REF!</x:definedName>
    <x:definedName name="gd">#REF!</x:definedName>
    <x:definedName name="기재420.1">#REF!</x:definedName>
    <x:definedName name="으치">#REF!</x:definedName>
    <x:definedName name="HC_TRK">#REF!</x:definedName>
    <x:definedName name="EA" localSheetId="0">#REF!</x:definedName>
    <x:definedName name="아스팔트포장파괴0.7기계계">#REF!</x:definedName>
    <x:definedName name="DRAW_COM">#REF!</x:definedName>
    <x:definedName name="_JJ190">#REF!</x:definedName>
    <x:definedName name="_JJ219">#REF!</x:definedName>
    <x:definedName name="시비재">#REF!</x:definedName>
    <x:definedName name="아카재">#REF!</x:definedName>
    <x:definedName name="TCHU">#REF!</x:definedName>
    <x:definedName name="ㅛㄱ쇼">#REF!</x:definedName>
    <x:definedName name="_BUJ0011">#REF!</x:definedName>
    <x:definedName name="_woogi24" localSheetId="0">#REF!</x:definedName>
    <x:definedName name="뭐야" localSheetId="0">#REF!</x:definedName>
    <x:definedName name="개산분">#REF!</x:definedName>
    <x:definedName name="수도광열비">#REF!</x:definedName>
    <x:definedName name="_15A_8">#REF!</x:definedName>
    <x:definedName name="시간" localSheetId="1">#REF!</x:definedName>
    <x:definedName name="일위간재">#REF!</x:definedName>
    <x:definedName name="_______PRN6">#REF!</x:definedName>
    <x:definedName name="사석주04180경">#REF!</x:definedName>
    <x:definedName name="_____________________________IL1">#REF!</x:definedName>
    <x:definedName name="H.E200">#REF!</x:definedName>
    <x:definedName name="사계비고">#REF!</x:definedName>
    <x:definedName name="_10B_70">#REF!</x:definedName>
    <x:definedName name="태평총입">#REF!</x:definedName>
    <x:definedName name="무석면디럭스타일" localSheetId="0">#REF!</x:definedName>
    <x:definedName name="WW6___2">#REF!</x:definedName>
    <x:definedName name="kFour">#REF!</x:definedName>
    <x:definedName name="기재13">#REF!</x:definedName>
    <x:definedName name="택코팅40아스팔트스프레이어300경비">#REF!</x:definedName>
    <x:definedName name="재146">#REF!</x:definedName>
    <x:definedName name="_21_0_0_F" localSheetId="0">#REF!</x:definedName>
    <x:definedName name="REGIONAL">#REF!</x:definedName>
    <x:definedName name="_GJJ0005">#REF!</x:definedName>
    <x:definedName name="단가3">#REF!</x:definedName>
    <x:definedName name="_________Key11">#REF!</x:definedName>
    <x:definedName name="sc" localSheetId="0">#REF!</x:definedName>
    <x:definedName name="등가도움">#REF!</x:definedName>
    <x:definedName name="TV5CFBT">#REF!</x:definedName>
    <x:definedName name="ㅇ남러이" localSheetId="0">#REF!</x:definedName>
    <x:definedName name="운전사_운반차991" localSheetId="0">#REF!</x:definedName>
    <x:definedName name="재6.1">#REF!</x:definedName>
    <x:definedName name="목공노무" localSheetId="0">#REF!</x:definedName>
    <x:definedName name="메2" localSheetId="0">#REF!</x:definedName>
    <x:definedName name="비디오테임">#REF!</x:definedName>
    <x:definedName name="ga">#REF!</x:definedName>
    <x:definedName name="T6M">#REF!</x:definedName>
    <x:definedName name="연마공002" localSheetId="0">#REF!</x:definedName>
    <x:definedName name="PI60___3">#REF!</x:definedName>
    <x:definedName name="ㅏㅇㄹ너ㅑ" localSheetId="0">#REF!</x:definedName>
    <x:definedName name="_15A_57">#REF!</x:definedName>
    <x:definedName name="규격3">#REF!</x:definedName>
    <x:definedName name="LtCon">#REF!</x:definedName>
    <x:definedName name="내장공">#REF!</x:definedName>
    <x:definedName name="강관">#REF!</x:definedName>
    <x:definedName name="_25700">#REF!</x:definedName>
    <x:definedName name="용금균_팀장">#REF!</x:definedName>
    <x:definedName name="_15B_36">#REF!</x:definedName>
    <x:definedName name="_14C_20">#REF!</x:definedName>
    <x:definedName name="영종17C">#REF!</x:definedName>
    <x:definedName name="산격대형1">#REF!</x:definedName>
    <x:definedName name="_10A_60">#REF!</x:definedName>
    <x:definedName name="F_FORM">#REF!</x:definedName>
    <x:definedName name="감R7">#REF!</x:definedName>
    <x:definedName name="_35521">#REF!</x:definedName>
    <x:definedName name="벽돌_블록_제작공002">#REF!</x:definedName>
    <x:definedName name="_NN58">#REF!</x:definedName>
    <x:definedName name="BUBK0001">#REF!</x:definedName>
    <x:definedName name="접속후시험">#REF!</x:definedName>
    <x:definedName name="PAVE">#REF!</x:definedName>
    <x:definedName name="노곡4호">#REF!</x:definedName>
    <x:definedName name="구분1">#REF!</x:definedName>
    <x:definedName name="인모">#REF!</x:definedName>
    <x:definedName name="난간">#REF!</x:definedName>
    <x:definedName name="준설선운전사991" localSheetId="0">#REF!</x:definedName>
    <x:definedName name="_13A_37">#REF!</x:definedName>
    <x:definedName name="전회합계">#REF!</x:definedName>
    <x:definedName name="창호재료">#REF!</x:definedName>
    <x:definedName name="TSEC">#REF!</x:definedName>
    <x:definedName name="_13C_9">#REF!</x:definedName>
    <x:definedName name="접강남">#REF!</x:definedName>
    <x:definedName name="분전반" localSheetId="0">#REF!</x:definedName>
    <x:definedName name="__ST104">#REF!</x:definedName>
    <x:definedName name="ㅈㄷㄻㅈ" localSheetId="0">#REF!</x:definedName>
    <x:definedName name="__AFX28">#REF!</x:definedName>
    <x:definedName name="내선전공002" localSheetId="0">#REF!</x:definedName>
    <x:definedName name="이설5">#REF!</x:definedName>
    <x:definedName name="비난연1">#REF!</x:definedName>
    <x:definedName name="MCCS">#REF!</x:definedName>
    <x:definedName name="_13A_42">#REF!</x:definedName>
    <x:definedName name="흄관운반1350계">#REF!</x:definedName>
    <x:definedName name="규준재">#REF!</x:definedName>
    <x:definedName name="수급">#REF!</x:definedName>
    <x:definedName name="겹철쭉">#REF!</x:definedName>
    <x:definedName name="가자" localSheetId="0">#REF!</x:definedName>
    <x:definedName name="금구류설치암타이">#REF!</x:definedName>
    <x:definedName name="박리재수성1">#REF!</x:definedName>
    <x:definedName name="_11C_17">#REF!</x:definedName>
    <x:definedName name="BUBL0002">#REF!</x:definedName>
    <x:definedName name="EARTHSAPDATA.StartProgram2">#REF!</x:definedName>
    <x:definedName name="역집계">#REF!</x:definedName>
    <x:definedName name="_NN229">#REF!</x:definedName>
    <x:definedName name="_BUK0036">#REF!</x:definedName>
    <x:definedName name="_2A_10">#REF!</x:definedName>
    <x:definedName name="CHECK3">#REF!</x:definedName>
    <x:definedName name="구체콘" localSheetId="0">#REF!</x:definedName>
    <x:definedName name="견출공992">#REF!</x:definedName>
    <x:definedName name="_phi3" localSheetId="0">#REF!</x:definedName>
    <x:definedName name="_26241">#REF!</x:definedName>
    <x:definedName name="_15C_16">#REF!</x:definedName>
    <x:definedName name="_K809632">#REF!</x:definedName>
    <x:definedName name="DRIVE___7">#REF!</x:definedName>
    <x:definedName name="주간선">#REF!</x:definedName>
    <x:definedName name="보65">#REF!</x:definedName>
    <x:definedName name="_482SQAPA">#REF!</x:definedName>
    <x:definedName name="ML">#REF!</x:definedName>
    <x:definedName name="잔디5경">#REF!</x:definedName>
    <x:definedName name="이정수">#REF!</x:definedName>
    <x:definedName name="_UL0069">#REF!</x:definedName>
    <x:definedName name="금변2전도급액">#REF!</x:definedName>
    <x:definedName name="ㅁ440">#REF!</x:definedName>
    <x:definedName name="재127.1">#REF!</x:definedName>
    <x:definedName name="_67">#REF!</x:definedName>
    <x:definedName name="역무내역">#REF!</x:definedName>
    <x:definedName name="_2B_1">#REF!</x:definedName>
    <x:definedName name="__PE42">#REF!</x:definedName>
    <x:definedName name="재158.1">#REF!</x:definedName>
    <x:definedName name="계수나무6재료">#REF!</x:definedName>
    <x:definedName name="아답터">#REF!</x:definedName>
    <x:definedName name="도급분계">#REF!</x:definedName>
    <x:definedName name="신호기">#REF!</x:definedName>
    <x:definedName name="___G640768" localSheetId="0">#REF!</x:definedName>
    <x:definedName name="무선통신" localSheetId="0">#REF!</x:definedName>
    <x:definedName name="ㅕㅓㅡㅡ" localSheetId="0">#REF!</x:definedName>
    <x:definedName name="비닐벽지" localSheetId="0">#REF!</x:definedName>
    <x:definedName name="명희건">#REF!</x:definedName>
    <x:definedName name="_______________DOG1">#REF!</x:definedName>
    <x:definedName name="F_LA0">#REF!</x:definedName>
    <x:definedName name="자W0.3">#REF!</x:definedName>
    <x:definedName name="ALTAPE">#REF!</x:definedName>
    <x:definedName name="_DAN53">#REF!</x:definedName>
    <x:definedName name="_UL0098">#REF!</x:definedName>
    <x:definedName name="_34653">#REF!</x:definedName>
    <x:definedName name="ujy">#REF!</x:definedName>
    <x:definedName name="생R12">#REF!</x:definedName>
    <x:definedName name="기재390.1">#REF!</x:definedName>
    <x:definedName name="일위1">#REF!</x:definedName>
    <x:definedName name="_33308">#REF!</x:definedName>
    <x:definedName name="비계공1">#REF!</x:definedName>
    <x:definedName name="__1S">#REF!</x:definedName>
    <x:definedName name="_UJ0042">#REF!</x:definedName>
    <x:definedName name="금변장간접노무비">#REF!</x:definedName>
    <x:definedName name="_35115">#REF!</x:definedName>
    <x:definedName name="_AHU3">#REF!</x:definedName>
    <x:definedName name="철판공011">#REF!</x:definedName>
    <x:definedName name="n이_2">#REF!</x:definedName>
    <x:definedName name="충남11">#REF!</x:definedName>
    <x:definedName name="조장야">#REF!</x:definedName>
    <x:definedName name="_3B_25">#REF!</x:definedName>
    <x:definedName name="하기경">#REF!</x:definedName>
    <x:definedName name="_2_0_0_F">#REF!</x:definedName>
    <x:definedName name="backbone_length_required_TIM">#REF!</x:definedName>
    <x:definedName name="기재140.1">#REF!</x:definedName>
    <x:definedName name="회사분계">#REF!</x:definedName>
    <x:definedName name="___________________________WW6">#REF!</x:definedName>
    <x:definedName name="회사운반비">#REF!</x:definedName>
    <x:definedName name="_14300">#REF!</x:definedName>
    <x:definedName name="사석보0745노">#REF!</x:definedName>
    <x:definedName name="적용톤수">#REF!</x:definedName>
    <x:definedName name="____________________________IL1">#REF!</x:definedName>
    <x:definedName name="H앨보600">#REF!</x:definedName>
    <x:definedName name="_10C_5">#REF!</x:definedName>
    <x:definedName name="씨그마ck" localSheetId="0">#REF!</x:definedName>
    <x:definedName name="매크로1">#REF!</x:definedName>
    <x:definedName name="기재95.1">#REF!</x:definedName>
    <x:definedName name="인생">#REF!</x:definedName>
    <x:definedName name="_ELP200">#REF!</x:definedName>
    <x:definedName name="ㅇㄴㅁㅎㅁㄴ">#REF!</x:definedName>
    <x:definedName name="기재254">#REF!</x:definedName>
    <x:definedName name="BHE_VM">#REF!</x:definedName>
    <x:definedName name="_23532">#REF!</x:definedName>
    <x:definedName name="결속선1">#REF!</x:definedName>
    <x:definedName name="접광주">#REF!</x:definedName>
    <x:definedName name="전기150" localSheetId="0">#REF!</x:definedName>
    <x:definedName name="_34251">#REF!</x:definedName>
    <x:definedName name="_15A_32">#REF!</x:definedName>
    <x:definedName name="코핑길이" localSheetId="0">#REF!</x:definedName>
    <x:definedName name="_JA2">#REF!</x:definedName>
    <x:definedName name="기재90">#REF!</x:definedName>
    <x:definedName name="온습도센서수리">#REF!</x:definedName>
    <x:definedName name="HIT" localSheetId="0">#REF!</x:definedName>
    <x:definedName name="_GJL0042">#REF!</x:definedName>
    <x:definedName name="TTT" localSheetId="0">#REF!</x:definedName>
    <x:definedName name="샌딩시일러1" localSheetId="0">#REF!</x:definedName>
    <x:definedName name="_DAN98">#REF!</x:definedName>
    <x:definedName name="_2A_22">#REF!</x:definedName>
    <x:definedName name="ㅏㅏㅇ라너" localSheetId="0">#REF!</x:definedName>
    <x:definedName name="_13A_38">#REF!</x:definedName>
    <x:definedName name="기재378">#REF!</x:definedName>
    <x:definedName name="ㅎ940">#REF!</x:definedName>
    <x:definedName name="기재269">#REF!</x:definedName>
    <x:definedName name="기재126.1">#REF!</x:definedName>
    <x:definedName name="지속가능보고서비">#REF!</x:definedName>
    <x:definedName name="_15_3_0Crite">#REF!</x:definedName>
    <x:definedName name="Section6">#REF!</x:definedName>
    <x:definedName name="_3B_20">#REF!</x:definedName>
    <x:definedName name="___SUM9">#REF!</x:definedName>
    <x:definedName name="_10B_18">#REF!</x:definedName>
    <x:definedName name="Tb">#REF!</x:definedName>
    <x:definedName name="DANGA91" localSheetId="0">#REF!</x:definedName>
    <x:definedName name="실편백10노무">#REF!</x:definedName>
    <x:definedName name="폴리머인공철개소형보통지">#REF!</x:definedName>
    <x:definedName name="인청담">#REF!</x:definedName>
    <x:definedName name="_31511">#REF!</x:definedName>
    <x:definedName name="변제간접노무비">#REF!</x:definedName>
    <x:definedName name="_PK0008">#REF!</x:definedName>
    <x:definedName name="_11A_4">#REF!</x:definedName>
    <x:definedName name="Q0490되메우기">#REF!</x:definedName>
    <x:definedName name="회시2호" localSheetId="0">#REF!</x:definedName>
    <x:definedName name="_11500">#REF!</x:definedName>
    <x:definedName name="DANGA90" localSheetId="0">#REF!</x:definedName>
    <x:definedName name="인상용직자재보조">#REF!</x:definedName>
    <x:definedName name="금회전폐기물처리비">#REF!</x:definedName>
    <x:definedName name="진동롤라재료">#REF!</x:definedName>
    <x:definedName name="정산간접노무">#REF!</x:definedName>
    <x:definedName name="완금U볼트">#REF!</x:definedName>
    <x:definedName name="_12B_28">#REF!</x:definedName>
    <x:definedName name="___SBB1" localSheetId="0">#REF!</x:definedName>
    <x:definedName name="___DAN82">#REF!</x:definedName>
    <x:definedName name="양호">#REF!</x:definedName>
    <x:definedName name="되메우기노">#REF!</x:definedName>
    <x:definedName name="기층인력전압단뎀경비">#REF!</x:definedName>
    <x:definedName name="김종학">#REF!</x:definedName>
    <x:definedName name="특수비계공982">#REF!</x:definedName>
    <x:definedName name="TEST_1">#REF!</x:definedName>
    <x:definedName name="_KK69">#REF!</x:definedName>
    <x:definedName name="_BFX22">#REF!</x:definedName>
    <x:definedName name="대전">#REF!</x:definedName>
    <x:definedName name="재111.1">#REF!</x:definedName>
    <x:definedName name="_31702">#REF!</x:definedName>
    <x:definedName name="기사2급">#REF!</x:definedName>
    <x:definedName name="효">#REF!</x:definedName>
    <x:definedName name="_UK0016">#REF!</x:definedName>
    <x:definedName name="DANGA113" localSheetId="0">#REF!</x:definedName>
    <x:definedName name="_DAN70" localSheetId="0">#REF!</x:definedName>
    <x:definedName name="B이" localSheetId="0">#REF!</x:definedName>
    <x:definedName name="노91">#REF!</x:definedName>
    <x:definedName name="인공철개대형철거보통지">#REF!</x:definedName>
    <x:definedName name="_DAN61" localSheetId="0">#REF!</x:definedName>
    <x:definedName name="철근콘크리트깨기0.4노무비">#REF!</x:definedName>
    <x:definedName name="fill">#REF!</x:definedName>
    <x:definedName name="통신케이블공001" localSheetId="0">#REF!</x:definedName>
    <x:definedName name="_25740">#REF!</x:definedName>
    <x:definedName name="기재353.1">#REF!</x:definedName>
    <x:definedName name="ghnfdg">#REF!</x:definedName>
    <x:definedName name="_UL0042">#REF!</x:definedName>
    <x:definedName name="자료표" localSheetId="1">#REF!</x:definedName>
    <x:definedName name="_b06">#REF!</x:definedName>
    <x:definedName name="호지니">#REF!</x:definedName>
    <x:definedName name="챠트3">#REF!</x:definedName>
    <x:definedName name="ㄹ호" localSheetId="0">#REF!</x:definedName>
    <x:definedName name="무농1호">#REF!</x:definedName>
    <x:definedName name="DANGA169">#REF!</x:definedName>
    <x:definedName name="우리나라">#REF!</x:definedName>
    <x:definedName name="_GJJ0007">#REF!</x:definedName>
    <x:definedName name="itsa_ratio_nrec" localSheetId="1">#REF!</x:definedName>
    <x:definedName name="코킹공991" localSheetId="0">#REF!</x:definedName>
    <x:definedName name="하도공종1">#REF!</x:definedName>
    <x:definedName name="창호목공011" localSheetId="0">#REF!</x:definedName>
    <x:definedName name="기97011" localSheetId="0">#REF!</x:definedName>
    <x:definedName name="철근콘크리트깨기0.7재료비">#REF!</x:definedName>
    <x:definedName name="_F06">#REF!</x:definedName>
    <x:definedName name="_32112">#REF!</x:definedName>
    <x:definedName name="형광등조명율">#REF!</x:definedName>
    <x:definedName name="도쟈">#REF!</x:definedName>
    <x:definedName name="_16G__Extr">#REF!</x:definedName>
    <x:definedName name="당초운반비">#REF!</x:definedName>
    <x:definedName name="DANGA176">#REF!</x:definedName>
    <x:definedName name="체육관">#REF!</x:definedName>
    <x:definedName name="하도급3">#REF!</x:definedName>
    <x:definedName name="곽동옥_연구원">#REF!</x:definedName>
    <x:definedName name="_________________________PI60">#REF!</x:definedName>
    <x:definedName name="E63P">#REF!</x:definedName>
    <x:definedName name="이음철못1" localSheetId="0">#REF!</x:definedName>
    <x:definedName name="광코드01">#REF!</x:definedName>
    <x:definedName name="부__가___가__치__세">#REF!</x:definedName>
    <x:definedName name="PE전선관">#REF!</x:definedName>
    <x:definedName name="JAE_SD_1">#REF!</x:definedName>
    <x:definedName name="코너판넬" localSheetId="0">#REF!</x:definedName>
    <x:definedName name="_NOH42">#REF!</x:definedName>
    <x:definedName name="_1B_18">#REF!</x:definedName>
    <x:definedName name="_10_3__Crite" localSheetId="0">#REF!</x:definedName>
    <x:definedName name="변이윤">#REF!</x:definedName>
    <x:definedName name="_22206">#REF!</x:definedName>
    <x:definedName name="_10B_62">#REF!</x:definedName>
    <x:definedName name="행거볼트1" localSheetId="0">#REF!</x:definedName>
    <x:definedName name="_1B_19">#REF!</x:definedName>
    <x:definedName name="경기남서">#REF!</x:definedName>
    <x:definedName name="psychro_hdbrh">#REF!</x:definedName>
    <x:definedName name="일반관리">#REF!</x:definedName>
    <x:definedName name="_UN0002">#REF!</x:definedName>
    <x:definedName name="_TN0037">#REF!</x:definedName>
    <x:definedName name="_12C_79">#REF!</x:definedName>
    <x:definedName name="설치6">#REF!</x:definedName>
    <x:definedName name="BCONN104">#REF!</x:definedName>
    <x:definedName name="c_2">#REF!</x:definedName>
    <x:definedName name="___DAN4">#REF!</x:definedName>
    <x:definedName name="표층인력전압타이어경비">#REF!</x:definedName>
    <x:definedName name="아스팔트포장파괴0.7작업보조원재료비">#REF!</x:definedName>
    <x:definedName name="보1" localSheetId="0">#REF!</x:definedName>
    <x:definedName name="나연선22">#REF!</x:definedName>
    <x:definedName name="K_50_SW">#REF!</x:definedName>
    <x:definedName name="철목1호">#REF!</x:definedName>
    <x:definedName name="Tra">#REF!</x:definedName>
    <x:definedName name="동축전송_1">#REF!</x:definedName>
    <x:definedName name="w_m">#REF!</x:definedName>
    <x:definedName name="CBIND3_2">#REF!</x:definedName>
    <x:definedName name="중기운반계">#REF!</x:definedName>
    <x:definedName name="철도신호공002">#REF!</x:definedName>
    <x:definedName name="JAE_2">#REF!</x:definedName>
    <x:definedName name="사석01445보경">#REF!</x:definedName>
    <x:definedName name="선부982" localSheetId="0">#REF!</x:definedName>
    <x:definedName name="DANGA152">#REF!</x:definedName>
    <x:definedName name="_14___0I">#REF!</x:definedName>
    <x:definedName name="금변금산재보험료" localSheetId="0">#REF!</x:definedName>
    <x:definedName name="_ind7">#REF!</x:definedName>
    <x:definedName name="최종ASS">#REF!</x:definedName>
    <x:definedName name="자연석쌓기재">#REF!</x:definedName>
    <x:definedName name="구간수1">#REF!</x:definedName>
    <x:definedName name="_________12">#REF!</x:definedName>
    <x:definedName name="_13B_6">#REF!</x:definedName>
    <x:definedName name="노찬석">#REF!</x:definedName>
    <x:definedName name="dsgsfd">#REF!</x:definedName>
    <x:definedName name="금변금안전관리비" localSheetId="0">#REF!</x:definedName>
    <x:definedName name="차로폭">#REF!</x:definedName>
    <x:definedName name="기재190.1">#REF!</x:definedName>
    <x:definedName name="가설공사" localSheetId="0">#REF!</x:definedName>
    <x:definedName name="_OP8">#REF!</x:definedName>
    <x:definedName name="_KK177">#REF!</x:definedName>
    <x:definedName name="ㅈㅂㄱ">#REF!</x:definedName>
    <x:definedName name="MCON">#REF!</x:definedName>
    <x:definedName name="sdg">#REF!</x:definedName>
    <x:definedName name="접지봉시설">#REF!</x:definedName>
    <x:definedName name="ㅑㅏ" localSheetId="0">#REF!</x:definedName>
    <x:definedName name="DANGA163" localSheetId="0">#REF!</x:definedName>
    <x:definedName name="_32157">#REF!</x:definedName>
    <x:definedName name="기계설치대장소노무">#REF!</x:definedName>
    <x:definedName name="지붕경비" localSheetId="0">#REF!</x:definedName>
    <x:definedName name="_35203">#REF!</x:definedName>
    <x:definedName name="_____ll15">#REF!</x:definedName>
    <x:definedName name="ALLOWED7.3">#REF!</x:definedName>
    <x:definedName name="인상용직시험보조">#REF!</x:definedName>
    <x:definedName name="수도2">#REF!</x:definedName>
    <x:definedName name="CV4C2.0">#REF!</x:definedName>
    <x:definedName name="재135.1">#REF!</x:definedName>
    <x:definedName name="_ST28">#REF!</x:definedName>
    <x:definedName name="____________RO80">#REF!</x:definedName>
    <x:definedName name="기존화덕철거">#REF!</x:definedName>
    <x:definedName name="_3B_14">#REF!</x:definedName>
    <x:definedName name="_DAN1">#REF!</x:definedName>
    <x:definedName name="_KK205">#REF!</x:definedName>
    <x:definedName name="경비배부2" localSheetId="0">#REF!</x:definedName>
    <x:definedName name="안미옥2">#REF!</x:definedName>
    <x:definedName name="__DAN137">#REF!</x:definedName>
    <x:definedName name="_1_3_취수탑조정실" localSheetId="0">#REF!</x:definedName>
    <x:definedName name="제55호표노무비계">#REF!</x:definedName>
    <x:definedName name="___LPB1">#REF!</x:definedName>
    <x:definedName name="화신1호" localSheetId="0">#REF!</x:definedName>
    <x:definedName name="시설월배대형1">#REF!</x:definedName>
    <x:definedName name="_11449">#REF!</x:definedName>
    <x:definedName name="표층기계인건비재료비">#REF!</x:definedName>
    <x:definedName name="기재356">#REF!</x:definedName>
    <x:definedName name="운호2호">#REF!</x:definedName>
    <x:definedName name="_1B_10">#REF!</x:definedName>
    <x:definedName name="구집계1">#REF!</x:definedName>
    <x:definedName name="__ind17">#REF!</x:definedName>
    <x:definedName name="DaRWk8">#REF!</x:definedName>
    <x:definedName name="DANGA167">#REF!</x:definedName>
    <x:definedName name="보호상">#REF!</x:definedName>
    <x:definedName name="실행총괄">#REF!</x:definedName>
    <x:definedName name="_JJ8">#REF!</x:definedName>
    <x:definedName name="아이">#REF!</x:definedName>
    <x:definedName name="_______LV02">#REF!</x:definedName>
    <x:definedName name="판넬일위목록">#REF!</x:definedName>
    <x:definedName name="써인천">#REF!</x:definedName>
    <x:definedName name="새들2">#REF!</x:definedName>
    <x:definedName name="은행6">#REF!</x:definedName>
    <x:definedName name="간접비내역">#REF!</x:definedName>
    <x:definedName name="기재31.1">#REF!</x:definedName>
    <x:definedName name="배전">#REF!</x:definedName>
    <x:definedName name="__DAN46">#REF!</x:definedName>
    <x:definedName name="상급원자력기술자002">#REF!</x:definedName>
    <x:definedName name="ㅛㅗ" localSheetId="0">#REF!</x:definedName>
    <x:definedName name="원자력기술자011" localSheetId="0">#REF!</x:definedName>
    <x:definedName name="ㅇㅈㄷㅄㅂㅈㄷㄱ" localSheetId="0">#REF!</x:definedName>
    <x:definedName name="지적기능사_지적기능사2급012">#REF!</x:definedName>
    <x:definedName name="ㄴㅁㄹㅈㄹ">#REF!</x:definedName>
    <x:definedName name="광코드22">#REF!</x:definedName>
    <x:definedName name="_33213">#REF!</x:definedName>
    <x:definedName name="벌목부982">#REF!</x:definedName>
    <x:definedName name="정광헌님_구매">#REF!</x:definedName>
    <x:definedName name="기재116">#REF!</x:definedName>
    <x:definedName name="_13A_47">#REF!</x:definedName>
    <x:definedName name="바탕">#REF!</x:definedName>
    <x:definedName name="아스팔트포장파괴0.7작업보조원계">#REF!</x:definedName>
    <x:definedName name="LastRow">#REF!</x:definedName>
    <x:definedName name="_6__123Graph_CPOWER_MT">#REF!</x:definedName>
    <x:definedName name="_32313">#REF!</x:definedName>
    <x:definedName name="ㅁ219" localSheetId="0">#REF!</x:definedName>
    <x:definedName name="단가비교표">#REF!</x:definedName>
    <x:definedName name="_16B_4">#REF!</x:definedName>
    <x:definedName name="내선전공002">#REF!</x:definedName>
    <x:definedName name="_14111">#REF!</x:definedName>
    <x:definedName name="__DAN20">#REF!</x:definedName>
    <x:definedName name="_69__123Graph_LBL_CENE_VVVF">#REF!</x:definedName>
    <x:definedName name="______________________DOG33">#REF!</x:definedName>
    <x:definedName name="_1_1제당" localSheetId="0">#REF!</x:definedName>
    <x:definedName name="백남기님_자동화팀">#REF!</x:definedName>
    <x:definedName name="CBVCB">#REF!</x:definedName>
    <x:definedName name="스라" localSheetId="0">#REF!</x:definedName>
    <x:definedName name="자갈운반톤경비">#REF!</x:definedName>
    <x:definedName name="조합되메우기0.2경비">#REF!</x:definedName>
    <x:definedName name="재7">#REF!</x:definedName>
    <x:definedName name="미송1" localSheetId="0">#REF!</x:definedName>
    <x:definedName name="jgff">#REF!</x:definedName>
    <x:definedName name="__________________________________WW6">#REF!</x:definedName>
    <x:definedName name="_13B_16">#REF!</x:definedName>
    <x:definedName name="Ty1Hun1" localSheetId="0">#REF!</x:definedName>
    <x:definedName name="TEST_J2">#REF!</x:definedName>
    <x:definedName name="연인천">#REF!</x:definedName>
    <x:definedName name="가도" localSheetId="0">#REF!</x:definedName>
    <x:definedName name="_UL0007">#REF!</x:definedName>
    <x:definedName name="우영태_팀장">#REF!</x:definedName>
    <x:definedName name="선부011" localSheetId="0">#REF!</x:definedName>
    <x:definedName name="___key2">#REF!</x:definedName>
    <x:definedName name="_UJ0065">#REF!</x:definedName>
    <x:definedName name="상행연장">#REF!</x:definedName>
    <x:definedName name="_Ç315___9">#REF!</x:definedName>
    <x:definedName name="ㅁ278">#REF!</x:definedName>
    <x:definedName name="DANGA177">#REF!</x:definedName>
    <x:definedName name="부산OP2">#REF!</x:definedName>
    <x:definedName name="금회변변금안전관리비">#REF!</x:definedName>
    <x:definedName name="콘넥터5C">#REF!</x:definedName>
    <x:definedName name="ㅅㄷㄳㅈㄷㄱ" localSheetId="0">#REF!</x:definedName>
    <x:definedName name="ㅈㄷㄱㅈㄷ" localSheetId="0">#REF!</x:definedName>
    <x:definedName name="RO80___5">#REF!</x:definedName>
    <x:definedName name="Dp" localSheetId="0">#REF!</x:definedName>
    <x:definedName name="GGGG___0">#REF!</x:definedName>
    <x:definedName name="_31810">#REF!</x:definedName>
    <x:definedName name="최종RI_3">#REF!</x:definedName>
    <x:definedName name="플랜트">#REF!</x:definedName>
    <x:definedName name="가설경비" localSheetId="0">#REF!</x:definedName>
    <x:definedName name="E5P">#REF!</x:definedName>
    <x:definedName name="ㅁㄶㅁㄴ">#REF!</x:definedName>
    <x:definedName name="금년계">#REF!</x:definedName>
    <x:definedName name="일위대가음향" localSheetId="0">#REF!</x:definedName>
    <x:definedName name="골재Q자갈불량">#REF!</x:definedName>
    <x:definedName name="_13C_18">#REF!</x:definedName>
    <x:definedName name="ㅏ4108">#REF!</x:definedName>
    <x:definedName name="부대입찰품의서">#REF!</x:definedName>
    <x:definedName name="SPP_백__PIPE_125A_단중">#REF!</x:definedName>
    <x:definedName name="재155.1">#REF!</x:definedName>
    <x:definedName name="_656_1548_22401_3825">#REF!</x:definedName>
    <x:definedName name="_10C_67">#REF!</x:definedName>
    <x:definedName name="기계설치공991">#REF!</x:definedName>
    <x:definedName name="DKSGMLWJD">#REF!</x:definedName>
    <x:definedName name="원형봉" localSheetId="0">#REF!</x:definedName>
    <x:definedName name="kya">#REF!</x:definedName>
    <x:definedName name="준설선기관사992">#REF!</x:definedName>
    <x:definedName name="_________________________TON2">#REF!</x:definedName>
    <x:definedName name="노55">#REF!</x:definedName>
    <x:definedName name="나ㅑㅁㄴ">#REF!</x:definedName>
    <x:definedName name="_13B_45">#REF!</x:definedName>
    <x:definedName name="보조기층2.5다짐노무비">#REF!</x:definedName>
    <x:definedName name="xhd">#REF!</x:definedName>
    <x:definedName name="A머캐중층15불량">#REF!</x:definedName>
    <x:definedName name="_NN123">#REF!</x:definedName>
    <x:definedName name="방청페인트">#REF!</x:definedName>
    <x:definedName name="_9C_21">#REF!</x:definedName>
    <x:definedName name="보조기층10부설재료비">#REF!</x:definedName>
    <x:definedName name="터파기경">#REF!</x:definedName>
    <x:definedName name="ghdfhtr" localSheetId="1">#REF!</x:definedName>
    <x:definedName name="조합터파기0.7기계재료비">#REF!</x:definedName>
    <x:definedName name="_10B_58">#REF!</x:definedName>
    <x:definedName name="_NN130">#REF!</x:definedName>
    <x:definedName name="_35663">#REF!</x:definedName>
    <x:definedName name="기재79">#REF!</x:definedName>
    <x:definedName name="자료2">#REF!</x:definedName>
    <x:definedName name="__DAN27">#REF!</x:definedName>
    <x:definedName name="_Key3">#REF!</x:definedName>
    <x:definedName name="_330___0A">#REF!</x:definedName>
    <x:definedName name="철판0.5">#REF!</x:definedName>
    <x:definedName name="기재202">#REF!</x:definedName>
    <x:definedName name="_NN51">#REF!</x:definedName>
    <x:definedName name="_11513">#REF!</x:definedName>
    <x:definedName name="수경단가" localSheetId="0">#REF!</x:definedName>
    <x:definedName name="SSTPIPE25.4" localSheetId="0">#REF!</x:definedName>
    <x:definedName name="주재1" localSheetId="0">#REF!</x:definedName>
    <x:definedName name="_7A_9">#REF!</x:definedName>
    <x:definedName name="제4호표재료비계">#REF!</x:definedName>
    <x:definedName name="MOD">#REF!</x:definedName>
    <x:definedName name="ㅂ4">#REF!</x:definedName>
    <x:definedName name="미리보기">#REF!</x:definedName>
    <x:definedName name="ㅏㅇㅅㅊㄹ" localSheetId="0">#REF!</x:definedName>
    <x:definedName name="______DOG4">#REF!</x:definedName>
    <x:definedName name="_JJ15">#REF!</x:definedName>
    <x:definedName name="__DAN77">#REF!</x:definedName>
    <x:definedName name="_1_0_F">#REF!</x:definedName>
    <x:definedName name="천판4.0" localSheetId="0">#REF!</x:definedName>
    <x:definedName name="_DAN110">#REF!</x:definedName>
    <x:definedName name="줄눈공982">#REF!</x:definedName>
    <x:definedName name="_6B_22">#REF!</x:definedName>
    <x:definedName name="nomu_js">#REF!</x:definedName>
    <x:definedName name="cq2t">#REF!</x:definedName>
    <x:definedName name="공사목적3">#REF!</x:definedName>
    <x:definedName name="ㅕㅓㅡ">#REF!</x:definedName>
    <x:definedName name="_22457">#REF!</x:definedName>
    <x:definedName name="조합터파기0.2노무비">#REF!</x:definedName>
    <x:definedName name="_NN170">#REF!</x:definedName>
    <x:definedName name="금변금총공사비">#REF!</x:definedName>
    <x:definedName name="_GJN0019">#REF!</x:definedName>
    <x:definedName name="창공">#REF!</x:definedName>
    <x:definedName name="Quad_OC12">#REF!</x:definedName>
    <x:definedName name="고객명">#REF!</x:definedName>
    <x:definedName name="SS___0">#REF!</x:definedName>
    <x:definedName name="행가시설A">#REF!</x:definedName>
    <x:definedName name="아래1" localSheetId="1">#REF!</x:definedName>
    <x:definedName name="내부판넬벽">#REF!</x:definedName>
    <x:definedName name="___PB2">#REF!</x:definedName>
    <x:definedName name="경남철탑내개통">#REF!</x:definedName>
    <x:definedName name="_a890.a19384">#REF!</x:definedName>
    <x:definedName name="기노6">#REF!</x:definedName>
    <x:definedName name="_____LU2">#REF!</x:definedName>
    <x:definedName name="원목박피" localSheetId="0">#REF!</x:definedName>
    <x:definedName name="_7A_7">#REF!</x:definedName>
    <x:definedName name="_3A_30">#REF!</x:definedName>
    <x:definedName name="_SUB1">#REF!</x:definedName>
    <x:definedName name="시공측량사" localSheetId="0">#REF!</x:definedName>
    <x:definedName name="왁스">#REF!</x:definedName>
    <x:definedName name="_15C_10">#REF!</x:definedName>
    <x:definedName name="기재62">#REF!</x:definedName>
    <x:definedName name="위생공011" localSheetId="0">#REF!</x:definedName>
    <x:definedName name="준설선기관장011">#REF!</x:definedName>
    <x:definedName name="_UJ0087">#REF!</x:definedName>
    <x:definedName name="일층배관" localSheetId="0">#REF!</x:definedName>
    <x:definedName name="_____TON1">#REF!</x:definedName>
    <x:definedName name="_12A_56">#REF!</x:definedName>
    <x:definedName name="도급계3">#REF!</x:definedName>
    <x:definedName name="_KK228">#REF!</x:definedName>
    <x:definedName name="_G640768">#REF!</x:definedName>
    <x:definedName name="LPASR">#REF!</x:definedName>
    <x:definedName name="조사당">#REF!</x:definedName>
    <x:definedName name="교면방수">#REF!</x:definedName>
    <x:definedName name="new_key1" localSheetId="0">#REF!</x:definedName>
    <x:definedName name="형틀목공992">#REF!</x:definedName>
    <x:definedName name="_JJ12">#REF!</x:definedName>
    <x:definedName name="SW시험사992">#REF!</x:definedName>
    <x:definedName name="E54P">#REF!</x:definedName>
    <x:definedName name="조병준님">#REF!</x:definedName>
    <x:definedName name="DANGA84">#REF!</x:definedName>
    <x:definedName name="품목상승일반관리비" localSheetId="0">#REF!</x:definedName>
    <x:definedName name="공무">#REF!</x:definedName>
    <x:definedName name="ㄱ부표">#REF!</x:definedName>
    <x:definedName name="경비실1">#REF!</x:definedName>
    <x:definedName name="_6C_2">#REF!</x:definedName>
    <x:definedName name="허">#REF!</x:definedName>
    <x:definedName name="철판3">#REF!</x:definedName>
    <x:definedName name="hj" localSheetId="0">#REF!</x:definedName>
    <x:definedName name="________________________________________________________">#REF!</x:definedName>
    <x:definedName name="공사내용8">#REF!</x:definedName>
    <x:definedName name="기재224.1">#REF!</x:definedName>
    <x:definedName name="CPU시험사001">#REF!</x:definedName>
    <x:definedName name="토사보014180재">#REF!</x:definedName>
    <x:definedName name="_NO125">#REF!</x:definedName>
    <x:definedName name="연수원">#REF!</x:definedName>
    <x:definedName name="_UN0085">#REF!</x:definedName>
    <x:definedName name="설게직접노무비">#REF!</x:definedName>
    <x:definedName name="___________________________________WW2">#REF!</x:definedName>
    <x:definedName name="유리공991">#REF!</x:definedName>
    <x:definedName name="기재298.1">#REF!</x:definedName>
    <x:definedName name="생H3.0">#REF!</x:definedName>
    <x:definedName name="_______________TON1">#REF!</x:definedName>
    <x:definedName name="계장공982" localSheetId="0">#REF!</x:definedName>
    <x:definedName name="_TK0035">#REF!</x:definedName>
    <x:definedName name="기기단가1">#REF!</x:definedName>
    <x:definedName name="흄관운반700경비">#REF!</x:definedName>
    <x:definedName name="도배공001" localSheetId="0">#REF!</x:definedName>
    <x:definedName name="브02노무">#REF!</x:definedName>
    <x:definedName name="_UN0082">#REF!</x:definedName>
    <x:definedName name="공지">#REF!</x:definedName>
    <x:definedName name="스파이랄슬리브가공">#REF!</x:definedName>
    <x:definedName name="관경5">#REF!</x:definedName>
    <x:definedName name="프라임코팅75아스팔트스프레이어300청소비경비">#REF!</x:definedName>
    <x:definedName name="_20.주철관_K.P_1종">#REF!</x:definedName>
    <x:definedName name="거더1">#REF!</x:definedName>
    <x:definedName name="dafd">#REF!</x:definedName>
    <x:definedName name="NHM">#REF!</x:definedName>
    <x:definedName name="Ty2K1" localSheetId="0">#REF!</x:definedName>
    <x:definedName name="hdfj">#REF!</x:definedName>
    <x:definedName name="내역작업" localSheetId="1">#REF!</x:definedName>
    <x:definedName name="FT">#REF!</x:definedName>
    <x:definedName name="금변금공사개요1">#REF!</x:definedName>
    <x:definedName name="DANGA157" localSheetId="0">#REF!</x:definedName>
    <x:definedName name="보링공_지질조사001" localSheetId="0">#REF!</x:definedName>
    <x:definedName name="OOO" localSheetId="0">#REF!</x:definedName>
    <x:definedName name="FHIGR1">#REF!</x:definedName>
    <x:definedName name="ㅇㅎㄹㅇㄶ">#REF!</x:definedName>
    <x:definedName name="보통인부R5">#REF!</x:definedName>
    <x:definedName name="장동형_과장">#REF!</x:definedName>
    <x:definedName name="_JJ77">#REF!</x:definedName>
    <x:definedName name="HW시험사992" localSheetId="0">#REF!</x:definedName>
    <x:definedName name="경동연선22">#REF!</x:definedName>
    <x:definedName name="수장재료">#REF!</x:definedName>
    <x:definedName name="_6B_20">#REF!</x:definedName>
    <x:definedName name="TGGG">#REF!</x:definedName>
    <x:definedName name="H1.0m이하">#REF!</x:definedName>
    <x:definedName name="_C315___0">#REF!</x:definedName>
    <x:definedName name="DANGA166">#REF!</x:definedName>
    <x:definedName name="UNITC">#REF!</x:definedName>
    <x:definedName name="shddhdrtuhr" localSheetId="0">#REF!</x:definedName>
    <x:definedName name="PeruCashFlow">#REF!</x:definedName>
    <x:definedName name="일공구품질관리비">#REF!</x:definedName>
    <x:definedName name="JY">#REF!</x:definedName>
    <x:definedName name="총원가격">#REF!</x:definedName>
    <x:definedName name="강태인">#REF!</x:definedName>
    <x:definedName name="다짐경비">#REF!</x:definedName>
    <x:definedName name="_12B_56">#REF!</x:definedName>
    <x:definedName name="보통인부002" localSheetId="0">#REF!</x:definedName>
    <x:definedName name="_10B_72">#REF!</x:definedName>
    <x:definedName name="_32211">#REF!</x:definedName>
    <x:definedName name="HW시험사982" localSheetId="0">#REF!</x:definedName>
    <x:definedName name="_NO207">#REF!</x:definedName>
    <x:definedName name="콘크리트2" localSheetId="0">#REF!</x:definedName>
    <x:definedName name="자6">#REF!</x:definedName>
    <x:definedName name="ㅇㄶㄻ" localSheetId="0">#REF!</x:definedName>
    <x:definedName name="진동롤라경">#REF!</x:definedName>
    <x:definedName name="FormulaAH">#REF!</x:definedName>
    <x:definedName name="스타트약전2">#REF!</x:definedName>
    <x:definedName name="V.E600">#REF!</x:definedName>
    <x:definedName name="동축17C">#REF!</x:definedName>
    <x:definedName name="벽철취부A">#REF!</x:definedName>
    <x:definedName name="ajd">#REF!</x:definedName>
    <x:definedName name="PROJNAME">#REF!</x:definedName>
    <x:definedName name="철근콘크리트깨기0.4치즐경비">#REF!</x:definedName>
    <x:definedName name="_14A_15">#REF!</x:definedName>
    <x:definedName name="벽돌해체">#REF!</x:definedName>
    <x:definedName name="인공철개소형설치보통지">#REF!</x:definedName>
    <x:definedName name="뮤">#REF!</x:definedName>
    <x:definedName name="앙카20400">#REF!</x:definedName>
    <x:definedName name="_UK0005">#REF!</x:definedName>
    <x:definedName name="_12C_60">#REF!</x:definedName>
    <x:definedName name="메4">#REF!</x:definedName>
    <x:definedName name="O">#REF!</x:definedName>
    <x:definedName name="철근노">#REF!</x:definedName>
    <x:definedName name="BUBL0024">#REF!</x:definedName>
    <x:definedName name="_BFX82">#REF!</x:definedName>
    <x:definedName name="산재보험료">#REF!</x:definedName>
    <x:definedName name="제50호표노무비계">#REF!</x:definedName>
    <x:definedName name="오오" localSheetId="0">#REF!</x:definedName>
    <x:definedName name="아크릴판">#REF!</x:definedName>
    <x:definedName name="중기기사">#REF!</x:definedName>
    <x:definedName name="이공구공사원가">#REF!</x:definedName>
    <x:definedName name="_32600">#REF!</x:definedName>
    <x:definedName name="GUSTLS">#REF!</x:definedName>
    <x:definedName name="X9701D_일위대가_List">#REF!</x:definedName>
    <x:definedName name="폴리머광2호설치주택지">#REF!</x:definedName>
    <x:definedName name="사급상수" localSheetId="1">#REF!</x:definedName>
    <x:definedName name="철골공012">#REF!</x:definedName>
    <x:definedName name="전등">#REF!</x:definedName>
    <x:definedName name="ㅅㅅ">#REF!</x:definedName>
    <x:definedName name="_12B_4">#REF!</x:definedName>
    <x:definedName name="보재1">#REF!</x:definedName>
    <x:definedName name="_JJ137">#REF!</x:definedName>
    <x:definedName name="_JJ139">#REF!</x:definedName>
    <x:definedName name="_____________________IL1">#REF!</x:definedName>
    <x:definedName name="dkfjl">#REF!</x:definedName>
    <x:definedName name="_UK0001">#REF!</x:definedName>
    <x:definedName name="GV22S">#REF!</x:definedName>
    <x:definedName name="착암공992">#REF!</x:definedName>
    <x:definedName name="__ind28">#REF!</x:definedName>
    <x:definedName name="금회전공급가액">#REF!</x:definedName>
    <x:definedName name="경계블럭운반c경비">#REF!</x:definedName>
    <x:definedName name="K_60_DO">#REF!</x:definedName>
    <x:definedName name="Pico155">#REF!</x:definedName>
    <x:definedName name="_dia19">#REF!</x:definedName>
    <x:definedName name="MCU">#REF!</x:definedName>
    <x:definedName name="H16..">#REF!</x:definedName>
    <x:definedName name="PeruBalanceSheet">#REF!</x:definedName>
    <x:definedName name="_83.바닥배수구설치">#REF!</x:definedName>
    <x:definedName name="야자재">#REF!</x:definedName>
    <x:definedName name="ㅎㄹㅇㅀㅇㄹ">#REF!</x:definedName>
    <x:definedName name="중" localSheetId="0">#REF!</x:definedName>
    <x:definedName name="광케이블지중24">#REF!</x:definedName>
    <x:definedName name="기노54.1">#REF!</x:definedName>
    <x:definedName name="__AFX16">#REF!</x:definedName>
    <x:definedName name="노25_1">#REF!</x:definedName>
    <x:definedName name="제철축로공991">#REF!</x:definedName>
    <x:definedName name="조동교">#REF!</x:definedName>
    <x:definedName name="기재115">#REF!</x:definedName>
    <x:definedName name="거푸집연결관">#REF!</x:definedName>
    <x:definedName name="절토_발파암">#REF!</x:definedName>
    <x:definedName name="케이블_CAT5_4P">#REF!</x:definedName>
    <x:definedName name="_BUK0040">#REF!</x:definedName>
    <x:definedName name="새로운">#REF!</x:definedName>
    <x:definedName name="_RO80">#REF!</x:definedName>
    <x:definedName name="경비계">#REF!</x:definedName>
    <x:definedName name="_9C_1">#REF!</x:definedName>
    <x:definedName name="볼트20150">#REF!</x:definedName>
    <x:definedName name="_JJ14">#REF!</x:definedName>
    <x:definedName name="부산강연선">#REF!</x:definedName>
    <x:definedName name="갱부991">#REF!</x:definedName>
    <x:definedName name="CBIND1_1">#REF!</x:definedName>
    <x:definedName name="_50G__Extract" localSheetId="0">#REF!</x:definedName>
    <x:definedName name="DateData">#REF!</x:definedName>
    <x:definedName name="or">#REF!</x:definedName>
    <x:definedName name="기재86">#REF!</x:definedName>
    <x:definedName name="_8A_28">#REF!</x:definedName>
    <x:definedName name="_GJJ0038">#REF!</x:definedName>
    <x:definedName name="김병석_대리">#REF!</x:definedName>
    <x:definedName name="ㅁ38">#REF!</x:definedName>
    <x:definedName name="기재180.1">#REF!</x:definedName>
    <x:definedName name="단가기초">#REF!</x:definedName>
    <x:definedName name="_5___123Graph_CENE_VVVF">#REF!</x:definedName>
    <x:definedName name="_TJ0012">#REF!</x:definedName>
    <x:definedName name="평자재단위당" localSheetId="0">#REF!</x:definedName>
    <x:definedName name="Carepaq_PN6">#REF!</x:definedName>
    <x:definedName name="갑지총계">#REF!</x:definedName>
    <x:definedName name="_13605">#REF!</x:definedName>
    <x:definedName name="_10C_86">#REF!</x:definedName>
    <x:definedName name="수급인상호">#REF!</x:definedName>
    <x:definedName name="_33407">#REF!</x:definedName>
    <x:definedName name="hl">#REF!</x:definedName>
    <x:definedName name="후피향나무H1.8">#REF!</x:definedName>
    <x:definedName name="경동연선8">#REF!</x:definedName>
    <x:definedName name="_H13">#REF!</x:definedName>
    <x:definedName name="dks">#REF!</x:definedName>
    <x:definedName name="사급재료1">#REF!</x:definedName>
    <x:definedName name="폴리머인공철개대형주택지">#REF!</x:definedName>
    <x:definedName name="_26300">#REF!</x:definedName>
    <x:definedName name="_5A_14">#REF!</x:definedName>
    <x:definedName name="_10B_31">#REF!</x:definedName>
    <x:definedName name="부가세" localSheetId="0">#REF!</x:definedName>
    <x:definedName name="노무비계">#REF!</x:definedName>
    <x:definedName name="cq_t">#REF!</x:definedName>
    <x:definedName name="_NOS70">#REF!</x:definedName>
    <x:definedName name="안전1">#REF!</x:definedName>
    <x:definedName name="지적기사_지적기사1급011">#REF!</x:definedName>
    <x:definedName name="Ec">#REF!</x:definedName>
    <x:definedName name="공4">#REF!</x:definedName>
    <x:definedName name="시험관련산업기사_2급011">#REF!</x:definedName>
    <x:definedName name="능형망10" localSheetId="0">#REF!</x:definedName>
    <x:definedName name="메탈스크린1">#REF!</x:definedName>
    <x:definedName name="ㄷㅅㅈㄷ">#REF!</x:definedName>
    <x:definedName name="_BUL0008">#REF!</x:definedName>
    <x:definedName name="코킹공011" localSheetId="0">#REF!</x:definedName>
    <x:definedName name="석공노무" localSheetId="0">#REF!</x:definedName>
    <x:definedName name="_11700">#REF!</x:definedName>
    <x:definedName name="경계블럭운반하차료계">#REF!</x:definedName>
    <x:definedName name="휴대폰대수">#REF!</x:definedName>
    <x:definedName name="_DAN11">#REF!</x:definedName>
    <x:definedName name="_UN0020">#REF!</x:definedName>
    <x:definedName name="_32412">#REF!</x:definedName>
    <x:definedName name="DANGA81">#REF!</x:definedName>
    <x:definedName name="스노">#REF!</x:definedName>
    <x:definedName name="흄150">#REF!</x:definedName>
    <x:definedName name="_5A_30">#REF!</x:definedName>
    <x:definedName name="보온1150" localSheetId="0">#REF!</x:definedName>
    <x:definedName name="특수비계공991" localSheetId="0">#REF!</x:definedName>
    <x:definedName name="_ind11">#REF!</x:definedName>
    <x:definedName name="dsfdgs" localSheetId="1">#REF!</x:definedName>
    <x:definedName name="__RO60">#REF!</x:definedName>
    <x:definedName name="크램프5c">#REF!</x:definedName>
    <x:definedName name="외부판넬벽">#REF!</x:definedName>
    <x:definedName name="___DAN42">#REF!</x:definedName>
    <x:definedName name="인천컨개통">#REF!</x:definedName>
    <x:definedName name="투환경보전비">#REF!</x:definedName>
    <x:definedName name="초고층옥내11836">#REF!</x:definedName>
    <x:definedName name="QQA">#REF!</x:definedName>
    <x:definedName name="반경밴드2">#REF!</x:definedName>
    <x:definedName name="ACX">#REF!</x:definedName>
    <x:definedName name="ArgentinaIncomeStatement">#REF!</x:definedName>
    <x:definedName name="메타B6">#REF!</x:definedName>
    <x:definedName name="금회변변장도급액">#REF!</x:definedName>
    <x:definedName name="손익">#REF!</x:definedName>
    <x:definedName name="DANGA135" localSheetId="0">#REF!</x:definedName>
    <x:definedName name="_JJ80">#REF!</x:definedName>
    <x:definedName name="보완자료복사" localSheetId="0">#REF!</x:definedName>
    <x:definedName name="광케이블최종시험">#REF!</x:definedName>
    <x:definedName name="저압케이블전공012">#REF!</x:definedName>
    <x:definedName name="수평규준틀재료비">#REF!</x:definedName>
    <x:definedName name="Print_Area1">#REF!</x:definedName>
    <x:definedName name="모랑">#REF!</x:definedName>
    <x:definedName name="monitor">#REF!</x:definedName>
    <x:definedName name="시멘트운반운반비노무비">#REF!</x:definedName>
    <x:definedName name="__DAN116">#REF!</x:definedName>
    <x:definedName name="UNITD">#REF!</x:definedName>
    <x:definedName name="ㅇㄻㄴㅇㄻㄴㅇㄹ">#REF!</x:definedName>
    <x:definedName name="동축케이블">#REF!</x:definedName>
    <x:definedName name="_GJJ0004">#REF!</x:definedName>
    <x:definedName name="되메우기다짐노무비">#REF!</x:definedName>
    <x:definedName name="_DAN149">#REF!</x:definedName>
    <x:definedName name="ASP" localSheetId="0">#REF!</x:definedName>
    <x:definedName name="ㅗㄹㄴㅇㄴㅁㅇㄱㄷ">#REF!</x:definedName>
    <x:definedName name="CV3C2.0">#REF!</x:definedName>
    <x:definedName name="E27E">#REF!</x:definedName>
    <x:definedName name="회덕산출" localSheetId="0">#REF!</x:definedName>
    <x:definedName name="터파기기계0.7경비">#REF!</x:definedName>
    <x:definedName name="기재57.1">#REF!</x:definedName>
    <x:definedName name="당초기타경비">#REF!</x:definedName>
    <x:definedName name="A1.">#REF!</x:definedName>
    <x:definedName name="황대순_팀장">#REF!</x:definedName>
    <x:definedName name="blk수리">#REF!</x:definedName>
    <x:definedName name="원자력기계설치공991">#REF!</x:definedName>
    <x:definedName name="강원옥내개통">#REF!</x:definedName>
    <x:definedName name="조합터파기0.2인력노무비">#REF!</x:definedName>
    <x:definedName name="__MOK2">#REF!</x:definedName>
    <x:definedName name="_K809632" localSheetId="0">#REF!</x:definedName>
    <x:definedName name="_13C_20">#REF!</x:definedName>
    <x:definedName name="_KK237">#REF!</x:definedName>
    <x:definedName name="_15B_39">#REF!</x:definedName>
    <x:definedName name="발주금액">#REF!</x:definedName>
    <x:definedName name="hb" localSheetId="0">#REF!</x:definedName>
    <x:definedName name="난연대전">#REF!</x:definedName>
    <x:definedName name="합계전류1">#REF!</x:definedName>
    <x:definedName name="측부992" localSheetId="0">#REF!</x:definedName>
    <x:definedName name="_________________IL1">#REF!</x:definedName>
    <x:definedName name="택코팅30디스트리뷰우터3000재료비">#REF!</x:definedName>
    <x:definedName name="__B1">#REF!</x:definedName>
    <x:definedName name="케이블걸이쇠" localSheetId="0">#REF!</x:definedName>
    <x:definedName name="압착38">#REF!</x:definedName>
    <x:definedName name="일공구공사원가">#REF!</x:definedName>
    <x:definedName name="단3">#REF!</x:definedName>
    <x:definedName name="_93082">#REF!</x:definedName>
    <x:definedName name="금폐기물처리비">#REF!</x:definedName>
    <x:definedName name="_bar29">#REF!</x:definedName>
    <x:definedName name="하자보증기간1">#REF!</x:definedName>
    <x:definedName name="_13105">#REF!</x:definedName>
    <x:definedName name="POR3C37R54C40RTSQLBP2PRTHDLTBDL">#REF!</x:definedName>
    <x:definedName name="__DAN21">#REF!</x:definedName>
    <x:definedName name="재50.1">#REF!</x:definedName>
    <x:definedName name="_16B_7">#REF!</x:definedName>
    <x:definedName name="_123">#REF!</x:definedName>
    <x:definedName name="연선">#REF!</x:definedName>
    <x:definedName name="_NN139">#REF!</x:definedName>
    <x:definedName name="겹벗R8">#REF!</x:definedName>
    <x:definedName name="유니2">#REF!</x:definedName>
    <x:definedName name="비울산">#REF!</x:definedName>
    <x:definedName name="_11705">#REF!</x:definedName>
    <x:definedName name="하드웨어">#REF!</x:definedName>
    <x:definedName name="치즐1" localSheetId="0">#REF!</x:definedName>
    <x:definedName name="KANG1" localSheetId="0">#REF!</x:definedName>
    <x:definedName name="기재343">#REF!</x:definedName>
    <x:definedName name="ㅁ4a4">#REF!</x:definedName>
    <x:definedName name="보조기층10경비">#REF!</x:definedName>
    <x:definedName name="기재206.1">#REF!</x:definedName>
    <x:definedName name="_18B_3">#REF!</x:definedName>
    <x:definedName name="함인덕">#REF!</x:definedName>
    <x:definedName name="FR324C2.0">#REF!</x:definedName>
    <x:definedName name="_JJ71">#REF!</x:definedName>
    <x:definedName name="_TK0007">#REF!</x:definedName>
    <x:definedName name="연동1">#REF!</x:definedName>
    <x:definedName name="HHH___12">#REF!</x:definedName>
    <x:definedName name="_KK162">#REF!</x:definedName>
    <x:definedName name="VNJ">#REF!</x:definedName>
    <x:definedName name="방수제1" localSheetId="0">#REF!</x:definedName>
    <x:definedName name="_17A_9">#REF!</x:definedName>
    <x:definedName name="_34105">#REF!</x:definedName>
    <x:definedName name="DaRWk4">#REF!</x:definedName>
    <x:definedName name="광케이블설치사002" localSheetId="0">#REF!</x:definedName>
    <x:definedName name="경비">#REF!</x:definedName>
    <x:definedName name="특고압케이블전공992" localSheetId="0">#REF!</x:definedName>
    <x:definedName name="PPT">#REF!</x:definedName>
    <x:definedName name="기재146.1">#REF!</x:definedName>
    <x:definedName name="ㅣ618">#REF!</x:definedName>
    <x:definedName name="E41M">#REF!</x:definedName>
    <x:definedName name="HDSL총괄">#REF!</x:definedName>
    <x:definedName name="절대공기">#REF!</x:definedName>
    <x:definedName name="TON2___9">#REF!</x:definedName>
    <x:definedName name="PROD2">#REF!</x:definedName>
    <x:definedName name="제8호표노무비계">#REF!</x:definedName>
    <x:definedName name="공통배부">#REF!</x:definedName>
    <x:definedName name="조정">#REF!</x:definedName>
    <x:definedName name="노무" localSheetId="0">#REF!</x:definedName>
    <x:definedName name="내부판넬목재문1">#REF!</x:definedName>
    <x:definedName name="_16A_1">#REF!</x:definedName>
    <x:definedName name="기재345.1">#REF!</x:definedName>
    <x:definedName name="_________________________WW6">#REF!</x:definedName>
    <x:definedName name="브04노무">#REF!</x:definedName>
    <x:definedName name="DANGA142">#REF!</x:definedName>
    <x:definedName name="DANGA67">#REF!</x:definedName>
    <x:definedName name="해당화">#REF!</x:definedName>
    <x:definedName name="BUBL0006">#REF!</x:definedName>
    <x:definedName name="_11805">#REF!</x:definedName>
    <x:definedName name="현도사011">#REF!</x:definedName>
    <x:definedName name="AAAAAA">#REF!</x:definedName>
    <x:definedName name="덕산1호">#REF!</x:definedName>
    <x:definedName name="S행">#REF!</x:definedName>
    <x:definedName name="ACX" localSheetId="1">#REF!</x:definedName>
    <x:definedName name="_35158">#REF!</x:definedName>
    <x:definedName name="_35430">#REF!</x:definedName>
    <x:definedName name="TS">#REF!</x:definedName>
    <x:definedName name="수은등250W" localSheetId="0">#REF!</x:definedName>
    <x:definedName name="TABLE_15">#REF!</x:definedName>
    <x:definedName name="BEAR2" localSheetId="0">#REF!</x:definedName>
    <x:definedName name="일반통신설비">#REF!</x:definedName>
    <x:definedName name="계수" localSheetId="0">#REF!</x:definedName>
    <x:definedName name="_13505">#REF!</x:definedName>
    <x:definedName name="국제">#REF!</x:definedName>
    <x:definedName name="광분배함XX">#REF!</x:definedName>
    <x:definedName name="_DAN41" localSheetId="0">#REF!</x:definedName>
    <x:definedName name="PE포설C">#REF!</x:definedName>
    <x:definedName name="용접공_철도001">#REF!</x:definedName>
    <x:definedName name="LAN설비">#REF!</x:definedName>
    <x:definedName name="재42">#REF!</x:definedName>
    <x:definedName name="GBI_D_BO_2">#REF!</x:definedName>
    <x:definedName name="통신내선공992">#REF!</x:definedName>
    <x:definedName name="____________________________________WW6">#REF!</x:definedName>
    <x:definedName name="FB6T">#REF!</x:definedName>
    <x:definedName name="자연수위">#REF!</x:definedName>
    <x:definedName name="_35554">#REF!</x:definedName>
    <x:definedName name="기재131">#REF!</x:definedName>
    <x:definedName name="V행">#REF!</x:definedName>
    <x:definedName name="HUB_장비">#REF!</x:definedName>
    <x:definedName name="철골공002" localSheetId="0">#REF!</x:definedName>
    <x:definedName name="꽝꽝0304">#REF!</x:definedName>
    <x:definedName name="얽ㅅ">#REF!</x:definedName>
    <x:definedName name="배관공982">#REF!</x:definedName>
    <x:definedName name="아스팔트포장파괴0.2노무비">#REF!</x:definedName>
    <x:definedName name="__MOK1">#REF!</x:definedName>
    <x:definedName name="밤나무10노무">#REF!</x:definedName>
    <x:definedName name="김병진_과장">#REF!</x:definedName>
    <x:definedName name="기재182">#REF!</x:definedName>
    <x:definedName name="기재366">#REF!</x:definedName>
    <x:definedName name="_LGE18">#REF!</x:definedName>
    <x:definedName name="acc">#REF!</x:definedName>
    <x:definedName name="재150.1">#REF!</x:definedName>
    <x:definedName name="기재144.1">#REF!</x:definedName>
    <x:definedName name="접지봉시설1">#REF!</x:definedName>
    <x:definedName name="경비실2">#REF!</x:definedName>
    <x:definedName name="_6B_30">#REF!</x:definedName>
    <x:definedName name="_15C_83">#REF!</x:definedName>
    <x:definedName name="_78.점검구설치">#REF!</x:definedName>
    <x:definedName name="_67.각형덕트제작설치_기계">#REF!</x:definedName>
    <x:definedName name="설계이윤">#REF!</x:definedName>
    <x:definedName name="ㄷㄹ1">#REF!</x:definedName>
    <x:definedName name="미장공982" localSheetId="0">#REF!</x:definedName>
    <x:definedName name="__SBB4">#REF!</x:definedName>
    <x:definedName name="결속선">#REF!</x:definedName>
    <x:definedName name="플랩밸브1" localSheetId="0">#REF!</x:definedName>
    <x:definedName name="_13C_43">#REF!</x:definedName>
    <x:definedName name="__123Graph_FGraph1">#REF!</x:definedName>
    <x:definedName name="__123Graph_AG">#REF!</x:definedName>
    <x:definedName name="_UN0037">#REF!</x:definedName>
    <x:definedName name="RACK2">#REF!</x:definedName>
    <x:definedName name="_13A_58">#REF!</x:definedName>
    <x:definedName name="Creeping">#REF!</x:definedName>
    <x:definedName name="조합되메우기0.4기계경비">#REF!</x:definedName>
    <x:definedName name="노25">#REF!</x:definedName>
    <x:definedName name="피스1">#REF!</x:definedName>
    <x:definedName name="_ELP40">#REF!</x:definedName>
    <x:definedName name="pphi">#REF!</x:definedName>
    <x:definedName name="Ty1L6" localSheetId="0">#REF!</x:definedName>
    <x:definedName name="ㅁ497">#REF!</x:definedName>
    <x:definedName name="TV7CFB">#REF!</x:definedName>
    <x:definedName name="플라타너스B8">#REF!</x:definedName>
    <x:definedName name="ANFRK3">#REF!</x:definedName>
    <x:definedName name="DANGA120">#REF!</x:definedName>
    <x:definedName name="________12">#REF!</x:definedName>
    <x:definedName name="_11B_17">#REF!</x:definedName>
    <x:definedName name="내선전공일당">#REF!</x:definedName>
    <x:definedName name="내역서토공">#REF!</x:definedName>
    <x:definedName name="_KK225">#REF!</x:definedName>
    <x:definedName name="_ind14">#REF!</x:definedName>
    <x:definedName name="_TAP8">#REF!</x:definedName>
    <x:definedName name="TBTS">#REF!</x:definedName>
    <x:definedName name="서울옥상">#REF!</x:definedName>
    <x:definedName name="_1S">#REF!</x:definedName>
    <x:definedName name="시행청1">#REF!</x:definedName>
    <x:definedName name="목재">#REF!</x:definedName>
    <x:definedName name="위치조서">#REF!</x:definedName>
    <x:definedName name="콘크리트캇타320노무비">#REF!</x:definedName>
    <x:definedName name="김승환_과장">#REF!</x:definedName>
    <x:definedName name="목공사" localSheetId="0">#REF!</x:definedName>
    <x:definedName name="STS_PIPE_80A_10S_단중">#REF!</x:definedName>
    <x:definedName name="노54">#REF!</x:definedName>
    <x:definedName name="product">#REF!</x:definedName>
    <x:definedName name="_10A_11">#REF!</x:definedName>
    <x:definedName name="_21452">#REF!</x:definedName>
    <x:definedName name="ㅏ576">#REF!</x:definedName>
    <x:definedName name="_36112">#REF!</x:definedName>
    <x:definedName name="강릉교동">#REF!</x:definedName>
    <x:definedName name="시외15">#REF!</x:definedName>
    <x:definedName name="FEE" localSheetId="0">#REF!</x:definedName>
    <x:definedName name="기재185">#REF!</x:definedName>
    <x:definedName name="____________________________________WW3">#REF!</x:definedName>
    <x:definedName name="기층기계전압타이어계">#REF!</x:definedName>
    <x:definedName name="_11514">#REF!</x:definedName>
    <x:definedName name="____________DOG4">#REF!</x:definedName>
    <x:definedName name="PE_A">#REF!</x:definedName>
    <x:definedName name="기계공012">#REF!</x:definedName>
    <x:definedName name="INR">#REF!</x:definedName>
    <x:definedName name="노산3교집계표" localSheetId="0">#REF!</x:definedName>
    <x:definedName name="_36115">#REF!</x:definedName>
    <x:definedName name="_14141">#REF!</x:definedName>
    <x:definedName name="_JN75">#REF!</x:definedName>
    <x:definedName name="_7A_20">#REF!</x:definedName>
    <x:definedName name="무선안테나공002">#REF!</x:definedName>
    <x:definedName name="전기일위" localSheetId="1">#REF!</x:definedName>
    <x:definedName name="서울컨계약미입고">#REF!</x:definedName>
    <x:definedName name="Kh">#REF!</x:definedName>
    <x:definedName name="GV14S">#REF!</x:definedName>
    <x:definedName name="Cs">#REF!</x:definedName>
    <x:definedName name="외피접속할증">#REF!</x:definedName>
    <x:definedName name="흑강관페인트">#REF!</x:definedName>
    <x:definedName name="케이블1" localSheetId="0">#REF!</x:definedName>
    <x:definedName name="_36137">#REF!</x:definedName>
    <x:definedName name="AKJFD">#REF!</x:definedName>
    <x:definedName name="_18.배수주철_노허브형">#REF!</x:definedName>
    <x:definedName name="_8B_11">#REF!</x:definedName>
    <x:definedName name="Tabla">#REF!</x:definedName>
    <x:definedName name="통신관련기능사_통신기능사992">#REF!</x:definedName>
    <x:definedName name="E4M">#REF!</x:definedName>
    <x:definedName name="ㅗㄹ옿ㅎㄹ">#REF!</x:definedName>
    <x:definedName name="준설선선장002">#REF!</x:definedName>
    <x:definedName name="ES노임" localSheetId="1">#REF!</x:definedName>
    <x:definedName name="시행청">#REF!</x:definedName>
    <x:definedName name="K_TMNASW">#REF!</x:definedName>
    <x:definedName name="정진규">#REF!</x:definedName>
    <x:definedName name="고압케이블전공992">#REF!</x:definedName>
    <x:definedName name="전북6">#REF!</x:definedName>
    <x:definedName name="자재단가1">#REF!</x:definedName>
    <x:definedName name="_DAN153" localSheetId="0">#REF!</x:definedName>
    <x:definedName name="dg">#REF!</x:definedName>
    <x:definedName name="시공업체">#REF!</x:definedName>
    <x:definedName name="접속함체3">#REF!</x:definedName>
    <x:definedName name="노반경">#REF!</x:definedName>
    <x:definedName name="이기성">#REF!</x:definedName>
    <x:definedName name="_20_3_0Criteria">#REF!</x:definedName>
    <x:definedName name="작업량보정">#REF!</x:definedName>
    <x:definedName name="ASTECOM">#REF!</x:definedName>
    <x:definedName name="DANGA207" localSheetId="0">#REF!</x:definedName>
    <x:definedName name="經費">#REF!</x:definedName>
    <x:definedName name="___DOG4" localSheetId="0">#REF!</x:definedName>
    <x:definedName name="_9B_15">#REF!</x:definedName>
    <x:definedName name="제40호표재료비계">#REF!</x:definedName>
    <x:definedName name="공사내용1">#REF!</x:definedName>
    <x:definedName name="용접봉1">#REF!</x:definedName>
    <x:definedName name="WALL_FIN">#REF!</x:definedName>
    <x:definedName name="_11B_10">#REF!</x:definedName>
    <x:definedName name="기재426.1">#REF!</x:definedName>
    <x:definedName name="_10A_46">#REF!</x:definedName>
    <x:definedName name="ㅇㅈㄹ">#REF!</x:definedName>
    <x:definedName name="H13.">#REF!</x:definedName>
    <x:definedName name="IV2.0S">#REF!</x:definedName>
    <x:definedName name="MOTOR__________7">#REF!</x:definedName>
    <x:definedName name="_fff12">#REF!</x:definedName>
    <x:definedName name="써콘1">#REF!</x:definedName>
    <x:definedName name="PCM_A">#REF!</x:definedName>
    <x:definedName name="ㅇ서ㅑ">#REF!</x:definedName>
    <x:definedName name="지적기능산업기사_지적기능사1급982">#REF!</x:definedName>
    <x:definedName name="_4A_21">#REF!</x:definedName>
    <x:definedName name="_UN0060">#REF!</x:definedName>
    <x:definedName name="_13C_5">#REF!</x:definedName>
    <x:definedName name="볼트1670">#REF!</x:definedName>
    <x:definedName name="플랜트용접공991">#REF!</x:definedName>
    <x:definedName name="LPAR">#REF!</x:definedName>
    <x:definedName name="__________RO45">#REF!</x:definedName>
    <x:definedName name="티2약전2">#REF!</x:definedName>
    <x:definedName name="CON_31">#REF!</x:definedName>
    <x:definedName name="이영식">#REF!</x:definedName>
    <x:definedName name="OPC_Controller_IO">#REF!</x:definedName>
    <x:definedName name="_7A_10">#REF!</x:definedName>
    <x:definedName name="_36121">#REF!</x:definedName>
    <x:definedName name="밧데리2">#REF!</x:definedName>
    <x:definedName name="노곡2호" localSheetId="0">#REF!</x:definedName>
    <x:definedName name="DANGA173" localSheetId="0">#REF!</x:definedName>
    <x:definedName name="AL몰딩" localSheetId="0">#REF!</x:definedName>
    <x:definedName name="_13B_44">#REF!</x:definedName>
    <x:definedName name="저압케이블전공992" localSheetId="0">#REF!</x:definedName>
    <x:definedName name="E1CH">#REF!</x:definedName>
    <x:definedName name="당재">#REF!</x:definedName>
    <x:definedName name="_35141">#REF!</x:definedName>
    <x:definedName name="__AAA1">#REF!</x:definedName>
    <x:definedName name="____________________________________PI60">#REF!</x:definedName>
    <x:definedName name="_BUJ0016">#REF!</x:definedName>
    <x:definedName name="__kM2">#REF!</x:definedName>
    <x:definedName name="_12C_41">#REF!</x:definedName>
    <x:definedName name="가80" localSheetId="0">#REF!</x:definedName>
    <x:definedName name="자동회전">#REF!</x:definedName>
    <x:definedName name="_ofd24">#REF!</x:definedName>
    <x:definedName name="조합페인트녹색">#REF!</x:definedName>
    <x:definedName name="굴착2">#REF!</x:definedName>
    <x:definedName name="반취부삼풍">#REF!</x:definedName>
    <x:definedName name="산출지장이설">#REF!</x:definedName>
    <x:definedName name="흄관운반350경비">#REF!</x:definedName>
    <x:definedName name="_UJ0101">#REF!</x:definedName>
    <x:definedName name="ㅅㅈㅅㄱㄷㅂ" localSheetId="0">#REF!</x:definedName>
    <x:definedName name="내역서포장공">#REF!</x:definedName>
    <x:definedName name="jc_2">#REF!</x:definedName>
    <x:definedName name="____________________________________WW7">#REF!</x:definedName>
    <x:definedName name="전남옥외개통">#REF!</x:definedName>
    <x:definedName name="H2.5m">#REF!</x:definedName>
    <x:definedName name="기재135">#REF!</x:definedName>
    <x:definedName name="부산밴드1">#REF!</x:definedName>
    <x:definedName name="_DAN105" localSheetId="0">#REF!</x:definedName>
    <x:definedName name="플랜트용접공982" localSheetId="0">#REF!</x:definedName>
    <x:definedName name="계약금액">#REF!</x:definedName>
    <x:definedName name="하도급사항">#REF!</x:definedName>
    <x:definedName name="김찬수_부장">#REF!</x:definedName>
    <x:definedName name="기노81">#REF!</x:definedName>
    <x:definedName name="BrazilBalanceSheet">#REF!</x:definedName>
    <x:definedName name="_15A_72">#REF!</x:definedName>
    <x:definedName name="E17M">#REF!</x:definedName>
    <x:definedName name="못1">#REF!</x:definedName>
    <x:definedName name="_11442">#REF!</x:definedName>
    <x:definedName name="_DAN74">#REF!</x:definedName>
    <x:definedName name="_TL0011">#REF!</x:definedName>
    <x:definedName name="기재171">#REF!</x:definedName>
    <x:definedName name="_a1" localSheetId="0">#REF!</x:definedName>
    <x:definedName name="변경안전관리비">#REF!</x:definedName>
    <x:definedName name="생경1" localSheetId="0">#REF!</x:definedName>
    <x:definedName name="_23213">#REF!</x:definedName>
    <x:definedName name="티4전기">#REF!</x:definedName>
    <x:definedName name="가로수">#REF!</x:definedName>
    <x:definedName name="_BUL0029">#REF!</x:definedName>
    <x:definedName name="적용계약기타경비" localSheetId="0">#REF!</x:definedName>
    <x:definedName name="스틸19티">#REF!</x:definedName>
    <x:definedName name="제22호표노무비계">#REF!</x:definedName>
    <x:definedName name="ㅁ1.ㅁ200">#REF!</x:definedName>
    <x:definedName name="TOGO1">#REF!</x:definedName>
    <x:definedName name="시설하양X1">#REF!</x:definedName>
    <x:definedName name="___________________________DOG1">#REF!</x:definedName>
    <x:definedName name="_15C_62">#REF!</x:definedName>
    <x:definedName name="기재93.1">#REF!</x:definedName>
    <x:definedName name="J_K">#REF!</x:definedName>
    <x:definedName name="기능사1">#REF!</x:definedName>
    <x:definedName name="_2C_23">#REF!</x:definedName>
    <x:definedName name="드롭헤드">#REF!</x:definedName>
    <x:definedName name="input_5500">#REF!</x:definedName>
    <x:definedName name="호" localSheetId="0">#REF!</x:definedName>
    <x:definedName name="afafas" localSheetId="0">#REF!</x:definedName>
    <x:definedName name="STSPIPE">#REF!</x:definedName>
    <x:definedName name="현수용발판제작">#REF!</x:definedName>
    <x:definedName name="_14_0_0_F" localSheetId="0">#REF!</x:definedName>
    <x:definedName name="_18B_9">#REF!</x:definedName>
    <x:definedName name="적용전선" localSheetId="0">#REF!</x:definedName>
    <x:definedName name="_10C_15">#REF!</x:definedName>
    <x:definedName name="_JJ200">#REF!</x:definedName>
    <x:definedName name="위탁공사비">#REF!</x:definedName>
    <x:definedName name="_13C_19">#REF!</x:definedName>
    <x:definedName name="_DAN80">#REF!</x:definedName>
    <x:definedName name="가시나무노무8">#REF!</x:definedName>
    <x:definedName name="강관주건주">#REF!</x:definedName>
    <x:definedName name="IV14S">#REF!</x:definedName>
    <x:definedName name="기재30">#REF!</x:definedName>
    <x:definedName name="옥향">#REF!</x:definedName>
    <x:definedName name="NY">#REF!</x:definedName>
    <x:definedName name="_MatMult_AxB" localSheetId="0">#REF!</x:definedName>
    <x:definedName name="거푸집간격재">#REF!</x:definedName>
    <x:definedName name="금액5">#REF!</x:definedName>
    <x:definedName name="입력선택">#REF!</x:definedName>
    <x:definedName name="랙1">#REF!</x:definedName>
    <x:definedName name="DANGA23">#REF!</x:definedName>
    <x:definedName name="비계목재6회">#REF!</x:definedName>
    <x:definedName name="노무율">#REF!</x:definedName>
    <x:definedName name="경기옥내개통">#REF!</x:definedName>
    <x:definedName name="_DAN28" localSheetId="0">#REF!</x:definedName>
    <x:definedName name="_32108">#REF!</x:definedName>
    <x:definedName name="ㄷㄹㄹㅇ">#REF!</x:definedName>
    <x:definedName name="구______분">#REF!</x:definedName>
    <x:definedName name="철근콘크리트깨기0.7치즐노무비">#REF!</x:definedName>
    <x:definedName name="금변전폐기물처리비">#REF!</x:definedName>
    <x:definedName name="itsa_ratio_rec" localSheetId="1">#REF!</x:definedName>
    <x:definedName name="광케이블설치사991">#REF!</x:definedName>
    <x:definedName name="_KK171">#REF!</x:definedName>
    <x:definedName name="조합되메우기0.4계">#REF!</x:definedName>
    <x:definedName name="ENDNOTE">#REF!</x:definedName>
    <x:definedName name="시방계획표">#REF!</x:definedName>
    <x:definedName name="대분배함">#REF!</x:definedName>
    <x:definedName name="LP2A">#REF!</x:definedName>
    <x:definedName name="ㅕㅛㄱ">#REF!</x:definedName>
    <x:definedName name="배수" localSheetId="0">#REF!</x:definedName>
    <x:definedName name="ㅈㅁㅅㄷㅈㄷㅂ" localSheetId="0">#REF!</x:definedName>
    <x:definedName name="마가목R7">#REF!</x:definedName>
    <x:definedName name="시설경산TB1">#REF!</x:definedName>
    <x:definedName name="물가">#REF!</x:definedName>
    <x:definedName name="조경공R15">#REF!</x:definedName>
    <x:definedName name="_JJ118">#REF!</x:definedName>
    <x:definedName name="_10C_63">#REF!</x:definedName>
    <x:definedName name="__OP3">#REF!</x:definedName>
    <x:definedName name="__DAN142">#REF!</x:definedName>
    <x:definedName name="잣나무22노무">#REF!</x:definedName>
    <x:definedName name="단가대상표">#REF!</x:definedName>
    <x:definedName name="總原價" localSheetId="0">#REF!</x:definedName>
    <x:definedName name="도금비1">#REF!</x:definedName>
    <x:definedName name="장노" localSheetId="0">#REF!</x:definedName>
    <x:definedName name="_KK151">#REF!</x:definedName>
    <x:definedName name="_NO133">#REF!</x:definedName>
    <x:definedName name="Fy">#REF!</x:definedName>
    <x:definedName name="DANGA4" localSheetId="0">#REF!</x:definedName>
    <x:definedName name="단가표3">#REF!</x:definedName>
    <x:definedName name="테R15">#REF!</x:definedName>
    <x:definedName name="엘보" localSheetId="0">#REF!</x:definedName>
    <x:definedName name="T_Pch">#REF!</x:definedName>
    <x:definedName name="_PL0009">#REF!</x:definedName>
    <x:definedName name="한교1호">#REF!</x:definedName>
    <x:definedName name="_415___3">#REF!</x:definedName>
    <x:definedName name="수간8노">#REF!</x:definedName>
    <x:definedName name="산재보험료율">#REF!</x:definedName>
    <x:definedName name="실시설계비">#REF!</x:definedName>
    <x:definedName name="평자재단가">#REF!</x:definedName>
    <x:definedName name="_KK101">#REF!</x:definedName>
    <x:definedName name="옹2지2">#REF!</x:definedName>
    <x:definedName name="CRIMP5C_1">#REF!</x:definedName>
    <x:definedName name="SELECT">#REF!</x:definedName>
    <x:definedName name="PSTN_E1">#REF!</x:definedName>
    <x:definedName name="노71">#REF!</x:definedName>
    <x:definedName name="_7">#REF!</x:definedName>
    <x:definedName name="심판대">#REF!</x:definedName>
    <x:definedName name="_8_0I">#REF!</x:definedName>
    <x:definedName name="___________LV02">#REF!</x:definedName>
    <x:definedName name="_________________________DOG33">#REF!</x:definedName>
    <x:definedName name="_13321">#REF!</x:definedName>
    <x:definedName name="페이로다">#REF!</x:definedName>
    <x:definedName name="경기남철탑내미계약미입고">#REF!</x:definedName>
    <x:definedName name="ㅂㄱㄹㄷㅈㅅㄷ4ㅈ">#REF!</x:definedName>
    <x:definedName name="피이대구">#REF!</x:definedName>
    <x:definedName name="DANGA144">#REF!</x:definedName>
    <x:definedName name="형">#REF!</x:definedName>
    <x:definedName name="_13B_38">#REF!</x:definedName>
    <x:definedName name="__IDF2">#REF!</x:definedName>
    <x:definedName name="모래노">#REF!</x:definedName>
    <x:definedName name="CUSTOMER">#REF!</x:definedName>
    <x:definedName name="기재110.1">#REF!</x:definedName>
    <x:definedName name="철공991" localSheetId="0">#REF!</x:definedName>
    <x:definedName name="_BUK0018">#REF!</x:definedName>
    <x:definedName name="재101">#REF!</x:definedName>
    <x:definedName name="_DAN88">#REF!</x:definedName>
    <x:definedName name="_98">#REF!</x:definedName>
    <x:definedName name="ㅋㄴㅇㄹㄴ">#REF!</x:definedName>
    <x:definedName name="기재19">#REF!</x:definedName>
    <x:definedName name="SSR">#REF!</x:definedName>
    <x:definedName name="tuy">#REF!</x:definedName>
    <x:definedName name="임" localSheetId="0">#REF!</x:definedName>
    <x:definedName name="발전기5경">#REF!</x:definedName>
    <x:definedName name="조합표지">#REF!</x:definedName>
    <x:definedName name="접지봉콘넥터19">#REF!</x:definedName>
    <x:definedName name="기96083">#REF!</x:definedName>
    <x:definedName name="기재341.1">#REF!</x:definedName>
    <x:definedName name="_GJL0018">#REF!</x:definedName>
    <x:definedName name="WW2___8">#REF!</x:definedName>
    <x:definedName name="가설사무실">#REF!</x:definedName>
    <x:definedName name="DJAWJDGHK">#REF!</x:definedName>
    <x:definedName name="__WW8" localSheetId="0">#REF!</x:definedName>
    <x:definedName name="표면처리">#REF!</x:definedName>
    <x:definedName name="_14C_9">#REF!</x:definedName>
    <x:definedName name="철간접">#REF!</x:definedName>
    <x:definedName name="접지선1">#REF!</x:definedName>
    <x:definedName name="프린트">#REF!</x:definedName>
    <x:definedName name="타일공사" localSheetId="0">#REF!</x:definedName>
    <x:definedName name="_NO202">#REF!</x:definedName>
    <x:definedName name="가설비">#REF!</x:definedName>
    <x:definedName name="단71">#REF!</x:definedName>
    <x:definedName name="ㅌ츝ㅋㄹ">#REF!</x:definedName>
    <x:definedName name="비닐2">#REF!</x:definedName>
    <x:definedName name="__________DOG33">#REF!</x:definedName>
    <x:definedName name="비계공992">#REF!</x:definedName>
    <x:definedName name="사용램프">#REF!</x:definedName>
    <x:definedName name="한식와공조공992">#REF!</x:definedName>
    <x:definedName name="_26222">#REF!</x:definedName>
    <x:definedName name="_PRESELL">#REF!</x:definedName>
    <x:definedName name="_UK0010">#REF!</x:definedName>
    <x:definedName name="선테ㄷ">#REF!</x:definedName>
    <x:definedName name="_____A70000" localSheetId="0">#REF!</x:definedName>
    <x:definedName name="__DAN119">#REF!</x:definedName>
    <x:definedName name="KL">#REF!</x:definedName>
    <x:definedName name="시외11">#REF!</x:definedName>
    <x:definedName name="변부가가치세" localSheetId="0">#REF!</x:definedName>
    <x:definedName name="KKP" localSheetId="0">#REF!</x:definedName>
    <x:definedName name="단94">#REF!</x:definedName>
    <x:definedName name="터파기기계0.2재료비">#REF!</x:definedName>
    <x:definedName name="적용계약기타경비">#REF!</x:definedName>
    <x:definedName name="_2C_10">#REF!</x:definedName>
    <x:definedName name="MSIC">#REF!</x:definedName>
    <x:definedName name="우전사기계">#REF!</x:definedName>
    <x:definedName name="택코팅40아스팔트스프레이어300계">#REF!</x:definedName>
    <x:definedName name="부산바인드선">#REF!</x:definedName>
    <x:definedName name="_10A_49">#REF!</x:definedName>
    <x:definedName name="노88_1">#REF!</x:definedName>
    <x:definedName name="반취부보라매">#REF!</x:definedName>
    <x:definedName name="______11">#REF!</x:definedName>
    <x:definedName name="_34210">#REF!</x:definedName>
    <x:definedName name="ㅣ618" localSheetId="0">#REF!</x:definedName>
    <x:definedName name="ㅁㅈㄷㅅㅂㄱ흎ㅊ퓨" localSheetId="0">#REF!</x:definedName>
    <x:definedName name="ㅂㅇㅁ">#REF!</x:definedName>
    <x:definedName name="_34263">#REF!</x:definedName>
    <x:definedName name="EVS">#REF!</x:definedName>
    <x:definedName name="DKFAJKL">#REF!</x:definedName>
    <x:definedName name="대구슬리브1">#REF!</x:definedName>
    <x:definedName name="보온125" localSheetId="0">#REF!</x:definedName>
    <x:definedName name="OPTeraMetro3300">#REF!</x:definedName>
    <x:definedName name="_JJ170">#REF!</x:definedName>
    <x:definedName name="공구1">#REF!</x:definedName>
    <x:definedName name="DANGA76">#REF!</x:definedName>
    <x:definedName name="h___11">#REF!</x:definedName>
    <x:definedName name="PPDP">#REF!</x:definedName>
    <x:definedName name="B3B">#REF!</x:definedName>
    <x:definedName name="_21660">#REF!</x:definedName>
    <x:definedName name="jkghjgk" localSheetId="0">#REF!</x:definedName>
    <x:definedName name="YEAREND">#REF!</x:definedName>
    <x:definedName name="___DAN75">#REF!</x:definedName>
    <x:definedName name="_CRI7">#REF!</x:definedName>
    <x:definedName name="합판6">#REF!</x:definedName>
    <x:definedName name="기재165.1">#REF!</x:definedName>
    <x:definedName name="포장공982" localSheetId="0">#REF!</x:definedName>
    <x:definedName name="F_EQ">#REF!</x:definedName>
    <x:definedName name="연압구정">#REF!</x:definedName>
    <x:definedName name="수도료">#REF!</x:definedName>
    <x:definedName name="ㅓㅗ허">#REF!</x:definedName>
    <x:definedName name="순공사비4">#REF!</x:definedName>
    <x:definedName name="colortape">#REF!</x:definedName>
    <x:definedName name="잠수부002">#REF!</x:definedName>
    <x:definedName name="대">#REF!</x:definedName>
    <x:definedName name="_15A_82">#REF!</x:definedName>
    <x:definedName name="_10C_48">#REF!</x:definedName>
    <x:definedName name="_23223">#REF!</x:definedName>
    <x:definedName name="LOOP">#REF!</x:definedName>
    <x:definedName name="대회의실노무비">#REF!</x:definedName>
    <x:definedName name="DANGA200" localSheetId="0">#REF!</x:definedName>
    <x:definedName name="장구">#REF!</x:definedName>
    <x:definedName name="흄관운반1000재료비">#REF!</x:definedName>
    <x:definedName name="김태일">#REF!</x:definedName>
    <x:definedName name="아경1" localSheetId="0">#REF!</x:definedName>
    <x:definedName name="GFD___8">#REF!</x:definedName>
    <x:definedName name="전기공사기사_전기공사기사1급991" localSheetId="0">#REF!</x:definedName>
    <x:definedName name="________________________RO110">#REF!</x:definedName>
    <x:definedName name="스지">#REF!</x:definedName>
    <x:definedName name="선로신설">#REF!</x:definedName>
    <x:definedName name="실금">#REF!</x:definedName>
    <x:definedName name="배관공012">#REF!</x:definedName>
    <x:definedName name="Pricing_Column">#REF!</x:definedName>
    <x:definedName name="DAT" localSheetId="0">#REF!</x:definedName>
    <x:definedName name="_______PRN3">#REF!</x:definedName>
    <x:definedName name="난연강남">#REF!</x:definedName>
    <x:definedName name="__DAN24">#REF!</x:definedName>
    <x:definedName name="_NO228">#REF!</x:definedName>
    <x:definedName name="LPG가스">#REF!</x:definedName>
    <x:definedName name="꽃복숭아R5">#REF!</x:definedName>
    <x:definedName name="_35133">#REF!</x:definedName>
    <x:definedName name="아스팔트운반하차료재료비">#REF!</x:definedName>
    <x:definedName name="ㅗㅓㅓㅏ" localSheetId="0">#REF!</x:definedName>
    <x:definedName name="_GJN0035">#REF!</x:definedName>
    <x:definedName name="_31705">#REF!</x:definedName>
    <x:definedName name="회사경비">#REF!</x:definedName>
    <x:definedName name="_3_0_0_F" localSheetId="0">#REF!</x:definedName>
    <x:definedName name="_9_0_S">#REF!</x:definedName>
    <x:definedName name="부대비" localSheetId="0">#REF!</x:definedName>
    <x:definedName name="_KK236">#REF!</x:definedName>
    <x:definedName name="_22502">#REF!</x:definedName>
    <x:definedName name="______________RO35">#REF!</x:definedName>
    <x:definedName name="무기질재">#REF!</x:definedName>
    <x:definedName name="ㄱ25x25x3t_단중">#REF!</x:definedName>
    <x:definedName name="보습제">#REF!</x:definedName>
    <x:definedName name="_GJK0008">#REF!</x:definedName>
    <x:definedName name="Ig" localSheetId="0">#REF!</x:definedName>
    <x:definedName name="철거역" localSheetId="0">#REF!</x:definedName>
    <x:definedName name="합판거푸집2회">#REF!</x:definedName>
    <x:definedName name="중량" localSheetId="0">#REF!</x:definedName>
    <x:definedName name="INLU2">#REF!</x:definedName>
    <x:definedName name="금구류설치인류할증">#REF!</x:definedName>
    <x:definedName name="T7P">#REF!</x:definedName>
    <x:definedName name="TEST_C3">#REF!</x:definedName>
    <x:definedName name="_JJ6">#REF!</x:definedName>
    <x:definedName name="____key2">#REF!</x:definedName>
    <x:definedName name="_26170">#REF!</x:definedName>
    <x:definedName name="철물1" localSheetId="0">#REF!</x:definedName>
    <x:definedName name="FG19TBTB2RTDKDKFG19TBTB2RTDKDKF">#REF!</x:definedName>
    <x:definedName name="Kim__Dong_Hong_CJN">#REF!</x:definedName>
    <x:definedName name="LOADT">#REF!</x:definedName>
    <x:definedName name="단위공량1">#REF!</x:definedName>
    <x:definedName name="시공측량사" localSheetId="1">#REF!</x:definedName>
    <x:definedName name="ㅍㅅ퓨ㅠ">#REF!</x:definedName>
    <x:definedName name="가설공사재료비합계" localSheetId="0">#REF!</x:definedName>
    <x:definedName name="시설태전TB1">#REF!</x:definedName>
    <x:definedName name="DANGA27" localSheetId="0">#REF!</x:definedName>
    <x:definedName name="_32608">#REF!</x:definedName>
    <x:definedName name="sheet1">#REF!</x:definedName>
    <x:definedName name="전원선포설1">#REF!</x:definedName>
    <x:definedName name="롸">#REF!</x:definedName>
    <x:definedName name="조명설계">#REF!</x:definedName>
    <x:definedName name="노106_1">#REF!</x:definedName>
    <x:definedName name="_10_0__123Grap">#REF!</x:definedName>
    <x:definedName name="___DAN85">#REF!</x:definedName>
    <x:definedName name="CODE2">#REF!</x:definedName>
    <x:definedName name="_36132">#REF!</x:definedName>
    <x:definedName name="sb503_기타경계시설">#REF!</x:definedName>
    <x:definedName name="광케이블설치사002">#REF!</x:definedName>
    <x:definedName name="_2_0_S">#REF!</x:definedName>
    <x:definedName name="_A5">#REF!</x:definedName>
    <x:definedName name="주재" localSheetId="0">#REF!</x:definedName>
    <x:definedName name="재12">#REF!</x:definedName>
    <x:definedName name="사계소화">#REF!</x:definedName>
    <x:definedName name="관로공사B">#REF!</x:definedName>
    <x:definedName name="BUBL0017">#REF!</x:definedName>
    <x:definedName name="아연도배관단가">#REF!</x:definedName>
    <x:definedName name="_JJ124">#REF!</x:definedName>
    <x:definedName name="_______________LU2">#REF!</x:definedName>
    <x:definedName name="CQE">#REF!</x:definedName>
    <x:definedName name="_10B_60">#REF!</x:definedName>
    <x:definedName name="H29..">#REF!</x:definedName>
    <x:definedName name="ㅇㄹㅇㄴ">#REF!</x:definedName>
    <x:definedName name="원자력기계설치공002" localSheetId="0">#REF!</x:definedName>
    <x:definedName name="기준일">#REF!</x:definedName>
    <x:definedName name="_JJ143">#REF!</x:definedName>
    <x:definedName name="ㅁ1180">#REF!</x:definedName>
    <x:definedName name="DANGA109">#REF!</x:definedName>
    <x:definedName name="_DAN46">#REF!</x:definedName>
    <x:definedName name="ㅁㄻㄴㅇㄹㄴㅇㄹㄴ" localSheetId="1">#REF!</x:definedName>
    <x:definedName name="금회변보상비">#REF!</x:definedName>
    <x:definedName name="_______________________WW2">#REF!</x:definedName>
    <x:definedName name="재132.1">#REF!</x:definedName>
    <x:definedName name="구간산출">#REF!</x:definedName>
    <x:definedName name="__TBJ38">#REF!</x:definedName>
    <x:definedName name="보오링_기계_JSP용">#REF!</x:definedName>
    <x:definedName name="갑" localSheetId="0">#REF!</x:definedName>
    <x:definedName name="PIPE40" localSheetId="0">#REF!</x:definedName>
    <x:definedName name="ㅎㄹ옿ㅇㄹ">#REF!</x:definedName>
    <x:definedName name="_3B_3">#REF!</x:definedName>
    <x:definedName name="잡공재료" localSheetId="0">#REF!</x:definedName>
    <x:definedName name="ㄴㄻㄹ">#REF!</x:definedName>
    <x:definedName name="_BUJ0009">#REF!</x:definedName>
    <x:definedName name="노82_1">#REF!</x:definedName>
    <x:definedName name="_LU2">#REF!</x:definedName>
    <x:definedName name="강경">#REF!</x:definedName>
    <x:definedName name="써콘시설">#REF!</x:definedName>
    <x:definedName name="기재101.1">#REF!</x:definedName>
    <x:definedName name="준공년월일">#REF!</x:definedName>
    <x:definedName name="도장재료" localSheetId="0">#REF!</x:definedName>
    <x:definedName name="iv전선">#REF!</x:definedName>
    <x:definedName name="합판노">#REF!</x:definedName>
    <x:definedName name="단32" localSheetId="0">#REF!</x:definedName>
    <x:definedName name="충북1">#REF!</x:definedName>
    <x:definedName name="후크클램프">#REF!</x:definedName>
    <x:definedName name="_15A_12">#REF!</x:definedName>
    <x:definedName name="기재332.1">#REF!</x:definedName>
    <x:definedName name="자동전화기철거">#REF!</x:definedName>
    <x:definedName name="금회금공사원가" localSheetId="0">#REF!</x:definedName>
    <x:definedName name="OCPC">#REF!</x:definedName>
    <x:definedName name="반취부청담">#REF!</x:definedName>
    <x:definedName name="승강기" localSheetId="0">#REF!</x:definedName>
    <x:definedName name="치_장_벽_돌_공">#REF!</x:definedName>
    <x:definedName name="치_장_벽_돌_공" localSheetId="0">#REF!</x:definedName>
    <x:definedName name="ERER" localSheetId="1">#REF!</x:definedName>
    <x:definedName name="영종2WAY">#REF!</x:definedName>
    <x:definedName name="수장공사" localSheetId="0">#REF!</x:definedName>
    <x:definedName name="강관건주">#REF!</x:definedName>
    <x:definedName name="BLANK32">#REF!</x:definedName>
    <x:definedName name="수축줄눈노무비">#REF!</x:definedName>
    <x:definedName name="CDU">#REF!</x:definedName>
    <x:definedName name="__G640768">#REF!</x:definedName>
    <x:definedName name="기재97.1">#REF!</x:definedName>
    <x:definedName name="머캐덤8노무야">#REF!</x:definedName>
    <x:definedName name="ㅗㅎㅇㅀ" localSheetId="0">#REF!</x:definedName>
    <x:definedName name="_TJ0042">#REF!</x:definedName>
    <x:definedName name="전선_GV">#REF!</x:definedName>
    <x:definedName name="_90__123Graph_XPOWER_MT">#REF!</x:definedName>
    <x:definedName name="상급원자력기술자011" localSheetId="0">#REF!</x:definedName>
    <x:definedName name="TOKONG">#REF!</x:definedName>
    <x:definedName name="금회변장기타경비">#REF!</x:definedName>
    <x:definedName name="LSKG_1">#REF!</x:definedName>
    <x:definedName name="_12B_19">#REF!</x:definedName>
    <x:definedName name="콘크리트포장파괴0.7치즐경비">#REF!</x:definedName>
    <x:definedName name="ㅓㅓㅓㅓㅓㅓㅓ">#REF!</x:definedName>
    <x:definedName name="기재372.1">#REF!</x:definedName>
    <x:definedName name="단가9">#REF!</x:definedName>
    <x:definedName name="_6__123Graph_DCHART_1">#REF!</x:definedName>
    <x:definedName name="원자력계장공001">#REF!</x:definedName>
    <x:definedName name="_____________________RO22">#REF!</x:definedName>
    <x:definedName name="_9F" localSheetId="0">#REF!</x:definedName>
    <x:definedName name="변부가가치세">#REF!</x:definedName>
    <x:definedName name="전내2048k">#REF!</x:definedName>
    <x:definedName name="_TN0023">#REF!</x:definedName>
    <x:definedName name="_BUN0021">#REF!</x:definedName>
    <x:definedName name="샌딩시일러" localSheetId="0">#REF!</x:definedName>
    <x:definedName name="___SBB2" localSheetId="0">#REF!</x:definedName>
    <x:definedName name="수신반">#REF!</x:definedName>
    <x:definedName name="전기150">#REF!</x:definedName>
    <x:definedName name="전력삽입기">#REF!</x:definedName>
    <x:definedName name="실행예산3">#REF!</x:definedName>
    <x:definedName name="_F16">#REF!</x:definedName>
    <x:definedName name="기재199.1">#REF!</x:definedName>
    <x:definedName name="강상섭">#REF!</x:definedName>
    <x:definedName name="ㄷㅅㄷㅈ">#REF!</x:definedName>
    <x:definedName name="견출공001" localSheetId="0">#REF!</x:definedName>
    <x:definedName name="보조기층기계부설기계노무비">#REF!</x:definedName>
    <x:definedName name="아스팔트포장파괴0.7기계경비">#REF!</x:definedName>
    <x:definedName name="직종">#REF!</x:definedName>
    <x:definedName name="__sh2">#REF!</x:definedName>
    <x:definedName name="ㄱ둊">#REF!</x:definedName>
    <x:definedName name="노9502">#REF!</x:definedName>
    <x:definedName name="정성윤_선임">#REF!</x:definedName>
    <x:definedName name="고급원자력비파괴시험공991" localSheetId="0">#REF!</x:definedName>
    <x:definedName name="_TK0021">#REF!</x:definedName>
    <x:definedName name="_UCH1">#REF!</x:definedName>
    <x:definedName name="_31356">#REF!</x:definedName>
    <x:definedName name="__PRN2">#REF!</x:definedName>
    <x:definedName name="_KK138">#REF!</x:definedName>
    <x:definedName name="TEST_P3">#REF!</x:definedName>
    <x:definedName name="압입압축기25노무">#REF!</x:definedName>
    <x:definedName name="사업소취급액">#REF!</x:definedName>
    <x:definedName name="_10A_34">#REF!</x:definedName>
    <x:definedName name="흄관운반1350노무비">#REF!</x:definedName>
    <x:definedName name="CODE4" localSheetId="0">#REF!</x:definedName>
    <x:definedName name="__TV6">#REF!</x:definedName>
    <x:definedName name="DaRWk2">#REF!</x:definedName>
    <x:definedName name="_12B_45">#REF!</x:definedName>
    <x:definedName name="_18">#REF!</x:definedName>
    <x:definedName name="슬리브시설1">#REF!</x:definedName>
    <x:definedName name="예가">#REF!</x:definedName>
    <x:definedName name="ㅋㅌㅇ">#REF!</x:definedName>
    <x:definedName name="ㅁㄴㅇ언ㅁ">#REF!</x:definedName>
    <x:definedName name="_UK0055">#REF!</x:definedName>
    <x:definedName name="ㄴ거ㅜ">#REF!</x:definedName>
    <x:definedName name="석_공" localSheetId="0">#REF!</x:definedName>
    <x:definedName name="_UL0038">#REF!</x:definedName>
    <x:definedName name="_DOG1">#REF!</x:definedName>
    <x:definedName name="_BFX54">#REF!</x:definedName>
    <x:definedName name="샷시공">#REF!</x:definedName>
    <x:definedName name="_35127">#REF!</x:definedName>
    <x:definedName name="동관단자">#REF!</x:definedName>
    <x:definedName name="gamma2">#REF!</x:definedName>
    <x:definedName name="적용제외공사원가">#REF!</x:definedName>
    <x:definedName name="L4L" localSheetId="0">#REF!</x:definedName>
    <x:definedName name="배전전공001" localSheetId="0">#REF!</x:definedName>
    <x:definedName name="_34212">#REF!</x:definedName>
    <x:definedName name="최수필">#REF!</x:definedName>
    <x:definedName name="수도광열">#REF!</x:definedName>
    <x:definedName name="DTYJTH" localSheetId="0">#REF!</x:definedName>
    <x:definedName name="_32236">#REF!</x:definedName>
    <x:definedName name="미장공011" localSheetId="0">#REF!</x:definedName>
    <x:definedName name="ㅁ142">#REF!</x:definedName>
    <x:definedName name="_______________WW2">#REF!</x:definedName>
    <x:definedName name="합계">#REF!</x:definedName>
    <x:definedName name="원자력플랜트전공992" localSheetId="0">#REF!</x:definedName>
    <x:definedName name="ㅎ434" localSheetId="0">#REF!</x:definedName>
    <x:definedName name="플랜트제관공011">#REF!</x:definedName>
    <x:definedName name="_22421">#REF!</x:definedName>
    <x:definedName name="E36P">#REF!</x:definedName>
    <x:definedName name="측부">#REF!</x:definedName>
    <x:definedName name="_14510">#REF!</x:definedName>
    <x:definedName name="FR83C8">#REF!</x:definedName>
    <x:definedName name="_JK114">#REF!</x:definedName>
    <x:definedName name="마블1">#REF!</x:definedName>
    <x:definedName name="_15A_9">#REF!</x:definedName>
    <x:definedName name="철골경비" localSheetId="0">#REF!</x:definedName>
    <x:definedName name="ㅎㄹ옹ㄹ" localSheetId="0">#REF!</x:definedName>
    <x:definedName name="부성단">#REF!</x:definedName>
    <x:definedName name="강릉교동터파기" localSheetId="0">#REF!</x:definedName>
    <x:definedName name="_12B_26">#REF!</x:definedName>
    <x:definedName name="조건표" localSheetId="0">#REF!</x:definedName>
    <x:definedName name="_18A_11">#REF!</x:definedName>
    <x:definedName name="영주시관내">#REF!</x:definedName>
    <x:definedName name="lambda">#REF!</x:definedName>
    <x:definedName name="대형">#REF!</x:definedName>
    <x:definedName name="DOG2___3">#REF!</x:definedName>
    <x:definedName name="_1A_2">#REF!</x:definedName>
    <x:definedName name="_13C_7">#REF!</x:definedName>
    <x:definedName name="VMHC">#REF!</x:definedName>
    <x:definedName name="포설공991" localSheetId="0">#REF!</x:definedName>
    <x:definedName name="난연동교">#REF!</x:definedName>
    <x:definedName name="__bar29" localSheetId="0">#REF!</x:definedName>
    <x:definedName name="접지봉커넥터_Φ19_U볼트형">#REF!</x:definedName>
    <x:definedName name="_2C_28">#REF!</x:definedName>
    <x:definedName name="반취부르네상스">#REF!</x:definedName>
    <x:definedName name="재료비단가" localSheetId="0">#REF!</x:definedName>
    <x:definedName name="단가테이블2">#REF!</x:definedName>
    <x:definedName name="_36221">#REF!</x:definedName>
    <x:definedName name="_KK99">#REF!</x:definedName>
    <x:definedName name="hang">#REF!</x:definedName>
    <x:definedName name="원자력플랜트전공002">#REF!</x:definedName>
    <x:definedName name="저압케공">#REF!</x:definedName>
    <x:definedName name="기재384">#REF!</x:definedName>
    <x:definedName name="AdvancedOptics">#REF!</x:definedName>
    <x:definedName name="노69">#REF!</x:definedName>
    <x:definedName name="ITNUM">#REF!</x:definedName>
    <x:definedName name="볼트너트20">#REF!</x:definedName>
    <x:definedName name="피이청담">#REF!</x:definedName>
    <x:definedName name="한식와공조공982" localSheetId="0">#REF!</x:definedName>
    <x:definedName name="ㄴㄹ" localSheetId="0">#REF!</x:definedName>
    <x:definedName name="SSSSS___12">#REF!</x:definedName>
    <x:definedName name="변경일반관리비">#REF!</x:definedName>
    <x:definedName name="SSN7C">#REF!</x:definedName>
    <x:definedName name="GBI_S_06">#REF!</x:definedName>
    <x:definedName name="제39호표재료비계">#REF!</x:definedName>
    <x:definedName name="γ1">#REF!</x:definedName>
    <x:definedName name="공차속도">#REF!</x:definedName>
    <x:definedName name="공___종">#REF!</x:definedName>
    <x:definedName name="MCB">#REF!</x:definedName>
    <x:definedName name="플레이트콤펙터">#REF!</x:definedName>
    <x:definedName name="미선1206">#REF!</x:definedName>
    <x:definedName name="W행">#REF!</x:definedName>
    <x:definedName name="옥내잡공사">#REF!</x:definedName>
    <x:definedName name="DANGA88" localSheetId="0">#REF!</x:definedName>
    <x:definedName name="기노82.1">#REF!</x:definedName>
    <x:definedName name="HapIKW">#REF!</x:definedName>
    <x:definedName name="철선22">#REF!</x:definedName>
    <x:definedName name="건설기계조장">#REF!</x:definedName>
    <x:definedName name="노무비소계">#REF!</x:definedName>
    <x:definedName name="시험보조수011" localSheetId="0">#REF!</x:definedName>
    <x:definedName name="변공급가액">#REF!</x:definedName>
    <x:definedName name="RO110___12">#REF!</x:definedName>
    <x:definedName name="_NN68">#REF!</x:definedName>
    <x:definedName name="_NO24">#REF!</x:definedName>
    <x:definedName name="황태욱">#REF!</x:definedName>
    <x:definedName name="서울컨미계약입고">#REF!</x:definedName>
    <x:definedName name="APT">#REF!</x:definedName>
    <x:definedName name="주목10노무">#REF!</x:definedName>
    <x:definedName name="단위공량15" localSheetId="0">#REF!</x:definedName>
    <x:definedName name="적용제외공사원가경비">#REF!</x:definedName>
    <x:definedName name="LPA_서울">#REF!</x:definedName>
    <x:definedName name="Page27">#REF!</x:definedName>
    <x:definedName name="폭">#REF!</x:definedName>
    <x:definedName name="_GJL0046">#REF!</x:definedName>
    <x:definedName name="노28">#REF!</x:definedName>
    <x:definedName name="폐재료비단가">#REF!</x:definedName>
    <x:definedName name="_GJN0011">#REF!</x:definedName>
    <x:definedName name="_UK0056">#REF!</x:definedName>
    <x:definedName name="__NOH104">#REF!</x:definedName>
    <x:definedName name="_32254">#REF!</x:definedName>
    <x:definedName name="NIU">#REF!</x:definedName>
    <x:definedName name="_NO162">#REF!</x:definedName>
    <x:definedName name="_1B_9">#REF!</x:definedName>
    <x:definedName name="노123_1">#REF!</x:definedName>
    <x:definedName name="___WW6" localSheetId="0">#REF!</x:definedName>
    <x:definedName name="각종함">#REF!</x:definedName>
    <x:definedName name="아스팔트포장파괴0.4기계노무비">#REF!</x:definedName>
    <x:definedName name="폐임시">#REF!</x:definedName>
    <x:definedName name="견출공002">#REF!</x:definedName>
    <x:definedName name="실적공사">#REF!</x:definedName>
    <x:definedName name="_6B_17">#REF!</x:definedName>
    <x:definedName name="GBI_S_104">#REF!</x:definedName>
    <x:definedName name="_11521">#REF!</x:definedName>
    <x:definedName name="DANGA64">#REF!</x:definedName>
    <x:definedName name="PEC">#REF!</x:definedName>
    <x:definedName name="케이블_FR3_2C">#REF!</x:definedName>
    <x:definedName name="소방감리" localSheetId="0">#REF!</x:definedName>
    <x:definedName name="보조기층기계살수계">#REF!</x:definedName>
    <x:definedName name="앵글8티">#REF!</x:definedName>
    <x:definedName name="DANGA110" localSheetId="0">#REF!</x:definedName>
    <x:definedName name="_11109">#REF!</x:definedName>
    <x:definedName name="조정기준일">#REF!</x:definedName>
    <x:definedName name="순공사비">#REF!</x:definedName>
    <x:definedName name="QWERT" localSheetId="1">#REF!</x:definedName>
    <x:definedName name="번들1호" localSheetId="0">#REF!</x:definedName>
    <x:definedName name="시멘트1" localSheetId="0">#REF!</x:definedName>
    <x:definedName name="Rl이" localSheetId="1">#REF!</x:definedName>
    <x:definedName name="ㄷㅂㅎ">#REF!</x:definedName>
    <x:definedName name="거푸집연결관4">#REF!</x:definedName>
    <x:definedName name="TEST_H2">#REF!</x:definedName>
    <x:definedName name="암서초">#REF!</x:definedName>
    <x:definedName name="석공001">#REF!</x:definedName>
    <x:definedName name="__________RO80">#REF!</x:definedName>
    <x:definedName name="미일초등">#REF!</x:definedName>
    <x:definedName name="_4A_13">#REF!</x:definedName>
    <x:definedName name="BCONN22">#REF!</x:definedName>
    <x:definedName name="철주신설재료비">#REF!</x:definedName>
    <x:definedName name="포설공" localSheetId="0">#REF!</x:definedName>
    <x:definedName name="ㅄ" localSheetId="0">#REF!</x:definedName>
    <x:definedName name="닥타일15">#REF!</x:definedName>
    <x:definedName name="기재151">#REF!</x:definedName>
    <x:definedName name="_12C_64">#REF!</x:definedName>
    <x:definedName name="TON1___3">#REF!</x:definedName>
    <x:definedName name="BForm_Print_Area">#REF!</x:definedName>
    <x:definedName name="DISSR">#REF!</x:definedName>
    <x:definedName name="시트방수">#REF!</x:definedName>
    <x:definedName name="평수45">#REF!</x:definedName>
    <x:definedName name="신성6" localSheetId="0">#REF!</x:definedName>
    <x:definedName name="_3B_13">#REF!</x:definedName>
    <x:definedName name="___LPK1">#REF!</x:definedName>
    <x:definedName name="기재167">#REF!</x:definedName>
    <x:definedName name="금회변장고용보험료">#REF!</x:definedName>
    <x:definedName name="아스팔트14">#REF!</x:definedName>
    <x:definedName name="유용성토도쟈운반토사">#REF!</x:definedName>
    <x:definedName name="하경비단가">#REF!</x:definedName>
    <x:definedName name="_UJ0023">#REF!</x:definedName>
    <x:definedName name="_JJ193">#REF!</x:definedName>
    <x:definedName name="_12A_78">#REF!</x:definedName>
    <x:definedName name="절연저항측정1">#REF!</x:definedName>
    <x:definedName name="폐수량">#REF!</x:definedName>
    <x:definedName name="ㅁㅎ">#REF!</x:definedName>
    <x:definedName name="_11A_30">#REF!</x:definedName>
    <x:definedName name="피이울산철">#REF!</x:definedName>
    <x:definedName name="철골">#REF!</x:definedName>
    <x:definedName name="코너">#REF!</x:definedName>
    <x:definedName name="토" localSheetId="1">#REF!</x:definedName>
    <x:definedName name="지신반포">#REF!</x:definedName>
    <x:definedName name="__dia32">#REF!</x:definedName>
    <x:definedName name="_34200">#REF!</x:definedName>
    <x:definedName name="적용제외공사원가노무비">#REF!</x:definedName>
    <x:definedName name="sectionF">#REF!</x:definedName>
    <x:definedName name="_UP1">#REF!</x:definedName>
    <x:definedName name="_13A_53">#REF!</x:definedName>
    <x:definedName name="__________________________________RO45">#REF!</x:definedName>
    <x:definedName name="덕산3호" localSheetId="0">#REF!</x:definedName>
    <x:definedName name="기기">#REF!</x:definedName>
    <x:definedName name="철공011">#REF!</x:definedName>
    <x:definedName name="시공측량사조수992" localSheetId="0">#REF!</x:definedName>
    <x:definedName name="입고">#REF!</x:definedName>
    <x:definedName name="ㅁㅂ" localSheetId="0">#REF!</x:definedName>
    <x:definedName name="THSLV12C_1">#REF!</x:definedName>
    <x:definedName name="보140" localSheetId="0">#REF!</x:definedName>
    <x:definedName name="DANGA46">#REF!</x:definedName>
    <x:definedName name="금변전간접노무비">#REF!</x:definedName>
    <x:definedName name="전력공급기">#REF!</x:definedName>
    <x:definedName name="자동전화기이설">#REF!</x:definedName>
    <x:definedName name="DANGA47" localSheetId="0">#REF!</x:definedName>
    <x:definedName name="_KK233">#REF!</x:definedName>
    <x:definedName name="vgh">#REF!</x:definedName>
    <x:definedName name="작업반장992" localSheetId="0">#REF!</x:definedName>
    <x:definedName name="_8C_20">#REF!</x:definedName>
    <x:definedName name="ㅠ131">#REF!</x:definedName>
    <x:definedName name="_2_4_완속여과지" localSheetId="0">#REF!</x:definedName>
    <x:definedName name="_8A_8">#REF!</x:definedName>
    <x:definedName name="______________________RO22">#REF!</x:definedName>
    <x:definedName name="강경묵">#REF!</x:definedName>
    <x:definedName name="___WW8" localSheetId="0">#REF!</x:definedName>
    <x:definedName name="_GHH1">#REF!</x:definedName>
    <x:definedName name="H150x100x6x9t_단중">#REF!</x:definedName>
    <x:definedName name="기재23.1">#REF!</x:definedName>
    <x:definedName name="_SEA3">#REF!</x:definedName>
    <x:definedName name="직접">#REF!</x:definedName>
    <x:definedName name="_GJK0032">#REF!</x:definedName>
    <x:definedName name="금회장공사원가">#REF!</x:definedName>
    <x:definedName name="작업집계표" localSheetId="0">#REF!</x:definedName>
    <x:definedName name="심규진">#REF!</x:definedName>
    <x:definedName name="조림인부">#REF!</x:definedName>
    <x:definedName name="기재235.1">#REF!</x:definedName>
    <x:definedName name="__DAN51">#REF!</x:definedName>
    <x:definedName name="근거1">#REF!</x:definedName>
    <x:definedName name="사업소출고재료비">#REF!</x:definedName>
    <x:definedName name="능형망1" localSheetId="0">#REF!</x:definedName>
    <x:definedName name="파이1">#REF!</x:definedName>
    <x:definedName name="값">#REF!</x:definedName>
    <x:definedName name="덕전3호" localSheetId="0">#REF!</x:definedName>
    <x:definedName name="전북옥내개통">#REF!</x:definedName>
    <x:definedName name="_ji22">#REF!</x:definedName>
    <x:definedName name="__________TON2">#REF!</x:definedName>
    <x:definedName name="예산집행">#REF!</x:definedName>
    <x:definedName name="미계약입고철탑">#REF!</x:definedName>
    <x:definedName name="공사원가명세서">#REF!</x:definedName>
    <x:definedName name="_2B_24">#REF!</x:definedName>
    <x:definedName name="느티R25">#REF!</x:definedName>
    <x:definedName name="표층인력포설계">#REF!</x:definedName>
    <x:definedName name="재25">#REF!</x:definedName>
    <x:definedName name="통신외선공011" localSheetId="0">#REF!</x:definedName>
    <x:definedName name="배전활선전공992" localSheetId="0">#REF!</x:definedName>
    <x:definedName name="_14__123Graph_LBL_DENE_VVVF">#REF!</x:definedName>
    <x:definedName name="기타2" localSheetId="0">#REF!</x:definedName>
    <x:definedName name="일관1" localSheetId="0">#REF!</x:definedName>
    <x:definedName name="_15C_59">#REF!</x:definedName>
    <x:definedName name="_23420">#REF!</x:definedName>
    <x:definedName name="유리공992" localSheetId="0">#REF!</x:definedName>
    <x:definedName name="스파가1">#REF!</x:definedName>
    <x:definedName name="_35136">#REF!</x:definedName>
    <x:definedName name="HW설치사001" localSheetId="0">#REF!</x:definedName>
    <x:definedName name="SDGAS" localSheetId="0">#REF!</x:definedName>
    <x:definedName name="콘크리트못1">#REF!</x:definedName>
    <x:definedName name="__DAN121">#REF!</x:definedName>
    <x:definedName name="시외21">#REF!</x:definedName>
    <x:definedName name="OPTeraMetro3100">#REF!</x:definedName>
    <x:definedName name="_14212">#REF!</x:definedName>
    <x:definedName name="DANGA72" localSheetId="0">#REF!</x:definedName>
    <x:definedName name="TOTAL2">#REF!</x:definedName>
    <x:definedName name="원자력제관공011" localSheetId="0">#REF!</x:definedName>
    <x:definedName name="PUBLIC">#REF!</x:definedName>
    <x:definedName name="동바리공">#REF!</x:definedName>
    <x:definedName name="NAM">#REF!</x:definedName>
    <x:definedName name="__PB2">#REF!</x:definedName>
    <x:definedName name="_9B_27">#REF!</x:definedName>
    <x:definedName name="_Parse_Out">#REF!</x:definedName>
    <x:definedName name="기재321.1">#REF!</x:definedName>
    <x:definedName name="_8C_4">#REF!</x:definedName>
    <x:definedName name="석축1">#REF!</x:definedName>
    <x:definedName name="delta6" localSheetId="0">#REF!</x:definedName>
    <x:definedName name="_DAN91">#REF!</x:definedName>
    <x:definedName name="아스팔트포장파괴0.7치즐계">#REF!</x:definedName>
    <x:definedName name="신성7">#REF!</x:definedName>
    <x:definedName name="SSTPIPE50.8" localSheetId="0">#REF!</x:definedName>
    <x:definedName name="_MX14">#REF!</x:definedName>
    <x:definedName name="창공" localSheetId="0">#REF!</x:definedName>
    <x:definedName name="HAF">#REF!</x:definedName>
    <x:definedName name="노무비_3">#REF!</x:definedName>
    <x:definedName name="_NO232">#REF!</x:definedName>
    <x:definedName name="기재116.1">#REF!</x:definedName>
    <x:definedName name="거푸집간격재1" localSheetId="0">#REF!</x:definedName>
    <x:definedName name="ㅑㅏ">#REF!</x:definedName>
    <x:definedName name="__PP2">#REF!</x:definedName>
    <x:definedName name="중기조장">#REF!</x:definedName>
    <x:definedName name="노즐공992" localSheetId="0">#REF!</x:definedName>
    <x:definedName name="ktf">#REF!</x:definedName>
    <x:definedName name="_18A_15">#REF!</x:definedName>
    <x:definedName name="강릉토목임">#REF!</x:definedName>
    <x:definedName name="전기공사기사_전기공사기사1급011">#REF!</x:definedName>
    <x:definedName name="_3A_8">#REF!</x:definedName>
    <x:definedName name="원자력덕트공991">#REF!</x:definedName>
    <x:definedName name="기재214.1">#REF!</x:definedName>
    <x:definedName name="H29.">#REF!</x:definedName>
    <x:definedName name="F_MA0" localSheetId="0">#REF!</x:definedName>
    <x:definedName name="조합되메우기0.2기계인력계">#REF!</x:definedName>
    <x:definedName name="태산목12노무">#REF!</x:definedName>
    <x:definedName name="잔토경">#REF!</x:definedName>
    <x:definedName name="사급자재대">#REF!</x:definedName>
    <x:definedName name="_18__123Graph_XPOWER_MT">#REF!</x:definedName>
    <x:definedName name="_UK0063">#REF!</x:definedName>
    <x:definedName name="_26190">#REF!</x:definedName>
    <x:definedName name="할석공992">#REF!</x:definedName>
    <x:definedName name="품목상승공사원가노무비" localSheetId="0">#REF!</x:definedName>
    <x:definedName name="충주">#REF!</x:definedName>
    <x:definedName name="적용계약산재보험료">#REF!</x:definedName>
    <x:definedName name="스트롱앙카">#REF!</x:definedName>
    <x:definedName name="_15B_3">#REF!</x:definedName>
    <x:definedName name="_47">#REF!</x:definedName>
    <x:definedName name="_21600">#REF!</x:definedName>
    <x:definedName name="오주3호">#REF!</x:definedName>
    <x:definedName name="도장공001" localSheetId="0">#REF!</x:definedName>
    <x:definedName name="E1M">#REF!</x:definedName>
    <x:definedName name="_UK0029">#REF!</x:definedName>
    <x:definedName name="기재413.1">#REF!</x:definedName>
    <x:definedName name="마블">#REF!</x:definedName>
    <x:definedName name="대바인드2">#REF!</x:definedName>
    <x:definedName name="E37M">#REF!</x:definedName>
    <x:definedName name="_____Key11">#REF!</x:definedName>
    <x:definedName name="__a100000">#REF!</x:definedName>
    <x:definedName name="앰프">#REF!</x:definedName>
    <x:definedName name="특고압케이블전공982" localSheetId="0">#REF!</x:definedName>
    <x:definedName name="SDSR">#REF!</x:definedName>
    <x:definedName name="_15B_13">#REF!</x:definedName>
    <x:definedName name="잡공경비" localSheetId="0">#REF!</x:definedName>
    <x:definedName name="강릉교동토목" localSheetId="0">#REF!</x:definedName>
    <x:definedName name="전선관">#REF!</x:definedName>
    <x:definedName name="화약취급공011">#REF!</x:definedName>
    <x:definedName name="배관전공">#REF!</x:definedName>
    <x:definedName name="SPP_백__PIPE_65A_단중">#REF!</x:definedName>
    <x:definedName name="_H71223" localSheetId="0">#REF!</x:definedName>
    <x:definedName name="기재241.1">#REF!</x:definedName>
    <x:definedName name="_UJ0017">#REF!</x:definedName>
    <x:definedName name="한식미장공011" localSheetId="0">#REF!</x:definedName>
    <x:definedName name="ANGLE6T">#REF!</x:definedName>
    <x:definedName name="I형행가1">#REF!</x:definedName>
    <x:definedName name="방청페인트1" localSheetId="0">#REF!</x:definedName>
    <x:definedName name="서카니">#REF!</x:definedName>
    <x:definedName name="_35132">#REF!</x:definedName>
    <x:definedName name="_1B_2">#REF!</x:definedName>
    <x:definedName name="조경공R7">#REF!</x:definedName>
    <x:definedName name="__________________________RO80">#REF!</x:definedName>
    <x:definedName name="주노">#REF!</x:definedName>
    <x:definedName name="E61P">#REF!</x:definedName>
    <x:definedName name="일위0">#REF!</x:definedName>
    <x:definedName name="목도">#REF!</x:definedName>
    <x:definedName name="비인천">#REF!</x:definedName>
    <x:definedName name="작업반장991">#REF!</x:definedName>
    <x:definedName name="내장공001" localSheetId="0">#REF!</x:definedName>
    <x:definedName name="____________________TON2">#REF!</x:definedName>
    <x:definedName name="두겁노">#REF!</x:definedName>
    <x:definedName name="kty">#REF!</x:definedName>
    <x:definedName name="Page7">#REF!</x:definedName>
    <x:definedName name="특별인부982">#REF!</x:definedName>
    <x:definedName name="예">#REF!</x:definedName>
    <x:definedName name="_KK44">#REF!</x:definedName>
    <x:definedName name="원형봉6">#REF!</x:definedName>
    <x:definedName name="변공사개요3">#REF!</x:definedName>
    <x:definedName name="레미콘소재">#REF!</x:definedName>
    <x:definedName name="제각이윤">#REF!</x:definedName>
    <x:definedName name="ㄷㄹㅈ">#REF!</x:definedName>
    <x:definedName name="hpc">#REF!</x:definedName>
    <x:definedName name="기재10">#REF!</x:definedName>
    <x:definedName name="기재354.1">#REF!</x:definedName>
    <x:definedName name="푸푸ㅜㅍ">#REF!</x:definedName>
    <x:definedName name="_JJ3">#REF!</x:definedName>
    <x:definedName name="HYUNDAI">#REF!</x:definedName>
    <x:definedName name="철공">#REF!</x:definedName>
    <x:definedName name="___PRN2">#REF!</x:definedName>
    <x:definedName name="_GJK0035">#REF!</x:definedName>
    <x:definedName name="소켓트">#REF!</x:definedName>
    <x:definedName name="단가산출서" localSheetId="0">#REF!</x:definedName>
    <x:definedName name="PILE_TYPE">#REF!</x:definedName>
    <x:definedName name="백철쭉H0.3">#REF!</x:definedName>
    <x:definedName name="_5C_24">#REF!</x:definedName>
    <x:definedName name="동남견적서">#REF!</x:definedName>
    <x:definedName name="성남">#REF!</x:definedName>
    <x:definedName name="_53">#REF!</x:definedName>
    <x:definedName name="능형망10">#REF!</x:definedName>
    <x:definedName name="느티R12">#REF!</x:definedName>
    <x:definedName name="케이블_CVVS_2">#REF!</x:definedName>
    <x:definedName name="________________________________WW2">#REF!</x:definedName>
    <x:definedName name="_JJ100">#REF!</x:definedName>
    <x:definedName name="기재114">#REF!</x:definedName>
    <x:definedName name="직노_1">#REF!</x:definedName>
    <x:definedName name="_NO174">#REF!</x:definedName>
    <x:definedName name="QB">#REF!</x:definedName>
    <x:definedName name="_______________DOG22">#REF!</x:definedName>
    <x:definedName name="_14B_10">#REF!</x:definedName>
    <x:definedName name="관용접재료비">#REF!</x:definedName>
    <x:definedName name="HIV8S">#REF!</x:definedName>
    <x:definedName name="한식와공002">#REF!</x:definedName>
    <x:definedName name="sdfjk">#REF!</x:definedName>
    <x:definedName name="ㄻㄻㅈ">#REF!</x:definedName>
    <x:definedName name="_NO163">#REF!</x:definedName>
    <x:definedName name="석축깬잡석03">#REF!</x:definedName>
    <x:definedName name="_14C_14">#REF!</x:definedName>
    <x:definedName name="_34707">#REF!</x:definedName>
    <x:definedName name="드잡이공991" localSheetId="0">#REF!</x:definedName>
    <x:definedName name="_12B_75">#REF!</x:definedName>
    <x:definedName name="_____________RO80">#REF!</x:definedName>
    <x:definedName name="_35673">#REF!</x:definedName>
    <x:definedName name="DANGA83">#REF!</x:definedName>
    <x:definedName name="_Ty1" localSheetId="0">#REF!</x:definedName>
    <x:definedName name="최종ASIR">#REF!</x:definedName>
    <x:definedName name="저압케이블공1">#REF!</x:definedName>
    <x:definedName name="_10B_43">#REF!</x:definedName>
    <x:definedName name="_9B_6">#REF!</x:definedName>
    <x:definedName name="BUBL0023">#REF!</x:definedName>
    <x:definedName name="롤러작업효율">#REF!</x:definedName>
    <x:definedName name="석공경비" localSheetId="0">#REF!</x:definedName>
    <x:definedName name="ㅏ얼">#REF!</x:definedName>
    <x:definedName name="절연">#REF!</x:definedName>
    <x:definedName name="_31361">#REF!</x:definedName>
    <x:definedName name="_2B_22">#REF!</x:definedName>
    <x:definedName name="인쇄양식2">#REF!</x:definedName>
    <x:definedName name="부대입찰">#REF!</x:definedName>
    <x:definedName name="TYRY">#REF!</x:definedName>
    <x:definedName name="ㅁ1122">#REF!</x:definedName>
    <x:definedName name="전범용_대리">#REF!</x:definedName>
    <x:definedName name="eksrk2">#REF!</x:definedName>
    <x:definedName name="노단가">#REF!</x:definedName>
    <x:definedName name="알미늄샷시용방1SLID" localSheetId="0">#REF!</x:definedName>
    <x:definedName name="_NO53">#REF!</x:definedName>
    <x:definedName name="원가합계">#REF!</x:definedName>
    <x:definedName name="김인배">#REF!</x:definedName>
    <x:definedName name="ㅗㅠㅎㄹ">#REF!</x:definedName>
    <x:definedName name="___________WW8">#REF!</x:definedName>
    <x:definedName name="외주가공비">#REF!</x:definedName>
    <x:definedName name="품목상승간접노무비">#REF!</x:definedName>
    <x:definedName name="_15C_9">#REF!</x:definedName>
    <x:definedName name="GFDS" localSheetId="1">#REF!</x:definedName>
    <x:definedName name="_35572">#REF!</x:definedName>
    <x:definedName name="김윤환">#REF!</x:definedName>
    <x:definedName name="_15B_40">#REF!</x:definedName>
    <x:definedName name="철29" localSheetId="0">#REF!</x:definedName>
    <x:definedName name="기재360">#REF!</x:definedName>
    <x:definedName name="과장급_인당복리후생비">#REF!</x:definedName>
    <x:definedName name="ㅁ1382">#REF!</x:definedName>
    <x:definedName name="_13C_56">#REF!</x:definedName>
    <x:definedName name="경비율" localSheetId="0">#REF!</x:definedName>
    <x:definedName name="한식목공조공992" localSheetId="0">#REF!</x:definedName>
    <x:definedName name="제17호표노무비계">#REF!</x:definedName>
    <x:definedName name="김형태님_ODD">#REF!</x:definedName>
    <x:definedName name="기재52.1">#REF!</x:definedName>
    <x:definedName name="_36144">#REF!</x:definedName>
    <x:definedName name="ㅊㅎㅌㅇ">#REF!</x:definedName>
    <x:definedName name="호ㅓㄹ">#REF!</x:definedName>
    <x:definedName name="회경">#REF!</x:definedName>
    <x:definedName name="NF">#REF!</x:definedName>
    <x:definedName name="로ㅓㄹ">#REF!</x:definedName>
    <x:definedName name="__DAN147">#REF!</x:definedName>
    <x:definedName name="사22">#REF!</x:definedName>
    <x:definedName name="ㅏ776">#REF!</x:definedName>
    <x:definedName name="설치재료비">#REF!</x:definedName>
    <x:definedName name="기노64.1">#REF!</x:definedName>
    <x:definedName name="_JJ195">#REF!</x:definedName>
    <x:definedName name="_35553">#REF!</x:definedName>
    <x:definedName name="TN16XE">#REF!</x:definedName>
    <x:definedName name="Ty1H2">#REF!</x:definedName>
    <x:definedName name="번들2호" localSheetId="0">#REF!</x:definedName>
    <x:definedName name="기재18.1">#REF!</x:definedName>
    <x:definedName name="간노명" localSheetId="0">#REF!</x:definedName>
    <x:definedName name="DOG4___4">#REF!</x:definedName>
    <x:definedName name="sdfsa" localSheetId="1">#REF!</x:definedName>
    <x:definedName name="구간수량1">#REF!</x:definedName>
    <x:definedName name="QQ">#REF!</x:definedName>
    <x:definedName name="_GJJ0028">#REF!</x:definedName>
    <x:definedName name="창호목공012">#REF!</x:definedName>
    <x:definedName name="_15C_19">#REF!</x:definedName>
    <x:definedName name="보조기층기계부설기계계">#REF!</x:definedName>
    <x:definedName name="BUBK0006">#REF!</x:definedName>
    <x:definedName name="print_titele">#REF!</x:definedName>
    <x:definedName name="강관125.4">#REF!</x:definedName>
    <x:definedName name="_15B_72">#REF!</x:definedName>
    <x:definedName name="TABLE">#REF!</x:definedName>
    <x:definedName name="xhgts">#REF!</x:definedName>
    <x:definedName name="광단국4">#REF!</x:definedName>
    <x:definedName name="ㄱㄷㅇ">#REF!</x:definedName>
    <x:definedName name="구상나무1505">#REF!</x:definedName>
    <x:definedName name="_15C_39">#REF!</x:definedName>
    <x:definedName name="_15A_49">#REF!</x:definedName>
    <x:definedName name="_UJ0109">#REF!</x:definedName>
    <x:definedName name="_1F" localSheetId="0">#REF!</x:definedName>
    <x:definedName name="일위집계">#REF!</x:definedName>
    <x:definedName name="dx">#REF!</x:definedName>
    <x:definedName name="생H2.5">#REF!</x:definedName>
    <x:definedName name="RO110___5">#REF!</x:definedName>
    <x:definedName name="관80소운반비">#REF!</x:definedName>
    <x:definedName name="_33210">#REF!</x:definedName>
    <x:definedName name="__123Graph_LBL_APOWERSAV">#REF!</x:definedName>
    <x:definedName name="_50">#REF!</x:definedName>
    <x:definedName name="고압케이블전공991">#REF!</x:definedName>
    <x:definedName name="_GJN0020">#REF!</x:definedName>
    <x:definedName name="_UJ0099">#REF!</x:definedName>
    <x:definedName name="ㅊ모">#REF!</x:definedName>
    <x:definedName name="전기공사산업기사_전기공사기사2급991" localSheetId="0">#REF!</x:definedName>
    <x:definedName name="gbi_s_03">#REF!</x:definedName>
    <x:definedName name="_32163">#REF!</x:definedName>
    <x:definedName name="_15A_87">#REF!</x:definedName>
    <x:definedName name="서해안미개통">#REF!</x:definedName>
    <x:definedName name="_BUL0040">#REF!</x:definedName>
    <x:definedName name="타일시멘트회색">#REF!</x:definedName>
    <x:definedName name="취부밴드1">#REF!</x:definedName>
    <x:definedName name="풀" localSheetId="0">#REF!</x:definedName>
    <x:definedName name="금회금고용보험료">#REF!</x:definedName>
    <x:definedName name="_112">#REF!</x:definedName>
    <x:definedName name="_4B_4">#REF!</x:definedName>
    <x:definedName name="_35280">#REF!</x:definedName>
    <x:definedName name="HCY">#REF!</x:definedName>
    <x:definedName name="I형행가설치">#REF!</x:definedName>
    <x:definedName name="동원2">#REF!</x:definedName>
    <x:definedName name="JAE_SD_2">#REF!</x:definedName>
    <x:definedName name="일기">#REF!</x:definedName>
    <x:definedName name="LANCARD신설">#REF!</x:definedName>
    <x:definedName name="_____SUB2">#REF!</x:definedName>
    <x:definedName name="SMAT">#REF!</x:definedName>
    <x:definedName name="_KK14">#REF!</x:definedName>
    <x:definedName name="__ind26">#REF!</x:definedName>
    <x:definedName name="기재15.1">#REF!</x:definedName>
    <x:definedName name="총토탈">#REF!</x:definedName>
    <x:definedName name="태전TB5">#REF!</x:definedName>
    <x:definedName name="시험작성서작서">#REF!</x:definedName>
    <x:definedName name="파일" localSheetId="0">#REF!</x:definedName>
    <x:definedName name="진동롤러">#REF!</x:definedName>
    <x:definedName name="_JJ216">#REF!</x:definedName>
    <x:definedName name="_4_1_1호_송수관로">#REF!</x:definedName>
    <x:definedName name="STS_PIPE_300A_10S_단중">#REF!</x:definedName>
    <x:definedName name="거" localSheetId="0">#REF!</x:definedName>
    <x:definedName name="보조기층기계계">#REF!</x:definedName>
    <x:definedName name="기재244.1">#REF!</x:definedName>
    <x:definedName name="XDS">#REF!</x:definedName>
    <x:definedName name="_33404">#REF!</x:definedName>
    <x:definedName name="충산대">#REF!</x:definedName>
    <x:definedName name="옹벽1">#REF!</x:definedName>
    <x:definedName name="___SUM19">#REF!</x:definedName>
    <x:definedName name="SIL">#REF!</x:definedName>
    <x:definedName name="기노57">#REF!</x:definedName>
    <x:definedName name="설치부문" localSheetId="0">#REF!</x:definedName>
    <x:definedName name="금변장안전관리비">#REF!</x:definedName>
    <x:definedName name="원">#REF!</x:definedName>
    <x:definedName name="ㅓㅎ러ㅗ" localSheetId="0">#REF!</x:definedName>
    <x:definedName name="ㄴㅀ">#REF!</x:definedName>
    <x:definedName name="모래막이노">#REF!</x:definedName>
    <x:definedName name="LE">#REF!</x:definedName>
    <x:definedName name="예외4">#REF!</x:definedName>
    <x:definedName name="토사주0745경">#REF!</x:definedName>
    <x:definedName name="_2공장">#REF!</x:definedName>
    <x:definedName name="옥내접지2">#REF!</x:definedName>
    <x:definedName name="훅크볼트">#REF!</x:definedName>
    <x:definedName name="보조기층기계전압타이어경비">#REF!</x:definedName>
    <x:definedName name="몰탈재">#REF!</x:definedName>
    <x:definedName name="케이블명찰">#REF!</x:definedName>
    <x:definedName name="쉴드1">#REF!</x:definedName>
    <x:definedName name="회수년">#REF!</x:definedName>
    <x:definedName name="조합되메우기0.4인력계">#REF!</x:definedName>
    <x:definedName name="기재89.1">#REF!</x:definedName>
    <x:definedName name="거">#REF!</x:definedName>
    <x:definedName name="ㅗ뉴">#REF!</x:definedName>
    <x:definedName name="ped">#REF!</x:definedName>
    <x:definedName name="_35653">#REF!</x:definedName>
    <x:definedName name="테H2.0">#REF!</x:definedName>
    <x:definedName name="변제안전관리비">#REF!</x:definedName>
    <x:definedName name="_11605">#REF!</x:definedName>
    <x:definedName name="_NO54">#REF!</x:definedName>
    <x:definedName name="보조기층기계전압진동경비">#REF!</x:definedName>
    <x:definedName name="포설공991">#REF!</x:definedName>
    <x:definedName name="주호">#REF!</x:definedName>
    <x:definedName name="취소">#REF!</x:definedName>
    <x:definedName name="___DAN123">#REF!</x:definedName>
    <x:definedName name="콘크리트포장파괴0.7기계계">#REF!</x:definedName>
    <x:definedName name="배전전공" localSheetId="0">#REF!</x:definedName>
    <x:definedName name="생관1.0">#REF!</x:definedName>
    <x:definedName name="노42">#REF!</x:definedName>
    <x:definedName name="M4k4.k55">#REF!</x:definedName>
    <x:definedName name="_________LP2">#REF!</x:definedName>
    <x:definedName name="반경관취부밴드">#REF!</x:definedName>
    <x:definedName name="잡공사">#REF!</x:definedName>
    <x:definedName name="_10C_10">#REF!</x:definedName>
    <x:definedName name="DANGA195">#REF!</x:definedName>
    <x:definedName name="개나리5">#REF!</x:definedName>
    <x:definedName name="단2">#REF!</x:definedName>
    <x:definedName name="금변금고용보험료">#REF!</x:definedName>
    <x:definedName name="___DAN69">#REF!</x:definedName>
    <x:definedName name="_NO186">#REF!</x:definedName>
    <x:definedName name="조신반포">#REF!</x:definedName>
    <x:definedName name="경환">#REF!</x:definedName>
    <x:definedName name="_213단">#REF!</x:definedName>
    <x:definedName name="SLAB1">#REF!</x:definedName>
    <x:definedName name="콘센트_아울렛">#REF!</x:definedName>
    <x:definedName name="내관2조10">#REF!</x:definedName>
    <x:definedName name="나호표">#REF!</x:definedName>
    <x:definedName name="포장총">#REF!</x:definedName>
    <x:definedName name="ㄴㅁ" localSheetId="1">#REF!</x:definedName>
    <x:definedName name="적용제외공사원가노무비" localSheetId="0">#REF!</x:definedName>
    <x:definedName name="가설창고">#REF!</x:definedName>
    <x:definedName name="_35426">#REF!</x:definedName>
    <x:definedName name="T자W0.3">#REF!</x:definedName>
    <x:definedName name="ㅠ239" localSheetId="0">#REF!</x:definedName>
    <x:definedName name="공사개요">#REF!</x:definedName>
    <x:definedName name="통신내선공002">#REF!</x:definedName>
    <x:definedName name="학교" localSheetId="0">#REF!</x:definedName>
    <x:definedName name="강제간선시설">#REF!</x:definedName>
    <x:definedName name="선로단가">#REF!</x:definedName>
    <x:definedName name="지중36C">#REF!</x:definedName>
    <x:definedName name="CPEV">#REF!</x:definedName>
    <x:definedName name="_42___123Graph_XPOWER_MT">#REF!</x:definedName>
    <x:definedName name="____WW3">#REF!</x:definedName>
    <x:definedName name="_NO178">#REF!</x:definedName>
    <x:definedName name="line">#REF!</x:definedName>
    <x:definedName name="ㅏㅗ">#REF!</x:definedName>
    <x:definedName name="__UH1" localSheetId="0">#REF!</x:definedName>
    <x:definedName name="공압축7.1간재">#REF!</x:definedName>
    <x:definedName name="토공1" localSheetId="0">#REF!</x:definedName>
    <x:definedName name="_______PRN2">#REF!</x:definedName>
    <x:definedName name="CONFIG">#REF!</x:definedName>
    <x:definedName name="형틀목공011">#REF!</x:definedName>
    <x:definedName name="QTY">#REF!</x:definedName>
    <x:definedName name="AL몰딩">#REF!</x:definedName>
    <x:definedName name="모감주R8">#REF!</x:definedName>
    <x:definedName name="_31360">#REF!</x:definedName>
    <x:definedName name="sb202_경비실">#REF!</x:definedName>
    <x:definedName name="_18C_10">#REF!</x:definedName>
    <x:definedName name="크____레____인">#REF!</x:definedName>
    <x:definedName name="___________________RO80">#REF!</x:definedName>
    <x:definedName name="준설선운전사982" localSheetId="0">#REF!</x:definedName>
    <x:definedName name="재108.1">#REF!</x:definedName>
    <x:definedName name="피이르네상스">#REF!</x:definedName>
    <x:definedName name="A1.1000">#REF!</x:definedName>
    <x:definedName name="DANGA145" localSheetId="0">#REF!</x:definedName>
    <x:definedName name="동_발_공__터_널">#REF!</x:definedName>
    <x:definedName name="사본">#REF!</x:definedName>
    <x:definedName name="기성누공사원가">#REF!</x:definedName>
    <x:definedName name="_35306">#REF!</x:definedName>
    <x:definedName name="BHB" localSheetId="0">#REF!</x:definedName>
    <x:definedName name="SAF">#REF!</x:definedName>
    <x:definedName name="기재60.1">#REF!</x:definedName>
    <x:definedName name="A머캐표층15">#REF!</x:definedName>
    <x:definedName name="RC0_서울">#REF!</x:definedName>
    <x:definedName name="_15A_53">#REF!</x:definedName>
    <x:definedName name="각파이프1">#REF!</x:definedName>
    <x:definedName name="일위직재2">#REF!</x:definedName>
    <x:definedName name="_______RO110">#REF!</x:definedName>
    <x:definedName name="_33115">#REF!</x:definedName>
    <x:definedName name="__123Graph_BGraph2">#REF!</x:definedName>
    <x:definedName name="ㅂ5">#REF!</x:definedName>
    <x:definedName name="G열">#REF!</x:definedName>
    <x:definedName name="상급원자력기술자001">#REF!</x:definedName>
    <x:definedName name="맨홀기성품">#REF!</x:definedName>
    <x:definedName name="최종RI_C">#REF!</x:definedName>
    <x:definedName name="_DAN129">#REF!</x:definedName>
    <x:definedName name="ㅇㄹㄶㅇ">#REF!</x:definedName>
    <x:definedName name="A머캐중층10불량">#REF!</x:definedName>
    <x:definedName name="ㄹF25">#REF!</x:definedName>
    <x:definedName name="__sd13">#REF!</x:definedName>
    <x:definedName name="_PR1">#REF!</x:definedName>
    <x:definedName name="_JJ101">#REF!</x:definedName>
    <x:definedName name="공원점멸기">#REF!</x:definedName>
    <x:definedName name="재156.1">#REF!</x:definedName>
    <x:definedName name="일본">#REF!</x:definedName>
    <x:definedName name="_14B_20">#REF!</x:definedName>
    <x:definedName name="옹">#REF!</x:definedName>
    <x:definedName name="지은식">#REF!</x:definedName>
    <x:definedName name="_15A_68">#REF!</x:definedName>
    <x:definedName name="ffffffffffffffffffffff">#REF!</x:definedName>
    <x:definedName name="최선관">#REF!</x:definedName>
    <x:definedName name="재54">#REF!</x:definedName>
    <x:definedName name="dfhd">#REF!</x:definedName>
    <x:definedName name="인원">#REF!</x:definedName>
    <x:definedName name="__a1" localSheetId="0">#REF!</x:definedName>
    <x:definedName name="_ind4">#REF!</x:definedName>
    <x:definedName name="잔토Q90토사불량">#REF!</x:definedName>
    <x:definedName name="_13108">#REF!</x:definedName>
    <x:definedName name="_NN132">#REF!</x:definedName>
    <x:definedName name="기재169">#REF!</x:definedName>
    <x:definedName name="EWAFADS">#REF!</x:definedName>
    <x:definedName name="기층기계전압단뎀재료비">#REF!</x:definedName>
    <x:definedName name="볼트1660">#REF!</x:definedName>
    <x:definedName name="적용대가산출표">#REF!</x:definedName>
    <x:definedName name="이동호">#REF!</x:definedName>
    <x:definedName name="수송2">#REF!</x:definedName>
    <x:definedName name="기재159">#REF!</x:definedName>
    <x:definedName name="보통지4FC100">#REF!</x:definedName>
    <x:definedName name="gbi_s_07">#REF!</x:definedName>
    <x:definedName name="수축줄눈경비">#REF!</x:definedName>
    <x:definedName name="CA12C">#REF!</x:definedName>
    <x:definedName name="TOT_S_2">#REF!</x:definedName>
    <x:definedName name="작성자">#REF!</x:definedName>
    <x:definedName name="가이즈까향2006">#REF!</x:definedName>
    <x:definedName name="봉시설3">#REF!</x:definedName>
    <x:definedName name="터파기기계노무비0.2">#REF!</x:definedName>
    <x:definedName name="hl" localSheetId="0">#REF!</x:definedName>
    <x:definedName name="_____________________________PI48">#REF!</x:definedName>
    <x:definedName name="제33호표노무비계">#REF!</x:definedName>
    <x:definedName name="원지반노">#REF!</x:definedName>
    <x:definedName name="lcd수리">#REF!</x:definedName>
    <x:definedName name="pow">#REF!</x:definedName>
    <x:definedName name="_11311">#REF!</x:definedName>
    <x:definedName name="_33단">#REF!</x:definedName>
    <x:definedName name="Ty2L6" localSheetId="0">#REF!</x:definedName>
    <x:definedName name="_6B_4">#REF!</x:definedName>
    <x:definedName name="T9M">#REF!</x:definedName>
    <x:definedName name="__PE16">#REF!</x:definedName>
    <x:definedName name="_35142">#REF!</x:definedName>
    <x:definedName name="_25420">#REF!</x:definedName>
    <x:definedName name="광통">#REF!</x:definedName>
    <x:definedName name="기재72">#REF!</x:definedName>
    <x:definedName name="Rate">#REF!</x:definedName>
    <x:definedName name="____________________________">#REF!</x:definedName>
    <x:definedName name="형틀목공">#REF!</x:definedName>
    <x:definedName name="페디스탈">#REF!</x:definedName>
    <x:definedName name="___DAN132">#REF!</x:definedName>
    <x:definedName name="재150">#REF!</x:definedName>
    <x:definedName name="_5C_14">#REF!</x:definedName>
    <x:definedName name="덤프운반_암">#REF!</x:definedName>
    <x:definedName name="HW설치사992">#REF!</x:definedName>
    <x:definedName name="두기1호" localSheetId="0">#REF!</x:definedName>
    <x:definedName name="_NO56">#REF!</x:definedName>
    <x:definedName name="_12B_50">#REF!</x:definedName>
    <x:definedName name="_KK166">#REF!</x:definedName>
    <x:definedName name="간선_data">#REF!</x:definedName>
    <x:definedName name="_15B_26">#REF!</x:definedName>
    <x:definedName name="_DAN146" localSheetId="0">#REF!</x:definedName>
    <x:definedName name="LLLL">#REF!</x:definedName>
    <x:definedName name="TEST_W3">#REF!</x:definedName>
    <x:definedName name="기재458">#REF!</x:definedName>
    <x:definedName name="_17B_2">#REF!</x:definedName>
    <x:definedName name="WHANY1">#REF!</x:definedName>
    <x:definedName name="이_부영_대리_3429.4073">#REF!</x:definedName>
    <x:definedName name="조합페인트신너1" localSheetId="0">#REF!</x:definedName>
    <x:definedName name="CELLNOTE1">#REF!</x:definedName>
    <x:definedName name="ㄹㄴㅁ">#REF!</x:definedName>
    <x:definedName name="__DAN43">#REF!</x:definedName>
    <x:definedName name="JENY2">#REF!</x:definedName>
    <x:definedName name="흄관운반600계">#REF!</x:definedName>
    <x:definedName name="_L01">#REF!</x:definedName>
    <x:definedName name="CV4C22">#REF!</x:definedName>
    <x:definedName name="okmn">#REF!</x:definedName>
    <x:definedName name="벽관통1">#REF!</x:definedName>
    <x:definedName name="철거역1" localSheetId="0">#REF!</x:definedName>
    <x:definedName name="PE내관포설2조">#REF!</x:definedName>
    <x:definedName name="______________________________PI48">#REF!</x:definedName>
    <x:definedName name="ㅕ168" localSheetId="0">#REF!</x:definedName>
    <x:definedName name="HapSKVA">#REF!</x:definedName>
    <x:definedName name="뎨">#REF!</x:definedName>
    <x:definedName name="고장">#REF!</x:definedName>
    <x:definedName name="_35164">#REF!</x:definedName>
    <x:definedName name="_H09">#REF!</x:definedName>
    <x:definedName name="원자력케이블전공982" localSheetId="0">#REF!</x:definedName>
    <x:definedName name="ㅈㄷㅅㅈㅅ">#REF!</x:definedName>
    <x:definedName name="갈빌2호">#REF!</x:definedName>
    <x:definedName name="_DAN24" localSheetId="0">#REF!</x:definedName>
    <x:definedName name="_15B_31">#REF!</x:definedName>
    <x:definedName name="투명락카">#REF!</x:definedName>
    <x:definedName name="_3G__Extr">#REF!</x:definedName>
    <x:definedName name="포정E1">#REF!</x:definedName>
    <x:definedName name="월배E1">#REF!</x:definedName>
    <x:definedName name="대표자명">#REF!</x:definedName>
    <x:definedName name="_JJ201">#REF!</x:definedName>
    <x:definedName name="_15A_76">#REF!</x:definedName>
    <x:definedName name="석축기초03">#REF!</x:definedName>
    <x:definedName name="금변금제이윤">#REF!</x:definedName>
    <x:definedName name="ㄹ옹ㄴㄹ" localSheetId="0">#REF!</x:definedName>
    <x:definedName name="광코드44">#REF!</x:definedName>
    <x:definedName name="UNI_ACCESSORY">#REF!</x:definedName>
    <x:definedName name="ㅕㅕㅕ">#REF!</x:definedName>
    <x:definedName name="재료비1">#REF!</x:definedName>
    <x:definedName name="고_압_호_스">#REF!</x:definedName>
    <x:definedName name="fdffdgd">#REF!</x:definedName>
    <x:definedName name="_15A_4">#REF!</x:definedName>
    <x:definedName name="기재460.1">#REF!</x:definedName>
    <x:definedName name="성">#REF!</x:definedName>
    <x:definedName name="_33315">#REF!</x:definedName>
    <x:definedName name="EX">#REF!</x:definedName>
    <x:definedName name="RK">#REF!</x:definedName>
    <x:definedName name="NHGF">#REF!</x:definedName>
    <x:definedName name="준설설운전사011">#REF!</x:definedName>
    <x:definedName name="보통지17FC100">#REF!</x:definedName>
    <x:definedName name="재143.1">#REF!</x:definedName>
    <x:definedName name="_80.덕트풀렉시불_죠인트">#REF!</x:definedName>
    <x:definedName name="케이블크리트">#REF!</x:definedName>
    <x:definedName name="_25612">#REF!</x:definedName>
    <x:definedName name="DEMO">#REF!</x:definedName>
    <x:definedName name="BUBN0004">#REF!</x:definedName>
    <x:definedName name="측구1">#REF!</x:definedName>
    <x:definedName name="_11300">#REF!</x:definedName>
    <x:definedName name="___DAN57">#REF!</x:definedName>
    <x:definedName name="_13703">#REF!</x:definedName>
    <x:definedName name="LED">#REF!</x:definedName>
    <x:definedName name="kiuk">#REF!</x:definedName>
    <x:definedName name="우드시일러">#REF!</x:definedName>
    <x:definedName name="sack">#REF!</x:definedName>
    <x:definedName name="___DAN83">#REF!</x:definedName>
    <x:definedName name="수중모타15" localSheetId="0">#REF!</x:definedName>
    <x:definedName name="_JK164">#REF!</x:definedName>
    <x:definedName name="후박나무H4.0">#REF!</x:definedName>
    <x:definedName name="_UJ0103">#REF!</x:definedName>
    <x:definedName name="_15A_42">#REF!</x:definedName>
    <x:definedName name="_DAN37" localSheetId="0">#REF!</x:definedName>
    <x:definedName name="fhdd" localSheetId="1">#REF!</x:definedName>
    <x:definedName name="금회변변전환경보전비">#REF!</x:definedName>
    <x:definedName name="DOG3___9">#REF!</x:definedName>
    <x:definedName name="성단">#REF!</x:definedName>
    <x:definedName name="_26132">#REF!</x:definedName>
    <x:definedName name="cone">#REF!</x:definedName>
    <x:definedName name="ㅇ홓ㅇ">#REF!</x:definedName>
    <x:definedName name="dsgfdf" localSheetId="1">#REF!</x:definedName>
    <x:definedName name="DANGA63" localSheetId="0">#REF!</x:definedName>
    <x:definedName name="_PRT3">#REF!</x:definedName>
    <x:definedName name="WERFWE">#REF!</x:definedName>
    <x:definedName name="번_호">#REF!</x:definedName>
    <x:definedName name="삼영1">#REF!</x:definedName>
    <x:definedName name="ㅁㅇㄻㄴㅇㄹ">#REF!</x:definedName>
    <x:definedName name="ㅑ110" localSheetId="0">#REF!</x:definedName>
    <x:definedName name="VWEI">#REF!</x:definedName>
    <x:definedName name="재51.1">#REF!</x:definedName>
    <x:definedName name="단6">#REF!</x:definedName>
    <x:definedName name="_82">#REF!</x:definedName>
    <x:definedName name="bs">#REF!</x:definedName>
    <x:definedName name="DTEC">#REF!</x:definedName>
    <x:definedName name="BCONN36">#REF!</x:definedName>
    <x:definedName name="흄관운반운반비경비">#REF!</x:definedName>
    <x:definedName name="기재457.1">#REF!</x:definedName>
    <x:definedName name="_64.방열기_설치">#REF!</x:definedName>
    <x:definedName name="반취부울산">#REF!</x:definedName>
    <x:definedName name="_BUJ0019">#REF!</x:definedName>
    <x:definedName name="내용" localSheetId="0">#REF!</x:definedName>
    <x:definedName name="________PRN2">#REF!</x:definedName>
    <x:definedName name="단7">#REF!</x:definedName>
    <x:definedName name="재료비_직노__x">#REF!</x:definedName>
    <x:definedName name="윈치노">#REF!</x:definedName>
    <x:definedName name="_12C_51">#REF!</x:definedName>
    <x:definedName name="보링공_지질조사012">#REF!</x:definedName>
    <x:definedName name="구분7">#REF!</x:definedName>
    <x:definedName name="_32101">#REF!</x:definedName>
    <x:definedName name="___DAN116">#REF!</x:definedName>
    <x:definedName name="선량1호" localSheetId="0">#REF!</x:definedName>
    <x:definedName name="__OP7">#REF!</x:definedName>
    <x:definedName name="___________RO22">#REF!</x:definedName>
    <x:definedName name="DANGA81" localSheetId="0">#REF!</x:definedName>
    <x:definedName name="mcvbm">#REF!</x:definedName>
    <x:definedName name="_12AvgS">#REF!</x:definedName>
    <x:definedName name="_13C_15">#REF!</x:definedName>
    <x:definedName name="홍단">#REF!</x:definedName>
    <x:definedName name="기재33">#REF!</x:definedName>
    <x:definedName name="___________________________RO110">#REF!</x:definedName>
    <x:definedName name="_DAN9" localSheetId="0">#REF!</x:definedName>
    <x:definedName name="_12B_47">#REF!</x:definedName>
    <x:definedName name="_11429">#REF!</x:definedName>
    <x:definedName name="Data_Func" localSheetId="0">#REF!</x:definedName>
    <x:definedName name="ㅏㅗ하ㅓ호">#REF!</x:definedName>
    <x:definedName name="_10C_57">#REF!</x:definedName>
    <x:definedName name="PB.10050">#REF!</x:definedName>
    <x:definedName name="_34300">#REF!</x:definedName>
    <x:definedName name="_208G_0Extract">#REF!</x:definedName>
    <x:definedName name="_35537">#REF!</x:definedName>
    <x:definedName name="건설기계운전조수002">#REF!</x:definedName>
    <x:definedName name="기층기계인건비경비">#REF!</x:definedName>
    <x:definedName name="_9A_5">#REF!</x:definedName>
    <x:definedName name="_NO214">#REF!</x:definedName>
    <x:definedName name="최종CDL">#REF!</x:definedName>
    <x:definedName name="통신관련기능사_통신기능사012">#REF!</x:definedName>
    <x:definedName name="_14___123Graph_LBL_BENE_VVVF">#REF!</x:definedName>
    <x:definedName name="_12A_81">#REF!</x:definedName>
    <x:definedName name="ㅗㅓㅏㅣ">#REF!</x:definedName>
    <x:definedName name="보132" localSheetId="0">#REF!</x:definedName>
    <x:definedName name="기계공991" localSheetId="0">#REF!</x:definedName>
    <x:definedName name="_sub5" localSheetId="0">#REF!</x:definedName>
    <x:definedName name="_DAN5">#REF!</x:definedName>
    <x:definedName name="CPU시험사992">#REF!</x:definedName>
    <x:definedName name="카운트">#REF!</x:definedName>
    <x:definedName name="_32304">#REF!</x:definedName>
    <x:definedName name="ㅇㄹㅇㄹ">#REF!</x:definedName>
    <x:definedName name="SEQU">#REF!</x:definedName>
    <x:definedName name="_14406">#REF!</x:definedName>
    <x:definedName name="자재합계">#REF!</x:definedName>
    <x:definedName name="_15C_42">#REF!</x:definedName>
    <x:definedName name="fyluuyl7">#REF!</x:definedName>
    <x:definedName name="DRIVE___5">#REF!</x:definedName>
    <x:definedName name="KA">#REF!</x:definedName>
    <x:definedName name="창호">#REF!</x:definedName>
    <x:definedName name="기재5">#REF!</x:definedName>
    <x:definedName name="GBI_S_1">#REF!</x:definedName>
    <x:definedName name="중급원자력기술자011" localSheetId="0">#REF!</x:definedName>
    <x:definedName name="광코드32">#REF!</x:definedName>
    <x:definedName name="지수판">#REF!</x:definedName>
    <x:definedName name="포설공011">#REF!</x:definedName>
    <x:definedName name="저판높이" localSheetId="0">#REF!</x:definedName>
    <x:definedName name="dtyk">#REF!</x:definedName>
    <x:definedName name="_10C_35">#REF!</x:definedName>
    <x:definedName name="_UL0097">#REF!</x:definedName>
    <x:definedName name="_12A_26">#REF!</x:definedName>
    <x:definedName name="new_sf" localSheetId="0">#REF!</x:definedName>
    <x:definedName name="_6C_30">#REF!</x:definedName>
    <x:definedName name="실적_경비계">#REF!</x:definedName>
    <x:definedName name="사석보04180재">#REF!</x:definedName>
    <x:definedName name="신호기3">#REF!</x:definedName>
    <x:definedName name="gfasgfa">#REF!</x:definedName>
    <x:definedName name="신흥2호" localSheetId="0">#REF!</x:definedName>
    <x:definedName name="_54.수성도료칠">#REF!</x:definedName>
    <x:definedName name="_1_2취수탑">#REF!</x:definedName>
    <x:definedName name="능소화R4">#REF!</x:definedName>
    <x:definedName name="기재443.1">#REF!</x:definedName>
    <x:definedName name="_DAN120">#REF!</x:definedName>
    <x:definedName name="갱부" localSheetId="0">#REF!</x:definedName>
    <x:definedName name="ㅁㄴㅁㅇ">#REF!</x:definedName>
    <x:definedName name="MFR_T">#REF!</x:definedName>
    <x:definedName name="공정3">#REF!</x:definedName>
    <x:definedName name="_11B_18">#REF!</x:definedName>
    <x:definedName name="_4_1_1호_송수관로" localSheetId="0">#REF!</x:definedName>
    <x:definedName name="_UN0012">#REF!</x:definedName>
    <x:definedName name="단가1">#REF!</x:definedName>
    <x:definedName name="E11P">#REF!</x:definedName>
    <x:definedName name="F_EQ0" localSheetId="0">#REF!</x:definedName>
    <x:definedName name="DANGA85" localSheetId="0">#REF!</x:definedName>
    <x:definedName name="표층인력포설노무비">#REF!</x:definedName>
    <x:definedName name="HBV">#REF!</x:definedName>
    <x:definedName name="fsdhfds">#REF!</x:definedName>
    <x:definedName name="_1B1_">#REF!</x:definedName>
    <x:definedName name="슬리브1">#REF!</x:definedName>
    <x:definedName name="_DAN60" localSheetId="0">#REF!</x:definedName>
    <x:definedName name="철골공992">#REF!</x:definedName>
    <x:definedName name="플랜트배관공982">#REF!</x:definedName>
    <x:definedName name="인력자갈토사터파기1m까지">#REF!</x:definedName>
    <x:definedName name="루우프시트" localSheetId="0">#REF!</x:definedName>
    <x:definedName name="DANGA41">#REF!</x:definedName>
    <x:definedName name="원지반재">#REF!</x:definedName>
    <x:definedName name="_9A_23">#REF!</x:definedName>
    <x:definedName name="타일재료" localSheetId="0">#REF!</x:definedName>
    <x:definedName name="OMDC">#REF!</x:definedName>
    <x:definedName name="_DAN148">#REF!</x:definedName>
    <x:definedName name="음창국_과장">#REF!</x:definedName>
    <x:definedName name="클립">#REF!</x:definedName>
    <x:definedName name="_JJ226">#REF!</x:definedName>
    <x:definedName name="하지경">#REF!</x:definedName>
    <x:definedName name="_ELP100">#REF!</x:definedName>
    <x:definedName name="QKF">#REF!</x:definedName>
    <x:definedName name="_35131">#REF!</x:definedName>
    <x:definedName name="DKYTKDYT">#REF!</x:definedName>
    <x:definedName name="CNCV100">#REF!</x:definedName>
    <x:definedName name="기재323.1">#REF!</x:definedName>
    <x:definedName name="_NO14">#REF!</x:definedName>
    <x:definedName name="정렬범위">#REF!</x:definedName>
    <x:definedName name="주소">#REF!</x:definedName>
    <x:definedName name="PI60___5">#REF!</x:definedName>
    <x:definedName name="_32512">#REF!</x:definedName>
    <x:definedName name="충남옥내개통">#REF!</x:definedName>
    <x:definedName name="_19611">#REF!</x:definedName>
    <x:definedName name="건설기계조장992" localSheetId="0">#REF!</x:definedName>
    <x:definedName name="경고용테이프" localSheetId="0">#REF!</x:definedName>
    <x:definedName name="_JJ182">#REF!</x:definedName>
    <x:definedName name="내선전공992" localSheetId="0">#REF!</x:definedName>
    <x:definedName name="샷시공011" localSheetId="0">#REF!</x:definedName>
    <x:definedName name="ㅗㄱ소곳곣">#REF!</x:definedName>
    <x:definedName name="ㄷㄳㄷ" localSheetId="0">#REF!</x:definedName>
    <x:definedName name="원자력보온공992" localSheetId="0">#REF!</x:definedName>
    <x:definedName name="제잡">#REF!</x:definedName>
    <x:definedName name="철_골_공">#REF!</x:definedName>
    <x:definedName name="시멘트">#REF!</x:definedName>
    <x:definedName name="이정우">#REF!</x:definedName>
    <x:definedName name="하도">#REF!</x:definedName>
    <x:definedName name="_NO167">#REF!</x:definedName>
    <x:definedName name="지주밴드" localSheetId="0">#REF!</x:definedName>
    <x:definedName name="변재료비" localSheetId="0">#REF!</x:definedName>
    <x:definedName name="보일러공991">#REF!</x:definedName>
    <x:definedName name="점퍼">#REF!</x:definedName>
    <x:definedName name="_GJN0017">#REF!</x:definedName>
    <x:definedName name="__RO80" localSheetId="0">#REF!</x:definedName>
    <x:definedName name="_____SUB3">#REF!</x:definedName>
    <x:definedName name="강관115">#REF!</x:definedName>
    <x:definedName name="_15C_72">#REF!</x:definedName>
    <x:definedName name="__________________________________DOG33">#REF!</x:definedName>
    <x:definedName name="견2">#REF!</x:definedName>
    <x:definedName name="콘크리트포장파괴0.7기계노무비">#REF!</x:definedName>
    <x:definedName name="SHELF">#REF!</x:definedName>
    <x:definedName name="_NN188">#REF!</x:definedName>
    <x:definedName name="_UK0079">#REF!</x:definedName>
    <x:definedName name="혼화재" localSheetId="0">#REF!</x:definedName>
    <x:definedName name="ir2rtcfr3c1r4c26rtqu">#REF!</x:definedName>
    <x:definedName name="UNIB형">#REF!</x:definedName>
    <x:definedName name="SEEKA">#REF!</x:definedName>
    <x:definedName name="방수경비">#REF!</x:definedName>
    <x:definedName name="DANGA95">#REF!</x:definedName>
    <x:definedName name="_BUJ0031">#REF!</x:definedName>
    <x:definedName name="간접노무비" localSheetId="0">#REF!</x:definedName>
    <x:definedName name="jklklj">#REF!</x:definedName>
    <x:definedName name="실행총괄표">#REF!</x:definedName>
    <x:definedName name="ㅇ20">#REF!</x:definedName>
    <x:definedName name="_SA17">#REF!</x:definedName>
    <x:definedName name="노9501">#REF!</x:definedName>
    <x:definedName name="_5B_2">#REF!</x:definedName>
    <x:definedName name="__DAN7">#REF!</x:definedName>
    <x:definedName name="_JK131">#REF!</x:definedName>
    <x:definedName name="나ㅣ러재ㅑ">#REF!</x:definedName>
    <x:definedName name="단위">#REF!</x:definedName>
    <x:definedName name="앵커볼트1" localSheetId="0">#REF!</x:definedName>
    <x:definedName name="콘크리트포장파괴0.4노무비">#REF!</x:definedName>
    <x:definedName name="_1A_28">#REF!</x:definedName>
    <x:definedName name="휴지통">#REF!</x:definedName>
    <x:definedName name="축전지설치A">#REF!</x:definedName>
    <x:definedName name="LP3B">#REF!</x:definedName>
    <x:definedName name="E형">#REF!</x:definedName>
    <x:definedName name="FDSAF" localSheetId="0">#REF!</x:definedName>
    <x:definedName name="시행년월">#REF!</x:definedName>
    <x:definedName name="반송1520">#REF!</x:definedName>
    <x:definedName name="_NN174">#REF!</x:definedName>
    <x:definedName name="_JJ89">#REF!</x:definedName>
    <x:definedName name="__DAN37">#REF!</x:definedName>
    <x:definedName name="반취부화정">#REF!</x:definedName>
    <x:definedName name="기계되재">#REF!</x:definedName>
    <x:definedName name="도급재료">#REF!</x:definedName>
    <x:definedName name="_1R">#REF!</x:definedName>
    <x:definedName name="자40">#REF!</x:definedName>
    <x:definedName name="제45호표노무비계">#REF!</x:definedName>
    <x:definedName name="일위대가집계표" localSheetId="0">#REF!</x:definedName>
    <x:definedName name="G5CCT">#REF!</x:definedName>
    <x:definedName name="_14229">#REF!</x:definedName>
    <x:definedName name="_JJ107">#REF!</x:definedName>
    <x:definedName name="재료비단가">#REF!</x:definedName>
    <x:definedName name="당수">#REF!</x:definedName>
    <x:definedName name="볼90" localSheetId="0">#REF!</x:definedName>
    <x:definedName name="_13A_44">#REF!</x:definedName>
    <x:definedName name="DANGA172" localSheetId="0">#REF!</x:definedName>
    <x:definedName name="골이윤">#REF!</x:definedName>
    <x:definedName name="_UK0068">#REF!</x:definedName>
    <x:definedName name="wwee" localSheetId="0">#REF!</x:definedName>
    <x:definedName name="깍기경">#REF!</x:definedName>
    <x:definedName name="작업설">#REF!</x:definedName>
    <x:definedName name="_1__123Graph_A차트_1" localSheetId="0">#REF!</x:definedName>
    <x:definedName name="느티R20">#REF!</x:definedName>
    <x:definedName name="TN1C">#REF!</x:definedName>
    <x:definedName name="BUBJ0005">#REF!</x:definedName>
    <x:definedName name="_15A_7">#REF!</x:definedName>
    <x:definedName name="지적산업기사_지적기사2급982">#REF!</x:definedName>
    <x:definedName name="시공측량사조수">#REF!</x:definedName>
    <x:definedName name="_29___123Graph_LBL_CPOWER_MT">#REF!</x:definedName>
    <x:definedName name="HGJ">#REF!</x:definedName>
    <x:definedName name="_______________________RO35">#REF!</x:definedName>
    <x:definedName name="_33단" localSheetId="0">#REF!</x:definedName>
    <x:definedName name="표층기계전압마카담경비">#REF!</x:definedName>
    <x:definedName name="__HHI70">#REF!</x:definedName>
    <x:definedName name="잠수부001" localSheetId="0">#REF!</x:definedName>
    <x:definedName name="매화8노무">#REF!</x:definedName>
    <x:definedName name="elec3">#REF!</x:definedName>
    <x:definedName name="SLOT">#REF!</x:definedName>
    <x:definedName name="간접재료비">#REF!</x:definedName>
    <x:definedName name="ㄷㅎㄹㅇ">#REF!</x:definedName>
    <x:definedName name="지적기능산업기사_지적기능사1급001" localSheetId="0">#REF!</x:definedName>
    <x:definedName name="_36217">#REF!</x:definedName>
    <x:definedName name="회">#REF!</x:definedName>
    <x:definedName name="지울철">#REF!</x:definedName>
    <x:definedName name="_25300">#REF!</x:definedName>
    <x:definedName name="_jj231">#REF!</x:definedName>
    <x:definedName name="_GJN0047">#REF!</x:definedName>
    <x:definedName name="원수">#REF!</x:definedName>
    <x:definedName name="김현경">#REF!</x:definedName>
    <x:definedName name="완료예정일자1">#REF!</x:definedName>
    <x:definedName name="ㅏㄷ6ㅅ">#REF!</x:definedName>
    <x:definedName name="_16B_6">#REF!</x:definedName>
    <x:definedName name="ㄹ온ㄴㅇ" localSheetId="0">#REF!</x:definedName>
    <x:definedName name="오페디3">#REF!</x:definedName>
    <x:definedName name="YHJ" localSheetId="1">#REF!</x:definedName>
    <x:definedName name="금회기일반관리비">#REF!</x:definedName>
    <x:definedName name="_11A">#REF!</x:definedName>
    <x:definedName name="_NN10">#REF!</x:definedName>
    <x:definedName name="무선안테나공001" localSheetId="0">#REF!</x:definedName>
    <x:definedName name="PRCRANGE">#REF!</x:definedName>
    <x:definedName name="__1__123Graph_A차트_1" localSheetId="0">#REF!</x:definedName>
    <x:definedName name="잔토Q135토사실가동불량">#REF!</x:definedName>
    <x:definedName name="______qa1">#REF!</x:definedName>
    <x:definedName name="지지철물취부광직6호">#REF!</x:definedName>
    <x:definedName name="투안전관리비" localSheetId="0">#REF!</x:definedName>
    <x:definedName name="한전임차료">#REF!</x:definedName>
    <x:definedName name="OPP" localSheetId="1">#REF!</x:definedName>
    <x:definedName name="DANGA95" localSheetId="0">#REF!</x:definedName>
    <x:definedName name="_13A_25">#REF!</x:definedName>
    <x:definedName name="_NO151">#REF!</x:definedName>
    <x:definedName name="내선전공">#REF!</x:definedName>
    <x:definedName name="하원수" localSheetId="0">#REF!</x:definedName>
    <x:definedName name="시험보조수002" localSheetId="0">#REF!</x:definedName>
    <x:definedName name="_8A_24">#REF!</x:definedName>
    <x:definedName name="_b19">#REF!</x:definedName>
    <x:definedName name="K_60SWL">#REF!</x:definedName>
    <x:definedName name="_35195">#REF!</x:definedName>
    <x:definedName name="고배">#REF!</x:definedName>
    <x:definedName name="_83">#REF!</x:definedName>
    <x:definedName name="볼65">#REF!</x:definedName>
    <x:definedName name="DS1E">#REF!</x:definedName>
    <x:definedName name="조림인부991" localSheetId="0">#REF!</x:definedName>
    <x:definedName name="화공001">#REF!</x:definedName>
    <x:definedName name="광케기사">#REF!</x:definedName>
    <x:definedName name="계산">#REF!</x:definedName>
    <x:definedName name="프라임코팅75디스트리뷰우터3000살포계">#REF!</x:definedName>
    <x:definedName name="_4_0_S">#REF!</x:definedName>
    <x:definedName name="Tel">#REF!</x:definedName>
    <x:definedName name="고압케이블전공001" localSheetId="0">#REF!</x:definedName>
    <x:definedName name="양생노무비">#REF!</x:definedName>
    <x:definedName name="_10B_2">#REF!</x:definedName>
    <x:definedName name="안전마">#REF!</x:definedName>
    <x:definedName name="_23531">#REF!</x:definedName>
    <x:definedName name="OC2형">#REF!</x:definedName>
    <x:definedName name="총표">#REF!</x:definedName>
    <x:definedName name="용접공일반1">#REF!</x:definedName>
    <x:definedName name="_________________________________WW7">#REF!</x:definedName>
    <x:definedName name="비난연2">#REF!</x:definedName>
    <x:definedName name="_6A_19">#REF!</x:definedName>
    <x:definedName name="ㄹㅇ농ㄴ" localSheetId="0">#REF!</x:definedName>
    <x:definedName name="조합되메우기0.4인력노무비">#REF!</x:definedName>
    <x:definedName name="정산직접노무비">#REF!</x:definedName>
    <x:definedName name="_34556">#REF!</x:definedName>
    <x:definedName name="기타자재3">#REF!</x:definedName>
    <x:definedName name="목공경비">#REF!</x:definedName>
    <x:definedName name="바닥몰">#REF!</x:definedName>
    <x:definedName name="볼트1640">#REF!</x:definedName>
    <x:definedName name="_4C_19">#REF!</x:definedName>
    <x:definedName name="TEST_I1">#REF!</x:definedName>
    <x:definedName name="DOG1___12">#REF!</x:definedName>
    <x:definedName name="무석면디럭스타일1" localSheetId="0">#REF!</x:definedName>
    <x:definedName name="ㅁㄻㄴㅇㄹㄴㅇㄹㄴ">#REF!</x:definedName>
    <x:definedName name="광주컨개통">#REF!</x:definedName>
    <x:definedName name="스파이랄취부2">#REF!</x:definedName>
    <x:definedName name="건설기계운전사">#REF!</x:definedName>
    <x:definedName name="BUBL0013">#REF!</x:definedName>
    <x:definedName name="충남1">#REF!</x:definedName>
    <x:definedName name="_PRT1">#REF!</x:definedName>
    <x:definedName name="_14C_12">#REF!</x:definedName>
    <x:definedName name="두기1" localSheetId="0">#REF!</x:definedName>
    <x:definedName name="점퍼코드2">#REF!</x:definedName>
    <x:definedName name="정종태">#REF!</x:definedName>
    <x:definedName name="DAY">#REF!</x:definedName>
    <x:definedName name="비닐절연전선4">#REF!</x:definedName>
    <x:definedName name="Data4">#REF!</x:definedName>
    <x:definedName name="월상용직가설전공">#REF!</x:definedName>
    <x:definedName name="ArgentinaCashFlow">#REF!</x:definedName>
    <x:definedName name="_RO45">#REF!</x:definedName>
    <x:definedName name="__K809632">#REF!</x:definedName>
    <x:definedName name="fdshgsdr">#REF!</x:definedName>
    <x:definedName name="ㅡ">#REF!</x:definedName>
    <x:definedName name="조합되메우기0.2계">#REF!</x:definedName>
    <x:definedName name="내역2">#REF!</x:definedName>
    <x:definedName name="샷시공992" localSheetId="0">#REF!</x:definedName>
    <x:definedName name="_32259">#REF!</x:definedName>
    <x:definedName name="ytiueuy">#REF!</x:definedName>
    <x:definedName name="철도신호공982">#REF!</x:definedName>
    <x:definedName name="설계단면력요약.SAP90Work">#REF!</x:definedName>
    <x:definedName name="BLANK14">#REF!</x:definedName>
    <x:definedName name="절단공012">#REF!</x:definedName>
    <x:definedName name="MCUR">#REF!</x:definedName>
    <x:definedName name="연광교">#REF!</x:definedName>
    <x:definedName name="ㅛ가ㅓㅑㄷㅇ너">#REF!</x:definedName>
    <x:definedName name="_RO80" localSheetId="0">#REF!</x:definedName>
    <x:definedName name="입안1호" localSheetId="0">#REF!</x:definedName>
    <x:definedName name="변경">#REF!</x:definedName>
    <x:definedName name="서동식책임님">#REF!</x:definedName>
    <x:definedName name="_23221">#REF!</x:definedName>
    <x:definedName name="exchange_rate">#REF!</x:definedName>
    <x:definedName name="내부판넬목재문">#REF!</x:definedName>
    <x:definedName name="_32200">#REF!</x:definedName>
    <x:definedName name="금변보상비">#REF!</x:definedName>
    <x:definedName name="휴지통1">#REF!</x:definedName>
    <x:definedName name="기재58.1">#REF!</x:definedName>
    <x:definedName name="_01" localSheetId="0">#REF!</x:definedName>
    <x:definedName name="MPRIC">#REF!</x:definedName>
    <x:definedName name="_36106">#REF!</x:definedName>
    <x:definedName name="_BUK0011">#REF!</x:definedName>
    <x:definedName name="전기공사산업기사_전기공사기사2급002" localSheetId="0">#REF!</x:definedName>
    <x:definedName name="_10B_32">#REF!</x:definedName>
    <x:definedName name="TREWTER">#REF!</x:definedName>
    <x:definedName name="_47G__Extr">#REF!</x:definedName>
    <x:definedName name="GEMCO" localSheetId="0">#REF!</x:definedName>
    <x:definedName name="시설서대구TXA1">#REF!</x:definedName>
    <x:definedName name="떼드기붙임">#REF!</x:definedName>
    <x:definedName name="_1공장">#REF!</x:definedName>
    <x:definedName name="추공내역서">#REF!</x:definedName>
    <x:definedName name="시공측량사조수011" localSheetId="0">#REF!</x:definedName>
    <x:definedName name="_7B_22">#REF!</x:definedName>
    <x:definedName name="콘크리트포장파괴0.4치즐계">#REF!</x:definedName>
    <x:definedName name="ㅠㅇㅁㄹㅇㅁ">#REF!</x:definedName>
    <x:definedName name="콘주철거공비">#REF!</x:definedName>
    <x:definedName name="_13606">#REF!</x:definedName>
    <x:definedName name="_LGE14">#REF!</x:definedName>
    <x:definedName name="브레드">#REF!</x:definedName>
    <x:definedName name="이창호_주임">#REF!</x:definedName>
    <x:definedName name="_1_3__Crite">#REF!</x:definedName>
    <x:definedName name="재123.1">#REF!</x:definedName>
    <x:definedName name="FHFK">#REF!</x:definedName>
    <x:definedName name="조가1">#REF!</x:definedName>
    <x:definedName name="_6A_28">#REF!</x:definedName>
    <x:definedName name="기재271.1">#REF!</x:definedName>
    <x:definedName name="NH250광속">#REF!</x:definedName>
    <x:definedName name="_NO11">#REF!</x:definedName>
    <x:definedName name="FCST_VR">#REF!</x:definedName>
    <x:definedName name="dgsd">#REF!</x:definedName>
    <x:definedName name="_4">#REF!</x:definedName>
    <x:definedName name="_NN147">#REF!</x:definedName>
    <x:definedName name="基本软件金额">#REF!</x:definedName>
    <x:definedName name="hardwar" localSheetId="1">#REF!</x:definedName>
    <x:definedName name="조림인부011">#REF!</x:definedName>
    <x:definedName name="노30_1">#REF!</x:definedName>
    <x:definedName name="납품장소___계약조건에_따름">#REF!</x:definedName>
    <x:definedName name="강권_수석">#REF!</x:definedName>
    <x:definedName name="__________________PI48">#REF!</x:definedName>
    <x:definedName name="_35254">#REF!</x:definedName>
    <x:definedName name="A61000.AZ70000">#REF!</x:definedName>
    <x:definedName name="낙찰">#REF!</x:definedName>
    <x:definedName name="ㅏㅎ러ㅗ허ㅗ">#REF!</x:definedName>
    <x:definedName name="경비배부율">#REF!</x:definedName>
    <x:definedName name="매화R8">#REF!</x:definedName>
    <x:definedName name="여과지동">#REF!</x:definedName>
    <x:definedName name="rog">#REF!</x:definedName>
    <x:definedName name="기재48.1">#REF!</x:definedName>
    <x:definedName name="노무비3">#REF!</x:definedName>
    <x:definedName name="닥트공992">#REF!</x:definedName>
    <x:definedName name="기층기계살수계">#REF!</x:definedName>
    <x:definedName name="느릅나무5재료">#REF!</x:definedName>
    <x:definedName name="소화기">#REF!</x:definedName>
    <x:definedName name="_35453">#REF!</x:definedName>
    <x:definedName name="금회금이윤" localSheetId="0">#REF!</x:definedName>
    <x:definedName name="대구컨개통">#REF!</x:definedName>
    <x:definedName name="CR">#REF!</x:definedName>
    <x:definedName name="_NO152">#REF!</x:definedName>
    <x:definedName name="통신설비공002">#REF!</x:definedName>
    <x:definedName name="미순">#REF!</x:definedName>
    <x:definedName name="_13323">#REF!</x:definedName>
    <x:definedName name="최종ASP_TP_C">#REF!</x:definedName>
    <x:definedName name="____________________________________PI48">#REF!</x:definedName>
    <x:definedName name="속성">#REF!</x:definedName>
    <x:definedName name="_TJ0039">#REF!</x:definedName>
    <x:definedName name="특별인부011" localSheetId="0">#REF!</x:definedName>
    <x:definedName name="aerhh">#REF!</x:definedName>
    <x:definedName name="한식목공001">#REF!</x:definedName>
    <x:definedName name="난연본사">#REF!</x:definedName>
    <x:definedName name="조합펜인트녹색1" localSheetId="0">#REF!</x:definedName>
    <x:definedName name="uyoiuy" localSheetId="1">#REF!</x:definedName>
    <x:definedName name="제53호표노무비계">#REF!</x:definedName>
    <x:definedName name="프라임코팅75디스트리뷰우터3000인건비경비">#REF!</x:definedName>
    <x:definedName name="_NN81">#REF!</x:definedName>
    <x:definedName name="서대구TXA1">#REF!</x:definedName>
    <x:definedName name="_35533">#REF!</x:definedName>
    <x:definedName name="입구400NH조도기여">#REF!</x:definedName>
    <x:definedName name="DANGA191">#REF!</x:definedName>
    <x:definedName name="동봉14">#REF!</x:definedName>
    <x:definedName name="END">#REF!</x:definedName>
    <x:definedName name="실리콘실런트1">#REF!</x:definedName>
    <x:definedName name="기재279.1">#REF!</x:definedName>
    <x:definedName name="경계블럭운반a노무비">#REF!</x:definedName>
    <x:definedName name="기재350.1">#REF!</x:definedName>
    <x:definedName name="fdgz" localSheetId="0">#REF!</x:definedName>
    <x:definedName name="제10호표노무비계">#REF!</x:definedName>
    <x:definedName name="부들재">#REF!</x:definedName>
    <x:definedName name="_6A_22">#REF!</x:definedName>
    <x:definedName name="ㄶㅎ">#REF!</x:definedName>
    <x:definedName name="통신">#REF!</x:definedName>
    <x:definedName name="화공002" localSheetId="0">#REF!</x:definedName>
    <x:definedName name="ㅌㄴㅋㄹ">#REF!</x:definedName>
    <x:definedName name="_JJ142">#REF!</x:definedName>
    <x:definedName name="재125.1">#REF!</x:definedName>
    <x:definedName name="Un">#REF!</x:definedName>
    <x:definedName name="접지봉콘넥터">#REF!</x:definedName>
    <x:definedName name="노57">#REF!</x:definedName>
    <x:definedName name="광코드74">#REF!</x:definedName>
    <x:definedName name="_35784">#REF!</x:definedName>
    <x:definedName name="조임철물" localSheetId="0">#REF!</x:definedName>
    <x:definedName name="설계설">#REF!</x:definedName>
    <x:definedName name="내역단가">#REF!</x:definedName>
    <x:definedName name="생사1호">#REF!</x:definedName>
    <x:definedName name="________TON1">#REF!</x:definedName>
    <x:definedName name="절단공991" localSheetId="0">#REF!</x:definedName>
    <x:definedName name="_36151">#REF!</x:definedName>
    <x:definedName name="테이블범위">#REF!</x:definedName>
    <x:definedName name="덤프트럭">#REF!</x:definedName>
    <x:definedName name="uyetutri">#REF!</x:definedName>
    <x:definedName name="_DAN150">#REF!</x:definedName>
    <x:definedName name="_JJ233">#REF!</x:definedName>
    <x:definedName name="기재156">#REF!</x:definedName>
    <x:definedName name="___DAN34">#REF!</x:definedName>
    <x:definedName name="_NN35">#REF!</x:definedName>
    <x:definedName name="지입재료비">#REF!</x:definedName>
    <x:definedName name="TEST_J">#REF!</x:definedName>
    <x:definedName name="일위1" localSheetId="0">#REF!</x:definedName>
    <x:definedName name="부산코드1">#REF!</x:definedName>
    <x:definedName name="_31102">#REF!</x:definedName>
    <x:definedName name="GO번호" localSheetId="0">#REF!</x:definedName>
    <x:definedName name="루프트레인4" localSheetId="0">#REF!</x:definedName>
    <x:definedName name="_12A_53">#REF!</x:definedName>
    <x:definedName name="_22G_0Extract">#REF!</x:definedName>
    <x:definedName name="_8CumI">#REF!</x:definedName>
    <x:definedName name="_GJJ0042">#REF!</x:definedName>
    <x:definedName name="조적노무">#REF!</x:definedName>
    <x:definedName name="___________________TON1">#REF!</x:definedName>
    <x:definedName name="행거42">#REF!</x:definedName>
    <x:definedName name="하도공종5">#REF!</x:definedName>
    <x:definedName name="반발산">#REF!</x:definedName>
    <x:definedName name="일위대가11">#REF!</x:definedName>
    <x:definedName name="최종TRUNK">#REF!</x:definedName>
    <x:definedName name="___________________________________RO35">#REF!</x:definedName>
    <x:definedName name="단위공량7" localSheetId="0">#REF!</x:definedName>
    <x:definedName name="자갈운반톤계">#REF!</x:definedName>
    <x:definedName name="단자대4P60A">#REF!</x:definedName>
    <x:definedName name="TSS" localSheetId="0">#REF!</x:definedName>
    <x:definedName name="기초">#REF!</x:definedName>
    <x:definedName name="_139_3_0Crite">#REF!</x:definedName>
    <x:definedName name="결2">#REF!</x:definedName>
    <x:definedName name="전기수량2">#REF!</x:definedName>
    <x:definedName name="노111">#REF!</x:definedName>
    <x:definedName name="cxhgsd">#REF!</x:definedName>
    <x:definedName name="잔토처리0.7적사노무비">#REF!</x:definedName>
    <x:definedName name="총______원_______가">#REF!</x:definedName>
    <x:definedName name="HW설치사992" localSheetId="0">#REF!</x:definedName>
    <x:definedName name="_4B_2">#REF!</x:definedName>
    <x:definedName name="노곡2호">#REF!</x:definedName>
    <x:definedName name="_11A_19">#REF!</x:definedName>
    <x:definedName name="_17G__Extract">#REF!</x:definedName>
    <x:definedName name="출구형광휘도기여">#REF!</x:definedName>
    <x:definedName name="amount">#REF!</x:definedName>
    <x:definedName name="평가">#REF!</x:definedName>
    <x:definedName name="최장만">#REF!</x:definedName>
    <x:definedName name="금변2전일반관리비">#REF!</x:definedName>
    <x:definedName name="_16C_12">#REF!</x:definedName>
    <x:definedName name="기재385.1">#REF!</x:definedName>
    <x:definedName name="노출직부">#REF!</x:definedName>
    <x:definedName name="_____SUB3" localSheetId="0">#REF!</x:definedName>
    <x:definedName name="배인">#REF!</x:definedName>
    <x:definedName name="_7A_27">#REF!</x:definedName>
    <x:definedName name="_15C_23">#REF!</x:definedName>
    <x:definedName name="ㅅㄱㅈ">#REF!</x:definedName>
    <x:definedName name="원아노">#REF!</x:definedName>
    <x:definedName name="구분13">#REF!</x:definedName>
    <x:definedName name="H2.0m">#REF!</x:definedName>
    <x:definedName name="보25" localSheetId="0">#REF!</x:definedName>
    <x:definedName name="Emst10">#REF!</x:definedName>
    <x:definedName name="재27">#REF!</x:definedName>
    <x:definedName name="플랜트제관공012">#REF!</x:definedName>
    <x:definedName name="강관비계브라켓1" localSheetId="0">#REF!</x:definedName>
    <x:definedName name="_BUN0032">#REF!</x:definedName>
    <x:definedName name="ㄴㅁㅎㄱㄷㄴ">#REF!</x:definedName>
    <x:definedName name="_35671">#REF!</x:definedName>
    <x:definedName name="잔토노">#REF!</x:definedName>
    <x:definedName name="노98_1">#REF!</x:definedName>
    <x:definedName name="ㅎ143">#REF!</x:definedName>
    <x:definedName name="H일">#REF!</x:definedName>
    <x:definedName name="이상호">#REF!</x:definedName>
    <x:definedName name="수도료" localSheetId="0">#REF!</x:definedName>
    <x:definedName name="금변전공사개요1">#REF!</x:definedName>
    <x:definedName name="특고압케이블전공002" localSheetId="0">#REF!</x:definedName>
    <x:definedName name="_3B_4">#REF!</x:definedName>
    <x:definedName name="PB.150150">#REF!</x:definedName>
    <x:definedName name="Order_Book_Detail">#REF!</x:definedName>
    <x:definedName name="_11702">#REF!</x:definedName>
    <x:definedName name="라바콘">#REF!</x:definedName>
    <x:definedName name="유니랙">#REF!</x:definedName>
    <x:definedName name="_hun2">#REF!</x:definedName>
    <x:definedName name="경고표시테이프">#REF!</x:definedName>
    <x:definedName name="건설기계조장982">#REF!</x:definedName>
    <x:definedName name="용접봉스텐1">#REF!</x:definedName>
    <x:definedName name="MODEM5">#REF!</x:definedName>
    <x:definedName name="건축목공">#REF!</x:definedName>
    <x:definedName name="건축집계분임">#REF!</x:definedName>
    <x:definedName name="IJP">#REF!</x:definedName>
    <x:definedName name="직노비">#REF!</x:definedName>
    <x:definedName name="재69">#REF!</x:definedName>
    <x:definedName name="주형진님">#REF!</x:definedName>
    <x:definedName name="SPPS_PIPE_100A_40S_단중">#REF!</x:definedName>
    <x:definedName name="_11421">#REF!</x:definedName>
    <x:definedName name="기재261">#REF!</x:definedName>
    <x:definedName name="기재15">#REF!</x:definedName>
    <x:definedName name="실적_건강보험료">#REF!</x:definedName>
    <x:definedName name="아콘관" localSheetId="0">#REF!</x:definedName>
    <x:definedName name="_DAN99" localSheetId="0">#REF!</x:definedName>
    <x:definedName name="_SCH1" localSheetId="0">#REF!</x:definedName>
    <x:definedName name="닥타일직관" localSheetId="0">#REF!</x:definedName>
    <x:definedName name="_____PRN7">#REF!</x:definedName>
    <x:definedName name="_9406">#REF!</x:definedName>
    <x:definedName name="단위공량_12">#REF!</x:definedName>
    <x:definedName name="전기450">#REF!</x:definedName>
    <x:definedName name="_8_0A">#REF!</x:definedName>
    <x:definedName name="BOX_노출">#REF!</x:definedName>
    <x:definedName name="_TN0035">#REF!</x:definedName>
    <x:definedName name="材料費" localSheetId="0">#REF!</x:definedName>
    <x:definedName name="_NOS54">#REF!</x:definedName>
    <x:definedName name="DUCT_GONG" localSheetId="0">#REF!</x:definedName>
    <x:definedName name="소트" localSheetId="0">#REF!</x:definedName>
    <x:definedName name="___________RO35">#REF!</x:definedName>
    <x:definedName name="_5C_27">#REF!</x:definedName>
    <x:definedName name="_DAN38" localSheetId="0">#REF!</x:definedName>
    <x:definedName name="H형">#REF!</x:definedName>
    <x:definedName name="풀1" localSheetId="0">#REF!</x:definedName>
    <x:definedName name="printer" localSheetId="0">#REF!</x:definedName>
    <x:definedName name="_DAN72">#REF!</x:definedName>
    <x:definedName name="D16.">#REF!</x:definedName>
    <x:definedName name="_15C_31">#REF!</x:definedName>
    <x:definedName name="기재401.1">#REF!</x:definedName>
    <x:definedName name="_DAN119">#REF!</x:definedName>
    <x:definedName name="GBI_S_202">#REF!</x:definedName>
    <x:definedName name="ㄴ어">#REF!</x:definedName>
    <x:definedName name="memo">#REF!</x:definedName>
    <x:definedName name="틀공">#REF!</x:definedName>
    <x:definedName name="__________LP1">#REF!</x:definedName>
    <x:definedName name="플랜트기계설치공991" localSheetId="0">#REF!</x:definedName>
    <x:definedName name="__B140007">#REF!</x:definedName>
    <x:definedName name="건축원가">#REF!</x:definedName>
    <x:definedName name="결속선1" localSheetId="0">#REF!</x:definedName>
    <x:definedName name="L3L" localSheetId="0">#REF!</x:definedName>
    <x:definedName name="_JJ65">#REF!</x:definedName>
    <x:definedName name="_____________________________DOG4">#REF!</x:definedName>
    <x:definedName name="ㅏㅇㅅㅊㅌㄹ" localSheetId="0">#REF!</x:definedName>
    <x:definedName name="__________________________________________________________________________">#REF!</x:definedName>
    <x:definedName name="_9A_29">#REF!</x:definedName>
    <x:definedName name="STSPIPE1">#REF!</x:definedName>
    <x:definedName name="_TJ0003">#REF!</x:definedName>
    <x:definedName name="인서트1" localSheetId="1">#REF!</x:definedName>
    <x:definedName name="기재157.1">#REF!</x:definedName>
    <x:definedName name="기재368.1">#REF!</x:definedName>
    <x:definedName name="_________________TON2">#REF!</x:definedName>
    <x:definedName name="DFASDF" localSheetId="1">#REF!</x:definedName>
    <x:definedName name="_____PI60">#REF!</x:definedName>
    <x:definedName name="절단경비">#REF!</x:definedName>
    <x:definedName name="NI" localSheetId="1">#REF!</x:definedName>
    <x:definedName name="_JJ87">#REF!</x:definedName>
    <x:definedName name="__SBB3">#REF!</x:definedName>
    <x:definedName name="__DAN17">#REF!</x:definedName>
    <x:definedName name="오재호님">#REF!</x:definedName>
    <x:definedName name="ㅈㅇㅈ">#REF!</x:definedName>
    <x:definedName name="_UJ0034">#REF!</x:definedName>
    <x:definedName name="금회변전순공사원가">#REF!</x:definedName>
    <x:definedName name="Tba">#REF!</x:definedName>
    <x:definedName name="SW_I">#REF!</x:definedName>
    <x:definedName name="E13M">#REF!</x:definedName>
    <x:definedName name="앨c">#REF!</x:definedName>
    <x:definedName name="건설기계운전기사991">#REF!</x:definedName>
    <x:definedName name="고급원자력비파괴시험공011" localSheetId="0">#REF!</x:definedName>
    <x:definedName name="sadgsa">#REF!</x:definedName>
    <x:definedName name="골조공사">#REF!</x:definedName>
    <x:definedName name="소방">#REF!</x:definedName>
    <x:definedName name="기노57.1">#REF!</x:definedName>
    <x:definedName name="_4_3_0Crite">#REF!</x:definedName>
    <x:definedName name="표층인력노무비">#REF!</x:definedName>
    <x:definedName name="_JK138">#REF!</x:definedName>
    <x:definedName name="단위공량_13">#REF!</x:definedName>
    <x:definedName name="비계공012">#REF!</x:definedName>
    <x:definedName name="_34219">#REF!</x:definedName>
    <x:definedName name="접착제방수1" localSheetId="0">#REF!</x:definedName>
    <x:definedName name="ㅈㄷㅂㄱㄷ">#REF!</x:definedName>
    <x:definedName name="지대전">#REF!</x:definedName>
    <x:definedName name="_BUJ0006">#REF!</x:definedName>
    <x:definedName name="_NO158">#REF!</x:definedName>
    <x:definedName name="ㅈㄷㄻㅇㄹ">#REF!</x:definedName>
    <x:definedName name="하상경">#REF!</x:definedName>
    <x:definedName name="변기타경비">#REF!</x:definedName>
    <x:definedName name="_31305">#REF!</x:definedName>
    <x:definedName name="제조">#REF!</x:definedName>
    <x:definedName name="조삼풍">#REF!</x:definedName>
    <x:definedName name="_UK0081">#REF!</x:definedName>
    <x:definedName name="_4_3__Criteria" localSheetId="0">#REF!</x:definedName>
    <x:definedName name="콘크리트측구연장">#REF!</x:definedName>
    <x:definedName name="한전수탁비">#REF!</x:definedName>
    <x:definedName name="토목원가">#REF!</x:definedName>
    <x:definedName name="___DAN6">#REF!</x:definedName>
    <x:definedName name="_11A_11">#REF!</x:definedName>
    <x:definedName name="김형수">#REF!</x:definedName>
    <x:definedName name="____________WW2">#REF!</x:definedName>
    <x:definedName name="기계내역">#REF!</x:definedName>
    <x:definedName name="렁7ㅛㅕ">#REF!</x:definedName>
    <x:definedName name="콘크리트포장파괴0.7치즐노무비">#REF!</x:definedName>
    <x:definedName name="BUBN0025">#REF!</x:definedName>
    <x:definedName name="지하주간선">#REF!</x:definedName>
    <x:definedName name="_Ç315___5">#REF!</x:definedName>
    <x:definedName name="목차3">#REF!</x:definedName>
    <x:definedName name="자9">#REF!</x:definedName>
    <x:definedName name="_13C_59">#REF!</x:definedName>
    <x:definedName name="운전사_기계001" localSheetId="0">#REF!</x:definedName>
    <x:definedName name="Sec_Title">#REF!</x:definedName>
    <x:definedName name="_12">#REF!</x:definedName>
    <x:definedName name="_36227">#REF!</x:definedName>
    <x:definedName name="hjk">#REF!</x:definedName>
    <x:definedName name="느티10">#REF!</x:definedName>
    <x:definedName name="메타B5">#REF!</x:definedName>
    <x:definedName name="아스팔트운반톤계">#REF!</x:definedName>
    <x:definedName name="_9B_30">#REF!</x:definedName>
    <x:definedName name="_a100000" localSheetId="0">#REF!</x:definedName>
    <x:definedName name="ㅗ461">#REF!</x:definedName>
    <x:definedName name="덤프15노무">#REF!</x:definedName>
    <x:definedName name="PC7_LINK">#REF!</x:definedName>
    <x:definedName name="_32161">#REF!</x:definedName>
    <x:definedName name="검사간접노무비">#REF!</x:definedName>
    <x:definedName name="_7A_11">#REF!</x:definedName>
    <x:definedName name="전압강하">#REF!</x:definedName>
    <x:definedName name="철근콘크리트깨기0.4기계계">#REF!</x:definedName>
    <x:definedName name="용접기__교류">#REF!</x:definedName>
    <x:definedName name="_35404">#REF!</x:definedName>
    <x:definedName name="금속" localSheetId="0">#REF!</x:definedName>
    <x:definedName name="_______________________WW7">#REF!</x:definedName>
    <x:definedName name="단가산2">#REF!</x:definedName>
    <x:definedName name="을1b">#REF!</x:definedName>
    <x:definedName name="단위공량11">#REF!</x:definedName>
    <x:definedName name="_OP11">#REF!</x:definedName>
    <x:definedName name="_34502">#REF!</x:definedName>
    <x:definedName name="H이">#REF!</x:definedName>
    <x:definedName name="단가8">#REF!</x:definedName>
    <x:definedName name="ㄷㅅㄱ됴" localSheetId="0">#REF!</x:definedName>
    <x:definedName name="BEGIN2">#REF!</x:definedName>
    <x:definedName name="_TL0022">#REF!</x:definedName>
    <x:definedName name="________LV01">#REF!</x:definedName>
    <x:definedName name="_18C_5">#REF!</x:definedName>
    <x:definedName name="ㅈㄱㅈㄷ">#REF!</x:definedName>
    <x:definedName name="신흥1호" localSheetId="0">#REF!</x:definedName>
    <x:definedName name="__v1">#REF!</x:definedName>
    <x:definedName name="배열계수">#REF!</x:definedName>
    <x:definedName name="_BUN0015">#REF!</x:definedName>
    <x:definedName name="_15C_84">#REF!</x:definedName>
    <x:definedName name="__ind7">#REF!</x:definedName>
    <x:definedName name="Ty2K2">#REF!</x:definedName>
    <x:definedName name="단가임">#REF!</x:definedName>
    <x:definedName name="벽돌_블록_제작공991" localSheetId="0">#REF!</x:definedName>
    <x:definedName name="준설선운전사002" localSheetId="0">#REF!</x:definedName>
    <x:definedName name="박리재수성" localSheetId="0">#REF!</x:definedName>
    <x:definedName name="무선안테나">#REF!</x:definedName>
    <x:definedName name="플랜트제관공992" localSheetId="0">#REF!</x:definedName>
    <x:definedName name="중랑제수">#REF!</x:definedName>
    <x:definedName name="부속대1" localSheetId="0">#REF!</x:definedName>
    <x:definedName name="_32212">#REF!</x:definedName>
    <x:definedName name="강관1" localSheetId="0">#REF!</x:definedName>
    <x:definedName name="노96_1">#REF!</x:definedName>
    <x:definedName name="백열등100W" localSheetId="0">#REF!</x:definedName>
    <x:definedName name="_9B_24">#REF!</x:definedName>
    <x:definedName name="BUBL0011">#REF!</x:definedName>
    <x:definedName name="__PI60" localSheetId="0">#REF!</x:definedName>
    <x:definedName name="ㅍㅍㅍㅍㅍㅍ">#REF!</x:definedName>
    <x:definedName name="ㅎ380">#REF!</x:definedName>
    <x:definedName name="운반" localSheetId="0">#REF!</x:definedName>
    <x:definedName name="_15C_54">#REF!</x:definedName>
    <x:definedName name="기재454.1">#REF!</x:definedName>
    <x:definedName name="재도급">#REF!</x:definedName>
    <x:definedName name="_BUN0020">#REF!</x:definedName>
    <x:definedName name="금변전공사원가">#REF!</x:definedName>
    <x:definedName name="가스1150">#REF!</x:definedName>
    <x:definedName name="_UL0055">#REF!</x:definedName>
    <x:definedName name="도장공992">#REF!</x:definedName>
    <x:definedName name="ㅊㅍㅌㅋㅊㅍ">#REF!</x:definedName>
    <x:definedName name="일공구가설">#REF!</x:definedName>
    <x:definedName name="복사할곳">#REF!</x:definedName>
    <x:definedName name="터파기재">#REF!</x:definedName>
    <x:definedName name="대구IJP">#REF!</x:definedName>
    <x:definedName name="_b07">#REF!</x:definedName>
    <x:definedName name="ListItem07">#REF!</x:definedName>
    <x:definedName name="제54호표노무비계">#REF!</x:definedName>
    <x:definedName name="TABLE_10">#REF!</x:definedName>
    <x:definedName name="역수11">#REF!</x:definedName>
    <x:definedName name="제각재료비">#REF!</x:definedName>
    <x:definedName name="원자력제관공002">#REF!</x:definedName>
    <x:definedName name="gb_s_5">#REF!</x:definedName>
    <x:definedName name="지주밴드볼트너트" localSheetId="0">#REF!</x:definedName>
    <x:definedName name="_35000">#REF!</x:definedName>
    <x:definedName name="K_SX_IO">#REF!</x:definedName>
    <x:definedName name="ㅎㅎㅎㅎㅎ">#REF!</x:definedName>
    <x:definedName name="___CUM2">#REF!</x:definedName>
    <x:definedName name="_UJ0038">#REF!</x:definedName>
    <x:definedName name="_14139">#REF!</x:definedName>
    <x:definedName name="설계공사1">#REF!</x:definedName>
    <x:definedName name="ㄹ헝ㄹ">#REF!</x:definedName>
    <x:definedName name="조장">#REF!</x:definedName>
    <x:definedName name="SSSS">#REF!</x:definedName>
    <x:definedName name="_8C_18">#REF!</x:definedName>
    <x:definedName name="준설선전기사982">#REF!</x:definedName>
    <x:definedName name="_fff85">#REF!</x:definedName>
    <x:definedName name="___________UP1">#REF!</x:definedName>
    <x:definedName name="MJU" localSheetId="0">#REF!</x:definedName>
    <x:definedName name="EI_first_row">#REF!</x:definedName>
    <x:definedName name="T자W0.8">#REF!</x:definedName>
    <x:definedName name="관경03">#REF!</x:definedName>
    <x:definedName name="BUBN0019">#REF!</x:definedName>
    <x:definedName name="_34157">#REF!</x:definedName>
    <x:definedName name="건명">#REF!</x:definedName>
    <x:definedName name="_11804">#REF!</x:definedName>
    <x:definedName name="_DAN17">#REF!</x:definedName>
    <x:definedName name="TEST_E">#REF!</x:definedName>
    <x:definedName name="입상관철거">#REF!</x:definedName>
    <x:definedName name="기재441.1">#REF!</x:definedName>
    <x:definedName name="가설울타리9개월">#REF!</x:definedName>
    <x:definedName name="기재190">#REF!</x:definedName>
    <x:definedName name="_________________________________WW6">#REF!</x:definedName>
    <x:definedName name="노113">#REF!</x:definedName>
    <x:definedName name="농원1호">#REF!</x:definedName>
    <x:definedName name="기자재비">#REF!</x:definedName>
    <x:definedName name="후렉시블전선관" localSheetId="0">#REF!</x:definedName>
    <x:definedName name="기초콘">#REF!</x:definedName>
    <x:definedName name="_UL0101">#REF!</x:definedName>
    <x:definedName name="T1_MOD">#REF!</x:definedName>
    <x:definedName name="써비스컨넥타">#REF!</x:definedName>
    <x:definedName name="indice" localSheetId="0">#REF!</x:definedName>
    <x:definedName name="토사보04180경">#REF!</x:definedName>
    <x:definedName name="흄관운반800계">#REF!</x:definedName>
    <x:definedName name="GBI_D_GONG_2">#REF!</x:definedName>
    <x:definedName name="_10A_55">#REF!</x:definedName>
    <x:definedName name="반여수량" localSheetId="0">#REF!</x:definedName>
    <x:definedName name="_7B_8">#REF!</x:definedName>
    <x:definedName name="철도신호공992">#REF!</x:definedName>
    <x:definedName name="전규태_부장">#REF!</x:definedName>
    <x:definedName name="___________________________________RO110">#REF!</x:definedName>
    <x:definedName name="_____RO80">#REF!</x:definedName>
    <x:definedName name="배_관_공">#REF!</x:definedName>
    <x:definedName name="슬리브시설2">#REF!</x:definedName>
    <x:definedName name="_3_0_S">#REF!</x:definedName>
    <x:definedName name="_LR3">#REF!</x:definedName>
    <x:definedName name="운전사_기계982">#REF!</x:definedName>
    <x:definedName name="_DAN98" localSheetId="0">#REF!</x:definedName>
    <x:definedName name="PR1A">#REF!</x:definedName>
    <x:definedName name="_03">#REF!</x:definedName>
    <x:definedName name="_5B_13">#REF!</x:definedName>
    <x:definedName name="_NN98">#REF!</x:definedName>
    <x:definedName name="QWERT" localSheetId="0">#REF!</x:definedName>
    <x:definedName name="MHL175W">#REF!</x:definedName>
    <x:definedName name="이민규님">#REF!</x:definedName>
    <x:definedName name="실란">#REF!</x:definedName>
    <x:definedName name="insert_row">#REF!</x:definedName>
    <x:definedName name="암밴드2">#REF!</x:definedName>
    <x:definedName name="조적공사" localSheetId="0">#REF!</x:definedName>
    <x:definedName name="_BUJ0013">#REF!</x:definedName>
    <x:definedName name="기재112.1">#REF!</x:definedName>
    <x:definedName name="특수비계공002">#REF!</x:definedName>
    <x:definedName name="_BUJ0008">#REF!</x:definedName>
    <x:definedName name="품목상승간접노무비" localSheetId="0">#REF!</x:definedName>
    <x:definedName name="밴드취부">#REF!</x:definedName>
    <x:definedName name="타일시멘트회색" localSheetId="0">#REF!</x:definedName>
    <x:definedName name="할석공002" localSheetId="0">#REF!</x:definedName>
    <x:definedName name="박공판넬1" localSheetId="0">#REF!</x:definedName>
    <x:definedName name="_10._사급자재대">#REF!</x:definedName>
    <x:definedName name="_23241">#REF!</x:definedName>
    <x:definedName name="경비배부율1">#REF!</x:definedName>
    <x:definedName name="조형가이즈까3014">#REF!</x:definedName>
    <x:definedName name="_32516">#REF!</x:definedName>
    <x:definedName name="가나">#REF!</x:definedName>
    <x:definedName name="이현우_과장">#REF!</x:definedName>
    <x:definedName name="고급선원001">#REF!</x:definedName>
    <x:definedName name="_16A_9">#REF!</x:definedName>
    <x:definedName name="____________IL1">#REF!</x:definedName>
    <x:definedName name="브04노무야간">#REF!</x:definedName>
    <x:definedName name="TABLE_45">#REF!</x:definedName>
    <x:definedName name="전기">#REF!</x:definedName>
    <x:definedName name="ㄱ중목">#REF!</x:definedName>
    <x:definedName name="___DOG2" localSheetId="0">#REF!</x:definedName>
    <x:definedName name="EWFDSVF">#REF!</x:definedName>
    <x:definedName name="아스팔트포장파괴0.4경비">#REF!</x:definedName>
    <x:definedName name="주경">#REF!</x:definedName>
    <x:definedName name="하자보수충당금비율">#REF!</x:definedName>
    <x:definedName name="철____공">#REF!</x:definedName>
    <x:definedName name="배수깨기">#REF!</x:definedName>
    <x:definedName name="잣나무15재료">#REF!</x:definedName>
    <x:definedName name="스트롱앵커" localSheetId="0">#REF!</x:definedName>
    <x:definedName name="이팝나무H3.5">#REF!</x:definedName>
    <x:definedName name="정산직접노무">#REF!</x:definedName>
    <x:definedName name="연장" localSheetId="0">#REF!</x:definedName>
    <x:definedName name="최종FLI">#REF!</x:definedName>
    <x:definedName name="_7C_14">#REF!</x:definedName>
    <x:definedName name="꽃향유">#REF!</x:definedName>
    <x:definedName name="_MX11">#REF!</x:definedName>
    <x:definedName name="단가산출총괄테이블">#REF!</x:definedName>
    <x:definedName name="착색아연도강판">#REF!</x:definedName>
    <x:definedName name="__123Graph_XC">#REF!</x:definedName>
    <x:definedName name="학교2" localSheetId="0">#REF!</x:definedName>
    <x:definedName name="_10C_85">#REF!</x:definedName>
    <x:definedName name="_192P9_">#REF!</x:definedName>
    <x:definedName name="입구250NH조도기여">#REF!</x:definedName>
    <x:definedName name="기재69.1">#REF!</x:definedName>
    <x:definedName name="_KK164">#REF!</x:definedName>
    <x:definedName name="JAE_D_BU_1">#REF!</x:definedName>
    <x:definedName name="김경엽_연구원">#REF!</x:definedName>
    <x:definedName name="_10B_8">#REF!</x:definedName>
    <x:definedName name="LV04A">#REF!</x:definedName>
    <x:definedName name="_TN0036">#REF!</x:definedName>
    <x:definedName name="기재408.1">#REF!</x:definedName>
    <x:definedName name="ㅁㄹㅇㅁㅇㅎㅁ" localSheetId="0">#REF!</x:definedName>
    <x:definedName name="충전기2">#REF!</x:definedName>
    <x:definedName name="양수량" localSheetId="0">#REF!</x:definedName>
    <x:definedName name="대구옥외개통">#REF!</x:definedName>
    <x:definedName name="접발산">#REF!</x:definedName>
    <x:definedName name="J형">#REF!</x:definedName>
    <x:definedName name="GROUND">#REF!</x:definedName>
    <x:definedName name="_25G_0Extr" localSheetId="0">#REF!</x:definedName>
    <x:definedName name="조합터파기0.7인력계">#REF!</x:definedName>
    <x:definedName name="보조기층2.5노무비">#REF!</x:definedName>
    <x:definedName name="저케">#REF!</x:definedName>
    <x:definedName name="기재157">#REF!</x:definedName>
    <x:definedName name="계_장_공">#REF!</x:definedName>
    <x:definedName name="ㄴㅇ롤ㅇ노" localSheetId="0">#REF!</x:definedName>
    <x:definedName name="기층기계인건비재료비">#REF!</x:definedName>
    <x:definedName name="재141">#REF!</x:definedName>
    <x:definedName name="_________TON2">#REF!</x:definedName>
    <x:definedName name="강재시설">#REF!</x:definedName>
    <x:definedName name="_10A_62">#REF!</x:definedName>
    <x:definedName name="HW설치사001">#REF!</x:definedName>
    <x:definedName name="기재363.1">#REF!</x:definedName>
    <x:definedName name="부대건축2" localSheetId="0">#REF!</x:definedName>
    <x:definedName name="재136.1">#REF!</x:definedName>
    <x:definedName name="__________qa1">#REF!</x:definedName>
    <x:definedName name="BUBK0018">#REF!</x:definedName>
    <x:definedName name="_woogi2" localSheetId="0">#REF!</x:definedName>
    <x:definedName name="준설선전기사991">#REF!</x:definedName>
    <x:definedName name="겹철쭉0608">#REF!</x:definedName>
    <x:definedName name="_13431">#REF!</x:definedName>
    <x:definedName name="_GJK0030">#REF!</x:definedName>
    <x:definedName name="_DAN18">#REF!</x:definedName>
    <x:definedName name="통신관련기능사_통신기능사002">#REF!</x:definedName>
    <x:definedName name="단51">#REF!</x:definedName>
    <x:definedName name="HHH">#REF!</x:definedName>
    <x:definedName name="_34854">#REF!</x:definedName>
    <x:definedName name="DANGA166" localSheetId="0">#REF!</x:definedName>
    <x:definedName name="BOX_COVER">#REF!</x:definedName>
    <x:definedName name="금송1208">#REF!</x:definedName>
    <x:definedName name="다기능전화기이설">#REF!</x:definedName>
    <x:definedName name="예산서최종">#REF!</x:definedName>
    <x:definedName name="일B0.6">#REF!</x:definedName>
    <x:definedName name="보인" localSheetId="0">#REF!</x:definedName>
    <x:definedName name="ㄴㅇㅎㄷㅈㄳㄷ">#REF!</x:definedName>
    <x:definedName name="예외2">#REF!</x:definedName>
    <x:definedName name="투명락카1">#REF!</x:definedName>
    <x:definedName name="_22104">#REF!</x:definedName>
    <x:definedName name="_6.동관_경납용접">#REF!</x:definedName>
    <x:definedName name="기재397">#REF!</x:definedName>
    <x:definedName name="__DAN25">#REF!</x:definedName>
    <x:definedName name="기재402.1">#REF!</x:definedName>
    <x:definedName name="팬널1">#REF!</x:definedName>
    <x:definedName name="ㄴㄴㅇㅇㄴ">#REF!</x:definedName>
    <x:definedName name="_BUK0042">#REF!</x:definedName>
    <x:definedName name="써울산2">#REF!</x:definedName>
    <x:definedName name="씨">#REF!</x:definedName>
    <x:definedName name="전회재료비">#REF!</x:definedName>
    <x:definedName name="닥타일6" localSheetId="0">#REF!</x:definedName>
    <x:definedName name="대구연선">#REF!</x:definedName>
    <x:definedName name="공사명____2001._도시고속도로_터널_지하차도_전기공사">#REF!</x:definedName>
    <x:definedName name="SUBT2">#REF!</x:definedName>
    <x:definedName name="규격3" localSheetId="0">#REF!</x:definedName>
    <x:definedName name="A머캐표층10">#REF!</x:definedName>
    <x:definedName name="__SUB1" localSheetId="0">#REF!</x:definedName>
    <x:definedName name="성산4호">#REF!</x:definedName>
    <x:definedName name="ㄴㅇㅎㄻ">#REF!</x:definedName>
    <x:definedName name="충남6">#REF!</x:definedName>
    <x:definedName name="_3C_22">#REF!</x:definedName>
    <x:definedName name="DANGA80" localSheetId="0">#REF!</x:definedName>
    <x:definedName name="_17B_15">#REF!</x:definedName>
    <x:definedName name="수량산">#REF!</x:definedName>
    <x:definedName name="한식목공012">#REF!</x:definedName>
    <x:definedName name="설원가2000">#REF!</x:definedName>
    <x:definedName name="조명장치소계">#REF!</x:definedName>
    <x:definedName name="_UK0036">#REF!</x:definedName>
    <x:definedName name="______________ll15">#REF!</x:definedName>
    <x:definedName name="모과R15">#REF!</x:definedName>
    <x:definedName name="목조각공982" localSheetId="0">#REF!</x:definedName>
    <x:definedName name="통1">#REF!</x:definedName>
    <x:definedName name="EDDY2">#REF!</x:definedName>
    <x:definedName name="__L1">#REF!</x:definedName>
    <x:definedName name="보링공_지질조사011">#REF!</x:definedName>
    <x:definedName name="삼층주간선">#REF!</x:definedName>
    <x:definedName name="___________LU2">#REF!</x:definedName>
    <x:definedName name="Pa">#REF!</x:definedName>
    <x:definedName name="E57P">#REF!</x:definedName>
    <x:definedName name="오수공사" localSheetId="0">#REF!</x:definedName>
    <x:definedName name="도서">#REF!</x:definedName>
    <x:definedName name="박성규">#REF!</x:definedName>
    <x:definedName name="DDDDDDDDDD">#REF!</x:definedName>
    <x:definedName name="기층기계인건비노무비">#REF!</x:definedName>
    <x:definedName name="해머계수">#REF!</x:definedName>
    <x:definedName name="MUXT">#REF!</x:definedName>
    <x:definedName name="도장공사" localSheetId="0">#REF!</x:definedName>
    <x:definedName name="열수축KIT_A">#REF!</x:definedName>
    <x:definedName name="연마공1" localSheetId="0">#REF!</x:definedName>
    <x:definedName name="_34252">#REF!</x:definedName>
    <x:definedName name="콘크리트캇타경비">#REF!</x:definedName>
    <x:definedName name="벌목부982" localSheetId="0">#REF!</x:definedName>
    <x:definedName name="콘크리트포장파괴0.4작업보조원경비">#REF!</x:definedName>
    <x:definedName name="_33405">#REF!</x:definedName>
    <x:definedName name="FEEL">#REF!</x:definedName>
    <x:definedName name="DANGA6" localSheetId="0">#REF!</x:definedName>
    <x:definedName name="DANGA7" localSheetId="0">#REF!</x:definedName>
    <x:definedName name="신호기1">#REF!</x:definedName>
    <x:definedName name="p_m">#REF!</x:definedName>
    <x:definedName name="복구_간재">#REF!</x:definedName>
    <x:definedName name="아세칠렌1" localSheetId="0">#REF!</x:definedName>
    <x:definedName name="평균" localSheetId="0">#REF!</x:definedName>
    <x:definedName name="service_costs_HCA_TIM">#REF!</x:definedName>
    <x:definedName name="대가" localSheetId="0">#REF!</x:definedName>
    <x:definedName name="______________________ll15">#REF!</x:definedName>
    <x:definedName name="철거역1">#REF!</x:definedName>
    <x:definedName name="ㅁ60">#REF!</x:definedName>
    <x:definedName name="제31호표재료비계">#REF!</x:definedName>
    <x:definedName name="PRKJ">#REF!</x:definedName>
    <x:definedName name="이상윤">#REF!</x:definedName>
    <x:definedName name="_UN0004">#REF!</x:definedName>
    <x:definedName name="고무튜브">#REF!</x:definedName>
    <x:definedName name="입찰견적초청현황">#REF!</x:definedName>
    <x:definedName name="재료집계호남">#REF!</x:definedName>
    <x:definedName name="SPP_백__PIPE_500A_단중">#REF!</x:definedName>
    <x:definedName name="_35479">#REF!</x:definedName>
    <x:definedName name="써보라매">#REF!</x:definedName>
    <x:definedName name="공급가액2">#REF!</x:definedName>
    <x:definedName name="무석면디럭스타일1">#REF!</x:definedName>
    <x:definedName name="류인숙2">#REF!</x:definedName>
    <x:definedName name="포장공" localSheetId="0">#REF!</x:definedName>
    <x:definedName name="FR35C3.5">#REF!</x:definedName>
    <x:definedName name="gamma1">#REF!</x:definedName>
    <x:definedName name="바인딩">#REF!</x:definedName>
    <x:definedName name="원자력기계설치공012">#REF!</x:definedName>
    <x:definedName name="복리">#REF!</x:definedName>
    <x:definedName name="한식와공조공012">#REF!</x:definedName>
    <x:definedName name="_1B_25">#REF!</x:definedName>
    <x:definedName name="메타">#REF!</x:definedName>
    <x:definedName name="_15842">#REF!</x:definedName>
    <x:definedName name="PS15C4LRTOR5C1R1000C10RTHR3C1R4">#REF!</x:definedName>
    <x:definedName name="VHFG" localSheetId="0">#REF!</x:definedName>
    <x:definedName name="adapter">#REF!</x:definedName>
    <x:definedName name="_LGE13">#REF!</x:definedName>
    <x:definedName name="ㅁ531">#REF!</x:definedName>
    <x:definedName name="_UJ0111">#REF!</x:definedName>
    <x:definedName name="노74_1">#REF!</x:definedName>
    <x:definedName name="_25000">#REF!</x:definedName>
    <x:definedName name="가F">#REF!</x:definedName>
    <x:definedName name="한교3호" localSheetId="0">#REF!</x:definedName>
    <x:definedName name="유리공982">#REF!</x:definedName>
    <x:definedName name="_NO44">#REF!</x:definedName>
    <x:definedName name="_NN40">#REF!</x:definedName>
    <x:definedName name="_8C_12">#REF!</x:definedName>
    <x:definedName name="___________DOG2">#REF!</x:definedName>
    <x:definedName name="______ll15">#REF!</x:definedName>
    <x:definedName name="전기공사산업기사_전기공사기사2급992" localSheetId="0">#REF!</x:definedName>
    <x:definedName name="자59">#REF!</x:definedName>
    <x:definedName name="_COM1">#REF!</x:definedName>
    <x:definedName name="중간운반재료비">#REF!</x:definedName>
    <x:definedName name="파일">#REF!</x:definedName>
    <x:definedName name="직접공사비">#REF!</x:definedName>
    <x:definedName name="E32E">#REF!</x:definedName>
    <x:definedName name="오층접지선">#REF!</x:definedName>
    <x:definedName name="밸브">#REF!</x:definedName>
    <x:definedName name="절단공002" localSheetId="0">#REF!</x:definedName>
    <x:definedName name="______________UP1">#REF!</x:definedName>
    <x:definedName name="토사보0445경">#REF!</x:definedName>
    <x:definedName name="캡1">#REF!</x:definedName>
    <x:definedName name="_15C_34">#REF!</x:definedName>
    <x:definedName name="기1997">#REF!</x:definedName>
    <x:definedName name="부크램프취부">#REF!</x:definedName>
    <x:definedName name="_7C_16">#REF!</x:definedName>
    <x:definedName name="_TJ0016">#REF!</x:definedName>
    <x:definedName name="번들3호">#REF!</x:definedName>
    <x:definedName name="기재62.1">#REF!</x:definedName>
    <x:definedName name="_UL0040">#REF!</x:definedName>
    <x:definedName name="_UJ0062">#REF!</x:definedName>
    <x:definedName name="AGENCYLY">#REF!</x:definedName>
    <x:definedName name="SPPS_PIPE_200A_40S_단중">#REF!</x:definedName>
    <x:definedName name="단가대상표" localSheetId="0">#REF!</x:definedName>
    <x:definedName name="금회합계">#REF!</x:definedName>
    <x:definedName name="_5B_27">#REF!</x:definedName>
    <x:definedName name="경기남옥내미계약미입고">#REF!</x:definedName>
    <x:definedName name="박현철님_041.529.6305_6308">#REF!</x:definedName>
    <x:definedName name="___________LP1">#REF!</x:definedName>
    <x:definedName name="조합되메우기0.7인력재료비">#REF!</x:definedName>
    <x:definedName name="골재집계">#REF!</x:definedName>
    <x:definedName name="옹속">#REF!</x:definedName>
    <x:definedName name="_14A_9">#REF!</x:definedName>
    <x:definedName name="_44G_0Extract">#REF!</x:definedName>
    <x:definedName name="VX">#REF!</x:definedName>
    <x:definedName name="_24000">#REF!</x:definedName>
    <x:definedName name="_ST54">#REF!</x:definedName>
    <x:definedName name="수팽창고무지수링1" localSheetId="0">#REF!</x:definedName>
    <x:definedName name="giuu">#REF!</x:definedName>
    <x:definedName name="_33414">#REF!</x:definedName>
    <x:definedName name="_TK0030">#REF!</x:definedName>
    <x:definedName name="램머재료">#REF!</x:definedName>
    <x:definedName name="POSTCAP1">#REF!</x:definedName>
    <x:definedName name="_10B_69">#REF!</x:definedName>
    <x:definedName name="철근운반계">#REF!</x:definedName>
    <x:definedName name="_35783">#REF!</x:definedName>
    <x:definedName name="공원식재공">#REF!</x:definedName>
    <x:definedName name="실적단가">#REF!</x:definedName>
    <x:definedName name="드잡이공002">#REF!</x:definedName>
    <x:definedName name="일위대가_복합">#REF!</x:definedName>
    <x:definedName name="_4C_30">#REF!</x:definedName>
    <x:definedName name="__________________WW2">#REF!</x:definedName>
    <x:definedName name="_32210">#REF!</x:definedName>
    <x:definedName name="간접">#REF!</x:definedName>
    <x:definedName name="지중포설A">#REF!</x:definedName>
    <x:definedName name="_DAN75">#REF!</x:definedName>
    <x:definedName name="ㄹㅇㄴㄹ">#REF!</x:definedName>
    <x:definedName name="TN4X">#REF!</x:definedName>
    <x:definedName name="_ELP80">#REF!</x:definedName>
    <x:definedName name="지적기능산업기사_지적기능사1급982" localSheetId="0">#REF!</x:definedName>
    <x:definedName name="수중모타3" localSheetId="0">#REF!</x:definedName>
    <x:definedName name="_DAN141" localSheetId="0">#REF!</x:definedName>
    <x:definedName name="_35853">#REF!</x:definedName>
    <x:definedName name="보통지12FC100">#REF!</x:definedName>
    <x:definedName name="ALLOWED2">#REF!</x:definedName>
    <x:definedName name="ㄴㅇㄹㄷ" localSheetId="1">#REF!</x:definedName>
    <x:definedName name="ㄹ허">#REF!</x:definedName>
    <x:definedName name="코타볼트16350">#REF!</x:definedName>
    <x:definedName name="_18B_6">#REF!</x:definedName>
    <x:definedName name="기준">#REF!</x:definedName>
    <x:definedName name="공사내용7">#REF!</x:definedName>
    <x:definedName name="__D1">#REF!</x:definedName>
    <x:definedName name="ir_d3" localSheetId="0">#REF!</x:definedName>
    <x:definedName name="DLL">#REF!</x:definedName>
    <x:definedName name="기재407.1">#REF!</x:definedName>
    <x:definedName name="산철쭉">#REF!</x:definedName>
    <x:definedName name="아이야">#REF!</x:definedName>
    <x:definedName name="노무비">#REF!</x:definedName>
    <x:definedName name="MCCCN">#REF!</x:definedName>
    <x:definedName name="_3A_13">#REF!</x:definedName>
    <x:definedName name="_4_3__Criteria">#REF!</x:definedName>
    <x:definedName name="지주173대형">#REF!</x:definedName>
    <x:definedName name="타일경비" localSheetId="0">#REF!</x:definedName>
    <x:definedName name="우평">#REF!</x:definedName>
    <x:definedName name="초배지" localSheetId="0">#REF!</x:definedName>
    <x:definedName name="Z_12C31521_1FFA_11D1_BD3A_0000F878C8D7_.wvu.PrintArea">#REF!</x:definedName>
    <x:definedName name="최종CT">#REF!</x:definedName>
    <x:definedName name="시설남대구E2">#REF!</x:definedName>
    <x:definedName name="건설기계운전기사011">#REF!</x:definedName>
    <x:definedName name="Y6U">#REF!</x:definedName>
    <x:definedName name="경배부율" localSheetId="0">#REF!</x:definedName>
    <x:definedName name="등R4">#REF!</x:definedName>
    <x:definedName name="_39___123Graph_LBL_DPOWER_MT">#REF!</x:definedName>
    <x:definedName name="_31308">#REF!</x:definedName>
    <x:definedName name="콘굴착">#REF!</x:definedName>
    <x:definedName name="먹스1">#REF!</x:definedName>
    <x:definedName name="LYNet">#REF!</x:definedName>
    <x:definedName name="_35595">#REF!</x:definedName>
    <x:definedName name="BUZZERHORN">#REF!</x:definedName>
    <x:definedName name="__PB1">#REF!</x:definedName>
    <x:definedName name="_36214">#REF!</x:definedName>
    <x:definedName name="ㅇ20" localSheetId="0">#REF!</x:definedName>
    <x:definedName name="_8C_22">#REF!</x:definedName>
    <x:definedName name="_JK21">#REF!</x:definedName>
    <x:definedName name="_6C_3">#REF!</x:definedName>
    <x:definedName name="준설설전기사011" localSheetId="0">#REF!</x:definedName>
    <x:definedName name="ㅁ01">#REF!</x:definedName>
    <x:definedName name="_11103">#REF!</x:definedName>
    <x:definedName name="_TN0019">#REF!</x:definedName>
    <x:definedName name="SVRDESC">#REF!</x:definedName>
    <x:definedName name="HIV14S">#REF!</x:definedName>
    <x:definedName name="피이인천">#REF!</x:definedName>
    <x:definedName name="___DAN136">#REF!</x:definedName>
    <x:definedName name="인본사">#REF!</x:definedName>
    <x:definedName name="경계블럭운반b재료비">#REF!</x:definedName>
    <x:definedName name="_UJ0078">#REF!</x:definedName>
    <x:definedName name="강제전선관시설">#REF!</x:definedName>
    <x:definedName name="남대구출">#REF!</x:definedName>
    <x:definedName name="농원2호">#REF!</x:definedName>
    <x:definedName name="_MOK4">#REF!</x:definedName>
    <x:definedName name="단위공량_10">#REF!</x:definedName>
    <x:definedName name="_30G_0Extract" localSheetId="0">#REF!</x:definedName>
    <x:definedName name="SWMods">#REF!</x:definedName>
    <x:definedName name="_BUN0012">#REF!</x:definedName>
    <x:definedName name="hhfillers">#REF!</x:definedName>
    <x:definedName name="DANGA183">#REF!</x:definedName>
    <x:definedName name="세부내역">#REF!</x:definedName>
    <x:definedName name="RTJSJG">#REF!</x:definedName>
    <x:definedName name="_35713">#REF!</x:definedName>
    <x:definedName name="DDDD___12">#REF!</x:definedName>
    <x:definedName name="TEST_B3">#REF!</x:definedName>
    <x:definedName name="감나무">#REF!</x:definedName>
    <x:definedName name="코킹공992">#REF!</x:definedName>
    <x:definedName name="input_oc192">#REF!</x:definedName>
    <x:definedName name="노99_1">#REF!</x:definedName>
    <x:definedName name="기재356.1">#REF!</x:definedName>
    <x:definedName name="_12B_68">#REF!</x:definedName>
    <x:definedName name="방송">#REF!</x:definedName>
    <x:definedName name="이름1">#REF!</x:definedName>
    <x:definedName name="d___12">#REF!</x:definedName>
    <x:definedName name="BLS">#REF!</x:definedName>
    <x:definedName name="_10C_45">#REF!</x:definedName>
    <x:definedName name="_bar22">#REF!</x:definedName>
    <x:definedName name="___________________WW3">#REF!</x:definedName>
    <x:definedName name="지붕잇기공992" localSheetId="0">#REF!</x:definedName>
    <x:definedName name="_16A_7">#REF!</x:definedName>
    <x:definedName name="보조기층기계전압타이어재료비">#REF!</x:definedName>
    <x:definedName name="_NO201">#REF!</x:definedName>
    <x:definedName name="창호공사" localSheetId="0">#REF!</x:definedName>
    <x:definedName name="전기집계표" localSheetId="0">#REF!</x:definedName>
    <x:definedName name="_34752">#REF!</x:definedName>
    <x:definedName name="마가목R5" localSheetId="1">#REF!</x:definedName>
    <x:definedName name="_36215">#REF!</x:definedName>
    <x:definedName name="송신광출력A">#REF!</x:definedName>
    <x:definedName name="________________________________DOG4">#REF!</x:definedName>
    <x:definedName name="정성욱책임님">#REF!</x:definedName>
    <x:definedName name="_8A_27">#REF!</x:definedName>
    <x:definedName name="_17">#REF!</x:definedName>
    <x:definedName name="YHGG">#REF!</x:definedName>
    <x:definedName name="내부판넬벽1">#REF!</x:definedName>
    <x:definedName name="BEB" localSheetId="0">#REF!</x:definedName>
    <x:definedName name="가설창고재">#REF!</x:definedName>
    <x:definedName name="조경일람">#REF!</x:definedName>
    <x:definedName name="tip">#REF!</x:definedName>
    <x:definedName name="하기노">#REF!</x:definedName>
    <x:definedName name="vczdfesa">#REF!</x:definedName>
    <x:definedName name="조_적_공">#REF!</x:definedName>
    <x:definedName name="기재308.1">#REF!</x:definedName>
    <x:definedName name="sdgs" localSheetId="1">#REF!</x:definedName>
    <x:definedName name="_UL0057">#REF!</x:definedName>
    <x:definedName name="광전송_2">#REF!</x:definedName>
    <x:definedName name="조가선철거">#REF!</x:definedName>
    <x:definedName name="ㅠㄹㅇ">#REF!</x:definedName>
    <x:definedName name="ㄴㅁㅇㅁㄷㅇㅈ">#REF!</x:definedName>
    <x:definedName name="단22" localSheetId="0">#REF!</x:definedName>
    <x:definedName name="_____________DOG22">#REF!</x:definedName>
    <x:definedName name="기술료">#REF!</x:definedName>
    <x:definedName name="보조기층10살수노무비">#REF!</x:definedName>
    <x:definedName name="_45.칼라함석배관보온">#REF!</x:definedName>
    <x:definedName name="__MX6">#REF!</x:definedName>
    <x:definedName name="피이보라매">#REF!</x:definedName>
    <x:definedName name="콘크리트포장파괴0.7기계경비">#REF!</x:definedName>
    <x:definedName name="서울옥내개통">#REF!</x:definedName>
    <x:definedName name="D" localSheetId="0">#REF!</x:definedName>
    <x:definedName name="_26122">#REF!</x:definedName>
    <x:definedName name="화살">#REF!</x:definedName>
    <x:definedName name="비료">#REF!</x:definedName>
    <x:definedName name="_2_5_정수지" localSheetId="0">#REF!</x:definedName>
    <x:definedName name="백04간재">#REF!</x:definedName>
    <x:definedName name="_____________WW3">#REF!</x:definedName>
    <x:definedName name="일___위___대___가___표">#REF!</x:definedName>
    <x:definedName name="____UP1">#REF!</x:definedName>
    <x:definedName name="_NO119">#REF!</x:definedName>
    <x:definedName name="_________________________________________________________">#REF!</x:definedName>
    <x:definedName name="fjac">#REF!</x:definedName>
    <x:definedName name="노52_1">#REF!</x:definedName>
    <x:definedName name="_fff9">#REF!</x:definedName>
    <x:definedName name="MSC_Code">#REF!</x:definedName>
    <x:definedName name="전원선시설A">#REF!</x:definedName>
    <x:definedName name="부산써콘">#REF!</x:definedName>
    <x:definedName name="금회변기공급가액">#REF!</x:definedName>
    <x:definedName name="특고케이블공">#REF!</x:definedName>
    <x:definedName name="고급원자력비파괴시험공011">#REF!</x:definedName>
    <x:definedName name="_15A_45">#REF!</x:definedName>
    <x:definedName name="_KK27">#REF!</x:definedName>
    <x:definedName name="WEQ">#REF!</x:definedName>
    <x:definedName name="물가" localSheetId="0">#REF!</x:definedName>
    <x:definedName name="공정집계표1">#REF!</x:definedName>
    <x:definedName name="UPS시설">#REF!</x:definedName>
    <x:definedName name="실행공사비추정대비표">#REF!</x:definedName>
    <x:definedName name="기재61.1">#REF!</x:definedName>
    <x:definedName name="자22">#REF!</x:definedName>
    <x:definedName name="목련R5">#REF!</x:definedName>
    <x:definedName name="Modifier">#REF!</x:definedName>
    <x:definedName name="_23542">#REF!</x:definedName>
    <x:definedName name="_35137">#REF!</x:definedName>
    <x:definedName name="현도사001">#REF!</x:definedName>
    <x:definedName name="DANGA205">#REF!</x:definedName>
    <x:definedName name="준설선전기사">#REF!</x:definedName>
    <x:definedName name="MATO">#REF!</x:definedName>
    <x:definedName name="경남Pattern">#REF!</x:definedName>
    <x:definedName name="_5단">#REF!</x:definedName>
    <x:definedName name="하도원가">#REF!</x:definedName>
    <x:definedName name="alpha3">#REF!</x:definedName>
    <x:definedName name="ert3w">#REF!</x:definedName>
    <x:definedName name="나트륨등이용율">#REF!</x:definedName>
    <x:definedName name="_NOS42">#REF!</x:definedName>
    <x:definedName name="_13103">#REF!</x:definedName>
    <x:definedName name="erheyhger" localSheetId="1">#REF!</x:definedName>
    <x:definedName name="_13B_54">#REF!</x:definedName>
    <x:definedName name="_DAN142" localSheetId="0">#REF!</x:definedName>
    <x:definedName name="마감공사비A3">#REF!</x:definedName>
    <x:definedName name="ㅏㄴㅅㅌ">#REF!</x:definedName>
    <x:definedName name="노무3">#REF!</x:definedName>
    <x:definedName name="_13A_9">#REF!</x:definedName>
    <x:definedName name="FRAME">#REF!</x:definedName>
    <x:definedName name="_SHH1">#REF!</x:definedName>
    <x:definedName name="금회공사원가전체">#REF!</x:definedName>
    <x:definedName name="노46_1">#REF!</x:definedName>
    <x:definedName name="Rl이" localSheetId="0">#REF!</x:definedName>
    <x:definedName name="예산서">#REF!</x:definedName>
    <x:definedName name="_21300">#REF!</x:definedName>
    <x:definedName name="_35130">#REF!</x:definedName>
    <x:definedName name="기재370">#REF!</x:definedName>
    <x:definedName name="강관시설1">#REF!</x:definedName>
    <x:definedName name="원자력플랜트전공011" localSheetId="0">#REF!</x:definedName>
    <x:definedName name="_________DOG4">#REF!</x:definedName>
    <x:definedName name="보통선원011">#REF!</x:definedName>
    <x:definedName name="TWW" localSheetId="1">#REF!</x:definedName>
    <x:definedName name="_14404">#REF!</x:definedName>
    <x:definedName name="ㄴㄷㅈㅂㄷㄱ">#REF!</x:definedName>
    <x:definedName name="_____DOG22">#REF!</x:definedName>
    <x:definedName name="_34555">#REF!</x:definedName>
    <x:definedName name="MAIN_COM_소계" localSheetId="0">#REF!</x:definedName>
    <x:definedName name="DANGA180">#REF!</x:definedName>
    <x:definedName name="접지동봉">#REF!</x:definedName>
    <x:definedName name="_DAN106">#REF!</x:definedName>
    <x:definedName name="QQ" localSheetId="0">내역서!$G$51</x:definedName>
    <x:definedName name="노101">#REF!</x:definedName>
    <x:definedName name="프랜트">#REF!</x:definedName>
    <x:definedName name="내.전">#REF!</x:definedName>
    <x:definedName name="스파이라슬리브가공">#REF!</x:definedName>
    <x:definedName name="_DAN128" localSheetId="0">#REF!</x:definedName>
    <x:definedName name="유리재료" localSheetId="0">#REF!</x:definedName>
    <x:definedName name="합판" localSheetId="0">#REF!</x:definedName>
    <x:definedName name="ㅐ">#REF!</x:definedName>
    <x:definedName name="양생재료비">#REF!</x:definedName>
    <x:definedName name="주철커플링">#REF!</x:definedName>
    <x:definedName name="_KK6">#REF!</x:definedName>
    <x:definedName name="CSU">#REF!</x:definedName>
    <x:definedName name="실행갑지">#REF!</x:definedName>
    <x:definedName name="_11102">#REF!</x:definedName>
    <x:definedName name="미순이">#REF!</x:definedName>
    <x:definedName name="순번">#REF!</x:definedName>
    <x:definedName name="자재단가8월">#REF!</x:definedName>
    <x:definedName name="관노08">#REF!</x:definedName>
    <x:definedName name="___________DOG33">#REF!</x:definedName>
    <x:definedName name="금회변변금기타경비">#REF!</x:definedName>
    <x:definedName name="E38P">#REF!</x:definedName>
    <x:definedName name="앵커볼트116">#REF!</x:definedName>
    <x:definedName name="내역_경비">#REF!</x:definedName>
    <x:definedName name="PE포설A">#REF!</x:definedName>
    <x:definedName name="hkfgkh">#REF!</x:definedName>
    <x:definedName name="상대">#REF!</x:definedName>
    <x:definedName name="ㄷㄳㅎ">#REF!</x:definedName>
    <x:definedName name="사석보02180재">#REF!</x:definedName>
    <x:definedName name="Emst10" localSheetId="0">#REF!</x:definedName>
    <x:definedName name="ㄱㅈ둇ㄷㄱ">#REF!</x:definedName>
    <x:definedName name="주택지9FC100">#REF!</x:definedName>
    <x:definedName name="원수" localSheetId="0">#REF!</x:definedName>
    <x:definedName name="함체신설">#REF!</x:definedName>
    <x:definedName name="__________12">#REF!</x:definedName>
    <x:definedName name="일위대가_현장">#REF!</x:definedName>
    <x:definedName name="기초단가목록">#REF!</x:definedName>
    <x:definedName name="SPP_백__PIPE_450A_단중">#REF!</x:definedName>
    <x:definedName name="기노85">#REF!</x:definedName>
    <x:definedName name="발">#REF!</x:definedName>
    <x:definedName name="도급대예산대비표">#REF!</x:definedName>
    <x:definedName name="HW시험사012">#REF!</x:definedName>
    <x:definedName name="DANGA34" localSheetId="0">#REF!</x:definedName>
    <x:definedName name="브07손료">#REF!</x:definedName>
    <x:definedName name="_1_7_여수토방수로">#REF!</x:definedName>
    <x:definedName name="단위공량5">#REF!</x:definedName>
    <x:definedName name="_NN197">#REF!</x:definedName>
    <x:definedName name="충남8">#REF!</x:definedName>
    <x:definedName name="표층인력전압타이어계">#REF!</x:definedName>
    <x:definedName name="__DAN152">#REF!</x:definedName>
    <x:definedName name="_32104">#REF!</x:definedName>
    <x:definedName name="_2C_2">#REF!</x:definedName>
    <x:definedName name="hardwar">#REF!</x:definedName>
    <x:definedName name="장현성">#REF!</x:definedName>
    <x:definedName name="IR">#REF!</x:definedName>
    <x:definedName name="가로등" localSheetId="0">#REF!</x:definedName>
    <x:definedName name="실리콘실런트유리용1">#REF!</x:definedName>
    <x:definedName name="기노61.1">#REF!</x:definedName>
    <x:definedName name="수공철개1호설치보통지">#REF!</x:definedName>
    <x:definedName name="_10C_42">#REF!</x:definedName>
    <x:definedName name="_32109">#REF!</x:definedName>
    <x:definedName name="ㄹㅇㄶㅇㄴ" localSheetId="0">#REF!</x:definedName>
    <x:definedName name="콘240">#REF!</x:definedName>
    <x:definedName name="UUU">#REF!</x:definedName>
    <x:definedName name="가이즈까">#REF!</x:definedName>
    <x:definedName name="풀">#REF!</x:definedName>
    <x:definedName name="_9C_20">#REF!</x:definedName>
    <x:definedName name="천정판1">#REF!</x:definedName>
    <x:definedName name="사공구직영비">#REF!</x:definedName>
    <x:definedName name="_PRN4">#REF!</x:definedName>
    <x:definedName name="기재209">#REF!</x:definedName>
    <x:definedName name="공사비내역">#REF!</x:definedName>
    <x:definedName name="DFHSDF">#REF!</x:definedName>
    <x:definedName name="시험사1급">#REF!</x:definedName>
    <x:definedName name="FSD" localSheetId="0">#REF!</x:definedName>
    <x:definedName name="지이">#REF!</x:definedName>
    <x:definedName name="_DAN88" localSheetId="0">#REF!</x:definedName>
    <x:definedName name="원자력기계설치공001" localSheetId="0">#REF!</x:definedName>
    <x:definedName name="ㅁ읾ㄴㅇㄻ" localSheetId="0">#REF!</x:definedName>
    <x:definedName name="_OPT1">#REF!</x:definedName>
    <x:definedName name="단위공량3">#REF!</x:definedName>
    <x:definedName name="_NO103">#REF!</x:definedName>
    <x:definedName name="________________________________RO35">#REF!</x:definedName>
    <x:definedName name="슬래브01">#REF!</x:definedName>
    <x:definedName name="접삼풍">#REF!</x:definedName>
    <x:definedName name="당초공급가액">#REF!</x:definedName>
    <x:definedName name="_ind41">#REF!</x:definedName>
    <x:definedName name="조합터파기0.2기계재료비">#REF!</x:definedName>
    <x:definedName name="_12C_14">#REF!</x:definedName>
    <x:definedName name="XL보통인부">#REF!</x:definedName>
    <x:definedName name="M행">#REF!</x:definedName>
    <x:definedName name="_DAN89" localSheetId="0">#REF!</x:definedName>
    <x:definedName name="표품_통신_6_13">#REF!</x:definedName>
    <x:definedName name="_35517">#REF!</x:definedName>
    <x:definedName name="보통지7FC100">#REF!</x:definedName>
    <x:definedName name="김상현">#REF!</x:definedName>
    <x:definedName name="_33302">#REF!</x:definedName>
    <x:definedName name="동백나무6노무">#REF!</x:definedName>
    <x:definedName name="궤도공001">#REF!</x:definedName>
    <x:definedName name="짱">#REF!</x:definedName>
    <x:definedName name="_25732">#REF!</x:definedName>
    <x:definedName name="_32252">#REF!</x:definedName>
    <x:definedName name="HDATA">#REF!</x:definedName>
    <x:definedName name="_pdp1">#REF!</x:definedName>
    <x:definedName name="도배공" localSheetId="0">#REF!</x:definedName>
    <x:definedName name="공종구분">#REF!</x:definedName>
    <x:definedName name="폴리머광2호철개설치주택지">#REF!</x:definedName>
    <x:definedName name="공리">#REF!</x:definedName>
    <x:definedName name="보일러공">#REF!</x:definedName>
    <x:definedName name="골조_거푸집구분">#REF!</x:definedName>
    <x:definedName name="______________________________WW2">#REF!</x:definedName>
    <x:definedName name="_UK0006">#REF!</x:definedName>
    <x:definedName name="원자력계장공991" localSheetId="0">#REF!</x:definedName>
    <x:definedName name="OCT">#REF!</x:definedName>
    <x:definedName name="합성수지파형전선관">#REF!</x:definedName>
    <x:definedName name="기층소규모계">#REF!</x:definedName>
    <x:definedName name="재62.1">#REF!</x:definedName>
    <x:definedName name="a_1">#REF!</x:definedName>
    <x:definedName name="개통북">#REF!</x:definedName>
    <x:definedName name="합판3노">#REF!</x:definedName>
    <x:definedName name="_NN180">#REF!</x:definedName>
    <x:definedName name="광가울철">#REF!</x:definedName>
    <x:definedName name="재35">#REF!</x:definedName>
    <x:definedName name="포설공002">#REF!</x:definedName>
    <x:definedName name="금회전부가가치세">#REF!</x:definedName>
    <x:definedName name="_34169">#REF!</x:definedName>
    <x:definedName name="조가선설치">#REF!</x:definedName>
    <x:definedName name="표지1" localSheetId="0">#REF!</x:definedName>
    <x:definedName name="_14C_17">#REF!</x:definedName>
    <x:definedName name="Product_Line">#REF!</x:definedName>
    <x:definedName name="비발산">#REF!</x:definedName>
    <x:definedName name="광가울신">#REF!</x:definedName>
    <x:definedName name="______________________DOG22">#REF!</x:definedName>
    <x:definedName name="_7.동관연납용접">#REF!</x:definedName>
    <x:definedName name="봉시설2">#REF!</x:definedName>
    <x:definedName name="토지">#REF!</x:definedName>
    <x:definedName name="FAD">#REF!</x:definedName>
    <x:definedName name="원자력케이블전공012">#REF!</x:definedName>
    <x:definedName name="__H66766">#REF!</x:definedName>
    <x:definedName name="__RO60" localSheetId="0">#REF!</x:definedName>
    <x:definedName name="___A80000">#REF!</x:definedName>
    <x:definedName name="_NO26">#REF!</x:definedName>
    <x:definedName name="ㅈㄷㅅㅅㄱ">#REF!</x:definedName>
    <x:definedName name="_11C_23">#REF!</x:definedName>
    <x:definedName name="철도2">#REF!</x:definedName>
    <x:definedName name="_UL0010">#REF!</x:definedName>
    <x:definedName name="숫자">#REF!</x:definedName>
    <x:definedName name="플랜트제관공991" localSheetId="0">#REF!</x:definedName>
    <x:definedName name="플랜트기계설치공992">#REF!</x:definedName>
    <x:definedName name="ㄷㄷㅈ">#REF!</x:definedName>
    <x:definedName name="기기철거">#REF!</x:definedName>
    <x:definedName name="ㅓ헣로ㅓㅗ러">#REF!</x:definedName>
    <x:definedName name="유리경비" localSheetId="0">#REF!</x:definedName>
    <x:definedName name="목도982">#REF!</x:definedName>
    <x:definedName name="_10B_11">#REF!</x:definedName>
    <x:definedName name="배자" localSheetId="0">#REF!</x:definedName>
    <x:definedName name="보조기층기계경비">#REF!</x:definedName>
    <x:definedName name="SUBRack">#REF!</x:definedName>
    <x:definedName name="_D02">#REF!</x:definedName>
    <x:definedName name="TSS">#REF!</x:definedName>
    <x:definedName name="기재242">#REF!</x:definedName>
    <x:definedName name="_10C_61">#REF!</x:definedName>
    <x:definedName name="거푸집연결관6" localSheetId="0">#REF!</x:definedName>
    <x:definedName name="목조각공991" localSheetId="0">#REF!</x:definedName>
    <x:definedName name="select_ij3">#REF!</x:definedName>
    <x:definedName name="SUP">#REF!</x:definedName>
    <x:definedName name="_NN108">#REF!</x:definedName>
    <x:definedName name="_4_3__Crite">#REF!</x:definedName>
    <x:definedName name="보험">#REF!</x:definedName>
    <x:definedName name="변경비교">#REF!</x:definedName>
    <x:definedName name="단34">#REF!</x:definedName>
    <x:definedName name="_26251">#REF!</x:definedName>
    <x:definedName name="_22203">#REF!</x:definedName>
    <x:definedName name="DANGA185">#REF!</x:definedName>
    <x:definedName name="_12B_8">#REF!</x:definedName>
    <x:definedName name="군유7">#REF!</x:definedName>
    <x:definedName name="이윤표">#REF!</x:definedName>
    <x:definedName name="내역">#REF!</x:definedName>
    <x:definedName name="기재135.1">#REF!</x:definedName>
    <x:definedName name="기재68">#REF!</x:definedName>
    <x:definedName name="MPI">#REF!</x:definedName>
    <x:definedName name="_1B_26">#REF!</x:definedName>
    <x:definedName name="_13A_50">#REF!</x:definedName>
    <x:definedName name="ㅗ423">#REF!</x:definedName>
    <x:definedName name="최승흥">#REF!</x:definedName>
    <x:definedName name="잔토처리0.7계">#REF!</x:definedName>
    <x:definedName name="_KK36">#REF!</x:definedName>
    <x:definedName name="__DAN67">#REF!</x:definedName>
    <x:definedName name="기층인력포설노무비">#REF!</x:definedName>
    <x:definedName name="한교2호">#REF!</x:definedName>
    <x:definedName name="쇼트변경">#REF!</x:definedName>
    <x:definedName name="sectionK">#REF!</x:definedName>
    <x:definedName name="수공1호1">#REF!</x:definedName>
    <x:definedName name="_DAN40">#REF!</x:definedName>
    <x:definedName name="__WW8">#REF!</x:definedName>
    <x:definedName name="_1">#REF!</x:definedName>
    <x:definedName name="원자력특별인부982">#REF!</x:definedName>
    <x:definedName name="신상범">#REF!</x:definedName>
    <x:definedName name="jhg">#REF!</x:definedName>
    <x:definedName name="공기산출">#REF!</x:definedName>
    <x:definedName name="표지이름">#REF!</x:definedName>
    <x:definedName name="_14226">#REF!</x:definedName>
    <x:definedName name="___CUM1">#REF!</x:definedName>
    <x:definedName name="카드리더수리">#REF!</x:definedName>
    <x:definedName name="sfgsdfd" localSheetId="0">#REF!</x:definedName>
    <x:definedName name="_81">#REF!</x:definedName>
    <x:definedName name="변도급액">#REF!</x:definedName>
    <x:definedName name="ㅎ32" localSheetId="0">#REF!</x:definedName>
    <x:definedName name="ㄴㅇㅍ">#REF!</x:definedName>
    <x:definedName name="_35683">#REF!</x:definedName>
    <x:definedName name="팽창제" localSheetId="0">#REF!</x:definedName>
    <x:definedName name="_34221">#REF!</x:definedName>
    <x:definedName name="원형봉119" localSheetId="0">#REF!</x:definedName>
    <x:definedName name="하드시험">#REF!</x:definedName>
    <x:definedName name="구조물">#REF!</x:definedName>
    <x:definedName name="_9B_8">#REF!</x:definedName>
    <x:definedName name="점퍼코드10">#REF!</x:definedName>
    <x:definedName name="__ind41">#REF!</x:definedName>
    <x:definedName name="덤프운반_풍화암">#REF!</x:definedName>
    <x:definedName name="형틀목공002">#REF!</x:definedName>
    <x:definedName name="공급가액7">#REF!</x:definedName>
    <x:definedName name="_DAN16">#REF!</x:definedName>
    <x:definedName name="왁스1" localSheetId="0">#REF!</x:definedName>
    <x:definedName name="반송쉴드케이블포선남땜">#REF!</x:definedName>
    <x:definedName name="__ST22">#REF!</x:definedName>
    <x:definedName name="석공사">#REF!</x:definedName>
    <x:definedName name="_10A_58">#REF!</x:definedName>
    <x:definedName name="_63.연탄보일러설치">#REF!</x:definedName>
    <x:definedName name="닥트공002" localSheetId="0">#REF!</x:definedName>
    <x:definedName name="T5M">#REF!</x:definedName>
    <x:definedName name="제6호표">#REF!</x:definedName>
    <x:definedName name="_44__123Graph_APOWER_MT">#REF!</x:definedName>
    <x:definedName name="적용제외간접노무비">#REF!</x:definedName>
    <x:definedName name="단18">#REF!</x:definedName>
    <x:definedName name="보조기층인력계">#REF!</x:definedName>
    <x:definedName name="암잠실">#REF!</x:definedName>
    <x:definedName name="유근배">#REF!</x:definedName>
    <x:definedName name="_36191">#REF!</x:definedName>
    <x:definedName name="___DAN28">#REF!</x:definedName>
    <x:definedName name="각재1">#REF!</x:definedName>
    <x:definedName name="철거폭_m" localSheetId="0">#REF!</x:definedName>
    <x:definedName name="기재286.1">#REF!</x:definedName>
    <x:definedName name="_15A_22">#REF!</x:definedName>
    <x:definedName name="공기1">#REF!</x:definedName>
    <x:definedName name="_KK46">#REF!</x:definedName>
    <x:definedName name="_2_13_조경" localSheetId="0">#REF!</x:definedName>
    <x:definedName name="지적기능사_지적기능사2급001" localSheetId="0">#REF!</x:definedName>
    <x:definedName name="보온200">#REF!</x:definedName>
    <x:definedName name="_93">#REF!</x:definedName>
    <x:definedName name="볼트1150" localSheetId="0">#REF!</x:definedName>
    <x:definedName name="집계수량">#REF!</x:definedName>
    <x:definedName name="원자력플랜트전공992">#REF!</x:definedName>
    <x:definedName name="_________________________________RO22">#REF!</x:definedName>
    <x:definedName name="_NO40">#REF!</x:definedName>
    <x:definedName name="도배공991">#REF!</x:definedName>
    <x:definedName name="_36237">#REF!</x:definedName>
    <x:definedName name="_461___4">#REF!</x:definedName>
    <x:definedName name="_1C_10">#REF!</x:definedName>
    <x:definedName name="기재85">#REF!</x:definedName>
    <x:definedName name="부하2">#REF!</x:definedName>
    <x:definedName name="LAB">#REF!</x:definedName>
    <x:definedName name="ㅛㄷㅅ겨">#REF!</x:definedName>
    <x:definedName name="피이울산신">#REF!</x:definedName>
    <x:definedName name="조청담">#REF!</x:definedName>
    <x:definedName name="DC_16">#REF!</x:definedName>
    <x:definedName name="__DAN140">#REF!</x:definedName>
    <x:definedName name="개발비산출">#REF!</x:definedName>
    <x:definedName name="접수원">#REF!</x:definedName>
    <x:definedName name="실행예산9">#REF!</x:definedName>
    <x:definedName name="지적기능산업기사_지적기능사1급011">#REF!</x:definedName>
    <x:definedName name="_JJ36">#REF!</x:definedName>
    <x:definedName name="재4">#REF!</x:definedName>
    <x:definedName name="준설선선장992" localSheetId="0">#REF!</x:definedName>
    <x:definedName name="선부" localSheetId="0">#REF!</x:definedName>
    <x:definedName name="레미콘">#REF!</x:definedName>
    <x:definedName name="ㅓ허ㅗㅎ" localSheetId="0">#REF!</x:definedName>
    <x:definedName name="_12G__Extract">#REF!</x:definedName>
    <x:definedName name="토사보0745재">#REF!</x:definedName>
    <x:definedName name="반영근1">#REF!</x:definedName>
    <x:definedName name="_15C_70">#REF!</x:definedName>
    <x:definedName name="__dia29">#REF!</x:definedName>
    <x:definedName name="광코드10">#REF!</x:definedName>
    <x:definedName name="조력공982">#REF!</x:definedName>
    <x:definedName name="__123Graph_AGraph2">#REF!</x:definedName>
    <x:definedName name="헐ㅇ">#REF!</x:definedName>
    <x:definedName name="_BUN0013">#REF!</x:definedName>
    <x:definedName name="분수경">#REF!</x:definedName>
    <x:definedName name="_WA3">#REF!</x:definedName>
    <x:definedName name="고주파케이블">#REF!</x:definedName>
    <x:definedName name="조력공982" localSheetId="0">#REF!</x:definedName>
    <x:definedName name="지적산업기사_지적기사2급011" localSheetId="0">#REF!</x:definedName>
    <x:definedName name="황종욱">#REF!</x:definedName>
    <x:definedName name="_10B_67">#REF!</x:definedName>
    <x:definedName name="_13B_37">#REF!</x:definedName>
    <x:definedName name="_______RO60">#REF!</x:definedName>
    <x:definedName name="_NN34">#REF!</x:definedName>
    <x:definedName name="____________WW3">#REF!</x:definedName>
    <x:definedName name="강남Count">#REF!</x:definedName>
    <x:definedName name="_29Á_4È_Ç">#REF!</x:definedName>
    <x:definedName name="송천2" localSheetId="0">#REF!</x:definedName>
    <x:definedName name="AOPAOPI">#REF!</x:definedName>
    <x:definedName name="_78">#REF!</x:definedName>
    <x:definedName name="회선4">#REF!</x:definedName>
    <x:definedName name="하도업체2">#REF!</x:definedName>
    <x:definedName name="_________________DOG33">#REF!</x:definedName>
    <x:definedName name="_34264">#REF!</x:definedName>
    <x:definedName name="시작">#REF!</x:definedName>
    <x:definedName name="기계잔재">#REF!</x:definedName>
    <x:definedName name="_BUK0038">#REF!</x:definedName>
    <x:definedName name="IPO_Sort">#REF!</x:definedName>
    <x:definedName name="_5B_12">#REF!</x:definedName>
    <x:definedName name="DANGA112" localSheetId="0">#REF!</x:definedName>
    <x:definedName name="팔">#REF!</x:definedName>
    <x:definedName name="_15C_86">#REF!</x:definedName>
    <x:definedName name="______________________WW2">#REF!</x:definedName>
    <x:definedName name="철근운반운반비계">#REF!</x:definedName>
    <x:definedName name="US">#REF!</x:definedName>
    <x:definedName name="________________________________PI48">#REF!</x:definedName>
    <x:definedName name="MAIN_COM_소계">#REF!</x:definedName>
    <x:definedName name="부서">#REF!</x:definedName>
    <x:definedName name="강관비계용1186" localSheetId="0">#REF!</x:definedName>
    <x:definedName name="공기입력">#REF!</x:definedName>
    <x:definedName name="강관25.4" localSheetId="0">#REF!</x:definedName>
    <x:definedName name="모과R20">#REF!</x:definedName>
    <x:definedName name="붉은병꽃">#REF!</x:definedName>
    <x:definedName name="플랜트전공002" localSheetId="0">#REF!</x:definedName>
    <x:definedName name="지중12C">#REF!</x:definedName>
    <x:definedName name="노127">#REF!</x:definedName>
    <x:definedName name="_36206">#REF!</x:definedName>
    <x:definedName name="줄눈공992" localSheetId="0">#REF!</x:definedName>
    <x:definedName name="난연광주">#REF!</x:definedName>
    <x:definedName name="Section10">#REF!</x:definedName>
    <x:definedName name="CODcr">#REF!</x:definedName>
    <x:definedName name="품목상승안전관리비" localSheetId="0">#REF!</x:definedName>
    <x:definedName name="_KK85">#REF!</x:definedName>
    <x:definedName name="ㅇㄴㄻㄹ">#REF!</x:definedName>
    <x:definedName name="권형진">#REF!</x:definedName>
    <x:definedName name="_13B_23">#REF!</x:definedName>
    <x:definedName name="VLXOJC1">#REF!</x:definedName>
    <x:definedName name="아스콘잔재처리재료비">#REF!</x:definedName>
    <x:definedName name="ㅎ1">#REF!</x:definedName>
    <x:definedName name="_bar32" localSheetId="0">#REF!</x:definedName>
    <x:definedName name="HUB신설">#REF!</x:definedName>
    <x:definedName name="피경비">#REF!</x:definedName>
    <x:definedName name="두기2" localSheetId="0">#REF!</x:definedName>
    <x:definedName name="표층기계전압타이어재료비">#REF!</x:definedName>
    <x:definedName name="일ㅇ2">#REF!</x:definedName>
    <x:definedName name="_F3">#REF!</x:definedName>
    <x:definedName name="DANGA164">#REF!</x:definedName>
    <x:definedName name="ㄷㄱㄷㅅㅅㅅ">#REF!</x:definedName>
    <x:definedName name="KMP" localSheetId="0">#REF!</x:definedName>
    <x:definedName name="재35.1">#REF!</x:definedName>
    <x:definedName name="___DAN126">#REF!</x:definedName>
    <x:definedName name="QLQL" localSheetId="0">#REF!</x:definedName>
    <x:definedName name="보통합판1" localSheetId="0">#REF!</x:definedName>
    <x:definedName name="시설남대구E3">#REF!</x:definedName>
    <x:definedName name="_13204">#REF!</x:definedName>
    <x:definedName name="기재355">#REF!</x:definedName>
    <x:definedName name="F이">#REF!</x:definedName>
    <x:definedName name="재1.1">#REF!</x:definedName>
    <x:definedName name="시설">#REF!</x:definedName>
    <x:definedName name="철근공991">#REF!</x:definedName>
    <x:definedName name="_2_9_구내배관" localSheetId="0">#REF!</x:definedName>
    <x:definedName name="_________10">#REF!</x:definedName>
    <x:definedName name="CV2C14">#REF!</x:definedName>
    <x:definedName name="ㄹㅇㄴ홀ㅇㄴ">#REF!</x:definedName>
    <x:definedName name="_5A_4">#REF!</x:definedName>
    <x:definedName name="기호">#REF!</x:definedName>
    <x:definedName name="hjdjhg">#REF!</x:definedName>
    <x:definedName name="변경기타경비">#REF!</x:definedName>
    <x:definedName name="고정차고부속동신설수량">#REF!</x:definedName>
    <x:definedName name="출처2">#REF!</x:definedName>
    <x:definedName name="elec1">#REF!</x:definedName>
    <x:definedName name="입구NH조도기여">#REF!</x:definedName>
    <x:definedName name="기재285.1">#REF!</x:definedName>
    <x:definedName name="기재414">#REF!</x:definedName>
    <x:definedName name="ㅇㅎㅁㄴ">#REF!</x:definedName>
    <x:definedName name="CVV7C1.25S">#REF!</x:definedName>
    <x:definedName name="보통인부982" localSheetId="0">#REF!</x:definedName>
    <x:definedName name="암신반포">#REF!</x:definedName>
    <x:definedName name="모래부설">#REF!</x:definedName>
    <x:definedName name="XL">#REF!</x:definedName>
    <x:definedName name="jghjg">#REF!</x:definedName>
    <x:definedName name="major_road_length_outside_metropolitan_area_by_department">#REF!</x:definedName>
    <x:definedName name="택코팅40아스팔트스프레이어300인건비재료비">#REF!</x:definedName>
    <x:definedName name="_32231">#REF!</x:definedName>
    <x:definedName name="루우프시트">#REF!</x:definedName>
    <x:definedName name="콘주철거합계">#REF!</x:definedName>
    <x:definedName name="임형곤">#REF!</x:definedName>
    <x:definedName name="_24201">#REF!</x:definedName>
    <x:definedName name="철골공사" localSheetId="0">#REF!</x:definedName>
    <x:definedName name="플랜트특수용접공011">#REF!</x:definedName>
    <x:definedName name="동원22">#REF!</x:definedName>
    <x:definedName name="ANGLE9T">#REF!</x:definedName>
    <x:definedName name="아예">#REF!</x:definedName>
    <x:definedName name="DANGA175" localSheetId="0">#REF!</x:definedName>
    <x:definedName name="Page17">#REF!</x:definedName>
    <x:definedName name="명일점배선">#REF!</x:definedName>
    <x:definedName name="____________________________________">#REF!</x:definedName>
    <x:definedName name="RACK4">#REF!</x:definedName>
    <x:definedName name="ㅇㅁㄴㄻ" localSheetId="0">#REF!</x:definedName>
    <x:definedName name="_D01">#REF!</x:definedName>
    <x:definedName name="위">#REF!</x:definedName>
    <x:definedName name="CODEC">#REF!</x:definedName>
    <x:definedName name="_DAN29" localSheetId="0">#REF!</x:definedName>
    <x:definedName name="ㅍㅊ투">#REF!</x:definedName>
    <x:definedName name="_DAN92" localSheetId="0">#REF!</x:definedName>
    <x:definedName name="_11B_5">#REF!</x:definedName>
    <x:definedName name="창호목공991" localSheetId="0">#REF!</x:definedName>
    <x:definedName name="SW시험사002" localSheetId="0">#REF!</x:definedName>
    <x:definedName name="특고압케이블전공">#REF!</x:definedName>
    <x:definedName name="써콘시설1">#REF!</x:definedName>
    <x:definedName name="자갈재">#REF!</x:definedName>
    <x:definedName name="LPM">#REF!</x:definedName>
    <x:definedName name="지수판" localSheetId="0">#REF!</x:definedName>
    <x:definedName name="ytjt" localSheetId="1">#REF!</x:definedName>
    <x:definedName name="CTC">#REF!</x:definedName>
    <x:definedName name="단41" localSheetId="0">#REF!</x:definedName>
    <x:definedName name="DOG4___5">#REF!</x:definedName>
    <x:definedName name="ㅇ숏로">#REF!</x:definedName>
    <x:definedName name="__DOG4">#REF!</x:definedName>
    <x:definedName name="기재311">#REF!</x:definedName>
    <x:definedName name="GUBUN">#REF!</x:definedName>
    <x:definedName name="_10C_82">#REF!</x:definedName>
    <x:definedName name="레미콘타설40소형">#REF!</x:definedName>
    <x:definedName name="목록1">#REF!</x:definedName>
    <x:definedName name="_4" localSheetId="0">#REF!</x:definedName>
    <x:definedName name="________________WW8">#REF!</x:definedName>
    <x:definedName name="도편수991">#REF!</x:definedName>
    <x:definedName name="FEEFDD">#REF!</x:definedName>
    <x:definedName name="기재174.1">#REF!</x:definedName>
    <x:definedName name="_2C_19">#REF!</x:definedName>
    <x:definedName name="원목박피">#REF!</x:definedName>
    <x:definedName name="_SUB3">#REF!</x:definedName>
    <x:definedName name="_LGE8">#REF!</x:definedName>
    <x:definedName name="_________________________RO22">#REF!</x:definedName>
    <x:definedName name="__HHI22">#REF!</x:definedName>
    <x:definedName name="콘크야">#REF!</x:definedName>
    <x:definedName name="노27_1">#REF!</x:definedName>
    <x:definedName name="노84_1">#REF!</x:definedName>
    <x:definedName name="조적경비" localSheetId="0">#REF!</x:definedName>
    <x:definedName name="기재69">#REF!</x:definedName>
    <x:definedName name="제24호표재료비계">#REF!</x:definedName>
    <x:definedName name="주경" localSheetId="0">#REF!</x:definedName>
    <x:definedName name="_NO55">#REF!</x:definedName>
    <x:definedName name="흄90" localSheetId="0">#REF!</x:definedName>
    <x:definedName name="다기능전화기철거">#REF!</x:definedName>
    <x:definedName name="박상운" localSheetId="0">#REF!</x:definedName>
    <x:definedName name="_12B_77">#REF!</x:definedName>
    <x:definedName name="wsdf">#REF!</x:definedName>
    <x:definedName name="UNIT_1">#REF!</x:definedName>
    <x:definedName name="광아답터2">#REF!</x:definedName>
    <x:definedName name="복지" localSheetId="1">#REF!</x:definedName>
    <x:definedName name="CMPF">#REF!</x:definedName>
    <x:definedName name="조력공001" localSheetId="0">#REF!</x:definedName>
    <x:definedName name="단64">#REF!</x:definedName>
    <x:definedName name="DOG3___4">#REF!</x:definedName>
    <x:definedName name="기96123">#REF!</x:definedName>
    <x:definedName name="미장공사">#REF!</x:definedName>
    <x:definedName name="tyikut">#REF!</x:definedName>
    <x:definedName name="C.H60">#REF!</x:definedName>
    <x:definedName name="기재424.1">#REF!</x:definedName>
    <x:definedName name="인슐레이타">#REF!</x:definedName>
    <x:definedName name="이용근">#REF!</x:definedName>
    <x:definedName name="MODEM4">#REF!</x:definedName>
    <x:definedName name="원자력기술자982" localSheetId="0">#REF!</x:definedName>
    <x:definedName name="_10C_56">#REF!</x:definedName>
    <x:definedName name="_32258">#REF!</x:definedName>
    <x:definedName name="U행">#REF!</x:definedName>
    <x:definedName name="토적표01" localSheetId="0">#REF!</x:definedName>
    <x:definedName name="_64">#REF!</x:definedName>
    <x:definedName name="_31803">#REF!</x:definedName>
    <x:definedName name="보안등설치윙카">#REF!</x:definedName>
    <x:definedName name="기간망제공회선요금">#REF!</x:definedName>
    <x:definedName name="_23211">#REF!</x:definedName>
    <x:definedName name="특급원자력비파괴시험공991">#REF!</x:definedName>
    <x:definedName name="RO110___9">#REF!</x:definedName>
    <x:definedName name="오페디2">#REF!</x:definedName>
    <x:definedName name="_DAN85">#REF!</x:definedName>
    <x:definedName name="부대일위대가">#REF!</x:definedName>
    <x:definedName name="균3way">#REF!</x:definedName>
    <x:definedName name="흄30">#REF!</x:definedName>
    <x:definedName name="DANGA140">#REF!</x:definedName>
    <x:definedName name="_12B_5">#REF!</x:definedName>
    <x:definedName name="조본사">#REF!</x:definedName>
    <x:definedName name="DANGA42" localSheetId="0">#REF!</x:definedName>
    <x:definedName name="__________________DOG22">#REF!</x:definedName>
    <x:definedName name="ㅇㄶㅇㄴ">#REF!</x:definedName>
    <x:definedName name="생R10">#REF!</x:definedName>
    <x:definedName name="print">#REF!</x:definedName>
    <x:definedName name="마블" localSheetId="1">#REF!</x:definedName>
    <x:definedName name="크리트설치">#REF!</x:definedName>
    <x:definedName name="노59_1">#REF!</x:definedName>
    <x:definedName name="변폐기물처리비" localSheetId="0">#REF!</x:definedName>
    <x:definedName name="시험관련기사_시험사1급982" localSheetId="0">#REF!</x:definedName>
    <x:definedName name="방송" localSheetId="0">#REF!</x:definedName>
    <x:definedName name="_TL0017">#REF!</x:definedName>
    <x:definedName name="_TBJ38">#REF!</x:definedName>
    <x:definedName name="회시1호" localSheetId="0">#REF!</x:definedName>
    <x:definedName name="A머캐중층20불량">#REF!</x:definedName>
    <x:definedName name="BLANK03">#REF!</x:definedName>
    <x:definedName name="DANGA52">#REF!</x:definedName>
    <x:definedName name="_Regression_X" localSheetId="0">#REF!</x:definedName>
    <x:definedName name="_35624">#REF!</x:definedName>
    <x:definedName name="_DAN90" localSheetId="0">#REF!</x:definedName>
    <x:definedName name="_24">#REF!</x:definedName>
    <x:definedName name="_12C_9">#REF!</x:definedName>
    <x:definedName name="테지">#REF!</x:definedName>
    <x:definedName name="_2_14_기계공사" localSheetId="0">#REF!</x:definedName>
    <x:definedName name="_UL0043">#REF!</x:definedName>
    <x:definedName name="앙카볼트1">#REF!</x:definedName>
    <x:definedName name="부담비율">#REF!</x:definedName>
    <x:definedName name="_13A_46">#REF!</x:definedName>
    <x:definedName name="_UN0071">#REF!</x:definedName>
    <x:definedName name="ㅁㄹㅇㄴ">#REF!</x:definedName>
    <x:definedName name="라인마아카10재료비">#REF!</x:definedName>
    <x:definedName name="스텐레스도아">#REF!</x:definedName>
    <x:definedName name="사석주07180노">#REF!</x:definedName>
    <x:definedName name="시간당중기사용료" localSheetId="1">#REF!</x:definedName>
    <x:definedName name="Cm" localSheetId="0">#REF!</x:definedName>
    <x:definedName name="__________________DOG4">#REF!</x:definedName>
    <x:definedName name="자80">#REF!</x:definedName>
    <x:definedName name="최종SRCR">#REF!</x:definedName>
    <x:definedName name="광코아접속">#REF!</x:definedName>
    <x:definedName name="SW시험사001" localSheetId="0">#REF!</x:definedName>
    <x:definedName name="_JEA2" localSheetId="0">#REF!</x:definedName>
    <x:definedName name="ㅁ77.ㅕ99">#REF!</x:definedName>
    <x:definedName name="___RO80">#REF!</x:definedName>
    <x:definedName name="_8T노무">#REF!</x:definedName>
    <x:definedName name="SW시험기사">#REF!</x:definedName>
    <x:definedName name="_GJJ0036">#REF!</x:definedName>
    <x:definedName name="_UJ0082">#REF!</x:definedName>
    <x:definedName name="_33303">#REF!</x:definedName>
    <x:definedName name="_3B_6">#REF!</x:definedName>
    <x:definedName name="기재379.1">#REF!</x:definedName>
    <x:definedName name="자갈값">#REF!</x:definedName>
    <x:definedName name="_______________________________DOG22">#REF!</x:definedName>
    <x:definedName name="_86">#REF!</x:definedName>
    <x:definedName name="dla" localSheetId="0">#REF!</x:definedName>
    <x:definedName name="jg">#REF!</x:definedName>
    <x:definedName name="보온1350" localSheetId="0">#REF!</x:definedName>
    <x:definedName name="_10_3__Crite">#REF!</x:definedName>
    <x:definedName name="SPPS_PIPE_50A_40S_단중">#REF!</x:definedName>
    <x:definedName name="단자취부1">#REF!</x:definedName>
    <x:definedName name="_11B_3">#REF!</x:definedName>
    <x:definedName name="ㅠㅁㄹㅇㄹ">#REF!</x:definedName>
    <x:definedName name="Page23">#REF!</x:definedName>
    <x:definedName name="DANGA103" localSheetId="0">#REF!</x:definedName>
    <x:definedName name="화공012">#REF!</x:definedName>
    <x:definedName name="_GJL0019">#REF!</x:definedName>
    <x:definedName name="ㅓㅣ망래ㅑ">#REF!</x:definedName>
    <x:definedName name="한식목공992">#REF!</x:definedName>
    <x:definedName name="_________________________RO35">#REF!</x:definedName>
    <x:definedName name="CV14_2C">#REF!</x:definedName>
    <x:definedName name="시험관련산업기사_2급001">#REF!</x:definedName>
    <x:definedName name="CON" localSheetId="0">#REF!</x:definedName>
    <x:definedName name="원자력플랜트전공982">#REF!</x:definedName>
    <x:definedName name="_6C_4">#REF!</x:definedName>
    <x:definedName name="기계터경">#REF!</x:definedName>
    <x:definedName name="토공38">#REF!</x:definedName>
    <x:definedName name="배전활선전공001" localSheetId="0">#REF!</x:definedName>
    <x:definedName name="_TL0040">#REF!</x:definedName>
    <x:definedName name="거러">#REF!</x:definedName>
    <x:definedName name="FUNCTION">#REF!</x:definedName>
    <x:definedName name="ENG_개체전">#REF!</x:definedName>
    <x:definedName name="_31213">#REF!</x:definedName>
    <x:definedName name="___SUM4">#REF!</x:definedName>
    <x:definedName name="DNS" localSheetId="0">#REF!</x:definedName>
    <x:definedName name="기재325.1">#REF!</x:definedName>
    <x:definedName name="_NO143">#REF!</x:definedName>
    <x:definedName name="_32413">#REF!</x:definedName>
    <x:definedName name="삼">#REF!</x:definedName>
    <x:definedName name="원자력기계설치공992" localSheetId="0">#REF!</x:definedName>
    <x:definedName name="_32232">#REF!</x:definedName>
    <x:definedName name="제40호표노무비계">#REF!</x:definedName>
    <x:definedName name="_GJJ0044">#REF!</x:definedName>
    <x:definedName name="부PE포설1">#REF!</x:definedName>
    <x:definedName name="_415">#REF!</x:definedName>
    <x:definedName name="노곡1호" localSheetId="1">#REF!</x:definedName>
    <x:definedName name="스트로브잣나무" localSheetId="0">#REF!</x:definedName>
    <x:definedName name="_36161">#REF!</x:definedName>
    <x:definedName name="_10A_16">#REF!</x:definedName>
    <x:definedName name="E_IV">#REF!</x:definedName>
    <x:definedName name="Section12">#REF!</x:definedName>
    <x:definedName name="성산5호">#REF!</x:definedName>
    <x:definedName name="저압케이블공1" localSheetId="0">#REF!</x:definedName>
    <x:definedName name="_TJ0036">#REF!</x:definedName>
    <x:definedName name="__MX9">#REF!</x:definedName>
    <x:definedName name="철판10.9" localSheetId="0">#REF!</x:definedName>
    <x:definedName name="_UL0003">#REF!</x:definedName>
    <x:definedName name="기재417">#REF!</x:definedName>
    <x:definedName name="ㅗㅅㄱ솏" localSheetId="0">#REF!</x:definedName>
    <x:definedName name="TEST_A1">#REF!</x:definedName>
    <x:definedName name="신용우님_메카트로닉스">#REF!</x:definedName>
    <x:definedName name="_15B_84">#REF!</x:definedName>
    <x:definedName name="Product7">#REF!</x:definedName>
    <x:definedName name="ASTE">#REF!</x:definedName>
    <x:definedName name="id_공통공사비">#REF!</x:definedName>
    <x:definedName name="팽창제">#REF!</x:definedName>
    <x:definedName name="비중" localSheetId="0">#REF!</x:definedName>
    <x:definedName name="안전관리비2">#REF!</x:definedName>
    <x:definedName name="배선">#REF!</x:definedName>
    <x:definedName name="절단공002">#REF!</x:definedName>
    <x:definedName name="기노80.1">#REF!</x:definedName>
    <x:definedName name="되메우기다짐04">#REF!</x:definedName>
    <x:definedName name="PK">#REF!</x:definedName>
    <x:definedName name="조용수">#REF!</x:definedName>
    <x:definedName name="_14B_19">#REF!</x:definedName>
    <x:definedName name="DANGA26" localSheetId="0">#REF!</x:definedName>
    <x:definedName name="우영태">#REF!</x:definedName>
    <x:definedName name="입력란추가">#REF!</x:definedName>
    <x:definedName name="_JJ120">#REF!</x:definedName>
    <x:definedName name="앵커볼트116" localSheetId="0">#REF!</x:definedName>
    <x:definedName name="역수량2" localSheetId="0">#REF!</x:definedName>
    <x:definedName name="내부윗변">#REF!</x:definedName>
    <x:definedName name="dbrwk7">#REF!</x:definedName>
    <x:definedName name="조잠실">#REF!</x:definedName>
    <x:definedName name="재120.1">#REF!</x:definedName>
    <x:definedName name="단15">#REF!</x:definedName>
    <x:definedName name="통신관련기사_통신기사1급012">#REF!</x:definedName>
    <x:definedName name="계약미">#REF!</x:definedName>
    <x:definedName name="타이어">#REF!</x:definedName>
    <x:definedName name="_2_3_0Criteria">#REF!</x:definedName>
    <x:definedName name="fhdd" localSheetId="0">#REF!</x:definedName>
    <x:definedName name="제철축로공992" localSheetId="0">#REF!</x:definedName>
    <x:definedName name="DANGA103">#REF!</x:definedName>
    <x:definedName name="관로공사4">#REF!</x:definedName>
    <x:definedName name="_35378">#REF!</x:definedName>
    <x:definedName name="_1B_30">#REF!</x:definedName>
    <x:definedName name="__MUX3240">#REF!</x:definedName>
    <x:definedName name="증노" localSheetId="0">#REF!</x:definedName>
    <x:definedName name="층1재료비합계">#REF!</x:definedName>
    <x:definedName name="DC_12">#REF!</x:definedName>
    <x:definedName name="_439A19000_">#REF!</x:definedName>
    <x:definedName name="낙하물방지공">#REF!</x:definedName>
    <x:definedName name="간노_3">#REF!</x:definedName>
    <x:definedName name="보링깊이">#REF!</x:definedName>
    <x:definedName name="_BUK0019">#REF!</x:definedName>
    <x:definedName name="느티R8">#REF!</x:definedName>
    <x:definedName name="간접노무비">#REF!</x:definedName>
    <x:definedName name="경동연선14">#REF!</x:definedName>
    <x:definedName name="원자력보온공011">#REF!</x:definedName>
    <x:definedName name="_35351">#REF!</x:definedName>
    <x:definedName name="D">#REF!</x:definedName>
    <x:definedName name="재32.1">#REF!</x:definedName>
    <x:definedName name="_1C_7">#REF!</x:definedName>
    <x:definedName name="START4">#REF!</x:definedName>
    <x:definedName name="코아드릴조합경">#REF!</x:definedName>
    <x:definedName name="_29.스팀트랩_설치">#REF!</x:definedName>
    <x:definedName name="_13209">#REF!</x:definedName>
    <x:definedName name="_UL0053">#REF!</x:definedName>
    <x:definedName name="_NN215">#REF!</x:definedName>
    <x:definedName name="원자력케이블전공002">#REF!</x:definedName>
    <x:definedName name="G5S1">#REF!</x:definedName>
    <x:definedName name="jyguj">#REF!</x:definedName>
    <x:definedName name="자재공사">#REF!</x:definedName>
    <x:definedName name="조화정">#REF!</x:definedName>
    <x:definedName name="Alkali">#REF!</x:definedName>
    <x:definedName name="공사목적2">#REF!</x:definedName>
    <x:definedName name="아스팔트포장파괴0.4기계재료비">#REF!</x:definedName>
    <x:definedName name="_26161">#REF!</x:definedName>
    <x:definedName name="SACT">#REF!</x:definedName>
    <x:definedName name="_34305">#REF!</x:definedName>
    <x:definedName name="_31231">#REF!</x:definedName>
    <x:definedName name="세면기패킹">#REF!</x:definedName>
    <x:definedName name="볼190">#REF!</x:definedName>
    <x:definedName name="fgfdjhgf" localSheetId="0">#REF!</x:definedName>
    <x:definedName name="ㄴㅁㅎㅇㅁㅎ" localSheetId="0">#REF!</x:definedName>
    <x:definedName name="동2">#REF!</x:definedName>
    <x:definedName name="기재243.1">#REF!</x:definedName>
    <x:definedName name="아경">#REF!</x:definedName>
    <x:definedName name="_NN189">#REF!</x:definedName>
    <x:definedName name="거푸집400">#REF!</x:definedName>
    <x:definedName name="FGTBTB2RTDKDK">#REF!</x:definedName>
    <x:definedName name="_9C_8">#REF!</x:definedName>
    <x:definedName name="E35M">#REF!</x:definedName>
    <x:definedName name="두기3">#REF!</x:definedName>
    <x:definedName name="백호우작업효율">#REF!</x:definedName>
    <x:definedName name="전선및케이블" localSheetId="0">#REF!</x:definedName>
    <x:definedName name="T자R15">#REF!</x:definedName>
    <x:definedName name="캇타노무">#REF!</x:definedName>
    <x:definedName name="관노5">#REF!</x:definedName>
    <x:definedName name="COLUMNEND">#REF!</x:definedName>
    <x:definedName name="_DCI1">#REF!</x:definedName>
    <x:definedName name="E17P">#REF!</x:definedName>
    <x:definedName name="단위공량9">#REF!</x:definedName>
    <x:definedName name="LPBB">#REF!</x:definedName>
    <x:definedName name="BTUS">#REF!</x:definedName>
    <x:definedName name="공사구간수">#REF!</x:definedName>
    <x:definedName name="원가계산명">#REF!</x:definedName>
    <x:definedName name="특고압케이블전공011">#REF!</x:definedName>
    <x:definedName name="ㄶㄴㄷ">#REF!</x:definedName>
    <x:definedName name="__ind30">#REF!</x:definedName>
    <x:definedName name="PLATE_9t_단중">#REF!</x:definedName>
    <x:definedName name="기재98.1">#REF!</x:definedName>
    <x:definedName name="석공1">#REF!</x:definedName>
    <x:definedName name="_______PI48">#REF!</x:definedName>
    <x:definedName name="FFFFF___8">#REF!</x:definedName>
    <x:definedName name="fswt">#REF!</x:definedName>
    <x:definedName name="__________________________TON1">#REF!</x:definedName>
    <x:definedName name="ㅓㅣ">#REF!</x:definedName>
    <x:definedName name="_________IL1">#REF!</x:definedName>
    <x:definedName name="업무협력비">#REF!</x:definedName>
    <x:definedName name="CLIENT">#REF!</x:definedName>
    <x:definedName name="nbvcn">#REF!</x:definedName>
    <x:definedName name="ㅎ어ㅗ" localSheetId="0">#REF!</x:definedName>
    <x:definedName name="츞">#REF!</x:definedName>
    <x:definedName name="_12A_39">#REF!</x:definedName>
    <x:definedName name="기재210">#REF!</x:definedName>
    <x:definedName name="한식와공조공002" localSheetId="0">#REF!</x:definedName>
    <x:definedName name="느티15">#REF!</x:definedName>
    <x:definedName name="_4_0__123Grap" localSheetId="1">#REF!</x:definedName>
    <x:definedName name="가자">#REF!</x:definedName>
    <x:definedName name="하도공종3">#REF!</x:definedName>
    <x:definedName name="우정욱_대리">#REF!</x:definedName>
    <x:definedName name="_______________________________RO110">#REF!</x:definedName>
    <x:definedName name="한식목공조공992">#REF!</x:definedName>
    <x:definedName name="_DAN71" localSheetId="0">#REF!</x:definedName>
    <x:definedName name="경계블럭운반비재료비">#REF!</x:definedName>
    <x:definedName name="캐노피_출입구채양">#REF!</x:definedName>
    <x:definedName name="지적기능산업기사_지적기능사1급992">#REF!</x:definedName>
    <x:definedName name="AWG">#REF!</x:definedName>
    <x:definedName name="재105.1">#REF!</x:definedName>
    <x:definedName name="_____sub4">#REF!</x:definedName>
    <x:definedName name="PT">#REF!</x:definedName>
    <x:definedName name="전기1600">#REF!</x:definedName>
    <x:definedName name="_BUK0032">#REF!</x:definedName>
    <x:definedName name="ㅂㅈㄷㄴㅌ">#REF!</x:definedName>
    <x:definedName name="_35702">#REF!</x:definedName>
    <x:definedName name="_3B_16">#REF!</x:definedName>
    <x:definedName name="__ELP175">#REF!</x:definedName>
    <x:definedName name="기재64.1">#REF!</x:definedName>
    <x:definedName name="VLXOJC3">#REF!</x:definedName>
    <x:definedName name="___DAN111">#REF!</x:definedName>
    <x:definedName name="_19">#REF!</x:definedName>
    <x:definedName name="_h08">#REF!</x:definedName>
    <x:definedName name="택코팅30디스트리뷰우터3000노무비">#REF!</x:definedName>
    <x:definedName name="_JJ108">#REF!</x:definedName>
    <x:definedName name="PROF">#REF!</x:definedName>
    <x:definedName name="건설기계운전조수991">#REF!</x:definedName>
    <x:definedName name="케이블_CV_1C">#REF!</x:definedName>
    <x:definedName name="ETCBI">#REF!</x:definedName>
    <x:definedName name="No_7">#REF!</x:definedName>
    <x:definedName name="_6A_1">#REF!</x:definedName>
    <x:definedName name="약관금액">#REF!</x:definedName>
    <x:definedName name="_5A_3">#REF!</x:definedName>
    <x:definedName name="기재161">#REF!</x:definedName>
    <x:definedName name="노65">#REF!</x:definedName>
    <x:definedName name="넛트">#REF!</x:definedName>
    <x:definedName name="봉덕TXA1">#REF!</x:definedName>
    <x:definedName name="콘크리트포장파괴0.2인력노무비">#REF!</x:definedName>
    <x:definedName name="재28">#REF!</x:definedName>
    <x:definedName name="Csr">#REF!</x:definedName>
    <x:definedName name="수식입력매크로">#REF!</x:definedName>
    <x:definedName name="_15C_28">#REF!</x:definedName>
    <x:definedName name="기노99.1">#REF!</x:definedName>
    <x:definedName name="_18C_12">#REF!</x:definedName>
    <x:definedName name="_31451">#REF!</x:definedName>
    <x:definedName name="_____PP3" localSheetId="0">#REF!</x:definedName>
    <x:definedName name="PIB">#REF!</x:definedName>
    <x:definedName name="통신관련기사_통신기사1급011" localSheetId="0">#REF!</x:definedName>
    <x:definedName name="_31615">#REF!</x:definedName>
    <x:definedName name="느티나무H4.0xR12">#REF!</x:definedName>
    <x:definedName name="_NO222">#REF!</x:definedName>
    <x:definedName name="판넬죠인트1">#REF!</x:definedName>
    <x:definedName name="삼발이대노">#REF!</x:definedName>
    <x:definedName name="주형진님_280_9679">#REF!</x:definedName>
    <x:definedName name="조경공B10">#REF!</x:definedName>
    <x:definedName name="fads">#REF!</x:definedName>
    <x:definedName name="_UJ0033">#REF!</x:definedName>
    <x:definedName name="_58_3__Crite">#REF!</x:definedName>
    <x:definedName name="노53_1">#REF!</x:definedName>
    <x:definedName name="_JK54">#REF!</x:definedName>
    <x:definedName name="옹2잔">#REF!</x:definedName>
    <x:definedName name="은비" localSheetId="0">#REF!</x:definedName>
    <x:definedName name="간접노무2">#REF!</x:definedName>
    <x:definedName name="준공불">#REF!</x:definedName>
    <x:definedName name="브02노무" localSheetId="1">#REF!</x:definedName>
    <x:definedName name="_13C_55">#REF!</x:definedName>
    <x:definedName name="_17A_8">#REF!</x:definedName>
    <x:definedName name="_34755">#REF!</x:definedName>
    <x:definedName name="_3_0CumI">#REF!</x:definedName>
    <x:definedName name="ㅅㅅㅅㅅㅅㅅㅅㅅㅅㅅ">#REF!</x:definedName>
    <x:definedName name="재62">#REF!</x:definedName>
    <x:definedName name="토사주07180노">#REF!</x:definedName>
    <x:definedName name="지적기능사1">#REF!</x:definedName>
    <x:definedName name="전주기계시공8">#REF!</x:definedName>
    <x:definedName name="jae_j">#REF!</x:definedName>
    <x:definedName name="서명수">#REF!</x:definedName>
    <x:definedName name="ㅍㄴㅇㄹ">#REF!</x:definedName>
    <x:definedName name="__A70000" localSheetId="0">#REF!</x:definedName>
    <x:definedName name="STE">#REF!</x:definedName>
    <x:definedName name="조수원">#REF!</x:definedName>
    <x:definedName name="____________WW8">#REF!</x:definedName>
    <x:definedName name="_________WW3">#REF!</x:definedName>
    <x:definedName name="_14302">#REF!</x:definedName>
    <x:definedName name="경비율표">#REF!</x:definedName>
    <x:definedName name="WW2___10">#REF!</x:definedName>
    <x:definedName name="ㅁㅇㅎㄻㄱ">#REF!</x:definedName>
    <x:definedName name="화강석">#REF!</x:definedName>
    <x:definedName name="ㅁ8529">#REF!</x:definedName>
    <x:definedName name="측부001" localSheetId="0">#REF!</x:definedName>
    <x:definedName name="RACK5">#REF!</x:definedName>
    <x:definedName name="___K809632" localSheetId="0">#REF!</x:definedName>
    <x:definedName name="_33108">#REF!</x:definedName>
    <x:definedName name="_5_2_제2배수지" localSheetId="0">#REF!</x:definedName>
    <x:definedName name="하영훈_과장">#REF!</x:definedName>
    <x:definedName name="___WW7">#REF!</x:definedName>
    <x:definedName name="배전활선전공982">#REF!</x:definedName>
    <x:definedName name="조정이윤2">#REF!</x:definedName>
    <x:definedName name="kk">#REF!</x:definedName>
    <x:definedName name="_JJ30">#REF!</x:definedName>
    <x:definedName name="위생공" localSheetId="0">#REF!</x:definedName>
    <x:definedName name="BUBN0010">#REF!</x:definedName>
    <x:definedName name="ㅑㅕㅛ">#REF!</x:definedName>
    <x:definedName name="_93121">#REF!</x:definedName>
    <x:definedName name="_DAN49">#REF!</x:definedName>
    <x:definedName name="닥타일6">#REF!</x:definedName>
    <x:definedName name="XSFDGH">#REF!</x:definedName>
    <x:definedName name="지적기능사_지적기능사2급001">#REF!</x:definedName>
    <x:definedName name="________________________________RO110">#REF!</x:definedName>
    <x:definedName name="원복노">#REF!</x:definedName>
    <x:definedName name="동발공_터널982" localSheetId="0">#REF!</x:definedName>
    <x:definedName name="_TJ0013">#REF!</x:definedName>
    <x:definedName name="ㅗㅎㄹ얼">#REF!</x:definedName>
    <x:definedName name="_Ted1">#REF!</x:definedName>
    <x:definedName name="_15B_70">#REF!</x:definedName>
    <x:definedName name="메타B8">#REF!</x:definedName>
    <x:definedName name="지삼성">#REF!</x:definedName>
    <x:definedName name="FSDFSDFDSFDSF">#REF!</x:definedName>
    <x:definedName name="_4A_6">#REF!</x:definedName>
    <x:definedName name="품셈">#REF!</x:definedName>
    <x:definedName name="단_가6" localSheetId="0">#REF!</x:definedName>
    <x:definedName name="청구내역비데">#REF!</x:definedName>
    <x:definedName name="MAN">#REF!</x:definedName>
    <x:definedName name="건설기계운전조수012">#REF!</x:definedName>
    <x:definedName name="_NN60">#REF!</x:definedName>
    <x:definedName name="아스팔트포장파괴0.2인력계">#REF!</x:definedName>
    <x:definedName name="MCCB_AF1">#REF!</x:definedName>
    <x:definedName name="DANGA189" localSheetId="0">#REF!</x:definedName>
    <x:definedName name="_26130">#REF!</x:definedName>
    <x:definedName name="_34301">#REF!</x:definedName>
    <x:definedName name="형틀목공012">#REF!</x:definedName>
    <x:definedName name="전기일위" localSheetId="0">#REF!</x:definedName>
    <x:definedName name="DANGA48">#REF!</x:definedName>
    <x:definedName name="철목4호" localSheetId="0">#REF!</x:definedName>
    <x:definedName name="LJWELK">#REF!</x:definedName>
    <x:definedName name="직접노무비계">#REF!</x:definedName>
    <x:definedName name="수토공단위당">#REF!</x:definedName>
    <x:definedName name="_8B_2">#REF!</x:definedName>
    <x:definedName name="ㅕㅑㅐㅔ">#REF!</x:definedName>
    <x:definedName name="_bar29" localSheetId="0">#REF!</x:definedName>
    <x:definedName name="철거수량2">#REF!</x:definedName>
    <x:definedName name="BUBL0005">#REF!</x:definedName>
    <x:definedName name="행거70">#REF!</x:definedName>
    <x:definedName name="__DAN97">#REF!</x:definedName>
    <x:definedName name="q디" localSheetId="0">#REF!</x:definedName>
    <x:definedName name="_15A_28">#REF!</x:definedName>
    <x:definedName name="desc_col">#REF!</x:definedName>
    <x:definedName name="사급재료2">#REF!</x:definedName>
    <x:definedName name="ElimBalanceSheet">#REF!</x:definedName>
    <x:definedName name="_13C_51">#REF!</x:definedName>
    <x:definedName name="항목5">#REF!</x:definedName>
    <x:definedName name="_7A_19">#REF!</x:definedName>
    <x:definedName name="Ty2Hun1" localSheetId="0">#REF!</x:definedName>
    <x:definedName name="Q0790되메우기">#REF!</x:definedName>
    <x:definedName name="ㅁㅇㅎㄶㄹ">#REF!</x:definedName>
    <x:definedName name="도장노무">#REF!</x:definedName>
    <x:definedName name="재13.1">#REF!</x:definedName>
    <x:definedName name="lflflflfl">#REF!</x:definedName>
    <x:definedName name="단73">#REF!</x:definedName>
    <x:definedName name="보온공002" localSheetId="0">#REF!</x:definedName>
    <x:definedName name="산소" localSheetId="0">#REF!</x:definedName>
    <x:definedName name="통신관련기능사_통신기능사982" localSheetId="0">#REF!</x:definedName>
    <x:definedName name="CQ_MUX">#REF!</x:definedName>
    <x:definedName name="석조각공991">#REF!</x:definedName>
    <x:definedName name="산재보험료__입력">#REF!</x:definedName>
    <x:definedName name="맨홀용발판볼트1" localSheetId="0">#REF!</x:definedName>
    <x:definedName name="다라">#REF!</x:definedName>
    <x:definedName name="최종ASCR">#REF!</x:definedName>
    <x:definedName name="직접재료비_케이블">#REF!</x:definedName>
    <x:definedName name="_4A_11">#REF!</x:definedName>
    <x:definedName name="DOG3___10">#REF!</x:definedName>
    <x:definedName name="바인드10">#REF!</x:definedName>
    <x:definedName name="선로철거단가1">#REF!</x:definedName>
    <x:definedName name="잔토처리0.7운반경비">#REF!</x:definedName>
    <x:definedName name="sb106_미장공사">#REF!</x:definedName>
    <x:definedName name="ㄱㄷㅅㄱㅈㄷ">#REF!</x:definedName>
    <x:definedName name="ㅈㄱㄷ쇽ㄷㅈ" localSheetId="0">#REF!</x:definedName>
    <x:definedName name="_BUJ0007">#REF!</x:definedName>
    <x:definedName name="맨홀기성품1" localSheetId="0">#REF!</x:definedName>
    <x:definedName name="기타2">#REF!</x:definedName>
    <x:definedName name="김군일">#REF!</x:definedName>
    <x:definedName name="한식와공001">#REF!</x:definedName>
    <x:definedName name="특고">#REF!</x:definedName>
    <x:definedName name="fdsgsa">#REF!</x:definedName>
    <x:definedName name="금변금공사원가" localSheetId="0">#REF!</x:definedName>
    <x:definedName name="inputoc12">#REF!</x:definedName>
    <x:definedName name="유리공991" localSheetId="0">#REF!</x:definedName>
    <x:definedName name="ㅇㅀㅇㅎㄴ">#REF!</x:definedName>
    <x:definedName name="강관비계용186">#REF!</x:definedName>
    <x:definedName name="dde">#REF!</x:definedName>
    <x:definedName name="부대공사">#REF!</x:definedName>
    <x:definedName name="DBASE">#REF!</x:definedName>
    <x:definedName name="자재">#REF!</x:definedName>
    <x:definedName name="_15C_63">#REF!</x:definedName>
    <x:definedName name="_11205">#REF!</x:definedName>
    <x:definedName name="DC_서울">#REF!</x:definedName>
    <x:definedName name="재162.1">#REF!</x:definedName>
    <x:definedName name="송전전공012">#REF!</x:definedName>
    <x:definedName name="연사당">#REF!</x:definedName>
    <x:definedName name="스틸후레임1" localSheetId="0">#REF!</x:definedName>
    <x:definedName name="_10A_21">#REF!</x:definedName>
    <x:definedName name="이철우">#REF!</x:definedName>
    <x:definedName name="XSD">#REF!</x:definedName>
    <x:definedName name="토사주014180재">#REF!</x:definedName>
    <x:definedName name="_167P15_">#REF!</x:definedName>
    <x:definedName name="이_동길_님_34586665">#REF!</x:definedName>
    <x:definedName name="내역00년">#REF!</x:definedName>
    <x:definedName name="_UJ0011">#REF!</x:definedName>
    <x:definedName name="ㅀㅁㄶㄻ">#REF!</x:definedName>
    <x:definedName name="강관파일공">#REF!</x:definedName>
    <x:definedName name="ㅀㅇㄴㅁ">#REF!</x:definedName>
    <x:definedName name="ERYETY">#REF!</x:definedName>
    <x:definedName name="_14124">#REF!</x:definedName>
    <x:definedName name="남남">#REF!</x:definedName>
    <x:definedName name="________________________________RO80">#REF!</x:definedName>
    <x:definedName name="j_28">#REF!</x:definedName>
    <x:definedName name="내역_재료비">#REF!</x:definedName>
    <x:definedName name="단5">#REF!</x:definedName>
    <x:definedName name="광아답터8">#REF!</x:definedName>
    <x:definedName name="_17C_12">#REF!</x:definedName>
    <x:definedName name="이윤_3">#REF!</x:definedName>
    <x:definedName name="기재221">#REF!</x:definedName>
    <x:definedName name="전력요금사용기간">#REF!</x:definedName>
    <x:definedName name="성명2">#REF!</x:definedName>
    <x:definedName name="검사직접노무비">#REF!</x:definedName>
    <x:definedName name="택코팅40아스팔트스프레이어300인건비경비">#REF!</x:definedName>
    <x:definedName name="NAK">#REF!</x:definedName>
    <x:definedName name="철관" localSheetId="0">#REF!</x:definedName>
    <x:definedName name="_JJ130">#REF!</x:definedName>
    <x:definedName name="RACK10">#REF!</x:definedName>
    <x:definedName name="_MSO">#REF!</x:definedName>
    <x:definedName name="명철거3">#REF!</x:definedName>
    <x:definedName name="____a16385">#REF!</x:definedName>
    <x:definedName name="VSI">#REF!</x:definedName>
    <x:definedName name="FDMOJC2">#REF!</x:definedName>
    <x:definedName name="_DCI3">#REF!</x:definedName>
    <x:definedName name="_________________________________TON1">#REF!</x:definedName>
    <x:definedName name="_TL0005">#REF!</x:definedName>
    <x:definedName name="_5.배수시설" localSheetId="0">#REF!</x:definedName>
    <x:definedName name="표준">#REF!</x:definedName>
    <x:definedName name="_DAN35">#REF!</x:definedName>
    <x:definedName name="_GJK0018">#REF!</x:definedName>
    <x:definedName name="ETCBI_1">#REF!</x:definedName>
    <x:definedName name="미장공011">#REF!</x:definedName>
    <x:definedName name="_NOS28">#REF!</x:definedName>
    <x:definedName name="파이2" localSheetId="0">#REF!</x:definedName>
    <x:definedName name="PPLINK1">#REF!</x:definedName>
    <x:definedName name="목련R20">#REF!</x:definedName>
    <x:definedName name="인상용직사무보조청소원">#REF!</x:definedName>
    <x:definedName name="안고처">#REF!</x:definedName>
    <x:definedName name="사인내역" localSheetId="0">#REF!</x:definedName>
    <x:definedName name="MCCCCN">#REF!</x:definedName>
    <x:definedName name="잔토처리0.7노무비">#REF!</x:definedName>
    <x:definedName name="DMBAR죠인트1">#REF!</x:definedName>
    <x:definedName name="주이">#REF!</x:definedName>
    <x:definedName name="재144">#REF!</x:definedName>
    <x:definedName name="__123Graph_X">#REF!</x:definedName>
    <x:definedName name="sdfgfgfgfgf">#REF!</x:definedName>
    <x:definedName name="일반관리비" localSheetId="0">#REF!</x:definedName>
    <x:definedName name="PB.250200">#REF!</x:definedName>
    <x:definedName name="ㅁ331">#REF!</x:definedName>
    <x:definedName name="__DAN148">#REF!</x:definedName>
    <x:definedName name="말발도리1204" localSheetId="1">#REF!</x:definedName>
    <x:definedName name="______________WW2">#REF!</x:definedName>
    <x:definedName name="오재호님_3429.2509_3800">#REF!</x:definedName>
    <x:definedName name="재138">#REF!</x:definedName>
    <x:definedName name="ㄷ125x65x6x8t_단중">#REF!</x:definedName>
    <x:definedName name="기재290.1">#REF!</x:definedName>
    <x:definedName name="ㅏㅇㅅㅊㄹ호">#REF!</x:definedName>
    <x:definedName name="금회금안전관리비">#REF!</x:definedName>
    <x:definedName name="ㄱㅈㄷㅂㄱㄷㅈㄱㅎㅀㄴㅇㅀㄹ">#REF!</x:definedName>
    <x:definedName name="_11423">#REF!</x:definedName>
    <x:definedName name="기재236">#REF!</x:definedName>
    <x:definedName name="중간적사경비">#REF!</x:definedName>
    <x:definedName name="플랜트전공">#REF!</x:definedName>
    <x:definedName name="정산사급재료비">#REF!</x:definedName>
    <x:definedName name="_5A_20">#REF!</x:definedName>
    <x:definedName name="dddddddd">#REF!</x:definedName>
    <x:definedName name="기자재수량">#REF!</x:definedName>
    <x:definedName name="편흥범님_컴퓨터사업부">#REF!</x:definedName>
    <x:definedName name="SHT">#REF!</x:definedName>
    <x:definedName name="그리스트랩">#REF!</x:definedName>
    <x:definedName name="보조기층인력살수재료비">#REF!</x:definedName>
    <x:definedName name="_JJ228">#REF!</x:definedName>
    <x:definedName name="경비분류">#REF!</x:definedName>
    <x:definedName name="_7B_12">#REF!</x:definedName>
    <x:definedName name="적용제외공사원가경비" localSheetId="0">#REF!</x:definedName>
    <x:definedName name="ㅈㄱㅎㅇㅎ">#REF!</x:definedName>
    <x:definedName name="___DAN32">#REF!</x:definedName>
    <x:definedName name="_PN0010">#REF!</x:definedName>
    <x:definedName name="subtotal">#REF!</x:definedName>
    <x:definedName name="재54.1">#REF!</x:definedName>
    <x:definedName name="DKFJLE" localSheetId="0">#REF!</x:definedName>
    <x:definedName name="_34201">#REF!</x:definedName>
    <x:definedName name="자니">#REF!</x:definedName>
    <x:definedName name="케이블바인드해체">#REF!</x:definedName>
    <x:definedName name="DANGA181" localSheetId="0">#REF!</x:definedName>
    <x:definedName name="시설범물TXA1">#REF!</x:definedName>
    <x:definedName name="_BUL0035">#REF!</x:definedName>
    <x:definedName name="_DAN22" localSheetId="0">#REF!</x:definedName>
    <x:definedName name="실행갑">#REF!</x:definedName>
    <x:definedName name="FR36C3.5">#REF!</x:definedName>
    <x:definedName name="조합되메우기0.7인력경비">#REF!</x:definedName>
    <x:definedName name="COM">#REF!</x:definedName>
    <x:definedName name="_NN115">#REF!</x:definedName>
    <x:definedName name="계수B8">#REF!</x:definedName>
    <x:definedName name="CODE6" localSheetId="0">#REF!</x:definedName>
    <x:definedName name="_10A_42">#REF!</x:definedName>
    <x:definedName name="암사당">#REF!</x:definedName>
    <x:definedName name="조경공R8">#REF!</x:definedName>
    <x:definedName name="시행처">#REF!</x:definedName>
    <x:definedName name="___________________________________WW8">#REF!</x:definedName>
    <x:definedName name="치장벽돌공991" localSheetId="0">#REF!</x:definedName>
    <x:definedName name="연울산">#REF!</x:definedName>
    <x:definedName name="잡석노">#REF!</x:definedName>
    <x:definedName name="_NN27">#REF!</x:definedName>
    <x:definedName name="스팬각형">#REF!</x:definedName>
    <x:definedName name="_________________________PI48">#REF!</x:definedName>
    <x:definedName name="_SUB1" localSheetId="0">#REF!</x:definedName>
    <x:definedName name="_8C_11">#REF!</x:definedName>
    <x:definedName name="DANGA114">#REF!</x:definedName>
    <x:definedName name="포장공982">#REF!</x:definedName>
    <x:definedName name="부직포노">#REF!</x:definedName>
    <x:definedName name="juap">#REF!</x:definedName>
    <x:definedName name="__DAN28">#REF!</x:definedName>
    <x:definedName name="원복재">#REF!</x:definedName>
    <x:definedName name="휴지통1" localSheetId="0">#REF!</x:definedName>
    <x:definedName name="능형망110">#REF!</x:definedName>
    <x:definedName name="맨홀용발판볼트" localSheetId="0">#REF!</x:definedName>
    <x:definedName name="RO22___12">#REF!</x:definedName>
    <x:definedName name="ir_d3" localSheetId="1">#REF!</x:definedName>
    <x:definedName name="한라구절초">#REF!</x:definedName>
    <x:definedName name="E62M">#REF!</x:definedName>
    <x:definedName name="개나리7">#REF!</x:definedName>
    <x:definedName name="_6B_14">#REF!</x:definedName>
    <x:definedName name="_____________UP1">#REF!</x:definedName>
    <x:definedName name="ㅕㅑ">#REF!</x:definedName>
    <x:definedName name="평균N치">#REF!</x:definedName>
    <x:definedName name="비닐벽지1" localSheetId="0">#REF!</x:definedName>
    <x:definedName name="조가">#REF!</x:definedName>
    <x:definedName name="______________________RO80">#REF!</x:definedName>
    <x:definedName name="유리재료">#REF!</x:definedName>
    <x:definedName name="ListItem01">#REF!</x:definedName>
    <x:definedName name="_10B_79">#REF!</x:definedName>
    <x:definedName name="_35327">#REF!</x:definedName>
    <x:definedName name="_A3">#REF!</x:definedName>
    <x:definedName name="SORT1">#REF!</x:definedName>
    <x:definedName name="광코드54">#REF!</x:definedName>
    <x:definedName name="_M03">#REF!</x:definedName>
    <x:definedName name="표준형슁글1">#REF!</x:definedName>
    <x:definedName name="공사비집계표">#REF!</x:definedName>
    <x:definedName name="Pxan">#REF!</x:definedName>
    <x:definedName name="FME_T1">#REF!</x:definedName>
    <x:definedName name="하아드">#REF!</x:definedName>
    <x:definedName name="_NN157">#REF!</x:definedName>
    <x:definedName name="동백나무8노무">#REF!</x:definedName>
    <x:definedName name="ㅇㄹㄴㄹㅇㄴ" localSheetId="0">#REF!</x:definedName>
    <x:definedName name="_NN11">#REF!</x:definedName>
    <x:definedName name="밧데리1">#REF!</x:definedName>
    <x:definedName name="옥내케이블">#REF!</x:definedName>
    <x:definedName name="_zz1">#REF!</x:definedName>
    <x:definedName name="ACONN28">#REF!</x:definedName>
    <x:definedName name="목조각공002" localSheetId="0">#REF!</x:definedName>
    <x:definedName name="SDF" localSheetId="0">#REF!</x:definedName>
    <x:definedName name="_UL0029">#REF!</x:definedName>
    <x:definedName name="타이어_롤러">#REF!</x:definedName>
    <x:definedName name="PLATE_19t_단중">#REF!</x:definedName>
    <x:definedName name="함석공002">#REF!</x:definedName>
    <x:definedName name="Park__Joon_Ho_Drn">#REF!</x:definedName>
    <x:definedName name="Choi__Hyung_Chool">#REF!</x:definedName>
    <x:definedName name="ㅊ520">#REF!</x:definedName>
    <x:definedName name="TEST_I">#REF!</x:definedName>
    <x:definedName name="배전반">#REF!</x:definedName>
    <x:definedName name="_10B_1">#REF!</x:definedName>
    <x:definedName name="_35381">#REF!</x:definedName>
    <x:definedName name="보180" localSheetId="0">#REF!</x:definedName>
    <x:definedName name="대구밴드2">#REF!</x:definedName>
    <x:definedName name="인거비">#REF!</x:definedName>
    <x:definedName name="최재성_대리">#REF!</x:definedName>
    <x:definedName name="_12C_15">#REF!</x:definedName>
    <x:definedName name="문현문이설">#REF!</x:definedName>
    <x:definedName name="단4">#REF!</x:definedName>
    <x:definedName name="시설달성TB1">#REF!</x:definedName>
    <x:definedName name="_31817">#REF!</x:definedName>
    <x:definedName name="_34657">#REF!</x:definedName>
    <x:definedName name="BUBK0016">#REF!</x:definedName>
    <x:definedName name="희정">#REF!</x:definedName>
    <x:definedName name="input_Anexpress">#REF!</x:definedName>
    <x:definedName name="판넬조립공991">#REF!</x:definedName>
    <x:definedName name="캡" localSheetId="0">#REF!</x:definedName>
    <x:definedName name="ㅏ1150">#REF!</x:definedName>
    <x:definedName name="기타경비요율.">#REF!</x:definedName>
    <x:definedName name="CONDUIT" localSheetId="0">#REF!</x:definedName>
    <x:definedName name="_4A_18">#REF!</x:definedName>
    <x:definedName name="지수판1">#REF!</x:definedName>
    <x:definedName name="_A7">#REF!</x:definedName>
    <x:definedName name="new_fill">#REF!</x:definedName>
    <x:definedName name="___DOG3">#REF!</x:definedName>
    <x:definedName name="기층인력살수경비">#REF!</x:definedName>
    <x:definedName name="_1C_25">#REF!</x:definedName>
    <x:definedName name="__DAN118">#REF!</x:definedName>
    <x:definedName name="광11">#REF!</x:definedName>
    <x:definedName name="PVC관부설">#REF!</x:definedName>
    <x:definedName name="케이블_P_BOX">#REF!</x:definedName>
    <x:definedName name="_26162">#REF!</x:definedName>
    <x:definedName name="누계수량">#REF!</x:definedName>
    <x:definedName name="_33111">#REF!</x:definedName>
    <x:definedName name="_10G__Extract">#REF!</x:definedName>
    <x:definedName name="________________________RO22">#REF!</x:definedName>
    <x:definedName name="K_60_SW">#REF!</x:definedName>
    <x:definedName name="프라임코팅75아스팔트스프레이어300용해비재료비">#REF!</x:definedName>
    <x:definedName name="_BUL0033">#REF!</x:definedName>
    <x:definedName name="_9B_22">#REF!</x:definedName>
    <x:definedName name="_fff58">#REF!</x:definedName>
    <x:definedName name="넝마" localSheetId="0">#REF!</x:definedName>
    <x:definedName name="총_원_가">#REF!</x:definedName>
    <x:definedName name="PIDF1">#REF!</x:definedName>
    <x:definedName name="_KK28">#REF!</x:definedName>
    <x:definedName name="ㅓㅎ러ㅗ">#REF!</x:definedName>
    <x:definedName name="전기산출내역">#REF!</x:definedName>
    <x:definedName name="_JJ159">#REF!</x:definedName>
    <x:definedName name="_GJJ0023">#REF!</x:definedName>
    <x:definedName name="변간접노무비" localSheetId="0">#REF!</x:definedName>
    <x:definedName name="주간무재해">#REF!</x:definedName>
    <x:definedName name="회사2">#REF!</x:definedName>
    <x:definedName name="ONU">#REF!</x:definedName>
    <x:definedName name="재168">#REF!</x:definedName>
    <x:definedName name="_12B_49">#REF!</x:definedName>
    <x:definedName name="공3">#REF!</x:definedName>
    <x:definedName name="_RE1">#REF!</x:definedName>
    <x:definedName name="_34402">#REF!</x:definedName>
    <x:definedName name="ㅅㅅㅅ">#REF!</x:definedName>
    <x:definedName name="SW6G">#REF!</x:definedName>
    <x:definedName name="표지1" localSheetId="1">#REF!</x:definedName>
    <x:definedName name="기재301">#REF!</x:definedName>
    <x:definedName name="박영훈_대리님">#REF!</x:definedName>
    <x:definedName name="BTL">#REF!</x:definedName>
    <x:definedName name="재145">#REF!</x:definedName>
    <x:definedName name="기재441">#REF!</x:definedName>
    <x:definedName name="계장공002" localSheetId="0">#REF!</x:definedName>
    <x:definedName name="기층기계전압타이어경비">#REF!</x:definedName>
    <x:definedName name="지붕홈통">#REF!</x:definedName>
    <x:definedName name="꽃사과8노무">#REF!</x:definedName>
    <x:definedName name="기재344">#REF!</x:definedName>
    <x:definedName name="_NN59">#REF!</x:definedName>
    <x:definedName name="POI" localSheetId="0">#REF!</x:definedName>
    <x:definedName name="POFD3">#REF!</x:definedName>
    <x:definedName name="단위별">#REF!</x:definedName>
    <x:definedName name="플랜트배관공002" localSheetId="0">#REF!</x:definedName>
    <x:definedName name="이공구">#REF!</x:definedName>
    <x:definedName name="_16B_11">#REF!</x:definedName>
    <x:definedName name="장윤석_과장">#REF!</x:definedName>
    <x:definedName name="휘발유">#REF!</x:definedName>
    <x:definedName name="기재35">#REF!</x:definedName>
    <x:definedName name="본사재료비">#REF!</x:definedName>
    <x:definedName name="호서">#REF!</x:definedName>
    <x:definedName name="_5B_17">#REF!</x:definedName>
    <x:definedName name="STOP">#REF!</x:definedName>
    <x:definedName name="서울옥외계약미입고">#REF!</x:definedName>
    <x:definedName name="____________________________DOG4">#REF!</x:definedName>
    <x:definedName name="ㄷㅈㅅㅈ" localSheetId="1">#REF!</x:definedName>
    <x:definedName name="_BUK0006">#REF!</x:definedName>
    <x:definedName name="J_S_P_용__믹서">#REF!</x:definedName>
    <x:definedName name="_KK45">#REF!</x:definedName>
    <x:definedName name="S_G1">#REF!</x:definedName>
    <x:definedName name="_3C_10">#REF!</x:definedName>
    <x:definedName name="SDFHK">#REF!</x:definedName>
    <x:definedName name="uyetutri" localSheetId="0">#REF!</x:definedName>
    <x:definedName name="L" localSheetId="0">#REF!</x:definedName>
    <x:definedName name="_8A_21">#REF!</x:definedName>
    <x:definedName name="GPRIC">#REF!</x:definedName>
    <x:definedName name="기재138">#REF!</x:definedName>
    <x:definedName name="_8C_25">#REF!</x:definedName>
    <x:definedName name="_1_7_여수토방수로" localSheetId="0">#REF!</x:definedName>
    <x:definedName name="_5B_8">#REF!</x:definedName>
    <x:definedName name="백열등60W">#REF!</x:definedName>
    <x:definedName name="______________________RO35">#REF!</x:definedName>
    <x:definedName name="도급_1">#REF!</x:definedName>
    <x:definedName name="_47.원형닥트보온">#REF!</x:definedName>
    <x:definedName name="_13610">#REF!</x:definedName>
    <x:definedName name="RRER">#REF!</x:definedName>
    <x:definedName name="Section7">#REF!</x:definedName>
    <x:definedName name="_4B_7">#REF!</x:definedName>
    <x:definedName name="앙카볼트">#REF!</x:definedName>
    <x:definedName name="생활편익시설">#REF!</x:definedName>
    <x:definedName name="SDFSAE" localSheetId="0">#REF!</x:definedName>
    <x:definedName name="__________WW3">#REF!</x:definedName>
    <x:definedName name="전기공사산업기사_전기공사기사2급992">#REF!</x:definedName>
    <x:definedName name="CFormula">#REF!</x:definedName>
    <x:definedName name="_______________________________RO45">#REF!</x:definedName>
    <x:definedName name="RFYIFIOYGOPIO" localSheetId="1">#REF!</x:definedName>
    <x:definedName name="ㅁ1500">#REF!</x:definedName>
    <x:definedName name="__AFX54">#REF!</x:definedName>
    <x:definedName name="산표">#REF!</x:definedName>
    <x:definedName name="PSMultiplier">#REF!</x:definedName>
    <x:definedName name="원가5">#REF!</x:definedName>
    <x:definedName name="_9306">#REF!</x:definedName>
    <x:definedName name="HW시험사011">#REF!</x:definedName>
    <x:definedName name="자R8">#REF!</x:definedName>
    <x:definedName name="내장공012">#REF!</x:definedName>
    <x:definedName name="SERVER">#REF!</x:definedName>
    <x:definedName name="변안전관리비" localSheetId="0">#REF!</x:definedName>
    <x:definedName name="E21M">#REF!</x:definedName>
    <x:definedName name="_UJ0073">#REF!</x:definedName>
    <x:definedName name="반사당">#REF!</x:definedName>
    <x:definedName name="FFDGGFD___8">#REF!</x:definedName>
    <x:definedName name="_35206">#REF!</x:definedName>
    <x:definedName name="재55.1">#REF!</x:definedName>
    <x:definedName name="_15_123Grap">#REF!</x:definedName>
    <x:definedName name="보조기층인력재료비">#REF!</x:definedName>
    <x:definedName name="_25220">#REF!</x:definedName>
    <x:definedName name="gb_d_4">#REF!</x:definedName>
    <x:definedName name="_JJ135">#REF!</x:definedName>
    <x:definedName name="_26362">#REF!</x:definedName>
    <x:definedName name="ㅓ호ㅓㅎ">#REF!</x:definedName>
    <x:definedName name="주목12재료">#REF!</x:definedName>
    <x:definedName name="도_장_공">#REF!</x:definedName>
    <x:definedName name="택코팅40아스팔트스프레이어300살포재료비">#REF!</x:definedName>
    <x:definedName name="기노7">#REF!</x:definedName>
    <x:definedName name="고급선원002">#REF!</x:definedName>
    <x:definedName name="_33208">#REF!</x:definedName>
    <x:definedName name="당초안전관리비">#REF!</x:definedName>
    <x:definedName name="_DAN52" localSheetId="0">#REF!</x:definedName>
    <x:definedName name="산출내역집계표">#REF!</x:definedName>
    <x:definedName name="백호2경">#REF!</x:definedName>
    <x:definedName name="ㄱ둊ㄷㄱ">#REF!</x:definedName>
    <x:definedName name="수량코드">#REF!</x:definedName>
    <x:definedName name="일위코드입력매크로">#REF!</x:definedName>
    <x:definedName name="결속선120">#REF!</x:definedName>
    <x:definedName name="자2">#REF!</x:definedName>
    <x:definedName name="지급이자산출내역">#REF!</x:definedName>
    <x:definedName name="pileD">#REF!</x:definedName>
    <x:definedName name="목재1" localSheetId="0">#REF!</x:definedName>
    <x:definedName name="거푸집400" localSheetId="0">#REF!</x:definedName>
    <x:definedName name="가설">#REF!</x:definedName>
    <x:definedName name="_F11">#REF!</x:definedName>
    <x:definedName name="_GJJ0030">#REF!</x:definedName>
    <x:definedName name="방수공사">#REF!</x:definedName>
    <x:definedName name="임동아님_구매_3429.3578">#REF!</x:definedName>
    <x:definedName name="전회수량" localSheetId="0">#REF!</x:definedName>
    <x:definedName name="_G11">#REF!</x:definedName>
    <x:definedName name="dtkt6">#REF!</x:definedName>
    <x:definedName name="단가대상표1" localSheetId="0">#REF!</x:definedName>
    <x:definedName name="daf">#REF!</x:definedName>
    <x:definedName name="변노무비" localSheetId="0">#REF!</x:definedName>
    <x:definedName name="시설서대구A1">#REF!</x:definedName>
    <x:definedName name="지하배관값">#REF!</x:definedName>
    <x:definedName name="ㄱㅈㄷㅂㄱㄷㅈㄱㅎㅀㄴㅇㅀㄹ" localSheetId="0">#REF!</x:definedName>
    <x:definedName name="잔토처리0.7적사재료비">#REF!</x:definedName>
    <x:definedName name="_NN201">#REF!</x:definedName>
    <x:definedName name="노무비금액">#REF!</x:definedName>
    <x:definedName name="_8A_23">#REF!</x:definedName>
    <x:definedName name="_10A_67">#REF!</x:definedName>
    <x:definedName name="_UL0048">#REF!</x:definedName>
    <x:definedName name="_82SQAPa">#REF!</x:definedName>
    <x:definedName name="예성희">#REF!</x:definedName>
    <x:definedName name="기재272.1">#REF!</x:definedName>
    <x:definedName name="금변전간접노무비" localSheetId="0">#REF!</x:definedName>
    <x:definedName name="_NN62">#REF!</x:definedName>
    <x:definedName name="_TK0038">#REF!</x:definedName>
    <x:definedName name="하도공종4">#REF!</x:definedName>
    <x:definedName name="_11B_15">#REF!</x:definedName>
    <x:definedName name="금변금일반관리비">#REF!</x:definedName>
    <x:definedName name="_32514">#REF!</x:definedName>
    <x:definedName name="gf">#REF!</x:definedName>
    <x:definedName name="작업반장011" localSheetId="0">#REF!</x:definedName>
    <x:definedName name="못1" localSheetId="0">#REF!</x:definedName>
    <x:definedName name="___DAN113">#REF!</x:definedName>
    <x:definedName name="기노79.1">#REF!</x:definedName>
    <x:definedName name="ㅎㄴㅇㅈㄴㄱㄷ">#REF!</x:definedName>
    <x:definedName name="ff" localSheetId="1">#REF!</x:definedName>
    <x:definedName name="cdd">#REF!</x:definedName>
    <x:definedName name="_DAN7">#REF!</x:definedName>
    <x:definedName name="대구총시설수">#REF!</x:definedName>
    <x:definedName name="균등3WAY">#REF!</x:definedName>
    <x:definedName name="열수축1">#REF!</x:definedName>
    <x:definedName name="기노73">#REF!</x:definedName>
    <x:definedName name="ㅎ605">#REF!</x:definedName>
    <x:definedName name="am">#REF!</x:definedName>
    <x:definedName name="FH" localSheetId="1">#REF!</x:definedName>
    <x:definedName name="저압">#REF!</x:definedName>
    <x:definedName name="소일위대가1">#REF!</x:definedName>
    <x:definedName name="M1.더하기">#REF!</x:definedName>
    <x:definedName name="한식와공조공001">#REF!</x:definedName>
    <x:definedName name="L형측구">#REF!</x:definedName>
    <x:definedName name="TV6B">#REF!</x:definedName>
    <x:definedName name="흄관운반250경비">#REF!</x:definedName>
    <x:definedName name="lasdkj">#REF!</x:definedName>
    <x:definedName name="기계운전">#REF!</x:definedName>
    <x:definedName name="Q04135되메우기">#REF!</x:definedName>
    <x:definedName name="_DAN137">#REF!</x:definedName>
    <x:definedName name="진달래H0.6">#REF!</x:definedName>
    <x:definedName name="__123Graph_XG">#REF!</x:definedName>
    <x:definedName name="집수정재료집계">#REF!</x:definedName>
    <x:definedName name="__________________________________TON2">#REF!</x:definedName>
    <x:definedName name="DANGA51" localSheetId="0">#REF!</x:definedName>
    <x:definedName name="내부측변">#REF!</x:definedName>
    <x:definedName name="광원기" localSheetId="0">#REF!</x:definedName>
    <x:definedName name="기재87">#REF!</x:definedName>
    <x:definedName name="_UJ0096">#REF!</x:definedName>
    <x:definedName name="알미늄샷시용방1SLID">#REF!</x:definedName>
    <x:definedName name="임상수_과장">#REF!</x:definedName>
    <x:definedName name="_7_0_0_F">#REF!</x:definedName>
    <x:definedName name="THSLV12C_2">#REF!</x:definedName>
    <x:definedName name="OUT4C1">#REF!</x:definedName>
    <x:definedName name="기재36.1">#REF!</x:definedName>
    <x:definedName name="E40M">#REF!</x:definedName>
    <x:definedName name="영상" localSheetId="0">#REF!</x:definedName>
    <x:definedName name="__LU2">#REF!</x:definedName>
    <x:definedName name="변수" localSheetId="0">#REF!</x:definedName>
    <x:definedName name="_UN0070">#REF!</x:definedName>
    <x:definedName name="광코드14">#REF!</x:definedName>
    <x:definedName name="최종시험">#REF!</x:definedName>
    <x:definedName name="_JK4">#REF!</x:definedName>
    <x:definedName name="GCODE">#REF!</x:definedName>
    <x:definedName name="FLCCOM">#REF!</x:definedName>
    <x:definedName name="DANGA82" localSheetId="0">#REF!</x:definedName>
    <x:definedName name="보32" localSheetId="0">#REF!</x:definedName>
    <x:definedName name="동축포설">#REF!</x:definedName>
    <x:definedName name="굴착공사1">#REF!</x:definedName>
    <x:definedName name="광2호철개설치보통지">#REF!</x:definedName>
    <x:definedName name="_15B_56">#REF!</x:definedName>
    <x:definedName name="안전관리비기초액">#REF!</x:definedName>
    <x:definedName name="_35861">#REF!</x:definedName>
    <x:definedName name="하노무비금액">#REF!</x:definedName>
    <x:definedName name="Z형">#REF!</x:definedName>
    <x:definedName name="_KK20">#REF!</x:definedName>
    <x:definedName name="시공측량사011" localSheetId="0">#REF!</x:definedName>
    <x:definedName name="Page18">#REF!</x:definedName>
    <x:definedName name="trunc" localSheetId="0">#REF!</x:definedName>
    <x:definedName name="이창규_님_통신서비스">#REF!</x:definedName>
    <x:definedName name="섬석교">#REF!</x:definedName>
    <x:definedName name="FFC">#REF!</x:definedName>
    <x:definedName name="철판공992" localSheetId="0">#REF!</x:definedName>
    <x:definedName name="OIUNIU">#REF!</x:definedName>
    <x:definedName name="반취부울산철">#REF!</x:definedName>
    <x:definedName name="ghdsg" localSheetId="1">#REF!</x:definedName>
    <x:definedName name="대성단">#REF!</x:definedName>
    <x:definedName name="_25200">#REF!</x:definedName>
    <x:definedName name="DANGA108" localSheetId="0">#REF!</x:definedName>
    <x:definedName name="SPP_백__PIPE_150A_단중">#REF!</x:definedName>
    <x:definedName name="기재7">#REF!</x:definedName>
    <x:definedName name="DANGA106">#REF!</x:definedName>
    <x:definedName name="통신설비공991" localSheetId="0">#REF!</x:definedName>
    <x:definedName name="gb_s_4">#REF!</x:definedName>
    <x:definedName name="주노1">#REF!</x:definedName>
    <x:definedName name="_11430">#REF!</x:definedName>
    <x:definedName name="단같1">#REF!</x:definedName>
    <x:definedName name="_15C_3">#REF!</x:definedName>
    <x:definedName name="_10B_76">#REF!</x:definedName>
    <x:definedName name="인쇄영역2">#REF!</x:definedName>
    <x:definedName name="행가A">#REF!</x:definedName>
    <x:definedName name="_kfkf" localSheetId="0">#REF!</x:definedName>
    <x:definedName name="점퍼코드9">#REF!</x:definedName>
    <x:definedName name="하도급1">#REF!</x:definedName>
    <x:definedName name="분배기2">#REF!</x:definedName>
    <x:definedName name="중앙갑지">#REF!</x:definedName>
    <x:definedName name="기재436.1">#REF!</x:definedName>
    <x:definedName name="되메우기_및_다짐">#REF!</x:definedName>
    <x:definedName name="석조각공982" localSheetId="0">#REF!</x:definedName>
    <x:definedName name="_12_0_Dist_">#REF!</x:definedName>
    <x:definedName name="노98">#REF!</x:definedName>
    <x:definedName name="__ST28">#REF!</x:definedName>
    <x:definedName name="윤동희_과장님">#REF!</x:definedName>
    <x:definedName name="_13A_18">#REF!</x:definedName>
    <x:definedName name="IV38S">#REF!</x:definedName>
    <x:definedName name="광편백0507">#REF!</x:definedName>
    <x:definedName name="꽃사과10노무">#REF!</x:definedName>
    <x:definedName name="_51">#REF!</x:definedName>
    <x:definedName name="의장본관내역" localSheetId="0">#REF!</x:definedName>
    <x:definedName name="청림3호">#REF!</x:definedName>
    <x:definedName name="_12B_18">#REF!</x:definedName>
    <x:definedName name="중간운반노무비">#REF!</x:definedName>
    <x:definedName name="__FDM2">#REF!</x:definedName>
    <x:definedName name="드잡이공991">#REF!</x:definedName>
    <x:definedName name="최종RASM">#REF!</x:definedName>
    <x:definedName name="재55">#REF!</x:definedName>
    <x:definedName name="Term_CE_BB">#REF!</x:definedName>
    <x:definedName name="보통인부991">#REF!</x:definedName>
    <x:definedName name="브07노무야간">#REF!</x:definedName>
    <x:definedName name="MUX7104_2">#REF!</x:definedName>
    <x:definedName name="__DAN38">#REF!</x:definedName>
    <x:definedName name="소B7">#REF!</x:definedName>
    <x:definedName name="E9P">#REF!</x:definedName>
    <x:definedName name="인터폰신설">#REF!</x:definedName>
    <x:definedName name="닥타일5" localSheetId="0">#REF!</x:definedName>
    <x:definedName name="인대구">#REF!</x:definedName>
    <x:definedName name="송전전공992">#REF!</x:definedName>
    <x:definedName name="_UJ0014">#REF!</x:definedName>
    <x:definedName name="ㅣ1549" localSheetId="0">#REF!</x:definedName>
    <x:definedName name="썰치">#REF!</x:definedName>
    <x:definedName name="DANGA43" localSheetId="0">#REF!</x:definedName>
    <x:definedName name="_122">#REF!</x:definedName>
    <x:definedName name="ㅓ호ㅓㄹ호ㅓ">#REF!</x:definedName>
    <x:definedName name="단68">#REF!</x:definedName>
    <x:definedName name="XCXC">#REF!</x:definedName>
    <x:definedName name="부가">#REF!</x:definedName>
    <x:definedName name="범어E2">#REF!</x:definedName>
    <x:definedName name="__ind21">#REF!</x:definedName>
    <x:definedName name="________RO22">#REF!</x:definedName>
    <x:definedName name="잠수부011">#REF!</x:definedName>
    <x:definedName name="_NN178">#REF!</x:definedName>
    <x:definedName name="_415___12">#REF!</x:definedName>
    <x:definedName name="조수주">#REF!</x:definedName>
    <x:definedName name="_35200">#REF!</x:definedName>
    <x:definedName name="_8C_2">#REF!</x:definedName>
    <x:definedName name="내부판넬_벽">#REF!</x:definedName>
    <x:definedName name="_1A_26">#REF!</x:definedName>
    <x:definedName name="_8">#REF!</x:definedName>
    <x:definedName name="f" localSheetId="0">#REF!</x:definedName>
    <x:definedName name="기재406">#REF!</x:definedName>
    <x:definedName name="_2_0__123Grap">#REF!</x:definedName>
    <x:definedName name="상차비사석10">#REF!</x:definedName>
    <x:definedName name="_____________________DOG33">#REF!</x:definedName>
    <x:definedName name="ㅠ1.ㅍ336">#REF!</x:definedName>
    <x:definedName name="윤">#REF!</x:definedName>
    <x:definedName name="도배공992" localSheetId="0">#REF!</x:definedName>
    <x:definedName name="위험표시찰">#REF!</x:definedName>
    <x:definedName name="되메우기">#REF!</x:definedName>
    <x:definedName name="ㅈ">#REF!</x:definedName>
    <x:definedName name="_57단">#REF!</x:definedName>
    <x:definedName name="간접노무비4">#REF!</x:definedName>
    <x:definedName name="아따">#REF!</x:definedName>
    <x:definedName name="보온공001" localSheetId="0">#REF!</x:definedName>
    <x:definedName name="박경식">#REF!</x:definedName>
    <x:definedName name="기재112">#REF!</x:definedName>
    <x:definedName name="_5B_21">#REF!</x:definedName>
    <x:definedName name="sigma">#REF!</x:definedName>
    <x:definedName name="모래재">#REF!</x:definedName>
    <x:definedName name="DANGA87">#REF!</x:definedName>
    <x:definedName name="광코드52">#REF!</x:definedName>
    <x:definedName name="SSTPIPE25.4">#REF!</x:definedName>
    <x:definedName name="기층인력전압타이어재료비">#REF!</x:definedName>
    <x:definedName name="_1C_13">#REF!</x:definedName>
    <x:definedName name="HW시험사991" localSheetId="0">#REF!</x:definedName>
    <x:definedName name="가루분" localSheetId="1">#REF!</x:definedName>
    <x:definedName name="hgsdh">#REF!</x:definedName>
    <x:definedName name="_2B_14">#REF!</x:definedName>
    <x:definedName name="미장경비" localSheetId="0">#REF!</x:definedName>
    <x:definedName name="프라임코팅75아스팔트스프레이어300노무비">#REF!</x:definedName>
    <x:definedName name="무선안공">#REF!</x:definedName>
    <x:definedName name="_7C_11">#REF!</x:definedName>
    <x:definedName name="_25221">#REF!</x:definedName>
    <x:definedName name="_35477">#REF!</x:definedName>
    <x:definedName name="기재4">#REF!</x:definedName>
    <x:definedName name="_26230">#REF!</x:definedName>
    <x:definedName name="금회변변전순공사원가">#REF!</x:definedName>
    <x:definedName name="ㄱ됻ㅅㄱ" localSheetId="0">#REF!</x:definedName>
    <x:definedName name="상림1호" localSheetId="0">#REF!</x:definedName>
    <x:definedName name="_UJ0036">#REF!</x:definedName>
    <x:definedName name="상용직가설전공급료">#REF!</x:definedName>
    <x:definedName name="산출자재수량5">#REF!</x:definedName>
    <x:definedName name="Len">#REF!</x:definedName>
    <x:definedName name="gamma">#REF!</x:definedName>
    <x:definedName name="___sub5" localSheetId="0">#REF!</x:definedName>
    <x:definedName name="광접속함체XXC">#REF!</x:definedName>
    <x:definedName name="_DAN146">#REF!</x:definedName>
    <x:definedName name="준설선전기사002">#REF!</x:definedName>
    <x:definedName name="E30P">#REF!</x:definedName>
    <x:definedName name="CC">#REF!</x:definedName>
    <x:definedName name="브02노무야간">#REF!</x:definedName>
    <x:definedName name="실행예산10" localSheetId="1">#REF!</x:definedName>
    <x:definedName name="T11P">#REF!</x:definedName>
    <x:definedName name="_35251">#REF!</x:definedName>
    <x:definedName name="메탈리스1">#REF!</x:definedName>
    <x:definedName name="야자노">#REF!</x:definedName>
    <x:definedName name="__ind10">#REF!</x:definedName>
    <x:definedName name="신호기용공배관">#REF!</x:definedName>
    <x:definedName name="자65">#REF!</x:definedName>
    <x:definedName name="az">#REF!</x:definedName>
    <x:definedName name="EIP">#REF!</x:definedName>
    <x:definedName name="_KK197">#REF!</x:definedName>
    <x:definedName name="_84.옥내소화전설치">#REF!</x:definedName>
    <x:definedName name="조적공002">#REF!</x:definedName>
    <x:definedName name="교동토" localSheetId="0">#REF!</x:definedName>
    <x:definedName name="기층기계재료비">#REF!</x:definedName>
    <x:definedName name="임종오">#REF!</x:definedName>
    <x:definedName name="표층소규모포설노무비">#REF!</x:definedName>
    <x:definedName name="DGFSGA" localSheetId="0">#REF!</x:definedName>
    <x:definedName name="AWGRWGAW" localSheetId="1">#REF!</x:definedName>
    <x:definedName name="POR121175C2054RTSKS15C6LRTHDLRT">#REF!</x:definedName>
    <x:definedName name="E26E">#REF!</x:definedName>
    <x:definedName name="T4P">#REF!</x:definedName>
    <x:definedName name="BUBN0001">#REF!</x:definedName>
    <x:definedName name="xhgts" localSheetId="1">#REF!</x:definedName>
    <x:definedName name="발포1">#REF!</x:definedName>
    <x:definedName name="발포지수제A">#REF!</x:definedName>
    <x:definedName name="_15B_66">#REF!</x:definedName>
    <x:definedName name="_35352">#REF!</x:definedName>
    <x:definedName name="내역코드1">#REF!</x:definedName>
    <x:definedName name="콘180" localSheetId="0">#REF!</x:definedName>
    <x:definedName name="CORE융착접속">#REF!</x:definedName>
    <x:definedName name="원자력보온공011" localSheetId="0">#REF!</x:definedName>
    <x:definedName name="적용계약공사원가노무비" localSheetId="0">#REF!</x:definedName>
    <x:definedName name="_TN0043">#REF!</x:definedName>
    <x:definedName name="대상표">#REF!</x:definedName>
    <x:definedName name="철근콘크리트깨기0.7노무비">#REF!</x:definedName>
    <x:definedName name="돈나무1007">#REF!</x:definedName>
    <x:definedName name="시험관련산업기사_2급992">#REF!</x:definedName>
    <x:definedName name="평의자재">#REF!</x:definedName>
    <x:definedName name="kkn">#REF!</x:definedName>
    <x:definedName name="prints_title" localSheetId="0">#REF!</x:definedName>
    <x:definedName name="광6">#REF!</x:definedName>
    <x:definedName name="삼층주간선" localSheetId="0">#REF!</x:definedName>
    <x:definedName name="WWD">#REF!</x:definedName>
    <x:definedName name="표층소규모전압단뎀경비">#REF!</x:definedName>
    <x:definedName name="한식와공011">#REF!</x:definedName>
    <x:definedName name="ertyw">#REF!</x:definedName>
    <x:definedName name="각재_육송">#REF!</x:definedName>
    <x:definedName name="도배공012">#REF!</x:definedName>
    <x:definedName name="_5_0_0__123Grap">#REF!</x:definedName>
    <x:definedName name="시설월배E1">#REF!</x:definedName>
    <x:definedName name="__DAN150">#REF!</x:definedName>
    <x:definedName name="최종PC">#REF!</x:definedName>
    <x:definedName name="노102_1">#REF!</x:definedName>
    <x:definedName name="치즐10.4" localSheetId="0">#REF!</x:definedName>
    <x:definedName name="_26341">#REF!</x:definedName>
    <x:definedName name="문제점">#REF!</x:definedName>
    <x:definedName name="강원콘개통">#REF!</x:definedName>
    <x:definedName name="진달래">#REF!</x:definedName>
    <x:definedName name="내장공011" localSheetId="0">#REF!</x:definedName>
    <x:definedName name="소계4">#REF!</x:definedName>
    <x:definedName name="합판6" localSheetId="0">#REF!</x:definedName>
    <x:definedName name="_10B_28">#REF!</x:definedName>
    <x:definedName name="재122.1">#REF!</x:definedName>
    <x:definedName name="초배지1" localSheetId="0">#REF!</x:definedName>
    <x:definedName name="분기기4WAY">#REF!</x:definedName>
    <x:definedName name="_KK125">#REF!</x:definedName>
    <x:definedName name="_____________________PI48">#REF!</x:definedName>
    <x:definedName name="____PRN6">#REF!</x:definedName>
    <x:definedName name="Traffic">#REF!</x:definedName>
    <x:definedName name="수량표지" localSheetId="0">#REF!</x:definedName>
    <x:definedName name="BTSINFO_팀구분">#REF!</x:definedName>
    <x:definedName name="_10.스덴주룸관_난방용">#REF!</x:definedName>
    <x:definedName name="기계공992" localSheetId="0">#REF!</x:definedName>
    <x:definedName name="김민하_선임님_반도체온양.패키지팀">#REF!</x:definedName>
    <x:definedName name="T17P">#REF!</x:definedName>
    <x:definedName name="콘크리트타설">#REF!</x:definedName>
    <x:definedName name="_DAN42">#REF!</x:definedName>
    <x:definedName name="_31219">#REF!</x:definedName>
    <x:definedName name="반동교">#REF!</x:definedName>
    <x:definedName name="TTHG">#REF!</x:definedName>
    <x:definedName name="ㄳㄷㄺㄷ">#REF!</x:definedName>
    <x:definedName name="ic">#REF!</x:definedName>
    <x:definedName name="한식와공982" localSheetId="0">#REF!</x:definedName>
    <x:definedName name="보통인부001">#REF!</x:definedName>
    <x:definedName name="기재233">#REF!</x:definedName>
    <x:definedName name="골조상진">#REF!</x:definedName>
    <x:definedName name="임직">#REF!</x:definedName>
    <x:definedName name="시공측량사002" localSheetId="0">#REF!</x:definedName>
    <x:definedName name="자귀나무">#REF!</x:definedName>
    <x:definedName name="BTS_E1">#REF!</x:definedName>
    <x:definedName name="Ty1L5" localSheetId="0">#REF!</x:definedName>
    <x:definedName name="한식미장공001">#REF!</x:definedName>
    <x:definedName name="단열">#REF!</x:definedName>
    <x:definedName name="sortt">#REF!</x:definedName>
    <x:definedName name="견적단가">#REF!</x:definedName>
    <x:definedName name="GV38S">#REF!</x:definedName>
    <x:definedName name="FRAME1">#REF!</x:definedName>
    <x:definedName name="DRYRIPRAP발파암">#REF!</x:definedName>
    <x:definedName name="plk">#REF!</x:definedName>
    <x:definedName name="자1">#REF!</x:definedName>
    <x:definedName name="수중모타30" localSheetId="0">#REF!</x:definedName>
    <x:definedName name="명자1006" localSheetId="1">#REF!</x:definedName>
    <x:definedName name="WW2___12">#REF!</x:definedName>
    <x:definedName name="건축가실">#REF!</x:definedName>
    <x:definedName name="전등철거단가1">#REF!</x:definedName>
    <x:definedName name="FRONTBD">#REF!</x:definedName>
    <x:definedName name="PB">#REF!</x:definedName>
    <x:definedName name="_13608">#REF!</x:definedName>
    <x:definedName name="금변금기타경비" localSheetId="0">#REF!</x:definedName>
    <x:definedName name="_15_3__Criteria">#REF!</x:definedName>
    <x:definedName name="중량표" localSheetId="0">#REF!</x:definedName>
    <x:definedName name="충북3">#REF!</x:definedName>
    <x:definedName name="_kM2">#REF!</x:definedName>
    <x:definedName name="금변전부가가치세" localSheetId="0">#REF!</x:definedName>
    <x:definedName name="사석보01445노">#REF!</x:definedName>
    <x:definedName name="MOTOR_______">#REF!</x:definedName>
    <x:definedName name="도서동축12">#REF!</x:definedName>
    <x:definedName name="통신관련기사_통신기사1급001" localSheetId="0">#REF!</x:definedName>
    <x:definedName name="ㅗ8932">#REF!</x:definedName>
    <x:definedName name="금물가상승비">#REF!</x:definedName>
    <x:definedName name="상용직자재보조급료">#REF!</x:definedName>
    <x:definedName name="ㅁㄴㅇ류" localSheetId="1">#REF!</x:definedName>
    <x:definedName name="ad_conv">#REF!</x:definedName>
    <x:definedName name="아스팔트4">#REF!</x:definedName>
    <x:definedName name="_ELP125">#REF!</x:definedName>
    <x:definedName name="금송1510">#REF!</x:definedName>
    <x:definedName name="PIPE_CLAMP">#REF!</x:definedName>
    <x:definedName name="ㄹㄴㅁㄹ">#REF!</x:definedName>
    <x:definedName name="자갈운반재료비">#REF!</x:definedName>
    <x:definedName name="타일공982">#REF!</x:definedName>
    <x:definedName name="점퍼B">#REF!</x:definedName>
    <x:definedName name="dga">#REF!</x:definedName>
    <x:definedName name="공구2">#REF!</x:definedName>
    <x:definedName name="가공6C">#REF!</x:definedName>
    <x:definedName name="줄떼">#REF!</x:definedName>
    <x:definedName name="_10A_45">#REF!</x:definedName>
    <x:definedName name="_8B_27">#REF!</x:definedName>
    <x:definedName name="콘크리트공982" localSheetId="0">#REF!</x:definedName>
    <x:definedName name="_TN0015">#REF!</x:definedName>
    <x:definedName name="gb_s_3">#REF!</x:definedName>
    <x:definedName name="측부982" localSheetId="0">#REF!</x:definedName>
    <x:definedName name="단독">#REF!</x:definedName>
    <x:definedName name="_3A_14">#REF!</x:definedName>
    <x:definedName name="조합되메우기0.2노무비">#REF!</x:definedName>
    <x:definedName name="게이트">#REF!</x:definedName>
    <x:definedName name="TTCHS">#REF!</x:definedName>
    <x:definedName name="_GJN0021">#REF!</x:definedName>
    <x:definedName name="부바인드23">#REF!</x:definedName>
    <x:definedName name="ㄴㅇㅎㄴㅇ" localSheetId="0">#REF!</x:definedName>
    <x:definedName name="웨이지핀1">#REF!</x:definedName>
    <x:definedName name="박용수">#REF!</x:definedName>
    <x:definedName name="_JJ146">#REF!</x:definedName>
    <x:definedName name="아세틸렌">#REF!</x:definedName>
    <x:definedName name="구마미개통">#REF!</x:definedName>
    <x:definedName name="ㄹㅇ혼">#REF!</x:definedName>
    <x:definedName name="DOOR1_W">#REF!</x:definedName>
    <x:definedName name="_UN0005">#REF!</x:definedName>
    <x:definedName name="후크클램프1" localSheetId="0">#REF!</x:definedName>
    <x:definedName name="SHEET100" localSheetId="0">#REF!</x:definedName>
    <x:definedName name="WEER">#REF!</x:definedName>
    <x:definedName name="__DAN95">#REF!</x:definedName>
    <x:definedName name="금전공사개요3">#REF!</x:definedName>
    <x:definedName name="접착제방수" localSheetId="0">#REF!</x:definedName>
    <x:definedName name="_________LU2">#REF!</x:definedName>
    <x:definedName name="비인">#REF!</x:definedName>
    <x:definedName name="도장공1" localSheetId="0">#REF!</x:definedName>
    <x:definedName name="노61">#REF!</x:definedName>
    <x:definedName name="_______DOG3">#REF!</x:definedName>
    <x:definedName name="철근공011">#REF!</x:definedName>
    <x:definedName name="랙2">#REF!</x:definedName>
    <x:definedName name="표층인력살수재료비">#REF!</x:definedName>
    <x:definedName name="가150">#REF!</x:definedName>
    <x:definedName name="재115.1">#REF!</x:definedName>
    <x:definedName name="___DAN103">#REF!</x:definedName>
    <x:definedName name="DANGA75" localSheetId="0">#REF!</x:definedName>
    <x:definedName name="명찰취부A">#REF!</x:definedName>
    <x:definedName name="기둥H">#REF!</x:definedName>
    <x:definedName name="은산1호" localSheetId="0">#REF!</x:definedName>
    <x:definedName name="sanch_4">#REF!</x:definedName>
    <x:definedName name="EARTHSAPDATA.StartProgram">#REF!</x:definedName>
    <x:definedName name="박지영_주임">#REF!</x:definedName>
    <x:definedName name="타일공001" localSheetId="0">#REF!</x:definedName>
    <x:definedName name="_UK0048">#REF!</x:definedName>
    <x:definedName name="_11B_20">#REF!</x:definedName>
    <x:definedName name="옹벽연장">#REF!</x:definedName>
    <x:definedName name="지입자재수불부">#REF!</x:definedName>
    <x:definedName name="delta3">#REF!</x:definedName>
    <x:definedName name="전북철탑내개통">#REF!</x:definedName>
    <x:definedName name="풍납동아파트">#REF!</x:definedName>
    <x:definedName name="메타8노무">#REF!</x:definedName>
    <x:definedName name="E23P">#REF!</x:definedName>
    <x:definedName name="RT5G">#REF!</x:definedName>
    <x:definedName name="ㅍㅍㅍㅍㅍ">#REF!</x:definedName>
    <x:definedName name="모래운반톤노무비">#REF!</x:definedName>
    <x:definedName name="_PJ0002">#REF!</x:definedName>
    <x:definedName name="수주율">#REF!</x:definedName>
    <x:definedName name="_13506">#REF!</x:definedName>
    <x:definedName name="대전옥내개통">#REF!</x:definedName>
    <x:definedName name="청마총괄" localSheetId="0">#REF!</x:definedName>
    <x:definedName name="투간접노무비">#REF!</x:definedName>
    <x:definedName name="_14408">#REF!</x:definedName>
    <x:definedName name="파이프행가" localSheetId="0">#REF!</x:definedName>
    <x:definedName name="_7B_13">#REF!</x:definedName>
    <x:definedName name="간노" localSheetId="0">#REF!</x:definedName>
    <x:definedName name="보통인부R12">#REF!</x:definedName>
    <x:definedName name="E42M">#REF!</x:definedName>
    <x:definedName name="WW2___4">#REF!</x:definedName>
    <x:definedName name="ㄱ쇼ㅕㅅ6ㄱ">#REF!</x:definedName>
    <x:definedName name="_UL0013">#REF!</x:definedName>
    <x:definedName name="아스팔트포장파괴0.4치즐계">#REF!</x:definedName>
    <x:definedName name="이공구산재보험료">#REF!</x:definedName>
    <x:definedName name="_36183">#REF!</x:definedName>
    <x:definedName name="충남컨개통">#REF!</x:definedName>
    <x:definedName name="조합페인트백색1" localSheetId="0">#REF!</x:definedName>
    <x:definedName name="rack22001">#REF!</x:definedName>
    <x:definedName name="__ELP100">#REF!</x:definedName>
    <x:definedName name="금변기도급액">#REF!</x:definedName>
    <x:definedName name="콘크리트공011">#REF!</x:definedName>
    <x:definedName name="_UK0086">#REF!</x:definedName>
    <x:definedName name="노21">#REF!</x:definedName>
    <x:definedName name="_15B_65">#REF!</x:definedName>
    <x:definedName name="_12C_34">#REF!</x:definedName>
    <x:definedName name="이음철물">#REF!</x:definedName>
    <x:definedName name="FDGFD">#REF!</x:definedName>
    <x:definedName name="ANFRK2" localSheetId="0">#REF!</x:definedName>
    <x:definedName name="인천옥외개통">#REF!</x:definedName>
    <x:definedName name="CV3C14">#REF!</x:definedName>
    <x:definedName name="Px">#REF!</x:definedName>
    <x:definedName name="아ㅓㅁㄹ">#REF!</x:definedName>
    <x:definedName name="오페디1">#REF!</x:definedName>
    <x:definedName name="_35773">#REF!</x:definedName>
    <x:definedName name="거푸집연결관400">#REF!</x:definedName>
    <x:definedName name="_12C_72">#REF!</x:definedName>
    <x:definedName name="류용환">#REF!</x:definedName>
    <x:definedName name="__PE82">#REF!</x:definedName>
    <x:definedName name="터널총길이">#REF!</x:definedName>
    <x:definedName name="ㄷ교됴">#REF!</x:definedName>
    <x:definedName name="ㅗ7254">#REF!</x:definedName>
    <x:definedName name="고용보험료2">#REF!</x:definedName>
    <x:definedName name="기재246.1">#REF!</x:definedName>
    <x:definedName name="dsgfdf">#REF!</x:definedName>
    <x:definedName name="_14100">#REF!</x:definedName>
    <x:definedName name="_GJN0008">#REF!</x:definedName>
    <x:definedName name="_54.난방설비_페인트칠_수성도료">#REF!</x:definedName>
    <x:definedName name="BUFFER3">#REF!</x:definedName>
    <x:definedName name="_M04">#REF!</x:definedName>
    <x:definedName name="_12A_68">#REF!</x:definedName>
    <x:definedName name="_13B_50">#REF!</x:definedName>
    <x:definedName name="프라임코팅75디스트리뷰우터3000청소비재료비">#REF!</x:definedName>
    <x:definedName name="적용" localSheetId="0">#REF!</x:definedName>
    <x:definedName name="금속덕트">#REF!</x:definedName>
    <x:definedName name="화공992" localSheetId="0">#REF!</x:definedName>
    <x:definedName name="__OPM1">#REF!</x:definedName>
    <x:definedName name="IELYSALES">#REF!</x:definedName>
    <x:definedName name="_____________DOG33">#REF!</x:definedName>
    <x:definedName name="김종학_과장">#REF!</x:definedName>
    <x:definedName name="Product5">#REF!</x:definedName>
    <x:definedName name="SW1G">#REF!</x:definedName>
    <x:definedName name="플랜트특수용접공012">#REF!</x:definedName>
    <x:definedName name="사석주01445노">#REF!</x:definedName>
    <x:definedName name="기재276.1">#REF!</x:definedName>
    <x:definedName name="sb116_수장공사_1">#REF!</x:definedName>
    <x:definedName name="사급상수">#REF!</x:definedName>
    <x:definedName name="단69">#REF!</x:definedName>
    <x:definedName name="AIP">#REF!</x:definedName>
    <x:definedName name="E22M">#REF!</x:definedName>
    <x:definedName name="동축케이블17C">#REF!</x:definedName>
    <x:definedName name="_JK75">#REF!</x:definedName>
    <x:definedName name="조합되메우기0.2기계노무비">#REF!</x:definedName>
    <x:definedName name="임승진">#REF!</x:definedName>
    <x:definedName name="MUXOJC1">#REF!</x:definedName>
    <x:definedName name="fdshgsdr" localSheetId="0">#REF!</x:definedName>
    <x:definedName name="레이스웨이" localSheetId="0">#REF!</x:definedName>
    <x:definedName name="시비1재">#REF!</x:definedName>
    <x:definedName name="_NO213">#REF!</x:definedName>
    <x:definedName name="_GJK0047">#REF!</x:definedName>
    <x:definedName name="____________PRN6">#REF!</x:definedName>
    <x:definedName name="_10A_65">#REF!</x:definedName>
    <x:definedName name="_94122">#REF!</x:definedName>
    <x:definedName name="두기1">#REF!</x:definedName>
    <x:definedName name="ㅎㅎ314" localSheetId="0">#REF!</x:definedName>
    <x:definedName name="FR84C14">#REF!</x:definedName>
    <x:definedName name="자72">#REF!</x:definedName>
    <x:definedName name="광단국6">#REF!</x:definedName>
    <x:definedName name="_JJ18">#REF!</x:definedName>
    <x:definedName name="_GJK0022">#REF!</x:definedName>
    <x:definedName name="_3B_18">#REF!</x:definedName>
    <x:definedName name="_35258">#REF!</x:definedName>
    <x:definedName name="증계" localSheetId="0">#REF!</x:definedName>
    <x:definedName name="제21호표노무비계">#REF!</x:definedName>
    <x:definedName name="태전TB">#REF!</x:definedName>
    <x:definedName name="T1E">#REF!</x:definedName>
    <x:definedName name="무궁화">#REF!</x:definedName>
    <x:definedName name="보조기층기계부설기계재료비">#REF!</x:definedName>
    <x:definedName name="DANGA179" localSheetId="0">#REF!</x:definedName>
    <x:definedName name="sectionG">#REF!</x:definedName>
    <x:definedName name="DANGA134">#REF!</x:definedName>
    <x:definedName name="_O12">#REF!</x:definedName>
    <x:definedName name="폐기물처리비용">#REF!</x:definedName>
    <x:definedName name="광통신설치사982">#REF!</x:definedName>
    <x:definedName name="pojjRTRTpoiiRTRTpohhRTRT">#REF!</x:definedName>
    <x:definedName name="콘크리트캇타320재료비">#REF!</x:definedName>
    <x:definedName name="마성수">#REF!</x:definedName>
    <x:definedName name="_35705">#REF!</x:definedName>
    <x:definedName name="_21550">#REF!</x:definedName>
    <x:definedName name="quad_e">#REF!</x:definedName>
    <x:definedName name="김윤환_사원">#REF!</x:definedName>
    <x:definedName name="_35507">#REF!</x:definedName>
    <x:definedName name="노르웨이R12">#REF!</x:definedName>
    <x:definedName name="대전내역서_대전추가비교표_List">#REF!</x:definedName>
    <x:definedName name="__PR1">#REF!</x:definedName>
    <x:definedName name="_1_0_0_F">#REF!</x:definedName>
    <x:definedName name="_DAN37">#REF!</x:definedName>
    <x:definedName name="___________LPK1">#REF!</x:definedName>
    <x:definedName name="중급원자력기술자001" localSheetId="0">#REF!</x:definedName>
    <x:definedName name="dcrwk3">#REF!</x:definedName>
    <x:definedName name="BEAB5">#REF!</x:definedName>
    <x:definedName name="DMBAR크립1" localSheetId="0">#REF!</x:definedName>
    <x:definedName name="_25712">#REF!</x:definedName>
    <x:definedName name="FR39C2.0">#REF!</x:definedName>
    <x:definedName name="Hpile">#REF!</x:definedName>
    <x:definedName name="기재264">#REF!</x:definedName>
    <x:definedName name="備_________考">#REF!</x:definedName>
    <x:definedName name="_14B_9">#REF!</x:definedName>
    <x:definedName name="옹지1">#REF!</x:definedName>
    <x:definedName name="송천1">#REF!</x:definedName>
    <x:definedName name="_6C_16">#REF!</x:definedName>
    <x:definedName name="됵ㄷㅅ">#REF!</x:definedName>
    <x:definedName name="도장공982">#REF!</x:definedName>
    <x:definedName name="고급원자력비파괴시험공992" localSheetId="0">#REF!</x:definedName>
    <x:definedName name="보150">#REF!</x:definedName>
    <x:definedName name="TON2___4">#REF!</x:definedName>
    <x:definedName name="한식와공012">#REF!</x:definedName>
    <x:definedName name="코아드릴조합노">#REF!</x:definedName>
    <x:definedName name="_UK0094">#REF!</x:definedName>
    <x:definedName name="A머캐중층20">#REF!</x:definedName>
    <x:definedName name="변전전공992">#REF!</x:definedName>
    <x:definedName name="PhiJ">#REF!</x:definedName>
    <x:definedName name="스틸9티">#REF!</x:definedName>
    <x:definedName name="등R8">#REF!</x:definedName>
    <x:definedName name="_______________________________________________________">#REF!</x:definedName>
    <x:definedName name="bbbbbb">#REF!</x:definedName>
    <x:definedName name="_11C_19">#REF!</x:definedName>
    <x:definedName name="DANGA24" localSheetId="0">#REF!</x:definedName>
    <x:definedName name="_34405">#REF!</x:definedName>
    <x:definedName name="__NOH54">#REF!</x:definedName>
    <x:definedName name="견적서6">#REF!</x:definedName>
    <x:definedName name="철거수량2" localSheetId="0">#REF!</x:definedName>
    <x:definedName name="수중모타10">#REF!</x:definedName>
    <x:definedName name="_JJ150">#REF!</x:definedName>
    <x:definedName name="_MX4">#REF!</x:definedName>
    <x:definedName name="원자력계장공992">#REF!</x:definedName>
    <x:definedName name="_DAN57">#REF!</x:definedName>
    <x:definedName name="금회변금간접노무비">#REF!</x:definedName>
    <x:definedName name="_YO1">#REF!</x:definedName>
    <x:definedName name="_7_3_0Criteria" localSheetId="0">#REF!</x:definedName>
    <x:definedName name="_______________DOG2">#REF!</x:definedName>
    <x:definedName name="SSSSSS___0">#REF!</x:definedName>
    <x:definedName name="Q04135토사">#REF!</x:definedName>
    <x:definedName name="광나무1003">#REF!</x:definedName>
    <x:definedName name="CC_Total">#REF!</x:definedName>
    <x:definedName name="기재410">#REF!</x:definedName>
    <x:definedName name="말발도리1506" localSheetId="1">#REF!</x:definedName>
    <x:definedName name="_10A_52">#REF!</x:definedName>
    <x:definedName name="노78">#REF!</x:definedName>
    <x:definedName name="ㅗ90">#REF!</x:definedName>
    <x:definedName name="알d">#REF!</x:definedName>
    <x:definedName name="케이블바인딩2열">#REF!</x:definedName>
    <x:definedName name="GBI_S_105">#REF!</x:definedName>
    <x:definedName name="반삼풍">#REF!</x:definedName>
    <x:definedName name="ㅓ헐호ㅓ" localSheetId="0">#REF!</x:definedName>
    <x:definedName name="특수화공001">#REF!</x:definedName>
    <x:definedName name="DECK">#REF!</x:definedName>
    <x:definedName name="_11A_14">#REF!</x:definedName>
    <x:definedName name="철근공1">#REF!</x:definedName>
    <x:definedName name="_10C_6">#REF!</x:definedName>
    <x:definedName name="인건" localSheetId="0">#REF!</x:definedName>
    <x:definedName name="변산재보험료">#REF!</x:definedName>
    <x:definedName name="초배지1">#REF!</x:definedName>
    <x:definedName name="흰페인트" localSheetId="0">#REF!</x:definedName>
    <x:definedName name="금변전고용보험료">#REF!</x:definedName>
    <x:definedName name="기재30.1">#REF!</x:definedName>
    <x:definedName name="연마지1">#REF!</x:definedName>
    <x:definedName name="사이지">#REF!</x:definedName>
    <x:definedName name="시스템재료비" localSheetId="0">#REF!</x:definedName>
    <x:definedName name="스파지1">#REF!</x:definedName>
    <x:definedName name="부속대300" localSheetId="0">#REF!</x:definedName>
    <x:definedName name="_TL0020">#REF!</x:definedName>
    <x:definedName name="BLO">#REF!</x:definedName>
    <x:definedName name="_13100">#REF!</x:definedName>
    <x:definedName name="___________RO80">#REF!</x:definedName>
    <x:definedName name="FFFF___11">#REF!</x:definedName>
    <x:definedName name="_UN0068">#REF!</x:definedName>
    <x:definedName name="_15A_21">#REF!</x:definedName>
    <x:definedName name="강관25.4">#REF!</x:definedName>
    <x:definedName name="_13G_0Extract">#REF!</x:definedName>
    <x:definedName name="jkhghkjg">#REF!</x:definedName>
    <x:definedName name="형틀목공001" localSheetId="0">#REF!</x:definedName>
    <x:definedName name="채호병">#REF!</x:definedName>
    <x:definedName name="A1..A2_">#REF!</x:definedName>
    <x:definedName name="벌목공011">#REF!</x:definedName>
    <x:definedName name="__123Graph_CPOWERSAV">#REF!</x:definedName>
    <x:definedName name="도서축전지이설품">#REF!</x:definedName>
    <x:definedName name="백업제">#REF!</x:definedName>
    <x:definedName name="매크로6">#REF!</x:definedName>
    <x:definedName name="스피터철거">#REF!</x:definedName>
    <x:definedName name="총타정">#REF!</x:definedName>
    <x:definedName name="_TL0003">#REF!</x:definedName>
    <x:definedName name="_9A_16">#REF!</x:definedName>
    <x:definedName name="_PK0015">#REF!</x:definedName>
    <x:definedName name="무선아테나공" localSheetId="0">#REF!</x:definedName>
    <x:definedName name="_ST36">#REF!</x:definedName>
    <x:definedName name="ㅈㄷㅂㄹ">#REF!</x:definedName>
    <x:definedName name="금변변전공사원가">#REF!</x:definedName>
    <x:definedName name="fgjfjf">#REF!</x:definedName>
    <x:definedName name="변관경비금액">#REF!</x:definedName>
    <x:definedName name="_18B_13">#REF!</x:definedName>
    <x:definedName name="_1_">#REF!</x:definedName>
    <x:definedName name="지적기사_지적기사1급011" localSheetId="0">#REF!</x:definedName>
    <x:definedName name="_NOH82">#REF!</x:definedName>
    <x:definedName name="차량무전기이설">#REF!</x:definedName>
    <x:definedName name="Ty1L3" localSheetId="0">#REF!</x:definedName>
    <x:definedName name="NDU">#REF!</x:definedName>
    <x:definedName name="_NOS22">#REF!</x:definedName>
    <x:definedName name="조력공991">#REF!</x:definedName>
    <x:definedName name="_13B_32">#REF!</x:definedName>
    <x:definedName name="_12A_55">#REF!</x:definedName>
    <x:definedName name="_DAN46" localSheetId="0">#REF!</x:definedName>
    <x:definedName name="설치경비">#REF!</x:definedName>
    <x:definedName name="SPPS_PIPE_500A_40S_단중">#REF!</x:definedName>
    <x:definedName name="_TK0012">#REF!</x:definedName>
    <x:definedName name="기재274">#REF!</x:definedName>
    <x:definedName name="재127">#REF!</x:definedName>
    <x:definedName name="DANGA24">#REF!</x:definedName>
    <x:definedName name="__dia35">#REF!</x:definedName>
    <x:definedName name="_1C_23">#REF!</x:definedName>
    <x:definedName name="m" localSheetId="0">#REF!</x:definedName>
    <x:definedName name="_17C_2">#REF!</x:definedName>
    <x:definedName name="scbl">#REF!</x:definedName>
    <x:definedName name="_ji23">#REF!</x:definedName>
    <x:definedName name="GBI_D_YEO_2">#REF!</x:definedName>
    <x:definedName name="할인4">#REF!</x:definedName>
    <x:definedName name="DANGA117" localSheetId="0">#REF!</x:definedName>
    <x:definedName name="_9" localSheetId="0">#REF!</x:definedName>
    <x:definedName name="변현평">#REF!</x:definedName>
    <x:definedName name="_ELL2">#REF!</x:definedName>
    <x:definedName name="단가표">#REF!</x:definedName>
    <x:definedName name="___________________PI48">#REF!</x:definedName>
    <x:definedName name="시멘트운반하차료재료비">#REF!</x:definedName>
    <x:definedName name="_TN0010">#REF!</x:definedName>
    <x:definedName name="기전공사원가">#REF!</x:definedName>
    <x:definedName name="제36호표재료비계">#REF!</x:definedName>
    <x:definedName name="중국">#REF!</x:definedName>
    <x:definedName name="_35682">#REF!</x:definedName>
    <x:definedName name="_KK131">#REF!</x:definedName>
    <x:definedName name="_7B_20">#REF!</x:definedName>
    <x:definedName name="닥트공001" localSheetId="0">#REF!</x:definedName>
    <x:definedName name="로ㅓㅇ">#REF!</x:definedName>
    <x:definedName name="switchfillers">#REF!</x:definedName>
    <x:definedName name="MCCB_AF2">#REF!</x:definedName>
    <x:definedName name="DANGA156">#REF!</x:definedName>
    <x:definedName name="보상비">#REF!</x:definedName>
    <x:definedName name="조합되메우기0.7인력노무비">#REF!</x:definedName>
    <x:definedName name="단가14">#REF!</x:definedName>
    <x:definedName name="플랜트기계설치공001">#REF!</x:definedName>
    <x:definedName name="_6C_25">#REF!</x:definedName>
    <x:definedName name="_TK0002">#REF!</x:definedName>
    <x:definedName name="工程原材料不良数据">#REF!</x:definedName>
    <x:definedName name="OC192_HS">#REF!</x:definedName>
    <x:definedName name="볼트_너트_와샤">#REF!</x:definedName>
    <x:definedName name="위치">#REF!</x:definedName>
    <x:definedName name="개통시험3">#REF!</x:definedName>
    <x:definedName name="노47_1">#REF!</x:definedName>
    <x:definedName name="제6호표" localSheetId="0">#REF!</x:definedName>
    <x:definedName name="점퍼코드1">#REF!</x:definedName>
    <x:definedName name="_UJ0005">#REF!</x:definedName>
    <x:definedName name="_UL0034">#REF!</x:definedName>
    <x:definedName name="프라임코팅75아스팔트스프레이어300인건비계">#REF!</x:definedName>
    <x:definedName name="HYP">#REF!</x:definedName>
    <x:definedName name="재41">#REF!</x:definedName>
    <x:definedName name="화공001" localSheetId="0">#REF!</x:definedName>
    <x:definedName name="_UJ0024">#REF!</x:definedName>
    <x:definedName name="안심TB1">#REF!</x:definedName>
    <x:definedName name="__ind12">#REF!</x:definedName>
    <x:definedName name="_KK49">#REF!</x:definedName>
    <x:definedName name="관로공사3">#REF!</x:definedName>
    <x:definedName name="노무2">#REF!</x:definedName>
    <x:definedName name="_UJ0079">#REF!</x:definedName>
    <x:definedName name="ruswjrsodur">#REF!</x:definedName>
    <x:definedName name="_5B_24">#REF!</x:definedName>
    <x:definedName name="녹화마대1" localSheetId="1">#REF!</x:definedName>
    <x:definedName name="제작및설치비1">#REF!</x:definedName>
    <x:definedName name="침식안정제">#REF!</x:definedName>
    <x:definedName name="작업반장992">#REF!</x:definedName>
    <x:definedName name="보조기층부설">#REF!</x:definedName>
    <x:definedName name="설경환_부장">#REF!</x:definedName>
    <x:definedName name="H22.">#REF!</x:definedName>
    <x:definedName name="_16C_11">#REF!</x:definedName>
    <x:definedName name="total_leased_line_length_required_TIM">#REF!</x:definedName>
    <x:definedName name="기재118">#REF!</x:definedName>
    <x:definedName name="기재191.1">#REF!</x:definedName>
    <x:definedName name="압착22">#REF!</x:definedName>
    <x:definedName name="재66">#REF!</x:definedName>
    <x:definedName name="DANGA112">#REF!</x:definedName>
    <x:definedName name="재료비3">#REF!</x:definedName>
    <x:definedName name="_F18">#REF!</x:definedName>
    <x:definedName name="_6A_7">#REF!</x:definedName>
    <x:definedName name="total_highway_length_covered_TIM">#REF!</x:definedName>
    <x:definedName name="철판14.0">#REF!</x:definedName>
    <x:definedName name="_15B_22">#REF!</x:definedName>
    <x:definedName name="ㅡ5">#REF!</x:definedName>
    <x:definedName name="________WW8">#REF!</x:definedName>
    <x:definedName name="토사보014180경">#REF!</x:definedName>
    <x:definedName name="ㄴㅇ">#REF!</x:definedName>
    <x:definedName name="_UN0094">#REF!</x:definedName>
    <x:definedName name="PVC몰딩" localSheetId="0">#REF!</x:definedName>
    <x:definedName name="NOMU_2">#REF!</x:definedName>
    <x:definedName name="잔토Q인력사석실가동">#REF!</x:definedName>
    <x:definedName name="부밴드취부">#REF!</x:definedName>
    <x:definedName name="견적서4">#REF!</x:definedName>
    <x:definedName name="비목분개">#REF!</x:definedName>
    <x:definedName name="코킹공002">#REF!</x:definedName>
    <x:definedName name="현장계기">#REF!</x:definedName>
    <x:definedName name="수중모타5" localSheetId="0">#REF!</x:definedName>
    <x:definedName name="___DAN108">#REF!</x:definedName>
    <x:definedName name="_14121">#REF!</x:definedName>
    <x:definedName name="rer">#REF!</x:definedName>
    <x:definedName name="머캐덤_로울러">#REF!</x:definedName>
    <x:definedName name="구로ㅈ">#REF!</x:definedName>
    <x:definedName name="_11602">#REF!</x:definedName>
    <x:definedName name="RACE_WAY">#REF!</x:definedName>
    <x:definedName name="연서초">#REF!</x:definedName>
    <x:definedName name="박철휘">#REF!</x:definedName>
    <x:definedName name="T18P">#REF!</x:definedName>
    <x:definedName name="__TBJ22">#REF!</x:definedName>
    <x:definedName name="YC" localSheetId="0">#REF!</x:definedName>
    <x:definedName name="루우프시트1">#REF!</x:definedName>
    <x:definedName name="KANG1">#REF!</x:definedName>
    <x:definedName name="SDRTHST" localSheetId="1">#REF!</x:definedName>
    <x:definedName name="REM">#REF!</x:definedName>
    <x:definedName name="인터폰철거">#REF!</x:definedName>
    <x:definedName name="FR319C2.0">#REF!</x:definedName>
    <x:definedName name="___DAN54">#REF!</x:definedName>
    <x:definedName name="_11A_10">#REF!</x:definedName>
    <x:definedName name="사1">#REF!</x:definedName>
    <x:definedName name="_10C_14">#REF!</x:definedName>
    <x:definedName name="ㅁㅁㅁㅁㅁㅁ" localSheetId="0">#REF!</x:definedName>
    <x:definedName name="상전모듈">#REF!</x:definedName>
    <x:definedName name="_11B_1">#REF!</x:definedName>
    <x:definedName name="_13_0_0_F">#REF!</x:definedName>
    <x:definedName name="CPU시험사992" localSheetId="0">#REF!</x:definedName>
    <x:definedName name="XCVR">#REF!</x:definedName>
    <x:definedName name="_107_3_0Criteria">#REF!</x:definedName>
    <x:definedName name="자5">#REF!</x:definedName>
    <x:definedName name="_31814">#REF!</x:definedName>
    <x:definedName name="P">#REF!</x:definedName>
    <x:definedName name="_34557">#REF!</x:definedName>
    <x:definedName name="강_민영_님_34293350">#REF!</x:definedName>
    <x:definedName name="__DAN124">#REF!</x:definedName>
    <x:definedName name="A">#REF!</x:definedName>
    <x:definedName name="애머ㅏㄹ">#REF!</x:definedName>
    <x:definedName name="토공노무" localSheetId="0">#REF!</x:definedName>
    <x:definedName name="MOTOR__________12">#REF!</x:definedName>
    <x:definedName name="_20_3_0Criteria" localSheetId="0">#REF!</x:definedName>
    <x:definedName name="철물1">#REF!</x:definedName>
    <x:definedName name="________________________________">#REF!</x:definedName>
    <x:definedName name="____8">#REF!</x:definedName>
    <x:definedName name="수중케이블단가" localSheetId="0">#REF!</x:definedName>
    <x:definedName name="_15B_88">#REF!</x:definedName>
    <x:definedName name="_KK24">#REF!</x:definedName>
    <x:definedName name="ertewt">#REF!</x:definedName>
    <x:definedName name="못" localSheetId="0">#REF!</x:definedName>
    <x:definedName name="검사이윤">#REF!</x:definedName>
    <x:definedName name="_10B_81">#REF!</x:definedName>
    <x:definedName name="_KK146">#REF!</x:definedName>
    <x:definedName name="_HHI36">#REF!</x:definedName>
    <x:definedName name="CB_1">#REF!</x:definedName>
    <x:definedName name="이상희_연구원">#REF!</x:definedName>
    <x:definedName name="정대식_님_34293287">#REF!</x:definedName>
    <x:definedName name="연1">#REF!</x:definedName>
    <x:definedName name="오층주간선">#REF!</x:definedName>
    <x:definedName name="je">#REF!</x:definedName>
    <x:definedName name="____________________________WW3">#REF!</x:definedName>
    <x:definedName name="보통선원012">#REF!</x:definedName>
    <x:definedName name="관급단가">#REF!</x:definedName>
    <x:definedName name="_56AvgS">#REF!</x:definedName>
    <x:definedName name="기노97.1">#REF!</x:definedName>
    <x:definedName name="기재287">#REF!</x:definedName>
    <x:definedName name="_14219">#REF!</x:definedName>
    <x:definedName name="안전관리비율">#REF!</x:definedName>
    <x:definedName name="WWWW">#REF!</x:definedName>
    <x:definedName name="_15B_86">#REF!</x:definedName>
    <x:definedName name="KKK" localSheetId="0">#REF!</x:definedName>
    <x:definedName name="_KK190">#REF!</x:definedName>
    <x:definedName name="ㅑㅏㅏ" localSheetId="0">#REF!</x:definedName>
    <x:definedName name="______________________________RO45">#REF!</x:definedName>
    <x:definedName name="DANGA18">#REF!</x:definedName>
    <x:definedName name="단위공량_9">#REF!</x:definedName>
    <x:definedName name="삼각노">#REF!</x:definedName>
    <x:definedName name="_WW2" localSheetId="0">#REF!</x:definedName>
    <x:definedName name="_13B_51">#REF!</x:definedName>
    <x:definedName name="부입상관">#REF!</x:definedName>
    <x:definedName name="_UJ0019">#REF!</x:definedName>
    <x:definedName name="_________________________________DOG4">#REF!</x:definedName>
    <x:definedName name="_15A_27">#REF!</x:definedName>
    <x:definedName name="ppl">#REF!</x:definedName>
    <x:definedName name="CES">#REF!</x:definedName>
    <x:definedName name="ㅂㅈㄷㄱ">#REF!</x:definedName>
    <x:definedName name="_KK123">#REF!</x:definedName>
    <x:definedName name="_bar22" localSheetId="0">#REF!</x:definedName>
    <x:definedName name="_JJ215">#REF!</x:definedName>
    <x:definedName name="RO110___0">#REF!</x:definedName>
    <x:definedName name="케이블걸이쇠1" localSheetId="0">#REF!</x:definedName>
    <x:definedName name="_________________RO35">#REF!</x:definedName>
    <x:definedName name="이정엽">#REF!</x:definedName>
    <x:definedName name="스트로브잣12재료">#REF!</x:definedName>
    <x:definedName name="철근용접노무">#REF!</x:definedName>
    <x:definedName name="_GJJ0045">#REF!</x:definedName>
    <x:definedName name="소나무H4.0">#REF!</x:definedName>
    <x:definedName name="TEL500P">#REF!</x:definedName>
    <x:definedName name="아ㅣㅓ">#REF!</x:definedName>
    <x:definedName name="기계공982">#REF!</x:definedName>
    <x:definedName name="대강당배관">#REF!</x:definedName>
    <x:definedName name="gfj">#REF!</x:definedName>
    <x:definedName name="금회금간접노무비">#REF!</x:definedName>
    <x:definedName name="기층소규모포설경비">#REF!</x:definedName>
    <x:definedName name="사경_3">#REF!</x:definedName>
    <x:definedName name="내장공992" localSheetId="0">#REF!</x:definedName>
    <x:definedName name="복사준비">#REF!</x:definedName>
    <x:definedName name="ADF">#REF!</x:definedName>
    <x:definedName name="_LA1" localSheetId="0">#REF!</x:definedName>
    <x:definedName name="__123Graph_CGraph2">#REF!</x:definedName>
    <x:definedName name="줄떼1" localSheetId="0">#REF!</x:definedName>
    <x:definedName name="하한">#REF!</x:definedName>
    <x:definedName name="임시동력" localSheetId="0">#REF!</x:definedName>
    <x:definedName name="_13A_2">#REF!</x:definedName>
    <x:definedName name="_5C_9">#REF!</x:definedName>
    <x:definedName name="방습거울1">#REF!</x:definedName>
    <x:definedName name="ㅌㅍㅁㄴㅋ">#REF!</x:definedName>
    <x:definedName name="플로어덕트">#REF!</x:definedName>
    <x:definedName name="주택지5FC100">#REF!</x:definedName>
    <x:definedName name="자R5">#REF!</x:definedName>
    <x:definedName name="제38호표재료비계">#REF!</x:definedName>
    <x:definedName name="_31400">#REF!</x:definedName>
    <x:definedName name="총주행시간">#REF!</x:definedName>
    <x:definedName name="_______DOG22">#REF!</x:definedName>
    <x:definedName name="ㅗ584">#REF!</x:definedName>
    <x:definedName name="철목3호">#REF!</x:definedName>
    <x:definedName name="공간거">#REF!</x:definedName>
    <x:definedName name="PVC_A">#REF!</x:definedName>
    <x:definedName name="_DAN78" localSheetId="0">#REF!</x:definedName>
    <x:definedName name="_13A_31">#REF!</x:definedName>
    <x:definedName name="시설봉덕TXA1">#REF!</x:definedName>
    <x:definedName name="재165.1">#REF!</x:definedName>
    <x:definedName name="저압케이블전공">#REF!</x:definedName>
    <x:definedName name="_3B_10">#REF!</x:definedName>
    <x:definedName name="_UL0052">#REF!</x:definedName>
    <x:definedName name="놀ㄴㄶㅎ" localSheetId="0">#REF!</x:definedName>
    <x:definedName name="티4약전2">#REF!</x:definedName>
    <x:definedName name="IFOMNI">#REF!</x:definedName>
    <x:definedName name="ㅇ227">#REF!</x:definedName>
    <x:definedName name="Ty1Hun1">#REF!</x:definedName>
    <x:definedName name="_NN194">#REF!</x:definedName>
    <x:definedName name="BUBL0015">#REF!</x:definedName>
    <x:definedName name="류종근_부장">#REF!</x:definedName>
    <x:definedName name="AS1_">#REF!</x:definedName>
    <x:definedName name="원자력기술자011">#REF!</x:definedName>
    <x:definedName name="타일공991" localSheetId="0">#REF!</x:definedName>
    <x:definedName name="STSPIPE31.8" localSheetId="0">#REF!</x:definedName>
    <x:definedName name="물탱크노무">#REF!</x:definedName>
    <x:definedName name="공사2">#REF!</x:definedName>
    <x:definedName name="층2재료비합계">#REF!</x:definedName>
    <x:definedName name="양승필대리님">#REF!</x:definedName>
    <x:definedName name="기층인력전압마카담경비">#REF!</x:definedName>
    <x:definedName name="스틸프레트1">#REF!</x:definedName>
    <x:definedName name="ㅗㄷ">#REF!</x:definedName>
    <x:definedName name="터파기1">#REF!</x:definedName>
    <x:definedName name="_NN150">#REF!</x:definedName>
    <x:definedName name="vbxcbcvx" localSheetId="1">#REF!</x:definedName>
    <x:definedName name="_B21">#REF!</x:definedName>
    <x:definedName name="느티나무H4.5xR20">#REF!</x:definedName>
    <x:definedName name="스트로브잣나무1">#REF!</x:definedName>
    <x:definedName name="_13C_4">#REF!</x:definedName>
    <x:definedName name="___WW6">#REF!</x:definedName>
    <x:definedName name="____DOG4">#REF!</x:definedName>
    <x:definedName name="RO35___3">#REF!</x:definedName>
    <x:definedName name="라왕" localSheetId="0">#REF!</x:definedName>
    <x:definedName name="_35731">#REF!</x:definedName>
    <x:definedName name="박진섭">#REF!</x:definedName>
    <x:definedName name="기재403">#REF!</x:definedName>
    <x:definedName name="_TK0045">#REF!</x:definedName>
    <x:definedName name="_UE9000">#REF!</x:definedName>
    <x:definedName name="_ELL1">#REF!</x:definedName>
    <x:definedName name="_BUK0035">#REF!</x:definedName>
    <x:definedName name="_4A_7">#REF!</x:definedName>
    <x:definedName name="철근운반비">#REF!</x:definedName>
    <x:definedName name="우수13">#REF!</x:definedName>
    <x:definedName name="SPP_백__PIPE_32A_단중">#REF!</x:definedName>
    <x:definedName name="기재13.1">#REF!</x:definedName>
    <x:definedName name="보일러공991" localSheetId="0">#REF!</x:definedName>
    <x:definedName name="추레이">#REF!</x:definedName>
    <x:definedName name="DANGA208">#REF!</x:definedName>
    <x:definedName name="호진">#REF!</x:definedName>
    <x:definedName name="_32300">#REF!</x:definedName>
    <x:definedName name="증경">#REF!</x:definedName>
    <x:definedName name="SDFSAE">#REF!</x:definedName>
    <x:definedName name="MOTOR__농형_전폐" localSheetId="0">#REF!</x:definedName>
    <x:definedName name="벌목부" localSheetId="0">#REF!</x:definedName>
    <x:definedName name="DWERW">#REF!</x:definedName>
    <x:definedName name="PC_Link">#REF!</x:definedName>
    <x:definedName name="_10A_31">#REF!</x:definedName>
    <x:definedName name="투공사원가">#REF!</x:definedName>
    <x:definedName name="충격">#REF!</x:definedName>
    <x:definedName name="_10">#REF!</x:definedName>
    <x:definedName name="ㄴㄴㄹㄴ">#REF!</x:definedName>
    <x:definedName name="유리공001">#REF!</x:definedName>
    <x:definedName name="모냐">#REF!</x:definedName>
    <x:definedName name="_12B_35">#REF!</x:definedName>
    <x:definedName name="철근콘크리트깨기0.7기계경비">#REF!</x:definedName>
    <x:definedName name="_5.배수시설">#REF!</x:definedName>
    <x:definedName name="ㅋㅌㅊ" localSheetId="0">#REF!</x:definedName>
    <x:definedName name="A300.IV66000">#REF!</x:definedName>
    <x:definedName name="_32159">#REF!</x:definedName>
    <x:definedName name="DANGA155" localSheetId="0">#REF!</x:definedName>
    <x:definedName name="노128_1">#REF!</x:definedName>
    <x:definedName name="_36201">#REF!</x:definedName>
    <x:definedName name="_19___123Graph_LBL_BPOWER_MT">#REF!</x:definedName>
    <x:definedName name="_UN0044">#REF!</x:definedName>
    <x:definedName name="노381">#REF!</x:definedName>
    <x:definedName name="특급원자력비파괴시험공001">#REF!</x:definedName>
    <x:definedName name="____________________________RO35">#REF!</x:definedName>
    <x:definedName name="ㅔㅔㅔㅔㅔ">#REF!</x:definedName>
    <x:definedName name="_OPT2">#REF!</x:definedName>
    <x:definedName name="변변관임시">#REF!</x:definedName>
    <x:definedName name="_35277">#REF!</x:definedName>
    <x:definedName name="강원철탑내개통">#REF!</x:definedName>
    <x:definedName name="cableassy수리">#REF!</x:definedName>
    <x:definedName name="_3A_27">#REF!</x:definedName>
    <x:definedName name="황광석">#REF!</x:definedName>
    <x:definedName name="비비추">#REF!</x:definedName>
    <x:definedName name="WEQ" localSheetId="0">#REF!</x:definedName>
    <x:definedName name="_DAN127">#REF!</x:definedName>
    <x:definedName name="기재105.1">#REF!</x:definedName>
    <x:definedName name="_34116">#REF!</x:definedName>
    <x:definedName name="광코드20">#REF!</x:definedName>
    <x:definedName name="ㅓ224">#REF!</x:definedName>
    <x:definedName name="Ty2K1">#REF!</x:definedName>
    <x:definedName name="ㅓ437" localSheetId="0">#REF!</x:definedName>
    <x:definedName name="DOG2___10">#REF!</x:definedName>
    <x:definedName name="행선안내게시기설비">#REF!</x:definedName>
    <x:definedName name="_15A_38">#REF!</x:definedName>
    <x:definedName name="M내역서">#REF!</x:definedName>
    <x:definedName name="BUBL0010">#REF!</x:definedName>
    <x:definedName name="내부판넬목재문" localSheetId="0">#REF!</x:definedName>
    <x:definedName name="미계약입고">#REF!</x:definedName>
    <x:definedName name="기노59">#REF!</x:definedName>
    <x:definedName name="STS_PIPE_150A_10S_단중">#REF!</x:definedName>
    <x:definedName name="대구입">#REF!</x:definedName>
    <x:definedName name="내역서927">#REF!</x:definedName>
    <x:definedName name="_10A_82">#REF!</x:definedName>
    <x:definedName name="단위공량10">#REF!</x:definedName>
    <x:definedName name="_15C_69">#REF!</x:definedName>
    <x:definedName name="E14M">#REF!</x:definedName>
    <x:definedName name="바리">#REF!</x:definedName>
    <x:definedName name="_22415">#REF!</x:definedName>
    <x:definedName name="달대볼트1" localSheetId="0">#REF!</x:definedName>
    <x:definedName name="SCDLC">#REF!</x:definedName>
    <x:definedName name="_TK0040">#REF!</x:definedName>
    <x:definedName name="용접봉연강용" localSheetId="0">#REF!</x:definedName>
    <x:definedName name="_34358">#REF!</x:definedName>
    <x:definedName name="송전전공011">#REF!</x:definedName>
    <x:definedName name="FDBGDF">#REF!</x:definedName>
    <x:definedName name="_GJK0025">#REF!</x:definedName>
    <x:definedName name="_11701">#REF!</x:definedName>
    <x:definedName name="EWEF">#REF!</x:definedName>
    <x:definedName name="기재264.1">#REF!</x:definedName>
    <x:definedName name="철근콘크리트깨기0.7기계재료비">#REF!</x:definedName>
    <x:definedName name="_23130">#REF!</x:definedName>
    <x:definedName name="배선자재금액">#REF!</x:definedName>
    <x:definedName name="_185G_0Extr">#REF!</x:definedName>
    <x:definedName name="E56M">#REF!</x:definedName>
    <x:definedName name="금회변장폐기물처리비">#REF!</x:definedName>
    <x:definedName name="소거" localSheetId="0">#REF!</x:definedName>
    <x:definedName name="하아경">#REF!</x:definedName>
    <x:definedName name="NYDATA">#REF!</x:definedName>
    <x:definedName name="기재365.1">#REF!</x:definedName>
    <x:definedName name="느릅나무8재료">#REF!</x:definedName>
    <x:definedName name="명희근">#REF!</x:definedName>
    <x:definedName name="어럴어">#REF!</x:definedName>
    <x:definedName name="기층인력전압타이어노무비">#REF!</x:definedName>
    <x:definedName name="광코드53">#REF!</x:definedName>
    <x:definedName name="CODE1">#REF!</x:definedName>
    <x:definedName name="_GJL0029">#REF!</x:definedName>
    <x:definedName name="품목상승공사원가경비">#REF!</x:definedName>
    <x:definedName name="_____________WW2">#REF!</x:definedName>
    <x:definedName name="시비1노">#REF!</x:definedName>
    <x:definedName name="_31459">#REF!</x:definedName>
    <x:definedName name="앵커볼트" localSheetId="0">#REF!</x:definedName>
    <x:definedName name="________WW3">#REF!</x:definedName>
    <x:definedName name="IFSEC">#REF!</x:definedName>
    <x:definedName name="히노">#REF!</x:definedName>
    <x:definedName name="육송원목1" localSheetId="0">#REF!</x:definedName>
    <x:definedName name="________________________________DOG2">#REF!</x:definedName>
    <x:definedName name="시험관련산업기사_2급991" localSheetId="0">#REF!</x:definedName>
    <x:definedName name="기재115.1">#REF!</x:definedName>
    <x:definedName name="내역서가시설공">#REF!</x:definedName>
    <x:definedName name="지동교">#REF!</x:definedName>
    <x:definedName name="물푸레R6">#REF!</x:definedName>
    <x:definedName name="적용거리">#REF!</x:definedName>
    <x:definedName name="_8C_14">#REF!</x:definedName>
    <x:definedName name="류창수">#REF!</x:definedName>
    <x:definedName name="개소">#REF!</x:definedName>
    <x:definedName name="변계" localSheetId="0">#REF!</x:definedName>
    <x:definedName name="기성집계">#REF!</x:definedName>
    <x:definedName name="콘크리트_커트">#REF!</x:definedName>
    <x:definedName name="sangEL" localSheetId="0">#REF!</x:definedName>
    <x:definedName name="_13A_43">#REF!</x:definedName>
    <x:definedName name="반송쉴드케이블">#REF!</x:definedName>
    <x:definedName name="이공구부가가치세">#REF!</x:definedName>
    <x:definedName name="_6A_14">#REF!</x:definedName>
    <x:definedName name="스팬수평">#REF!</x:definedName>
    <x:definedName name="고무패킹200" localSheetId="0">#REF!</x:definedName>
    <x:definedName name="흄관운반600경비">#REF!</x:definedName>
    <x:definedName name="AWGRA">#REF!</x:definedName>
    <x:definedName name="철공982">#REF!</x:definedName>
    <x:definedName name="asdhf">#REF!</x:definedName>
    <x:definedName name="erw">#REF!</x:definedName>
    <x:definedName name="_35506">#REF!</x:definedName>
    <x:definedName name="dsgsdg" localSheetId="0">#REF!</x:definedName>
    <x:definedName name="노68_1">#REF!</x:definedName>
    <x:definedName name="통신외선공001">#REF!</x:definedName>
    <x:definedName name="_11C_10">#REF!</x:definedName>
    <x:definedName name="_13A_13">#REF!</x:definedName>
    <x:definedName name="tretwe" localSheetId="0">#REF!</x:definedName>
    <x:definedName name="____PRN2">#REF!</x:definedName>
    <x:definedName name="___SHH2" localSheetId="0">#REF!</x:definedName>
    <x:definedName name="ㅎ러ㅗ허">#REF!</x:definedName>
    <x:definedName name="정산금액">#REF!</x:definedName>
    <x:definedName name="직노">#REF!</x:definedName>
    <x:definedName name="콘크리트못">#REF!</x:definedName>
    <x:definedName name="제28호표노무비계">#REF!</x:definedName>
    <x:definedName name="______________LU1">#REF!</x:definedName>
    <x:definedName name="써대구">#REF!</x:definedName>
    <x:definedName name="송전활선전공002">#REF!</x:definedName>
    <x:definedName name="_JK89">#REF!</x:definedName>
    <x:definedName name="기재170.1">#REF!</x:definedName>
    <x:definedName name="_34213">#REF!</x:definedName>
    <x:definedName name="최용일대리님_디지탈미디어연구소">#REF!</x:definedName>
    <x:definedName name="기재26">#REF!</x:definedName>
    <x:definedName name="양매자0606">#REF!</x:definedName>
    <x:definedName name="_ind13">#REF!</x:definedName>
    <x:definedName name="퓨ㅛㅠㄹ">#REF!</x:definedName>
    <x:definedName name="_UJ0041">#REF!</x:definedName>
    <x:definedName name="건설기계운전조수991" localSheetId="0">#REF!</x:definedName>
    <x:definedName name="보165" localSheetId="0">#REF!</x:definedName>
    <x:definedName name="__MX12">#REF!</x:definedName>
    <x:definedName name="_10B_87">#REF!</x:definedName>
    <x:definedName name="_BUN0019">#REF!</x:definedName>
    <x:definedName name="테관0.6">#REF!</x:definedName>
    <x:definedName name="원형봉6" localSheetId="0">#REF!</x:definedName>
    <x:definedName name="신_옥균_대리님">#REF!</x:definedName>
    <x:definedName name="_6A_3">#REF!</x:definedName>
    <x:definedName name="준설선기관사992" localSheetId="0">#REF!</x:definedName>
    <x:definedName name="조합펜인트녹색1">#REF!</x:definedName>
    <x:definedName name="TABLE_68">#REF!</x:definedName>
    <x:definedName name="땅깍기발파암리퍼병행">#REF!</x:definedName>
    <x:definedName name="TV8B">#REF!</x:definedName>
    <x:definedName name="심산">#REF!</x:definedName>
    <x:definedName name="접울신">#REF!</x:definedName>
    <x:definedName name="_f14">#REF!</x:definedName>
    <x:definedName name="일반관리비1">#REF!</x:definedName>
    <x:definedName name="U형개거수축이음">#REF!</x:definedName>
    <x:definedName name="목서2012">#REF!</x:definedName>
    <x:definedName name="경북1">#REF!</x:definedName>
    <x:definedName name="_JJ151">#REF!</x:definedName>
    <x:definedName name="부산IJP">#REF!</x:definedName>
    <x:definedName name="프라이드">#REF!</x:definedName>
    <x:definedName name="지주밴드1" localSheetId="0">#REF!</x:definedName>
    <x:definedName name="FFGH">#REF!</x:definedName>
    <x:definedName name="관재15">#REF!</x:definedName>
    <x:definedName name="철근콘크리트깨기0.4기계노무비">#REF!</x:definedName>
    <x:definedName name="단21" localSheetId="0">#REF!</x:definedName>
    <x:definedName name="_BUK0010">#REF!</x:definedName>
    <x:definedName name="기96121" localSheetId="0">#REF!</x:definedName>
    <x:definedName name="선량4호" localSheetId="0">#REF!</x:definedName>
    <x:definedName name="_UJ0093">#REF!</x:definedName>
    <x:definedName name="_14301">#REF!</x:definedName>
    <x:definedName name="재157">#REF!</x:definedName>
    <x:definedName name="__PP2" localSheetId="0">#REF!</x:definedName>
    <x:definedName name="공사내용11">#REF!</x:definedName>
    <x:definedName name="경완금">#REF!</x:definedName>
    <x:definedName name="ㄱㅈㄷㄱㅈㄷ" localSheetId="0">#REF!</x:definedName>
    <x:definedName name="창호경비">#REF!</x:definedName>
    <x:definedName name="이윤_1">#REF!</x:definedName>
    <x:definedName name="DANGA124" localSheetId="0">#REF!</x:definedName>
    <x:definedName name="_32103">#REF!</x:definedName>
    <x:definedName name="측부012">#REF!</x:definedName>
    <x:definedName name="금액3">#REF!</x:definedName>
    <x:definedName name="______________________DOG3">#REF!</x:definedName>
    <x:definedName name="마케담재료">#REF!</x:definedName>
    <x:definedName name="TABLE_53">#REF!</x:definedName>
    <x:definedName name="수급인성명">#REF!</x:definedName>
    <x:definedName name="배병길">#REF!</x:definedName>
    <x:definedName name="MACRO20">#REF!</x:definedName>
    <x:definedName name="최종ASCR_0">#REF!</x:definedName>
    <x:definedName name="_26240">#REF!</x:definedName>
    <x:definedName name="조경공002">#REF!</x:definedName>
    <x:definedName name="_ST70">#REF!</x:definedName>
    <x:definedName name="당초직접재료비">#REF!</x:definedName>
    <x:definedName name="배전활선전공011">#REF!</x:definedName>
    <x:definedName name="콘2구">#REF!</x:definedName>
    <x:definedName name="최종SSWBB">#REF!</x:definedName>
    <x:definedName name="금회변전보상비">#REF!</x:definedName>
    <x:definedName name="건축목공002">#REF!</x:definedName>
    <x:definedName name="ES시트" localSheetId="1">#REF!</x:definedName>
    <x:definedName name="_____PB2" localSheetId="0">#REF!</x:definedName>
    <x:definedName name="L형옹벽">#REF!</x:definedName>
    <x:definedName name="___DAN93">#REF!</x:definedName>
    <x:definedName name="루루">#REF!</x:definedName>
    <x:definedName name="일반" localSheetId="0">#REF!</x:definedName>
    <x:definedName name="합판내수1급1">#REF!</x:definedName>
    <x:definedName name="_NO65">#REF!</x:definedName>
    <x:definedName name="____________________________________DOG3">#REF!</x:definedName>
    <x:definedName name="프라임코팅75아스팔트스프레이어300재료비">#REF!</x:definedName>
    <x:definedName name="ㅠ5.ㅁㅁ14">#REF!</x:definedName>
    <x:definedName name="구분">#REF!</x:definedName>
    <x:definedName name="기계공002">#REF!</x:definedName>
    <x:definedName name="김현철">#REF!</x:definedName>
    <x:definedName name="권영호">#REF!</x:definedName>
    <x:definedName name="Importador">#REF!</x:definedName>
    <x:definedName name="한식미장공002">#REF!</x:definedName>
    <x:definedName name="IJP취부1">#REF!</x:definedName>
    <x:definedName name="자62">#REF!</x:definedName>
    <x:definedName name="진동롤러2.5간재">#REF!</x:definedName>
    <x:definedName name="정류기모듈">#REF!</x:definedName>
    <x:definedName name="시멘트운반경비">#REF!</x:definedName>
    <x:definedName name="BUBN0003">#REF!</x:definedName>
    <x:definedName name="jc">#REF!</x:definedName>
    <x:definedName name="dbrwk10">#REF!</x:definedName>
    <x:definedName name="수은등400W">#REF!</x:definedName>
    <x:definedName name="하도업체3">#REF!</x:definedName>
    <x:definedName name="크램프2">#REF!</x:definedName>
    <x:definedName name="_31311">#REF!</x:definedName>
    <x:definedName name="특수비계공992" localSheetId="0">#REF!</x:definedName>
    <x:definedName name="설계일위">#REF!</x:definedName>
    <x:definedName name="각파이프1100">#REF!</x:definedName>
    <x:definedName name="부산아답타">#REF!</x:definedName>
    <x:definedName name="_________________________________DOG2">#REF!</x:definedName>
    <x:definedName name="sgsgr" localSheetId="0">#REF!</x:definedName>
    <x:definedName name="CQMUX">#REF!</x:definedName>
    <x:definedName name="_____PB1">#REF!</x:definedName>
    <x:definedName name="CV1C250">#REF!</x:definedName>
    <x:definedName name="단45">#REF!</x:definedName>
    <x:definedName name="기재276">#REF!</x:definedName>
    <x:definedName name="보일러공012">#REF!</x:definedName>
    <x:definedName name="주택지12FC100">#REF!</x:definedName>
    <x:definedName name="SW시험사982" localSheetId="0">#REF!</x:definedName>
    <x:definedName name="제49호표재료비계">#REF!</x:definedName>
    <x:definedName name="회시1호">#REF!</x:definedName>
    <x:definedName name="_L08">#REF!</x:definedName>
    <x:definedName name="_PRT8">#REF!</x:definedName>
    <x:definedName name="GGGG___11">#REF!</x:definedName>
    <x:definedName name="이성희" localSheetId="0">#REF!</x:definedName>
    <x:definedName name="문화정보표지">#REF!</x:definedName>
    <x:definedName name="YOO">#REF!</x:definedName>
    <x:definedName name="접속A">#REF!</x:definedName>
    <x:definedName name="삼층접지선">#REF!</x:definedName>
    <x:definedName name="_UN0015">#REF!</x:definedName>
    <x:definedName name="E64P">#REF!</x:definedName>
    <x:definedName name="Ⅴ년차_사원을_정직급료">#REF!</x:definedName>
    <x:definedName name="맨홀뚜껑1950">#REF!</x:definedName>
    <x:definedName name="주택지18FC100">#REF!</x:definedName>
    <x:definedName name="준설선운전사991">#REF!</x:definedName>
    <x:definedName name="분말하드너">#REF!</x:definedName>
    <x:definedName name="OPP">#REF!</x:definedName>
    <x:definedName name="seawolf_TRadder">#REF!</x:definedName>
    <x:definedName name="자7">#REF!</x:definedName>
    <x:definedName name="홍면유_책임">#REF!</x:definedName>
    <x:definedName name="DAT">#REF!</x:definedName>
    <x:definedName name="_11.PVC접착제_배수관">#REF!</x:definedName>
    <x:definedName name="기재176">#REF!</x:definedName>
    <x:definedName name="계">#REF!</x:definedName>
    <x:definedName name="단위공량13" localSheetId="0">#REF!</x:definedName>
    <x:definedName name="전장" localSheetId="0">#REF!</x:definedName>
    <x:definedName name="운전사">#REF!</x:definedName>
    <x:definedName name="철판공992">#REF!</x:definedName>
    <x:definedName name="_CUM6">#REF!</x:definedName>
    <x:definedName name="_GJK0040">#REF!</x:definedName>
    <x:definedName name="_10__123Graph_A차트_1">#REF!</x:definedName>
    <x:definedName name="자W1.2">#REF!</x:definedName>
    <x:definedName name="기재196">#REF!</x:definedName>
    <x:definedName name="대회의실">#REF!</x:definedName>
    <x:definedName name="추가내역">#REF!</x:definedName>
    <x:definedName name="GS밸브">#REF!</x:definedName>
    <x:definedName name="_11C_24">#REF!</x:definedName>
    <x:definedName name="재138.1">#REF!</x:definedName>
    <x:definedName name="dsargda">#REF!</x:definedName>
    <x:definedName name="반취부삼성">#REF!</x:definedName>
    <x:definedName name="플랜트전공012" localSheetId="0">#REF!</x:definedName>
    <x:definedName name="SADF" localSheetId="0">#REF!</x:definedName>
    <x:definedName name="민지영">#REF!</x:definedName>
    <x:definedName name="오주3호" localSheetId="0">#REF!</x:definedName>
    <x:definedName name="_34215">#REF!</x:definedName>
    <x:definedName name="노40">#REF!</x:definedName>
    <x:definedName name="재81">#REF!</x:definedName>
    <x:definedName name="최종FLS">#REF!</x:definedName>
    <x:definedName name="선부011">#REF!</x:definedName>
    <x:definedName name="_ofd96">#REF!</x:definedName>
    <x:definedName name="TON2___2">#REF!</x:definedName>
    <x:definedName name="_6C_20">#REF!</x:definedName>
    <x:definedName name="_UN0009">#REF!</x:definedName>
    <x:definedName name="정산안전관리비">#REF!</x:definedName>
    <x:definedName name="시설범어E1">#REF!</x:definedName>
    <x:definedName name="기재318.1">#REF!</x:definedName>
    <x:definedName name="족제비싸리">#REF!</x:definedName>
    <x:definedName name="롬ㄴ" localSheetId="0">#REF!</x:definedName>
    <x:definedName name="용지총괄" localSheetId="0">#REF!</x:definedName>
    <x:definedName name="현조">#REF!</x:definedName>
    <x:definedName name="_3C_5">#REF!</x:definedName>
    <x:definedName name="DANGA186">#REF!</x:definedName>
    <x:definedName name="_17B_12">#REF!</x:definedName>
    <x:definedName name="_14132">#REF!</x:definedName>
    <x:definedName name="_DAN138" localSheetId="0">#REF!</x:definedName>
    <x:definedName name="ㄴㄴㄹㄴ" localSheetId="0">#REF!</x:definedName>
    <x:definedName name="새모형">#REF!</x:definedName>
    <x:definedName name="연결판1">#REF!</x:definedName>
    <x:definedName name="쇠흙손경비">#REF!</x:definedName>
    <x:definedName name="RO80___0">#REF!</x:definedName>
    <x:definedName name="기층인력살수재료비">#REF!</x:definedName>
    <x:definedName name="배전활선전공002" localSheetId="0">#REF!</x:definedName>
    <x:definedName name="fkalsjdioa">#REF!</x:definedName>
    <x:definedName name="_34220">#REF!</x:definedName>
    <x:definedName name="공사">#REF!</x:definedName>
    <x:definedName name="_9B_7">#REF!</x:definedName>
    <x:definedName name="토목공사강릉" localSheetId="0">#REF!</x:definedName>
    <x:definedName name="DJHFJ">#REF!</x:definedName>
    <x:definedName name="_C01">#REF!</x:definedName>
    <x:definedName name="강관건주1">#REF!</x:definedName>
    <x:definedName name="____________________________________RO110">#REF!</x:definedName>
    <x:definedName name="_UN0041">#REF!</x:definedName>
    <x:definedName name="_31103">#REF!</x:definedName>
    <x:definedName name="__OP12">#REF!</x:definedName>
    <x:definedName name="LYTotal">#REF!</x:definedName>
    <x:definedName name="단43">#REF!</x:definedName>
    <x:definedName name="플랜트기계설치공982">#REF!</x:definedName>
    <x:definedName name="구조물" localSheetId="0">#REF!</x:definedName>
    <x:definedName name="HHH___8">#REF!</x:definedName>
    <x:definedName name="전2">#REF!</x:definedName>
    <x:definedName name="경남옥내개통">#REF!</x:definedName>
    <x:definedName name="관경08">#REF!</x:definedName>
    <x:definedName name="ㅓ호ㅓㄹ호ㅓ" localSheetId="0">#REF!</x:definedName>
    <x:definedName name="_8A_20">#REF!</x:definedName>
    <x:definedName name="_GJN0038">#REF!</x:definedName>
    <x:definedName name="DANGA67" localSheetId="0">#REF!</x:definedName>
    <x:definedName name="_fff8">#REF!</x:definedName>
    <x:definedName name="CA">#REF!</x:definedName>
    <x:definedName name="피이압구정">#REF!</x:definedName>
    <x:definedName name="물가상승비">#REF!</x:definedName>
    <x:definedName name="_13B_48">#REF!</x:definedName>
    <x:definedName name="앨c" localSheetId="0">#REF!</x:definedName>
    <x:definedName name="YHJ" localSheetId="0">#REF!</x:definedName>
    <x:definedName name="_DAN136" localSheetId="0">#REF!</x:definedName>
    <x:definedName name="공통상각" localSheetId="0">#REF!</x:definedName>
    <x:definedName name="_4A_4">#REF!</x:definedName>
    <x:definedName name="vlo">#REF!</x:definedName>
    <x:definedName name="써삼성">#REF!</x:definedName>
    <x:definedName name="삼영">#REF!</x:definedName>
    <x:definedName name="관로공사1">#REF!</x:definedName>
    <x:definedName name="조적공001">#REF!</x:definedName>
    <x:definedName name="방송2">#REF!</x:definedName>
    <x:definedName name="_fff122">#REF!</x:definedName>
    <x:definedName name="반경1">#REF!</x:definedName>
    <x:definedName name="베이스챤넬">#REF!</x:definedName>
    <x:definedName name="지수판1" localSheetId="0">#REF!</x:definedName>
    <x:definedName name="_JJ9">#REF!</x:definedName>
    <x:definedName name="POL">#REF!</x:definedName>
    <x:definedName name="_11A_12">#REF!</x:definedName>
    <x:definedName name="_Key2" localSheetId="1">#REF!</x:definedName>
    <x:definedName name="_PL0010">#REF!</x:definedName>
    <x:definedName name="콘크리트포장파괴0.2치즐재료비">#REF!</x:definedName>
    <x:definedName name="미장경비">#REF!</x:definedName>
    <x:definedName name="보통인부R8">#REF!</x:definedName>
    <x:definedName name="보180">#REF!</x:definedName>
    <x:definedName name="계약날짜">#REF!</x:definedName>
    <x:definedName name="재석표시기철거">#REF!</x:definedName>
    <x:definedName name="_35573">#REF!</x:definedName>
    <x:definedName name="단위공량6">#REF!</x:definedName>
    <x:definedName name="BUBJ0013">#REF!</x:definedName>
    <x:definedName name="_NO131">#REF!</x:definedName>
    <x:definedName name="A12.">#REF!</x:definedName>
    <x:definedName name="CHASSIS">#REF!</x:definedName>
    <x:definedName name="시방1" localSheetId="0">#REF!</x:definedName>
    <x:definedName name="재20.1">#REF!</x:definedName>
    <x:definedName name="준설선전기사991" localSheetId="0">#REF!</x:definedName>
    <x:definedName name="관경8">#REF!</x:definedName>
    <x:definedName name="광재활용철거">#REF!</x:definedName>
    <x:definedName name="한식목공002" localSheetId="0">#REF!</x:definedName>
    <x:definedName name="_UN0098">#REF!</x:definedName>
    <x:definedName name="ㅎㅇㅀ">#REF!</x:definedName>
    <x:definedName name="FR312C3.5">#REF!</x:definedName>
    <x:definedName name="_49__123Graph_DENE_VVVF">#REF!</x:definedName>
    <x:definedName name="최종SSL">#REF!</x:definedName>
    <x:definedName name="______UP1">#REF!</x:definedName>
    <x:definedName name="_15C_75">#REF!</x:definedName>
    <x:definedName name="메타10재료">#REF!</x:definedName>
    <x:definedName name="김호태">#REF!</x:definedName>
    <x:definedName name="_395_3_0Criteria">#REF!</x:definedName>
    <x:definedName name="SDF" localSheetId="1">#REF!</x:definedName>
    <x:definedName name="광2호철개설치주택지">#REF!</x:definedName>
    <x:definedName name="금회변변기기타경비">#REF!</x:definedName>
    <x:definedName name="UNIRS232">#REF!</x:definedName>
    <x:definedName name="집수정토공집계">#REF!</x:definedName>
    <x:definedName name="______________DOG1">#REF!</x:definedName>
    <x:definedName name="새마을차고신설수량">#REF!</x:definedName>
    <x:definedName name="노무비합_1">#REF!</x:definedName>
    <x:definedName name="_DAN100">#REF!</x:definedName>
    <x:definedName name="Ty2TH">#REF!</x:definedName>
    <x:definedName name="SFormula">#REF!</x:definedName>
    <x:definedName name="DANGA119" localSheetId="0">#REF!</x:definedName>
    <x:definedName name="_14_0_0_F">#REF!</x:definedName>
    <x:definedName name="보완자료복사">#REF!</x:definedName>
    <x:definedName name="_31105">#REF!</x:definedName>
    <x:definedName name="맨홀거푸집연결관1" localSheetId="0">#REF!</x:definedName>
    <x:definedName name="재료비_1">#REF!</x:definedName>
    <x:definedName name="_12C_42">#REF!</x:definedName>
    <x:definedName name="a1F2">#REF!</x:definedName>
    <x:definedName name="기재419">#REF!</x:definedName>
    <x:definedName name="노81">#REF!</x:definedName>
    <x:definedName name="기재389">#REF!</x:definedName>
    <x:definedName name="단빔플랜지">#REF!</x:definedName>
    <x:definedName name="김웅장">#REF!</x:definedName>
    <x:definedName name="DOG2___12">#REF!</x:definedName>
    <x:definedName name="_32251">#REF!</x:definedName>
    <x:definedName name="칠곡TXA1">#REF!</x:definedName>
    <x:definedName name="_32306">#REF!</x:definedName>
    <x:definedName name="회사분합계">#REF!</x:definedName>
    <x:definedName name="POR7C2R55C18RTSKS13C5LRTHDLTBDL">#REF!</x:definedName>
    <x:definedName name="경유1" localSheetId="0">#REF!</x:definedName>
    <x:definedName name="폴리머광2호철개설치보통지">#REF!</x:definedName>
    <x:definedName name="독립형E" localSheetId="0">#REF!</x:definedName>
    <x:definedName name="_411_3__Criteria">#REF!</x:definedName>
    <x:definedName name="구조토적1">#REF!</x:definedName>
    <x:definedName name="철근콘크리트깨기0.7기계계">#REF!</x:definedName>
    <x:definedName name="시공측량사조수991">#REF!</x:definedName>
    <x:definedName name="_13432">#REF!</x:definedName>
    <x:definedName name="단53" localSheetId="0">#REF!</x:definedName>
    <x:definedName name="석공011" localSheetId="0">#REF!</x:definedName>
    <x:definedName name="연면적_평">#REF!</x:definedName>
    <x:definedName name="수" localSheetId="0">#REF!</x:definedName>
    <x:definedName name="_GJL0040">#REF!</x:definedName>
    <x:definedName name="__SHH2" localSheetId="0">#REF!</x:definedName>
    <x:definedName name="CODE4">#REF!</x:definedName>
    <x:definedName name="안전관리비표">#REF!</x:definedName>
    <x:definedName name="dgfdgdf">#REF!</x:definedName>
    <x:definedName name="가시나무5노무">#REF!</x:definedName>
    <x:definedName name="투도급액" localSheetId="0">#REF!</x:definedName>
    <x:definedName name="_23111">#REF!</x:definedName>
    <x:definedName name="_2B_16">#REF!</x:definedName>
    <x:definedName name="_fff92">#REF!</x:definedName>
    <x:definedName name="ㅊ1">#REF!</x:definedName>
    <x:definedName name="자재공사" localSheetId="0">#REF!</x:definedName>
    <x:definedName name="기재322.1">#REF!</x:definedName>
    <x:definedName name="업체">#REF!</x:definedName>
    <x:definedName name="IDF단">#REF!</x:definedName>
    <x:definedName name="Page16">#REF!</x:definedName>
    <x:definedName name="석공011">#REF!</x:definedName>
    <x:definedName name="FRAR">#REF!</x:definedName>
    <x:definedName name="_GJJ0011">#REF!</x:definedName>
    <x:definedName name="_9410">#REF!</x:definedName>
    <x:definedName name="터파기2">#REF!</x:definedName>
    <x:definedName name="조합되메우기0.4기계계">#REF!</x:definedName>
    <x:definedName name="_JJ203">#REF!</x:definedName>
    <x:definedName name="_10A_64">#REF!</x:definedName>
    <x:definedName name="CODE1" localSheetId="0">#REF!</x:definedName>
    <x:definedName name="상주소">#REF!</x:definedName>
    <x:definedName name="기사2">#REF!</x:definedName>
    <x:definedName name="이승헌">#REF!</x:definedName>
    <x:definedName name="JENS3">#REF!</x:definedName>
    <x:definedName name="_NO181">#REF!</x:definedName>
    <x:definedName name="보120">#REF!</x:definedName>
    <x:definedName name="녹화마대">#REF!</x:definedName>
    <x:definedName name="화약취급공012">#REF!</x:definedName>
    <x:definedName name="연간">#REF!</x:definedName>
    <x:definedName name="SS___8">#REF!</x:definedName>
    <x:definedName name="a_28">#REF!</x:definedName>
    <x:definedName name="pdv">#REF!</x:definedName>
    <x:definedName name="보조기층기계재료비">#REF!</x:definedName>
    <x:definedName name="대구취부밴드">#REF!</x:definedName>
    <x:definedName name="전북8">#REF!</x:definedName>
    <x:definedName name="한전외선공사비1">#REF!</x:definedName>
    <x:definedName name="_2A_1">#REF!</x:definedName>
    <x:definedName name="ych">#REF!</x:definedName>
    <x:definedName name="__TAP4">#REF!</x:definedName>
    <x:definedName name="_TN0007">#REF!</x:definedName>
    <x:definedName name="영상">#REF!</x:definedName>
    <x:definedName name="바보">#REF!</x:definedName>
    <x:definedName name="bs_chekwave">#REF!</x:definedName>
    <x:definedName name="김병길_과장">#REF!</x:definedName>
    <x:definedName name="_HHI70">#REF!</x:definedName>
    <x:definedName name="_GJL0026">#REF!</x:definedName>
    <x:definedName name="기사식당2">#REF!</x:definedName>
    <x:definedName name="_3_0__123Grap" localSheetId="1">#REF!</x:definedName>
    <x:definedName name="사층접지선값" localSheetId="0">#REF!</x:definedName>
    <x:definedName name="DANGA21" localSheetId="0">#REF!</x:definedName>
    <x:definedName name="두기3" localSheetId="0">#REF!</x:definedName>
    <x:definedName name="보">#REF!</x:definedName>
    <x:definedName name="접지접지봉3접지반1">#REF!</x:definedName>
    <x:definedName name="금회변변기순공사원가">#REF!</x:definedName>
    <x:definedName name="인신반포">#REF!</x:definedName>
    <x:definedName name="케지">#REF!</x:definedName>
    <x:definedName name="_TN0002">#REF!</x:definedName>
    <x:definedName name="CPEV케이블">#REF!</x:definedName>
    <x:definedName name="___________________________">#REF!</x:definedName>
    <x:definedName name="기재22.1">#REF!</x:definedName>
    <x:definedName name="기재291">#REF!</x:definedName>
    <x:definedName name="총토탈1">#REF!</x:definedName>
    <x:definedName name="ㄱ">#REF!</x:definedName>
    <x:definedName name="명자0604" localSheetId="1">#REF!</x:definedName>
    <x:definedName name="_10A_36">#REF!</x:definedName>
    <x:definedName name="_3B_22">#REF!</x:definedName>
    <x:definedName name="TMD">#REF!</x:definedName>
    <x:definedName name="__ST42">#REF!</x:definedName>
    <x:definedName name="_LGE1">#REF!</x:definedName>
    <x:definedName name="_JN78">#REF!</x:definedName>
    <x:definedName name="택코팅40아스팔트스프레이어300살포계">#REF!</x:definedName>
    <x:definedName name="_35811">#REF!</x:definedName>
    <x:definedName name="_10A_59">#REF!</x:definedName>
    <x:definedName name="부속대300">#REF!</x:definedName>
    <x:definedName name="T2E">#REF!</x:definedName>
    <x:definedName name="암타이1">#REF!</x:definedName>
    <x:definedName name="_4C_10">#REF!</x:definedName>
    <x:definedName name="_10C_59">#REF!</x:definedName>
    <x:definedName name="코핑높이" localSheetId="0">#REF!</x:definedName>
    <x:definedName name="기재57">#REF!</x:definedName>
    <x:definedName name="DANGA39">#REF!</x:definedName>
    <x:definedName name="__LP3">#REF!</x:definedName>
    <x:definedName name="______Key11">#REF!</x:definedName>
    <x:definedName name="_11609">#REF!</x:definedName>
    <x:definedName name="잔디">#REF!</x:definedName>
    <x:definedName name="기재297.1">#REF!</x:definedName>
    <x:definedName name="_23100">#REF!</x:definedName>
    <x:definedName name="대구프">#REF!</x:definedName>
    <x:definedName name="건설기계운전기사982" localSheetId="0">#REF!</x:definedName>
    <x:definedName name="TABLE_27">#REF!</x:definedName>
    <x:definedName name="_9_0_0_F" localSheetId="0">#REF!</x:definedName>
    <x:definedName name="ㅗ오" localSheetId="0">#REF!</x:definedName>
    <x:definedName name="SOE">#REF!</x:definedName>
    <x:definedName name="____________________WW8">#REF!</x:definedName>
    <x:definedName name="ㄹ온ㄴㅇ">#REF!</x:definedName>
    <x:definedName name="input_cornerstoneVM">#REF!</x:definedName>
    <x:definedName name="DGRT">#REF!</x:definedName>
    <x:definedName name="자63">#REF!</x:definedName>
    <x:definedName name="__ind20">#REF!</x:definedName>
    <x:definedName name="난연울산">#REF!</x:definedName>
    <x:definedName name="A삼">#REF!</x:definedName>
    <x:definedName name="___SUM6">#REF!</x:definedName>
    <x:definedName name="__DAN123">#REF!</x:definedName>
    <x:definedName name="DANGA149" localSheetId="0">#REF!</x:definedName>
    <x:definedName name="_NN232">#REF!</x:definedName>
    <x:definedName name="_31309">#REF!</x:definedName>
    <x:definedName name="_NN143">#REF!</x:definedName>
    <x:definedName name="신춘범">#REF!</x:definedName>
    <x:definedName name="일집" localSheetId="0">#REF!</x:definedName>
    <x:definedName name="_10A_63">#REF!</x:definedName>
    <x:definedName name="________________RO35">#REF!</x:definedName>
    <x:definedName name="_10C_1">#REF!</x:definedName>
    <x:definedName name="ㄷㄱㅈ">#REF!</x:definedName>
    <x:definedName name="드잡이공982" localSheetId="0">#REF!</x:definedName>
    <x:definedName name="ㄷㄹㄷ">#REF!</x:definedName>
    <x:definedName name="_48_3_0Criteria">#REF!</x:definedName>
    <x:definedName name="스타트약전1">#REF!</x:definedName>
    <x:definedName name="_35234">#REF!</x:definedName>
    <x:definedName name="중랑제수" localSheetId="0">#REF!</x:definedName>
    <x:definedName name="___DAN47">#REF!</x:definedName>
    <x:definedName name="vcnf">#REF!</x:definedName>
    <x:definedName name="Vc">#REF!</x:definedName>
    <x:definedName name="ㅏㅅㅇㅌㄹ">#REF!</x:definedName>
    <x:definedName name="경완금설치">#REF!</x:definedName>
    <x:definedName name="제품단가">#REF!</x:definedName>
    <x:definedName name="보조기층인력전압타이어계">#REF!</x:definedName>
    <x:definedName name="_TL0036">#REF!</x:definedName>
    <x:definedName name="________PRN4">#REF!</x:definedName>
    <x:definedName name="rff">#REF!</x:definedName>
    <x:definedName name="금일절삭">#REF!</x:definedName>
    <x:definedName name="ROTAT4">#REF!</x:definedName>
    <x:definedName name="백07노무">#REF!</x:definedName>
    <x:definedName name="줄설선선장">#REF!</x:definedName>
    <x:definedName name="접압구정">#REF!</x:definedName>
    <x:definedName name="ㅜ1574">#REF!</x:definedName>
    <x:definedName name="____________________RO60">#REF!</x:definedName>
    <x:definedName name="무선안">#REF!</x:definedName>
    <x:definedName name="NIIhqBalanceSheet">#REF!</x:definedName>
    <x:definedName name="po">#REF!</x:definedName>
    <x:definedName name="_8B_25">#REF!</x:definedName>
    <x:definedName name="___________DOG3">#REF!</x:definedName>
    <x:definedName name="모래사장재">#REF!</x:definedName>
    <x:definedName name="콘크리트포장파괴0.7노무비">#REF!</x:definedName>
    <x:definedName name="_UN0056">#REF!</x:definedName>
    <x:definedName name="운전사_운반차012">#REF!</x:definedName>
    <x:definedName name="석조각공011">#REF!</x:definedName>
    <x:definedName name="보조기층10다짐경비">#REF!</x:definedName>
    <x:definedName name="_14220">#REF!</x:definedName>
    <x:definedName name="기재199">#REF!</x:definedName>
    <x:definedName name="이화섭">#REF!</x:definedName>
    <x:definedName name="_4C_27">#REF!</x:definedName>
    <x:definedName name="장산교">#REF!</x:definedName>
    <x:definedName name="_JJ206">#REF!</x:definedName>
    <x:definedName name="_34600">#REF!</x:definedName>
    <x:definedName name="성토부도수로재료집계">#REF!</x:definedName>
    <x:definedName name="죠">#REF!</x:definedName>
    <x:definedName name="______LPB1">#REF!</x:definedName>
    <x:definedName name="PILE_TYPE" localSheetId="0">#REF!</x:definedName>
    <x:definedName name="_415___2">#REF!</x:definedName>
    <x:definedName name="CV2C38">#REF!</x:definedName>
    <x:definedName name="자재사정">#REF!</x:definedName>
    <x:definedName name="__DAN35">#REF!</x:definedName>
    <x:definedName name="가아">#REF!</x:definedName>
    <x:definedName name="거푸집연결관1" localSheetId="0">#REF!</x:definedName>
    <x:definedName name="PH">#REF!</x:definedName>
    <x:definedName name="_2_7_염소투입실">#REF!</x:definedName>
    <x:definedName name="CPU시험기사">#REF!</x:definedName>
    <x:definedName name="_13C_35">#REF!</x:definedName>
    <x:definedName name="_35110">#REF!</x:definedName>
    <x:definedName name="_23520">#REF!</x:definedName>
    <x:definedName name="ㅇ3">#REF!</x:definedName>
    <x:definedName name="토사주07180경">#REF!</x:definedName>
    <x:definedName name="도급분계1_1">#REF!</x:definedName>
    <x:definedName name="_14C_26">#REF!</x:definedName>
    <x:definedName name="_10A_35">#REF!</x:definedName>
    <x:definedName name="수중케이블단가">#REF!</x:definedName>
    <x:definedName name="_BUJ0012">#REF!</x:definedName>
    <x:definedName name="토공재료" localSheetId="0">#REF!</x:definedName>
    <x:definedName name="고정경비">#REF!</x:definedName>
    <x:definedName name="기노98.1">#REF!</x:definedName>
    <x:definedName name="_35824">#REF!</x:definedName>
    <x:definedName name="비계공982" localSheetId="0">#REF!</x:definedName>
    <x:definedName name="도급2">#REF!</x:definedName>
    <x:definedName name="최종DAT">#REF!</x:definedName>
    <x:definedName name="최종TSL_3">#REF!</x:definedName>
    <x:definedName name="CV2C60">#REF!</x:definedName>
    <x:definedName name="청림3호" localSheetId="0">#REF!</x:definedName>
    <x:definedName name="프라임코팅75아스팔트스프레이어300용해비계">#REF!</x:definedName>
    <x:definedName name="실행검토">#REF!</x:definedName>
    <x:definedName name="부대공종1">#REF!</x:definedName>
    <x:definedName name="opt">#REF!</x:definedName>
    <x:definedName name="AS스프노무야간">#REF!</x:definedName>
    <x:definedName name="__123Graph_DGraph1">#REF!</x:definedName>
    <x:definedName name="___________LV01">#REF!</x:definedName>
    <x:definedName name="ㅈㄷ">#REF!</x:definedName>
    <x:definedName name="기재78">#REF!</x:definedName>
    <x:definedName name="_NN211">#REF!</x:definedName>
    <x:definedName name="___DAN88">#REF!</x:definedName>
    <x:definedName name="최종RI_1">#REF!</x:definedName>
    <x:definedName name="ㅇㄱ셔ㅓㅀ">#REF!</x:definedName>
    <x:definedName name="기재232.1">#REF!</x:definedName>
    <x:definedName name="_DAN50">#REF!</x:definedName>
    <x:definedName name="변제부가가치세">#REF!</x:definedName>
    <x:definedName name="PIN12C_1">#REF!</x:definedName>
    <x:definedName name="_34109">#REF!</x:definedName>
    <x:definedName name="재66.1">#REF!</x:definedName>
    <x:definedName name="ㅘㅗㅓ">#REF!</x:definedName>
    <x:definedName name="동축12">#REF!</x:definedName>
    <x:definedName name="PNAME">#REF!</x:definedName>
    <x:definedName name="ㅁㄴㅇㄻㄴㅇㄹㄴ" localSheetId="0">#REF!</x:definedName>
    <x:definedName name="Ty1K2" localSheetId="0">#REF!</x:definedName>
    <x:definedName name="_11412">#REF!</x:definedName>
    <x:definedName name="차장급_복리후생비">#REF!</x:definedName>
    <x:definedName name="TABLE_55">#REF!</x:definedName>
    <x:definedName name="재료비금액">#REF!</x:definedName>
    <x:definedName name="합계전류2">#REF!</x:definedName>
    <x:definedName name="ZFVGFDHB">#REF!</x:definedName>
    <x:definedName name="flc_blank2">#REF!</x:definedName>
    <x:definedName name="V35_3240">#REF!</x:definedName>
    <x:definedName name="플랜트용접공011">#REF!</x:definedName>
    <x:definedName name="일층주간선값">#REF!</x:definedName>
    <x:definedName name="__123Graph_Bｶﾚﾝﾄ">#REF!</x:definedName>
    <x:definedName name="상인">#REF!</x:definedName>
    <x:definedName name="_15C_71">#REF!</x:definedName>
    <x:definedName name="_TN0018">#REF!</x:definedName>
    <x:definedName name="_1F">#REF!</x:definedName>
    <x:definedName name="통신케이블공991">#REF!</x:definedName>
    <x:definedName name="조형가이즈까3516">#REF!</x:definedName>
    <x:definedName name="표층진동포설계">#REF!</x:definedName>
    <x:definedName name="_10B_24">#REF!</x:definedName>
    <x:definedName name="통신내선공991" localSheetId="0">#REF!</x:definedName>
    <x:definedName name="지발산">#REF!</x:definedName>
    <x:definedName name="_A6">#REF!</x:definedName>
    <x:definedName name="임채홍">#REF!</x:definedName>
    <x:definedName name="ㄱㄷㅈㅄㄷ">#REF!</x:definedName>
    <x:definedName name="___DAN74">#REF!</x:definedName>
    <x:definedName name="wqtwq">#REF!</x:definedName>
    <x:definedName name="견적서3">#REF!</x:definedName>
    <x:definedName name="_11706">#REF!</x:definedName>
    <x:definedName name="파이프132">#REF!</x:definedName>
    <x:definedName name="_______________________RO110">#REF!</x:definedName>
    <x:definedName name="CV1C2.0">#REF!</x:definedName>
    <x:definedName name="캡1" localSheetId="0">#REF!</x:definedName>
    <x:definedName name="_NN23">#REF!</x:definedName>
    <x:definedName name="_ind38">#REF!</x:definedName>
    <x:definedName name="E19M">#REF!</x:definedName>
    <x:definedName name="철거구간1">#REF!</x:definedName>
    <x:definedName name="ne_bafo">#REF!</x:definedName>
    <x:definedName name="전남옥내개통">#REF!</x:definedName>
    <x:definedName name="써울산신">#REF!</x:definedName>
    <x:definedName name="기지국명">#REF!</x:definedName>
    <x:definedName name="입상관1">#REF!</x:definedName>
    <x:definedName name="jfdeshfd">#REF!</x:definedName>
    <x:definedName name="FR324C3.5">#REF!</x:definedName>
    <x:definedName name="홍단풍">#REF!</x:definedName>
    <x:definedName name="관로A">#REF!</x:definedName>
    <x:definedName name="ㄹ88">#REF!</x:definedName>
    <x:definedName name="___UH1" localSheetId="0">#REF!</x:definedName>
    <x:definedName name="__NO1">#REF!</x:definedName>
    <x:definedName name="_JK60">#REF!</x:definedName>
    <x:definedName name="DANGA225">#REF!</x:definedName>
    <x:definedName name="신성감">#REF!</x:definedName>
    <x:definedName name="_TK0027">#REF!</x:definedName>
    <x:definedName name="인테리어소계">#REF!</x:definedName>
    <x:definedName name="자재대">#REF!</x:definedName>
    <x:definedName name="콘크리트포장파괴0.4치즐노무비">#REF!</x:definedName>
    <x:definedName name="단가16">#REF!</x:definedName>
    <x:definedName name="MPR">#REF!</x:definedName>
    <x:definedName name="F_SIZE" localSheetId="0">#REF!</x:definedName>
    <x:definedName name="프라임코팅75디스트리뷰우터3000인건비노무비">#REF!</x:definedName>
    <x:definedName name="FR84C8">#REF!</x:definedName>
    <x:definedName name="service_costs_HCA_nextel">#REF!</x:definedName>
    <x:definedName name="노125">#REF!</x:definedName>
    <x:definedName name="지수판설치">#REF!</x:definedName>
    <x:definedName name="__DAN141">#REF!</x:definedName>
    <x:definedName name="건설기계운전기사">#REF!</x:definedName>
    <x:definedName name="줄눈공">#REF!</x:definedName>
    <x:definedName name="MUX3240B형">#REF!</x:definedName>
    <x:definedName name="택코팅40아스팔트스프레이어300노무비">#REF!</x:definedName>
    <x:definedName name="트럭크레인10재">#REF!</x:definedName>
    <x:definedName name="표층기계인건비계">#REF!</x:definedName>
    <x:definedName name="MIN.XLS">#REF!</x:definedName>
    <x:definedName name="_31507">#REF!</x:definedName>
    <x:definedName name="콘크리트포장파괴0.4기계재료비">#REF!</x:definedName>
    <x:definedName name="음편녹음비">#REF!</x:definedName>
    <x:definedName name="광함체1">#REF!</x:definedName>
    <x:definedName name="___DAN19">#REF!</x:definedName>
    <x:definedName name="_21.연관배관">#REF!</x:definedName>
    <x:definedName name="백열등60W" localSheetId="0">#REF!</x:definedName>
    <x:definedName name="동백나무6재료">#REF!</x:definedName>
    <x:definedName name="DMBAR죠인트">#REF!</x:definedName>
    <x:definedName name="노무마">#REF!</x:definedName>
    <x:definedName name="_35187">#REF!</x:definedName>
    <x:definedName name="_34458">#REF!</x:definedName>
    <x:definedName name="조종우_대리">#REF!</x:definedName>
    <x:definedName name="_93_3_0Crite">#REF!</x:definedName>
    <x:definedName name="MATRO">#REF!</x:definedName>
    <x:definedName name="소총괄합계">#REF!</x:definedName>
    <x:definedName name="_32309">#REF!</x:definedName>
    <x:definedName name="잠수부012">#REF!</x:definedName>
    <x:definedName name="조가선2">#REF!</x:definedName>
    <x:definedName name="플랜트전공991">#REF!</x:definedName>
    <x:definedName name="환율1">#REF!</x:definedName>
    <x:definedName name="DANGA3">#REF!</x:definedName>
    <x:definedName name="_15000">#REF!</x:definedName>
    <x:definedName name="_KK73">#REF!</x:definedName>
    <x:definedName name="_3C_23">#REF!</x:definedName>
    <x:definedName name="모과2507">#REF!</x:definedName>
    <x:definedName name="변압기" localSheetId="0">#REF!</x:definedName>
    <x:definedName name="_NN33">#REF!</x:definedName>
    <x:definedName name="철공" localSheetId="0">#REF!</x:definedName>
    <x:definedName name="노64_1">#REF!</x:definedName>
    <x:definedName name="시외26">#REF!</x:definedName>
    <x:definedName name="전주">#REF!</x:definedName>
    <x:definedName name="TBM">#REF!</x:definedName>
    <x:definedName name="_7A_17">#REF!</x:definedName>
    <x:definedName name="철10" localSheetId="0">#REF!</x:definedName>
    <x:definedName name="성민주">#REF!</x:definedName>
    <x:definedName name="_UL0049">#REF!</x:definedName>
    <x:definedName name="__FLC2">#REF!</x:definedName>
    <x:definedName name="지지철물취부수2호">#REF!</x:definedName>
    <x:definedName name="기재236.1">#REF!</x:definedName>
    <x:definedName name="안정수위" localSheetId="0">#REF!</x:definedName>
    <x:definedName name="_36174">#REF!</x:definedName>
    <x:definedName name="가이즈까향1505">#REF!</x:definedName>
    <x:definedName name="명자1006">#REF!</x:definedName>
    <x:definedName name="노니">#REF!</x:definedName>
    <x:definedName name="_5.오수공">#REF!</x:definedName>
    <x:definedName name="_b08">#REF!</x:definedName>
    <x:definedName name="기재335.1">#REF!</x:definedName>
    <x:definedName name="________________________DOG22">#REF!</x:definedName>
    <x:definedName name="석공">#REF!</x:definedName>
    <x:definedName name="양식">#REF!</x:definedName>
    <x:definedName name="scdbsdfg">#REF!</x:definedName>
    <x:definedName name="DANGA96">#REF!</x:definedName>
    <x:definedName name="_186G_0Extr">#REF!</x:definedName>
    <x:definedName name="계" localSheetId="0">#REF!</x:definedName>
    <x:definedName name="_BUK0016">#REF!</x:definedName>
    <x:definedName name="Page22">#REF!</x:definedName>
    <x:definedName name="강관동바리4.2">#REF!</x:definedName>
    <x:definedName name="율">#REF!</x:definedName>
    <x:definedName name="PUMP">#REF!</x:definedName>
    <x:definedName name="스라1" localSheetId="0">#REF!</x:definedName>
    <x:definedName name="고점토방수액">#REF!</x:definedName>
    <x:definedName name="bpipgo">#REF!</x:definedName>
    <x:definedName name="육송원목">#REF!</x:definedName>
    <x:definedName name="jgfjghfj" localSheetId="0">#REF!</x:definedName>
    <x:definedName name="_35794">#REF!</x:definedName>
    <x:definedName name="DelDm">#REF!</x:definedName>
    <x:definedName name="_10A_2">#REF!</x:definedName>
    <x:definedName name="ㄱ34">#REF!</x:definedName>
    <x:definedName name="ㅠㅌ청ㄹ홓">#REF!</x:definedName>
    <x:definedName name="α1">#REF!</x:definedName>
    <x:definedName name="선량5호" localSheetId="0">#REF!</x:definedName>
    <x:definedName name="_UK0058">#REF!</x:definedName>
    <x:definedName name="주목H2.5">#REF!</x:definedName>
    <x:definedName name="최종ASCR_5">#REF!</x:definedName>
    <x:definedName name="_bfs7">#REF!</x:definedName>
    <x:definedName name="광4">#REF!</x:definedName>
    <x:definedName name="WW6___7">#REF!</x:definedName>
    <x:definedName name="김화동">#REF!</x:definedName>
    <x:definedName name="도편수982">#REF!</x:definedName>
    <x:definedName name="기재383.1">#REF!</x:definedName>
    <x:definedName name="관절단300간재">#REF!</x:definedName>
    <x:definedName name="기기" localSheetId="0">#REF!</x:definedName>
    <x:definedName name="E31M">#REF!</x:definedName>
    <x:definedName name="부접속2">#REF!</x:definedName>
    <x:definedName name="FR33C2.0">#REF!</x:definedName>
    <x:definedName name="배관산출서">#REF!</x:definedName>
    <x:definedName name="PIPE1">#REF!</x:definedName>
    <x:definedName name="철판" localSheetId="0">#REF!</x:definedName>
    <x:definedName name="_26332">#REF!</x:definedName>
    <x:definedName name="고압케이블전공011">#REF!</x:definedName>
    <x:definedName name="전력비3" localSheetId="0">#REF!</x:definedName>
    <x:definedName name="____WW7">#REF!</x:definedName>
    <x:definedName name="__a16385">#REF!</x:definedName>
    <x:definedName name="준설선기관사">#REF!</x:definedName>
    <x:definedName name="__________________qa1">#REF!</x:definedName>
    <x:definedName name="_6A_26">#REF!</x:definedName>
    <x:definedName name="jygfjkdf" localSheetId="0">#REF!</x:definedName>
    <x:definedName name="dgdsfdg">#REF!</x:definedName>
    <x:definedName name="_34451">#REF!</x:definedName>
    <x:definedName name="전선및케이블">#REF!</x:definedName>
    <x:definedName name="DANGA190">#REF!</x:definedName>
    <x:definedName name="_2_1_토공" localSheetId="0">#REF!</x:definedName>
    <x:definedName name="_UK0090">#REF!</x:definedName>
    <x:definedName name="영종12C">#REF!</x:definedName>
    <x:definedName name="소나무15">#REF!</x:definedName>
    <x:definedName name="ALLOWED5">#REF!</x:definedName>
    <x:definedName name="INLU">#REF!</x:definedName>
    <x:definedName name="통신내선공982" localSheetId="0">#REF!</x:definedName>
    <x:definedName name="바인드신설3">#REF!</x:definedName>
    <x:definedName name="송수관로구경">#REF!</x:definedName>
    <x:definedName name="Ty2L1" localSheetId="0">#REF!</x:definedName>
    <x:definedName name="_22412">#REF!</x:definedName>
    <x:definedName name="화약취급공991">#REF!</x:definedName>
    <x:definedName name="TABLE_22">#REF!</x:definedName>
    <x:definedName name="__ind8">#REF!</x:definedName>
    <x:definedName name="기재347">#REF!</x:definedName>
    <x:definedName name="자자자자">#REF!</x:definedName>
    <x:definedName name="_TL0002">#REF!</x:definedName>
    <x:definedName name="투산재보험료" localSheetId="0">#REF!</x:definedName>
    <x:definedName name="RFormula">#REF!</x:definedName>
    <x:definedName name="DTKYT">#REF!</x:definedName>
    <x:definedName name="_PRN6">#REF!</x:definedName>
    <x:definedName name="적용제외도급액" localSheetId="0">#REF!</x:definedName>
    <x:definedName name="노122_1">#REF!</x:definedName>
    <x:definedName name="산출1">#REF!</x:definedName>
    <x:definedName name="임시가설공사">#REF!</x:definedName>
    <x:definedName name="뒷굽">#REF!</x:definedName>
    <x:definedName name="DOG4___7">#REF!</x:definedName>
    <x:definedName name="ㅓ허ㅗㅎ">#REF!</x:definedName>
    <x:definedName name="_31807">#REF!</x:definedName>
    <x:definedName name="_64A19000_">#REF!</x:definedName>
    <x:definedName name="삭제1">#REF!</x:definedName>
    <x:definedName name="최종SSLB">#REF!</x:definedName>
    <x:definedName name="ㅂㅇ">#REF!</x:definedName>
    <x:definedName name="_UJ0075">#REF!</x:definedName>
    <x:definedName name="Ty1H1">#REF!</x:definedName>
    <x:definedName name="_RO60" localSheetId="0">#REF!</x:definedName>
    <x:definedName name="_9B_12">#REF!</x:definedName>
    <x:definedName name="TEMP">#REF!</x:definedName>
    <x:definedName name="PP로프">#REF!</x:definedName>
    <x:definedName name="접착제목제용" localSheetId="0">#REF!</x:definedName>
    <x:definedName name="기재6">#REF!</x:definedName>
    <x:definedName name="_NO185">#REF!</x:definedName>
    <x:definedName name="_UJ0083">#REF!</x:definedName>
    <x:definedName name="___" localSheetId="0">#REF!</x:definedName>
    <x:definedName name="AFSA">#REF!</x:definedName>
    <x:definedName name="_NN84">#REF!</x:definedName>
    <x:definedName name="수수꽃다리">#REF!</x:definedName>
    <x:definedName name="VFormula">#REF!</x:definedName>
    <x:definedName name="재162">#REF!</x:definedName>
    <x:definedName name="ㅗㅎ러허" localSheetId="0">#REF!</x:definedName>
    <x:definedName name="_14A_27">#REF!</x:definedName>
    <x:definedName name="_UN0052">#REF!</x:definedName>
    <x:definedName name="기재155">#REF!</x:definedName>
    <x:definedName name="노81_1">#REF!</x:definedName>
    <x:definedName name="_14A_6">#REF!</x:definedName>
    <x:definedName name="prin">#REF!</x:definedName>
    <x:definedName name="ilch" localSheetId="0">#REF!</x:definedName>
    <x:definedName name="ㄷㅇㄴ">#REF!</x:definedName>
    <x:definedName name="업무수당">#REF!</x:definedName>
    <x:definedName name="_11445">#REF!</x:definedName>
    <x:definedName name="날개벽표1" localSheetId="0">#REF!</x:definedName>
    <x:definedName name="_re3">#REF!</x:definedName>
    <x:definedName name="용접공012">#REF!</x:definedName>
    <x:definedName name="콘크리트포장파괴0.2계">#REF!</x:definedName>
    <x:definedName name="깍기재">#REF!</x:definedName>
    <x:definedName name="_UN0091">#REF!</x:definedName>
    <x:definedName name="바인드신설1">#REF!</x:definedName>
    <x:definedName name="발판1" localSheetId="0">#REF!</x:definedName>
    <x:definedName name="디디">#REF!</x:definedName>
    <x:definedName name="시설고산TB2">#REF!</x:definedName>
    <x:definedName name="DSD">#REF!</x:definedName>
    <x:definedName name="DANGA207">#REF!</x:definedName>
    <x:definedName name="SDF___0">#REF!</x:definedName>
    <x:definedName name="산출자재수량2">#REF!</x:definedName>
    <x:definedName name="_12A_48">#REF!</x:definedName>
    <x:definedName name="통신관련기능사_통신기능사992" localSheetId="0">#REF!</x:definedName>
    <x:definedName name="ㅁㄴㅇㅇ">#REF!</x:definedName>
    <x:definedName name="_41">#REF!</x:definedName>
    <x:definedName name="잔토처리0.7경비">#REF!</x:definedName>
    <x:definedName name="DANGA1">#REF!</x:definedName>
    <x:definedName name="_15C_85">#REF!</x:definedName>
    <x:definedName name="_5B_9">#REF!</x:definedName>
    <x:definedName name="원가6">#REF!</x:definedName>
    <x:definedName name="품신">#REF!</x:definedName>
    <x:definedName name="_15B_61">#REF!</x:definedName>
    <x:definedName name="_UN0051">#REF!</x:definedName>
    <x:definedName name="_SBB3">#REF!</x:definedName>
    <x:definedName name="한" localSheetId="1">#REF!</x:definedName>
    <x:definedName name="흰페인트1" localSheetId="0">#REF!</x:definedName>
    <x:definedName name="_105T손료">#REF!</x:definedName>
    <x:definedName name="____________UP2">#REF!</x:definedName>
    <x:definedName name="시동" localSheetId="0">#REF!</x:definedName>
    <x:definedName name="_TN0004">#REF!</x:definedName>
    <x:definedName name="BUBK0019">#REF!</x:definedName>
    <x:definedName name="옹터">#REF!</x:definedName>
    <x:definedName name="노112">#REF!</x:definedName>
    <x:definedName name="FIRST">#REF!</x:definedName>
    <x:definedName name="박리재">#REF!</x:definedName>
    <x:definedName name="재39">#REF!</x:definedName>
    <x:definedName name="제철축로공982" localSheetId="0">#REF!</x:definedName>
    <x:definedName name="_34302">#REF!</x:definedName>
    <x:definedName name="_9B_3">#REF!</x:definedName>
    <x:definedName name="_13203">#REF!</x:definedName>
    <x:definedName name="아러ㅏ">#REF!</x:definedName>
    <x:definedName name="__DAN65">#REF!</x:definedName>
    <x:definedName name="_35688">#REF!</x:definedName>
    <x:definedName name="GV_38">#REF!</x:definedName>
    <x:definedName name="ㅓㅇㅅㅀ">#REF!</x:definedName>
    <x:definedName name="ㅇㅇㅇㅇ" localSheetId="0">#REF!</x:definedName>
    <x:definedName name="통신외선공982">#REF!</x:definedName>
    <x:definedName name="ㄱ숃교" localSheetId="0">#REF!</x:definedName>
    <x:definedName name="Function_List" localSheetId="0">#REF!</x:definedName>
    <x:definedName name="방수공991">#REF!</x:definedName>
    <x:definedName name="TABLE_67">#REF!</x:definedName>
    <x:definedName name="_7A_6">#REF!</x:definedName>
    <x:definedName name="SS___12">#REF!</x:definedName>
    <x:definedName name="RANGE">#REF!</x:definedName>
    <x:definedName name="벽돌">#REF!</x:definedName>
    <x:definedName name="__OP11">#REF!</x:definedName>
    <x:definedName name="_12203">#REF!</x:definedName>
    <x:definedName name="단가출력1">#REF!</x:definedName>
    <x:definedName name="_10_0_0_F">#REF!</x:definedName>
    <x:definedName name="기노84.1">#REF!</x:definedName>
    <x:definedName name="_pa1" localSheetId="0">#REF!</x:definedName>
    <x:definedName name="측량">#REF!</x:definedName>
    <x:definedName name="zigan">#REF!</x:definedName>
    <x:definedName name="재48">#REF!</x:definedName>
    <x:definedName name="프라임코팅75아스팔트스프레이어300용해비경비">#REF!</x:definedName>
    <x:definedName name="Ws삼">#REF!</x:definedName>
    <x:definedName name="크리트1">#REF!</x:definedName>
    <x:definedName name="방수공1" localSheetId="0">#REF!</x:definedName>
    <x:definedName name="강연선">#REF!</x:definedName>
    <x:definedName name="_______RO22">#REF!</x:definedName>
    <x:definedName name="_Parse_In" localSheetId="0">#REF!</x:definedName>
    <x:definedName name="회사재료">#REF!</x:definedName>
    <x:definedName name="상차비토사">#REF!</x:definedName>
    <x:definedName name="_23200">#REF!</x:definedName>
    <x:definedName name="직재비">#REF!</x:definedName>
    <x:definedName name="_19424">#REF!</x:definedName>
    <x:definedName name="철근콘크리트깨기0.7작업보조원경비">#REF!</x:definedName>
    <x:definedName name="신암TB1">#REF!</x:definedName>
    <x:definedName name="일위규격매크로">#REF!</x:definedName>
    <x:definedName name="현장명">#REF!</x:definedName>
    <x:definedName name="_JJ126">#REF!</x:definedName>
    <x:definedName name="일반관리비">#REF!</x:definedName>
    <x:definedName name="wjsr">#REF!</x:definedName>
    <x:definedName name="변경재료단가">#REF!</x:definedName>
    <x:definedName name="_9C_28">#REF!</x:definedName>
    <x:definedName name="_34.적산열량계설치">#REF!</x:definedName>
    <x:definedName name="특급원자력비파괴시험공011" localSheetId="0">#REF!</x:definedName>
    <x:definedName name="하6">#REF!</x:definedName>
    <x:definedName name="제45호표재료비계">#REF!</x:definedName>
    <x:definedName name="_AMI2">#REF!</x:definedName>
    <x:definedName name="AdditionalItems">#REF!</x:definedName>
    <x:definedName name="_DAN118" localSheetId="0">#REF!</x:definedName>
    <x:definedName name="MMS_PH">#REF!</x:definedName>
    <x:definedName name="_15C_50">#REF!</x:definedName>
    <x:definedName name="SKIN" localSheetId="0">#REF!</x:definedName>
    <x:definedName name="실행" localSheetId="0">#REF!</x:definedName>
    <x:definedName name="ㄹㅇㅎㅇ">#REF!</x:definedName>
    <x:definedName name="통">#REF!</x:definedName>
    <x:definedName name="잔토Q135사석">#REF!</x:definedName>
    <x:definedName name="통합표지">#REF!</x:definedName>
    <x:definedName name="_36134">#REF!</x:definedName>
    <x:definedName name="롯드">#REF!</x:definedName>
    <x:definedName name="기타경비건축">#REF!</x:definedName>
    <x:definedName name="경계블럭운반a계">#REF!</x:definedName>
    <x:definedName name="PCM성단">#REF!</x:definedName>
    <x:definedName name="건장">#REF!</x:definedName>
    <x:definedName name="스틸프레트">#REF!</x:definedName>
    <x:definedName name="_6_0_0_F" localSheetId="0">#REF!</x:definedName>
    <x:definedName name="콘크리트공칭강도">#REF!</x:definedName>
    <x:definedName name="서영준">#REF!</x:definedName>
    <x:definedName name="기성전안전관리비">#REF!</x:definedName>
    <x:definedName name="_GJK0026">#REF!</x:definedName>
    <x:definedName name="고용1">#REF!</x:definedName>
    <x:definedName name="철목2호">#REF!</x:definedName>
    <x:definedName name="지적산업기사_지적기사2급991">#REF!</x:definedName>
    <x:definedName name="보통인부991" localSheetId="0">#REF!</x:definedName>
    <x:definedName name="기재195.1">#REF!</x:definedName>
    <x:definedName name="ilb">#REF!</x:definedName>
    <x:definedName name="코스">#REF!</x:definedName>
    <x:definedName name="기재50.1">#REF!</x:definedName>
    <x:definedName name="ㅎ662">#REF!</x:definedName>
    <x:definedName name="추진">#REF!</x:definedName>
    <x:definedName name="보온재료비">#REF!</x:definedName>
    <x:definedName name="기재300.1">#REF!</x:definedName>
    <x:definedName name="표층기계인건비노무비">#REF!</x:definedName>
    <x:definedName name="CG">#REF!</x:definedName>
    <x:definedName name="창호노무">#REF!</x:definedName>
    <x:definedName name="_phi1" localSheetId="0">#REF!</x:definedName>
    <x:definedName name="복구_직재">#REF!</x:definedName>
    <x:definedName name="_SHH1" localSheetId="0">#REF!</x:definedName>
    <x:definedName name="자32">#REF!</x:definedName>
    <x:definedName name="___DAN66">#REF!</x:definedName>
    <x:definedName name="_18A_12">#REF!</x:definedName>
    <x:definedName name="느릅R10">#REF!</x:definedName>
    <x:definedName name="JJJ">#REF!</x:definedName>
    <x:definedName name="변재료비">#REF!</x:definedName>
    <x:definedName name="제목">#REF!</x:definedName>
    <x:definedName name="전기1450" localSheetId="0">#REF!</x:definedName>
    <x:definedName name="수량산출서2">#REF!</x:definedName>
    <x:definedName name="_34162">#REF!</x:definedName>
    <x:definedName name="샷시공002" localSheetId="0">#REF!</x:definedName>
    <x:definedName name="_15B_15">#REF!</x:definedName>
    <x:definedName name="기재415">#REF!</x:definedName>
    <x:definedName name="동백나무8재료">#REF!</x:definedName>
    <x:definedName name="복사1줄">#REF!</x:definedName>
    <x:definedName name="원남내역">#REF!</x:definedName>
    <x:definedName name="ㅌ처포">#REF!</x:definedName>
    <x:definedName name="재19.1">#REF!</x:definedName>
    <x:definedName name="합판거푸집">#REF!</x:definedName>
    <x:definedName name="능형망">#REF!</x:definedName>
    <x:definedName name="잔토Q135토사불량">#REF!</x:definedName>
    <x:definedName name="__________WW8">#REF!</x:definedName>
    <x:definedName name="철판10.5">#REF!</x:definedName>
    <x:definedName name="암거구체수량산출2연_형식1">#REF!</x:definedName>
    <x:definedName name="단29">#REF!</x:definedName>
    <x:definedName name="보조기층2.5살수계">#REF!</x:definedName>
    <x:definedName name="디스트리뷰터">#REF!</x:definedName>
    <x:definedName name="번">#REF!</x:definedName>
    <x:definedName name="_15A_30">#REF!</x:definedName>
    <x:definedName name="PVC관1" localSheetId="0">#REF!</x:definedName>
    <x:definedName name="SUPOLTAPE">#REF!</x:definedName>
    <x:definedName name="_BUL0007">#REF!</x:definedName>
    <x:definedName name="메타6재료">#REF!</x:definedName>
    <x:definedName name="교폭" localSheetId="0">#REF!</x:definedName>
    <x:definedName name="집계2">#REF!</x:definedName>
    <x:definedName name="기재435.1">#REF!</x:definedName>
    <x:definedName name="대나무지주목">#REF!</x:definedName>
    <x:definedName name="특수화공012">#REF!</x:definedName>
    <x:definedName name="인허가">#REF!</x:definedName>
    <x:definedName name="중간처리콘크리트재료비">#REF!</x:definedName>
    <x:definedName name="단위공량16" localSheetId="0">#REF!</x:definedName>
    <x:definedName name="____PRN7">#REF!</x:definedName>
    <x:definedName name="_12101">#REF!</x:definedName>
    <x:definedName name="일집">#REF!</x:definedName>
    <x:definedName name="_12A_72">#REF!</x:definedName>
    <x:definedName name="HVAFP">#REF!</x:definedName>
    <x:definedName name="P01_" localSheetId="0">#REF!</x:definedName>
    <x:definedName name="ㅈㅂㅂㅂㄷㄷ" localSheetId="0">#REF!</x:definedName>
    <x:definedName name="____________________RO45">#REF!</x:definedName>
    <x:definedName name="_NO135">#REF!</x:definedName>
    <x:definedName name="공기_압축기">#REF!</x:definedName>
    <x:definedName name="밥보">#REF!</x:definedName>
    <x:definedName name="이을">#REF!</x:definedName>
    <x:definedName name="광케이블">#REF!</x:definedName>
    <x:definedName name="ㅓㅇㅅ터">#REF!</x:definedName>
    <x:definedName name="FDGAS">#REF!</x:definedName>
    <x:definedName name="ac" localSheetId="0">#REF!</x:definedName>
    <x:definedName name="__OFD96">#REF!</x:definedName>
    <x:definedName name="스가공울산철">#REF!</x:definedName>
    <x:definedName name="티2약전1">#REF!</x:definedName>
    <x:definedName name="기계공992">#REF!</x:definedName>
    <x:definedName name="TEST_M2">#REF!</x:definedName>
    <x:definedName name="기재424">#REF!</x:definedName>
    <x:definedName name="이형관1">#REF!</x:definedName>
    <x:definedName name="송신광출력작성">#REF!</x:definedName>
    <x:definedName name="Ty2TH" localSheetId="0">#REF!</x:definedName>
    <x:definedName name="승강기">#REF!</x:definedName>
    <x:definedName name="채운" localSheetId="0">#REF!</x:definedName>
    <x:definedName name="특별인부">#REF!</x:definedName>
    <x:definedName name="fdgdfh">#REF!</x:definedName>
    <x:definedName name="L">#REF!</x:definedName>
    <x:definedName name="___RO80" localSheetId="0">#REF!</x:definedName>
    <x:definedName name="스트로브잣18재료">#REF!</x:definedName>
    <x:definedName name="DOG2___9">#REF!</x:definedName>
    <x:definedName name="플랜트특수용접공982">#REF!</x:definedName>
    <x:definedName name="토사보0245노">#REF!</x:definedName>
    <x:definedName name="材料費">#REF!</x:definedName>
    <x:definedName name="ㅁㄴㅇㄹ" localSheetId="1">#REF!</x:definedName>
    <x:definedName name="덕_트_공">#REF!</x:definedName>
    <x:definedName name="피이전주">#REF!</x:definedName>
    <x:definedName name="금융비용">#REF!</x:definedName>
    <x:definedName name="연울산철">#REF!</x:definedName>
    <x:definedName name="공정수량">#REF!</x:definedName>
    <x:definedName name="사석주01445경">#REF!</x:definedName>
    <x:definedName name="결속선" localSheetId="0">#REF!</x:definedName>
    <x:definedName name="부분배함">#REF!</x:definedName>
    <x:definedName name="최종TEC">#REF!</x:definedName>
    <x:definedName name="기재209.1">#REF!</x:definedName>
    <x:definedName name="BLANK02">#REF!</x:definedName>
    <x:definedName name="최종INP">#REF!</x:definedName>
    <x:definedName name="_BUJ0033">#REF!</x:definedName>
    <x:definedName name="콘크">#REF!</x:definedName>
    <x:definedName name="_4B_16">#REF!</x:definedName>
    <x:definedName name="건강보험료요율">#REF!</x:definedName>
    <x:definedName name="증계">#REF!</x:definedName>
    <x:definedName name="아스팔트포장파괴0.2계">#REF!</x:definedName>
    <x:definedName name="케이블타이">#REF!</x:definedName>
    <x:definedName name="TABLE_20">#REF!</x:definedName>
    <x:definedName name="_31IL1_">#REF!</x:definedName>
    <x:definedName name="DANGA127" localSheetId="0">#REF!</x:definedName>
    <x:definedName name="공통배부" localSheetId="0">#REF!</x:definedName>
    <x:definedName name="금회전총공사비">#REF!</x:definedName>
    <x:definedName name="기노62.1">#REF!</x:definedName>
    <x:definedName name="ㅁㅇㅇ">#REF!</x:definedName>
    <x:definedName name="SSSS___0">#REF!</x:definedName>
    <x:definedName name="_33202">#REF!</x:definedName>
    <x:definedName name="돈나무0504">#REF!</x:definedName>
    <x:definedName name="_461___7">#REF!</x:definedName>
    <x:definedName name="모________터">#REF!</x:definedName>
    <x:definedName name="DANGA162">#REF!</x:definedName>
    <x:definedName name="투경비" localSheetId="0">#REF!</x:definedName>
    <x:definedName name="가중나무B10">#REF!</x:definedName>
    <x:definedName name="_GJK0045">#REF!</x:definedName>
    <x:definedName name="TOGO7.2">#REF!</x:definedName>
    <x:definedName name="관정지반고">#REF!</x:definedName>
    <x:definedName name="원가1">#REF!</x:definedName>
    <x:definedName name="____________________________________DOG1">#REF!</x:definedName>
    <x:definedName name="조합페인트녹색" localSheetId="0">#REF!</x:definedName>
    <x:definedName name="가스량집계표">#REF!</x:definedName>
    <x:definedName name="맨홀거푸집연결관" localSheetId="0">#REF!</x:definedName>
    <x:definedName name="절단노무비">#REF!</x:definedName>
    <x:definedName name="________________________DOG1">#REF!</x:definedName>
    <x:definedName name="_BUL0036">#REF!</x:definedName>
    <x:definedName name="ㅈㅁㅅㄷㅈㄷㅂ">#REF!</x:definedName>
    <x:definedName name="_______PI60">#REF!</x:definedName>
    <x:definedName name="_14135">#REF!</x:definedName>
    <x:definedName name="기재179.1">#REF!</x:definedName>
    <x:definedName name="_bfs13">#REF!</x:definedName>
    <x:definedName name="계5">#REF!</x:definedName>
    <x:definedName name="_ELP65">#REF!</x:definedName>
    <x:definedName name="배전공">#REF!</x:definedName>
    <x:definedName name="pa삼" localSheetId="0">#REF!</x:definedName>
    <x:definedName name="자동화재탐지설비">#REF!</x:definedName>
    <x:definedName name="_10C_89">#REF!</x:definedName>
    <x:definedName name="dasf">#REF!</x:definedName>
    <x:definedName name="강곤">#REF!</x:definedName>
    <x:definedName name="원자력케이블전공001">#REF!</x:definedName>
    <x:definedName name="철근용접재료">#REF!</x:definedName>
    <x:definedName name="__RO45" localSheetId="0">#REF!</x:definedName>
    <x:definedName name="유리공사" localSheetId="0">#REF!</x:definedName>
    <x:definedName name="_GJK0012">#REF!</x:definedName>
    <x:definedName name="ㅁ1000">#REF!</x:definedName>
    <x:definedName name="_NO115">#REF!</x:definedName>
    <x:definedName name="소방1">#REF!</x:definedName>
    <x:definedName name="DANGA65" localSheetId="0">#REF!</x:definedName>
    <x:definedName name="공기_압축기__주간">#REF!</x:definedName>
    <x:definedName name="가건물손료">#REF!</x:definedName>
    <x:definedName name="DANGA212" localSheetId="0">#REF!</x:definedName>
    <x:definedName name="_NO111">#REF!</x:definedName>
    <x:definedName name="_35165">#REF!</x:definedName>
    <x:definedName name="Customer_Print_Area">#REF!</x:definedName>
    <x:definedName name="배관">#REF!</x:definedName>
    <x:definedName name="_105">#REF!</x:definedName>
    <x:definedName name="용동">#REF!</x:definedName>
    <x:definedName name="___SUB3" localSheetId="0">#REF!</x:definedName>
    <x:definedName name="rewtaet">#REF!</x:definedName>
    <x:definedName name="석천중">#REF!</x:definedName>
    <x:definedName name="모해">#REF!</x:definedName>
    <x:definedName name="접속2">#REF!</x:definedName>
    <x:definedName name="____________________DOG1">#REF!</x:definedName>
    <x:definedName name="_KK211">#REF!</x:definedName>
    <x:definedName name="fbkk">#REF!</x:definedName>
    <x:definedName name="_DAN9">#REF!</x:definedName>
    <x:definedName name="비계목재8회">#REF!</x:definedName>
    <x:definedName name="아스팔트포장캇타노무비">#REF!</x:definedName>
    <x:definedName name="아세1" localSheetId="0">#REF!</x:definedName>
    <x:definedName name="_3C_27">#REF!</x:definedName>
    <x:definedName name="스라1">#REF!</x:definedName>
    <x:definedName name="기타자재">#REF!</x:definedName>
    <x:definedName name="_JJ88">#REF!</x:definedName>
    <x:definedName name="ㅇㅎㄴㄹㅇㄴ호ㅗ" localSheetId="0">#REF!</x:definedName>
    <x:definedName name="울산옥외개통">#REF!</x:definedName>
    <x:definedName name="서원기산">#REF!</x:definedName>
    <x:definedName name="닥트공991">#REF!</x:definedName>
    <x:definedName name="IL___8">#REF!</x:definedName>
    <x:definedName name="_4_2_제2가압장">#REF!</x:definedName>
    <x:definedName name="국측여장">#REF!</x:definedName>
    <x:definedName name="와이어크립90">#REF!</x:definedName>
    <x:definedName name="_TN0008">#REF!</x:definedName>
    <x:definedName name="ㄴㅇㅀㅇㄴ">#REF!</x:definedName>
    <x:definedName name="사공구부가가치세">#REF!</x:definedName>
    <x:definedName name="E42P">#REF!</x:definedName>
    <x:definedName name="운전사_기계992">#REF!</x:definedName>
    <x:definedName name="______________________DOG4">#REF!</x:definedName>
    <x:definedName name="ㄱㄷㅈㅂㄷ">#REF!</x:definedName>
    <x:definedName name="PHMC">#REF!</x:definedName>
    <x:definedName name="AAFormula">#REF!</x:definedName>
    <x:definedName name="기재349.1">#REF!</x:definedName>
    <x:definedName name="인대전">#REF!</x:definedName>
    <x:definedName name="_GJN0032">#REF!</x:definedName>
    <x:definedName name="cond">#REF!</x:definedName>
    <x:definedName name="_KK92">#REF!</x:definedName>
    <x:definedName name="UNIT" localSheetId="0">#REF!</x:definedName>
    <x:definedName name="단수처리">#REF!</x:definedName>
    <x:definedName name="잔토Q인력사석">#REF!</x:definedName>
    <x:definedName name="qwe" localSheetId="0">#REF!</x:definedName>
    <x:definedName name="ㅗㅎ러허">#REF!</x:definedName>
    <x:definedName name="터파기기계0.2경비">#REF!</x:definedName>
    <x:definedName name="샷시공002">#REF!</x:definedName>
    <x:definedName name="스재" localSheetId="0">#REF!</x:definedName>
    <x:definedName name="ㅁ2500">#REF!</x:definedName>
    <x:definedName name="조묭">#REF!</x:definedName>
    <x:definedName name="_2B_5">#REF!</x:definedName>
    <x:definedName name="입안2호">#REF!</x:definedName>
    <x:definedName name="gfdhgdf">#REF!</x:definedName>
    <x:definedName name="Es">#REF!</x:definedName>
    <x:definedName name="_NO184">#REF!</x:definedName>
    <x:definedName name="경기북옥상외개통">#REF!</x:definedName>
    <x:definedName name="기재72.1">#REF!</x:definedName>
    <x:definedName name="_UK0022">#REF!</x:definedName>
    <x:definedName name="DANGA5">#REF!</x:definedName>
    <x:definedName name="_UK0030">#REF!</x:definedName>
    <x:definedName name="_________RO45">#REF!</x:definedName>
    <x:definedName name="강관50.8">#REF!</x:definedName>
    <x:definedName name="사석보0445노">#REF!</x:definedName>
    <x:definedName name="연동교">#REF!</x:definedName>
    <x:definedName name="전기1450">#REF!</x:definedName>
    <x:definedName name="vbc">#REF!</x:definedName>
    <x:definedName name="가나다">#REF!</x:definedName>
    <x:definedName name="줄눈공012">#REF!</x:definedName>
    <x:definedName name="BDCODE">#REF!</x:definedName>
    <x:definedName name="fdgdas">#REF!</x:definedName>
    <x:definedName name="신">#REF!</x:definedName>
    <x:definedName name="정산합계">#REF!</x:definedName>
    <x:definedName name="모란5가지">#REF!</x:definedName>
    <x:definedName name="최종ASP_0">#REF!</x:definedName>
    <x:definedName name="대추R10">#REF!</x:definedName>
    <x:definedName name="OPTeraLH">#REF!</x:definedName>
    <x:definedName name="_RO110" localSheetId="0">#REF!</x:definedName>
    <x:definedName name="기재453">#REF!</x:definedName>
    <x:definedName name="FTJJ_2">#REF!</x:definedName>
    <x:definedName name="_31364">#REF!</x:definedName>
    <x:definedName name="스파이">#REF!</x:definedName>
    <x:definedName name="진동로라노무비">#REF!</x:definedName>
    <x:definedName name="콘크리트포장파괴0.4경비">#REF!</x:definedName>
    <x:definedName name="표지23">#REF!</x:definedName>
    <x:definedName name="scc232bd">#REF!</x:definedName>
    <x:definedName name="동축12C_SS시설">#REF!</x:definedName>
    <x:definedName name="FFFFF___11">#REF!</x:definedName>
    <x:definedName name="_TJ0021">#REF!</x:definedName>
    <x:definedName name="조적경비">#REF!</x:definedName>
    <x:definedName name="TV3B">#REF!</x:definedName>
    <x:definedName name="지적기능사_지적기능사2급982">#REF!</x:definedName>
    <x:definedName name="Ty1K2">#REF!</x:definedName>
    <x:definedName name="임종욱">#REF!</x:definedName>
    <x:definedName name="일자9">#REF!</x:definedName>
    <x:definedName name="_142G_0Extract">#REF!</x:definedName>
    <x:definedName name="인공철개소형철거주택지">#REF!</x:definedName>
    <x:definedName name="_12A_76">#REF!</x:definedName>
    <x:definedName name="BSD">#REF!</x:definedName>
    <x:definedName name="ㅘㅣㅗ하ㅓㅣ호" localSheetId="0">#REF!</x:definedName>
    <x:definedName name="보통인부011">#REF!</x:definedName>
    <x:definedName name="경비마">#REF!</x:definedName>
    <x:definedName name="중부기지국">#REF!</x:definedName>
    <x:definedName name="_3A_10">#REF!</x:definedName>
    <x:definedName name="_13A_20">#REF!</x:definedName>
    <x:definedName name="권창호">#REF!</x:definedName>
    <x:definedName name="이병철">#REF!</x:definedName>
    <x:definedName name="OC12_Tribs">#REF!</x:definedName>
    <x:definedName name="아왜나무12재료">#REF!</x:definedName>
    <x:definedName name="티약전1">#REF!</x:definedName>
    <x:definedName name="FR310C3.5">#REF!</x:definedName>
    <x:definedName name="골조_개소">#REF!</x:definedName>
    <x:definedName name="STS_PIPE_15A_10S_단중">#REF!</x:definedName>
    <x:definedName name="_DAN140">#REF!</x:definedName>
    <x:definedName name="설치자재">#REF!</x:definedName>
    <x:definedName name="ISBgn">#REF!</x:definedName>
    <x:definedName name="레미콘210">#REF!</x:definedName>
    <x:definedName name="비울산2">#REF!</x:definedName>
    <x:definedName name="__DAN115">#REF!</x:definedName>
    <x:definedName name="절단재료비">#REF!</x:definedName>
    <x:definedName name="특고압케이블전공012">#REF!</x:definedName>
    <x:definedName name="고철">#REF!</x:definedName>
    <x:definedName name="준설선운전사">#REF!</x:definedName>
    <x:definedName name="_34806">#REF!</x:definedName>
    <x:definedName name="표층소규모경비">#REF!</x:definedName>
    <x:definedName name="dbrwk8">#REF!</x:definedName>
    <x:definedName name="실시설계">#REF!</x:definedName>
    <x:definedName name="신성4" localSheetId="0">#REF!</x:definedName>
    <x:definedName name="할석공991">#REF!</x:definedName>
    <x:definedName name="FTPP_1">#REF!</x:definedName>
    <x:definedName name="_TK0020">#REF!</x:definedName>
    <x:definedName name="목조각공001" localSheetId="0">#REF!</x:definedName>
    <x:definedName name="_31456">#REF!</x:definedName>
    <x:definedName name="용접봉스텐1" localSheetId="0">#REF!</x:definedName>
    <x:definedName name="ㅇㄴㄻ">#REF!</x:definedName>
    <x:definedName name="원형봉">#REF!</x:definedName>
    <x:definedName name="BUBJ0014">#REF!</x:definedName>
    <x:definedName name="합판거푸집택지">#REF!</x:definedName>
    <x:definedName name="PI48___5">#REF!</x:definedName>
    <x:definedName name="NHM" localSheetId="0">#REF!</x:definedName>
    <x:definedName name="간접노무비2">#REF!</x:definedName>
    <x:definedName name="FR82C38">#REF!</x:definedName>
    <x:definedName name="_JN50">#REF!</x:definedName>
    <x:definedName name="_10C_25">#REF!</x:definedName>
    <x:definedName name="김9">#REF!</x:definedName>
    <x:definedName name="합판거푸집3회">#REF!</x:definedName>
    <x:definedName name="_10A_14">#REF!</x:definedName>
    <x:definedName name="DANGA136">#REF!</x:definedName>
    <x:definedName name="배관공">#REF!</x:definedName>
    <x:definedName name="통신관련기사_통신기사1급001">#REF!</x:definedName>
    <x:definedName name="tt">#REF!</x:definedName>
    <x:definedName name="고국">#REF!</x:definedName>
    <x:definedName name="_6C_15">#REF!</x:definedName>
    <x:definedName name="ㄴㄱ설" localSheetId="0">#REF!</x:definedName>
    <x:definedName name="__________PI60">#REF!</x:definedName>
    <x:definedName name="WERWER" localSheetId="0">#REF!</x:definedName>
    <x:definedName name="_7C_30">#REF!</x:definedName>
    <x:definedName name="평당">#REF!</x:definedName>
    <x:definedName name="FR83C38">#REF!</x:definedName>
    <x:definedName name="ALL">#REF!</x:definedName>
    <x:definedName name="조합터파기0.2긱">#REF!</x:definedName>
    <x:definedName name="기재194">#REF!</x:definedName>
    <x:definedName name="_ind30">#REF!</x:definedName>
    <x:definedName name="_DAN113">#REF!</x:definedName>
    <x:definedName name="제2호표" localSheetId="0">#REF!</x:definedName>
    <x:definedName name="_JJ50">#REF!</x:definedName>
    <x:definedName name="_LV01">#REF!</x:definedName>
    <x:definedName name="H1H" localSheetId="0">#REF!</x:definedName>
    <x:definedName name="_________________________________RO110">#REF!</x:definedName>
    <x:definedName name="_15B_1">#REF!</x:definedName>
    <x:definedName name="_12B_30">#REF!</x:definedName>
    <x:definedName name="인전주">#REF!</x:definedName>
    <x:definedName name="샷_시_공" localSheetId="0">#REF!</x:definedName>
    <x:definedName name="_35455">#REF!</x:definedName>
    <x:definedName name="____________TON2">#REF!</x:definedName>
    <x:definedName name="수수꽃다리H1.8">#REF!</x:definedName>
    <x:definedName name="대외공문">#REF!</x:definedName>
    <x:definedName name="ㅁㅂㅎ">#REF!</x:definedName>
    <x:definedName name="굗ㅈ" localSheetId="0">#REF!</x:definedName>
    <x:definedName name="VSS_SS">#REF!</x:definedName>
    <x:definedName name="재49.1">#REF!</x:definedName>
    <x:definedName name="낙찰율">#REF!</x:definedName>
    <x:definedName name="램머경비">#REF!</x:definedName>
    <x:definedName name="_8.스덴레스강관_프레스접합">#REF!</x:definedName>
    <x:definedName name="고정판" localSheetId="0">#REF!</x:definedName>
    <x:definedName name="기재349">#REF!</x:definedName>
    <x:definedName name="_472G__Extr">#REF!</x:definedName>
    <x:definedName name="적용물량프린트범위" localSheetId="0">#REF!</x:definedName>
    <x:definedName name="_13413">#REF!</x:definedName>
    <x:definedName name="군유5" localSheetId="0">#REF!</x:definedName>
    <x:definedName name="dsgfggg" localSheetId="0">#REF!</x:definedName>
    <x:definedName name="투이윤">#REF!</x:definedName>
    <x:definedName name="산출근거1" localSheetId="0">#REF!</x:definedName>
    <x:definedName name="토목공사">#REF!</x:definedName>
    <x:definedName name="AfCon">#REF!</x:definedName>
    <x:definedName name="_NN223">#REF!</x:definedName>
    <x:definedName name="철판공001" localSheetId="0">#REF!</x:definedName>
    <x:definedName name="입력전체">#REF!</x:definedName>
    <x:definedName name="_11A_25">#REF!</x:definedName>
    <x:definedName name="부스파취부1">#REF!</x:definedName>
    <x:definedName name="F_QINC">#REF!</x:definedName>
    <x:definedName name="피이수원">#REF!</x:definedName>
    <x:definedName name="스라">#REF!</x:definedName>
    <x:definedName name="기재456">#REF!</x:definedName>
    <x:definedName name="DANGA91">#REF!</x:definedName>
    <x:definedName name="제42호표노무비계">#REF!</x:definedName>
    <x:definedName name="금회변변금도급액">#REF!</x:definedName>
    <x:definedName name="OPOP">#REF!</x:definedName>
    <x:definedName name="바인딩2조철거">#REF!</x:definedName>
    <x:definedName name="_12A_2">#REF!</x:definedName>
    <x:definedName name="혼화재1" localSheetId="0">#REF!</x:definedName>
    <x:definedName name="적용제외도급액">#REF!</x:definedName>
    <x:definedName name="설치17C">#REF!</x:definedName>
    <x:definedName name="JOGA2">#REF!</x:definedName>
    <x:definedName name="_PB2">#REF!</x:definedName>
    <x:definedName name="몰타르_방수_2회">#REF!</x:definedName>
    <x:definedName name="_OFD2">#REF!</x:definedName>
    <x:definedName name="보통인부">#REF!</x:definedName>
    <x:definedName name="전기1700">#REF!</x:definedName>
    <x:definedName name="BUBN0018">#REF!</x:definedName>
    <x:definedName name="플랜트용접공012">#REF!</x:definedName>
    <x:definedName name="원자력덕트공012">#REF!</x:definedName>
    <x:definedName name="H.E450">#REF!</x:definedName>
    <x:definedName name="기층기계계">#REF!</x:definedName>
    <x:definedName name="_15C_40">#REF!</x:definedName>
    <x:definedName name="ASD" localSheetId="0">#REF!</x:definedName>
    <x:definedName name="일위목록">#REF!</x:definedName>
    <x:definedName name="기재357.1">#REF!</x:definedName>
    <x:definedName name="색인">#REF!</x:definedName>
    <x:definedName name="___LP3">#REF!</x:definedName>
    <x:definedName name="_12200">#REF!</x:definedName>
    <x:definedName name="접지38매설">#REF!</x:definedName>
    <x:definedName name="_bar19">#REF!</x:definedName>
    <x:definedName name="본사관리비율">#REF!</x:definedName>
    <x:definedName name="CV2C22">#REF!</x:definedName>
    <x:definedName name="제11호표재료비계">#REF!</x:definedName>
    <x:definedName name="_2._정수시설">#REF!</x:definedName>
    <x:definedName name="기재100.1">#REF!</x:definedName>
    <x:definedName name="_3X">#REF!</x:definedName>
    <x:definedName name="도서전력삽입기">#REF!</x:definedName>
    <x:definedName name="금속노무">#REF!</x:definedName>
    <x:definedName name="_BUK0021">#REF!</x:definedName>
    <x:definedName name="ㅏ96">#REF!</x:definedName>
    <x:definedName name="철근콘크리트깨기0.7계">#REF!</x:definedName>
    <x:definedName name="인울신">#REF!</x:definedName>
    <x:definedName name="_38a16385_">#REF!</x:definedName>
    <x:definedName name="단41">#REF!</x:definedName>
    <x:definedName name="기재149.1">#REF!</x:definedName>
    <x:definedName name="flc_sw">#REF!</x:definedName>
    <x:definedName name="꽃복숭아R3">#REF!</x:definedName>
    <x:definedName name="부대사항">#REF!</x:definedName>
    <x:definedName name="보성토공">#REF!</x:definedName>
    <x:definedName name="잔토Q인력사석불량">#REF!</x:definedName>
    <x:definedName name="_GJJ0040">#REF!</x:definedName>
    <x:definedName name="목도002">#REF!</x:definedName>
    <x:definedName name="_9C_12">#REF!</x:definedName>
    <x:definedName name="ㅅㄱㄹ">#REF!</x:definedName>
    <x:definedName name="_33206">#REF!</x:definedName>
    <x:definedName name="단42" localSheetId="0">#REF!</x:definedName>
    <x:definedName name="고용2">#REF!</x:definedName>
    <x:definedName name="Demux">#REF!</x:definedName>
    <x:definedName name="__ind37">#REF!</x:definedName>
    <x:definedName name="DANGA203" localSheetId="0">#REF!</x:definedName>
    <x:definedName name="ㄴㄷㄱ모ㅗ도">#REF!</x:definedName>
    <x:definedName name="BLANK33">#REF!</x:definedName>
    <x:definedName name="IB">#REF!</x:definedName>
    <x:definedName name="____________________RO110">#REF!</x:definedName>
    <x:definedName name="ALPA" localSheetId="0">#REF!</x:definedName>
    <x:definedName name="_8A_30">#REF!</x:definedName>
    <x:definedName name="수성E2">#REF!</x:definedName>
    <x:definedName name="원자력특별인부982" localSheetId="0">#REF!</x:definedName>
    <x:definedName name="_GJK0044">#REF!</x:definedName>
    <x:definedName name="phcl">#REF!</x:definedName>
    <x:definedName name="___DOG33" localSheetId="0">#REF!</x:definedName>
    <x:definedName name="콘크리트타설소형인력">#REF!</x:definedName>
    <x:definedName name="________LP2">#REF!</x:definedName>
    <x:definedName name="_2_11_정수장정문및울타리L_496m" localSheetId="0">#REF!</x:definedName>
    <x:definedName name="_34855">#REF!</x:definedName>
    <x:definedName name="DANGA115">#REF!</x:definedName>
    <x:definedName name="유압식백호우0.4재료비">#REF!</x:definedName>
    <x:definedName name="레미콘180">#REF!</x:definedName>
    <x:definedName name="분산">#REF!</x:definedName>
    <x:definedName name="HW설치사012">#REF!</x:definedName>
    <x:definedName name="_ST42">#REF!</x:definedName>
    <x:definedName name="DANGA226" localSheetId="0">#REF!</x:definedName>
    <x:definedName name="측부991">#REF!</x:definedName>
    <x:definedName name="점퍼코드11">#REF!</x:definedName>
    <x:definedName name="ㅊ퓿ㅌ">#REF!</x:definedName>
    <x:definedName name="특급원자력비파괴시험공982">#REF!</x:definedName>
    <x:definedName name="기층기계전압타이어재료비">#REF!</x:definedName>
    <x:definedName name="elec5">#REF!</x:definedName>
    <x:definedName name="__________UP2">#REF!</x:definedName>
    <x:definedName name="ㅊ20">#REF!</x:definedName>
    <x:definedName name="_KK130">#REF!</x:definedName>
    <x:definedName name="__________________________WW3">#REF!</x:definedName>
    <x:definedName name="접속클램프">#REF!</x:definedName>
    <x:definedName name="MaH" localSheetId="0">#REF!</x:definedName>
    <x:definedName name="하도업체6">#REF!</x:definedName>
    <x:definedName name="_DAN25">#REF!</x:definedName>
    <x:definedName name="DOG4___8">#REF!</x:definedName>
    <x:definedName name="보통합판">#REF!</x:definedName>
    <x:definedName name="추가" localSheetId="0">#REF!</x:definedName>
    <x:definedName name="E63M">#REF!</x:definedName>
    <x:definedName name="수장공사">#REF!</x:definedName>
    <x:definedName name="AWG" localSheetId="1">#REF!</x:definedName>
    <x:definedName name="피이잠실">#REF!</x:definedName>
    <x:definedName name="항공장애등">#REF!</x:definedName>
    <x:definedName name="DANGA33">#REF!</x:definedName>
    <x:definedName name="매크로5">#REF!</x:definedName>
    <x:definedName name="자연석쌓기노">#REF!</x:definedName>
    <x:definedName name="ㅍㅇㄴ">#REF!</x:definedName>
    <x:definedName name="기재380">#REF!</x:definedName>
    <x:definedName name="MOTOR__________6">#REF!</x:definedName>
    <x:definedName name="_DAN127" localSheetId="0">#REF!</x:definedName>
    <x:definedName name="용접200경비">#REF!</x:definedName>
    <x:definedName name="_36135">#REF!</x:definedName>
    <x:definedName name="_14307">#REF!</x:definedName>
    <x:definedName name="원자력기술자982">#REF!</x:definedName>
    <x:definedName name="_NO106">#REF!</x:definedName>
    <x:definedName name="타일공001">#REF!</x:definedName>
    <x:definedName name="개소린1" localSheetId="0">#REF!</x:definedName>
    <x:definedName name="형틀목공982">#REF!</x:definedName>
    <x:definedName name="_2_0_0_F" localSheetId="0">#REF!</x:definedName>
    <x:definedName name="______LP3">#REF!</x:definedName>
    <x:definedName name="닥트공001">#REF!</x:definedName>
    <x:definedName name="신태진">#REF!</x:definedName>
    <x:definedName name="_6B_28">#REF!</x:definedName>
    <x:definedName name="gongri_1">#REF!</x:definedName>
    <x:definedName name="_7B_24">#REF!</x:definedName>
    <x:definedName name="비______목">#REF!</x:definedName>
    <x:definedName name="공___사____원____가">#REF!</x:definedName>
    <x:definedName name="BLB">#REF!</x:definedName>
    <x:definedName name="실행예산6">#REF!</x:definedName>
    <x:definedName name="기재51">#REF!</x:definedName>
    <x:definedName name="산정2">#REF!</x:definedName>
    <x:definedName name="_NO34">#REF!</x:definedName>
    <x:definedName name="K_COST">#REF!</x:definedName>
    <x:definedName name="구구">#REF!</x:definedName>
    <x:definedName name="흄관집계">#REF!</x:definedName>
    <x:definedName name="원자력덕트공002">#REF!</x:definedName>
    <x:definedName name="제도사991" localSheetId="0">#REF!</x:definedName>
    <x:definedName name="철주신설공비">#REF!</x:definedName>
    <x:definedName name="F___12">#REF!</x:definedName>
    <x:definedName name="_NO210">#REF!</x:definedName>
    <x:definedName name="기재243">#REF!</x:definedName>
    <x:definedName name="렌즈">#REF!</x:definedName>
    <x:definedName name="AXC">#REF!</x:definedName>
    <x:definedName name="삭제">#REF!</x:definedName>
    <x:definedName name="BLANK24">#REF!</x:definedName>
    <x:definedName name="대바인드1">#REF!</x:definedName>
    <x:definedName name="_14C_6">#REF!</x:definedName>
    <x:definedName name="__NIU2">#REF!</x:definedName>
    <x:definedName name="와이어메쉬" localSheetId="0">#REF!</x:definedName>
    <x:definedName name="ㅕㅑ" localSheetId="0">#REF!</x:definedName>
    <x:definedName name="RMS">#REF!</x:definedName>
    <x:definedName name="기재305.1">#REF!</x:definedName>
    <x:definedName name="기재447">#REF!</x:definedName>
    <x:definedName name="_______________________TON2">#REF!</x:definedName>
    <x:definedName name="기재332">#REF!</x:definedName>
    <x:definedName name="원자력덕트공991" localSheetId="0">#REF!</x:definedName>
    <x:definedName name="_12B_12">#REF!</x:definedName>
    <x:definedName name="관공정">#REF!</x:definedName>
    <x:definedName name="_14146">#REF!</x:definedName>
    <x:definedName name="_to1">#REF!</x:definedName>
    <x:definedName name="_____________________________RO22">#REF!</x:definedName>
    <x:definedName name="자21">#REF!</x:definedName>
    <x:definedName name="__DOG3">#REF!</x:definedName>
    <x:definedName name="코드1">#REF!</x:definedName>
    <x:definedName name="할석공982">#REF!</x:definedName>
    <x:definedName name="조력공992" localSheetId="0">#REF!</x:definedName>
    <x:definedName name="_1C_11">#REF!</x:definedName>
    <x:definedName name="조명기구">#REF!</x:definedName>
    <x:definedName name="강연선A">#REF!</x:definedName>
    <x:definedName name="GBI_S_107">#REF!</x:definedName>
    <x:definedName name="_34000">#REF!</x:definedName>
    <x:definedName name="양식" localSheetId="0">#REF!</x:definedName>
    <x:definedName name="접인천">#REF!</x:definedName>
    <x:definedName name="___PP2">#REF!</x:definedName>
    <x:definedName name="포장공992" localSheetId="0">#REF!</x:definedName>
    <x:definedName name="_8B_29">#REF!</x:definedName>
    <x:definedName name="외부판넬철재문" localSheetId="0">#REF!</x:definedName>
    <x:definedName name="_7A_25">#REF!</x:definedName>
    <x:definedName name="_35480">#REF!</x:definedName>
    <x:definedName name="_79.후드설치">#REF!</x:definedName>
    <x:definedName name="목록">#REF!</x:definedName>
    <x:definedName name="본사구입">#REF!</x:definedName>
    <x:definedName name="ㄴ돗ㄱ">#REF!</x:definedName>
    <x:definedName name="표층인력전압마카담노무비">#REF!</x:definedName>
    <x:definedName name="금변2전고용보험료">#REF!</x:definedName>
    <x:definedName name="표층인력전압마카담계">#REF!</x:definedName>
    <x:definedName name="_67.각형덕트_제작설치_기계">#REF!</x:definedName>
    <x:definedName name="수당">#REF!</x:definedName>
    <x:definedName name="RGPS">#REF!</x:definedName>
    <x:definedName name="미계약입4고">#REF!</x:definedName>
    <x:definedName name="이한주_님">#REF!</x:definedName>
    <x:definedName name="_35454">#REF!</x:definedName>
    <x:definedName name="원가계산서2" localSheetId="0">#REF!</x:definedName>
    <x:definedName name="가1">#REF!</x:definedName>
    <x:definedName name="_14127">#REF!</x:definedName>
    <x:definedName name="_12C_31">#REF!</x:definedName>
    <x:definedName name="SSS___0">#REF!</x:definedName>
    <x:definedName name="_31602">#REF!</x:definedName>
    <x:definedName name="뮤2" localSheetId="0">#REF!</x:definedName>
    <x:definedName name="PLANT_JE_GWAN_GONG">#REF!</x:definedName>
    <x:definedName name="HapIKvar">#REF!</x:definedName>
    <x:definedName name="tem">#REF!</x:definedName>
    <x:definedName name="횡선1">#REF!</x:definedName>
    <x:definedName name="하도급원가1">#REF!</x:definedName>
    <x:definedName name="금회변전공사원가">#REF!</x:definedName>
    <x:definedName name="데크기초">#REF!</x:definedName>
    <x:definedName name="BSC">#REF!</x:definedName>
    <x:definedName name="_23210">#REF!</x:definedName>
    <x:definedName name="D.TOTAL.">#REF!</x:definedName>
    <x:definedName name="이상" localSheetId="0">#REF!</x:definedName>
    <x:definedName name="DISTANCE">#REF!</x:definedName>
    <x:definedName name="철판5">#REF!</x:definedName>
    <x:definedName name="_MSM1">#REF!</x:definedName>
    <x:definedName name="ㄹ처">#REF!</x:definedName>
    <x:definedName name="BOD">#REF!</x:definedName>
    <x:definedName name="위생공002" localSheetId="0">#REF!</x:definedName>
    <x:definedName name="_ELL1" localSheetId="0">#REF!</x:definedName>
    <x:definedName name="PDIP1">#REF!</x:definedName>
    <x:definedName name="TABLE_9">#REF!</x:definedName>
    <x:definedName name="충북옥내개통">#REF!</x:definedName>
    <x:definedName name="단위공량5" localSheetId="0">#REF!</x:definedName>
    <x:definedName name="상행주행2">#REF!</x:definedName>
    <x:definedName name="Johritsu">#REF!</x:definedName>
    <x:definedName name="jyu">#REF!</x:definedName>
    <x:definedName name="_10B_50">#REF!</x:definedName>
    <x:definedName name="_5A_15">#REF!</x:definedName>
    <x:definedName name="_9B_18">#REF!</x:definedName>
    <x:definedName name="PB.400300">#REF!</x:definedName>
    <x:definedName name="_DAN139" localSheetId="0">#REF!</x:definedName>
    <x:definedName name="_BUL0021">#REF!</x:definedName>
    <x:definedName name="자리">#REF!</x:definedName>
    <x:definedName name="태빈">#REF!</x:definedName>
    <x:definedName name="MpUpper">#REF!</x:definedName>
    <x:definedName name="ㅜㅌ츛ㅍㅌ">#REF!</x:definedName>
    <x:definedName name="보온공991">#REF!</x:definedName>
    <x:definedName name="방수재료">#REF!</x:definedName>
    <x:definedName name="자R15">#REF!</x:definedName>
    <x:definedName name="증감대비" localSheetId="0">#REF!</x:definedName>
    <x:definedName name="변경일위대가코드">#REF!</x:definedName>
    <x:definedName name="_DAN21">#REF!</x:definedName>
    <x:definedName name="공정21">#REF!</x:definedName>
    <x:definedName name="__RO22">#REF!</x:definedName>
    <x:definedName name="__________________________________DOG4">#REF!</x:definedName>
    <x:definedName name="절_단_공">#REF!</x:definedName>
    <x:definedName name="전남옥상외개통">#REF!</x:definedName>
    <x:definedName name="_19G_0Extr">#REF!</x:definedName>
    <x:definedName name="산소">#REF!</x:definedName>
    <x:definedName name="_33212">#REF!</x:definedName>
    <x:definedName name="_________DOG2">#REF!</x:definedName>
    <x:definedName name="표시찰A">#REF!</x:definedName>
    <x:definedName name="재배지" localSheetId="0">#REF!</x:definedName>
    <x:definedName name="광단국1">#REF!</x:definedName>
    <x:definedName name="_____________PRN4">#REF!</x:definedName>
    <x:definedName name="자동전화기신설">#REF!</x:definedName>
    <x:definedName name="TEST_A2">#REF!</x:definedName>
    <x:definedName name="경조정" localSheetId="0">#REF!</x:definedName>
    <x:definedName name="ㄱㄷㅎㄷ">#REF!</x:definedName>
    <x:definedName name="실행예산13">#REF!</x:definedName>
    <x:definedName name="_JJ220">#REF!</x:definedName>
    <x:definedName name="_25611">#REF!</x:definedName>
    <x:definedName name="_17C_6">#REF!</x:definedName>
    <x:definedName name="___DAN129">#REF!</x:definedName>
    <x:definedName name="__________________________DOG22">#REF!</x:definedName>
    <x:definedName name="gb">#REF!</x:definedName>
    <x:definedName name="_____________WW7">#REF!</x:definedName>
    <x:definedName name="_10A_24">#REF!</x:definedName>
    <x:definedName name="사철나무H1.2">#REF!</x:definedName>
    <x:definedName name="간접재료비_케이블">#REF!</x:definedName>
    <x:definedName name="박경희">#REF!</x:definedName>
    <x:definedName name="_UJ0028">#REF!</x:definedName>
    <x:definedName name="갑지" localSheetId="0">#REF!</x:definedName>
    <x:definedName name="공사내용13">#REF!</x:definedName>
    <x:definedName name="이미">#REF!</x:definedName>
    <x:definedName name="층1재료비합계" localSheetId="0">#REF!</x:definedName>
    <x:definedName name="TFA">#REF!</x:definedName>
    <x:definedName name="주차관제" localSheetId="0">#REF!</x:definedName>
    <x:definedName name="AS12.5">#REF!</x:definedName>
    <x:definedName name="___SUM3">#REF!</x:definedName>
    <x:definedName name="한식목공조공011">#REF!</x:definedName>
    <x:definedName name="주주노">#REF!</x:definedName>
    <x:definedName name="BUBN0005">#REF!</x:definedName>
    <x:definedName name="ㅇㄴㄻㄹ" localSheetId="0">#REF!</x:definedName>
    <x:definedName name="제47호표노무비계">#REF!</x:definedName>
    <x:definedName name="공정4">#REF!</x:definedName>
    <x:definedName name="ㄴㅇㅁㄹㅇㅁㅇㄹ" localSheetId="0">#REF!</x:definedName>
    <x:definedName name="지주밴드1">#REF!</x:definedName>
    <x:definedName name="DANGA141" localSheetId="0">#REF!</x:definedName>
    <x:definedName name="ㅌ처ㅜㅎㄹ">#REF!</x:definedName>
    <x:definedName name="___SHH3">#REF!</x:definedName>
    <x:definedName name="소나무20">#REF!</x:definedName>
    <x:definedName name="내장공" localSheetId="0">#REF!</x:definedName>
    <x:definedName name="_84">#REF!</x:definedName>
    <x:definedName name="플랜트기계설치공012">#REF!</x:definedName>
    <x:definedName name="일층접지선">#REF!</x:definedName>
    <x:definedName name="ㅁㄷ4.ㅁㄷ50">#REF!</x:definedName>
    <x:definedName name="DANGA21">#REF!</x:definedName>
    <x:definedName name="공구마">#REF!</x:definedName>
    <x:definedName name="____">#REF!</x:definedName>
    <x:definedName name="기재377.1">#REF!</x:definedName>
    <x:definedName name="_UN0073">#REF!</x:definedName>
    <x:definedName name="ㅊㅌㅍㅋㄹㅇㅎㄴ">#REF!</x:definedName>
    <x:definedName name="직접인건비">#REF!</x:definedName>
    <x:definedName name="하드시험사">#REF!</x:definedName>
    <x:definedName name="금회변변장일반관리비">#REF!</x:definedName>
    <x:definedName name="자15">#REF!</x:definedName>
    <x:definedName name="노74">#REF!</x:definedName>
    <x:definedName name="보일러공001">#REF!</x:definedName>
    <x:definedName name="산재보험료요율">#REF!</x:definedName>
    <x:definedName name="_UL0020">#REF!</x:definedName>
    <x:definedName name="공사비">#REF!</x:definedName>
    <x:definedName name="대비예산">#REF!</x:definedName>
    <x:definedName name="BAY_89AA">#REF!</x:definedName>
    <x:definedName name="제37호표재료비계">#REF!</x:definedName>
    <x:definedName name="new_" localSheetId="0">#REF!</x:definedName>
    <x:definedName name="DANGA52" localSheetId="0">#REF!</x:definedName>
    <x:definedName name="ㅍㅍㅍㅍ">#REF!</x:definedName>
    <x:definedName name="_23511">#REF!</x:definedName>
    <x:definedName name="인공총괄">#REF!</x:definedName>
    <x:definedName name="_BUL0032">#REF!</x:definedName>
    <x:definedName name="E47M">#REF!</x:definedName>
    <x:definedName name="주집" localSheetId="0">#REF!</x:definedName>
    <x:definedName name="매입개방">#REF!</x:definedName>
    <x:definedName name="철건설">#REF!</x:definedName>
    <x:definedName name="역수량1">#REF!</x:definedName>
    <x:definedName name="철콘노무" localSheetId="0">#REF!</x:definedName>
    <x:definedName name="원형봉119">#REF!</x:definedName>
    <x:definedName name="아래1">#REF!</x:definedName>
    <x:definedName name="공사목적1">#REF!</x:definedName>
    <x:definedName name="써동교">#REF!</x:definedName>
    <x:definedName name="WIND2_W" localSheetId="0">#REF!</x:definedName>
    <x:definedName name="잡공사" localSheetId="0">#REF!</x:definedName>
    <x:definedName name="고광3">#REF!</x:definedName>
    <x:definedName name="눈향L08">#REF!</x:definedName>
    <x:definedName name="_32156">#REF!</x:definedName>
    <x:definedName name="evaluate">#REF!</x:definedName>
    <x:definedName name="_13412">#REF!</x:definedName>
    <x:definedName name="임시" localSheetId="0">#REF!</x:definedName>
    <x:definedName name="_14216">#REF!</x:definedName>
    <x:definedName name="타이">#REF!</x:definedName>
    <x:definedName name="DANGA72">#REF!</x:definedName>
    <x:definedName name="재어ㅏ">#REF!</x:definedName>
    <x:definedName name="_12B_64">#REF!</x:definedName>
    <x:definedName name="UNIV">#REF!</x:definedName>
    <x:definedName name="금속노무" localSheetId="0">#REF!</x:definedName>
    <x:definedName name="지적산업기사_지적기사2급002" localSheetId="0">#REF!</x:definedName>
    <x:definedName name="지방배">#REF!</x:definedName>
    <x:definedName name="_8C_5">#REF!</x:definedName>
    <x:definedName name="_8a16385_">#REF!</x:definedName>
    <x:definedName name="특급원자력비파괴시험공992">#REF!</x:definedName>
    <x:definedName name="TEST_E3">#REF!</x:definedName>
    <x:definedName name="제5호표재료비계">#REF!</x:definedName>
    <x:definedName name="노82">#REF!</x:definedName>
    <x:definedName name="TABLE_6">#REF!</x:definedName>
    <x:definedName name="방수공012">#REF!</x:definedName>
    <x:definedName name="층2재료비합계" localSheetId="0">#REF!</x:definedName>
    <x:definedName name="DANGA172">#REF!</x:definedName>
    <x:definedName name="재3">#REF!</x:definedName>
    <x:definedName name="토목집계">#REF!</x:definedName>
    <x:definedName name="지수제1">#REF!</x:definedName>
    <x:definedName name="원자력품질관리사992">#REF!</x:definedName>
    <x:definedName name="보80">#REF!</x:definedName>
    <x:definedName name="곽상_대리">#REF!</x:definedName>
    <x:definedName name="UNITDA">#REF!</x:definedName>
    <x:definedName name="충전기설치A">#REF!</x:definedName>
    <x:definedName name="자연석2">#REF!</x:definedName>
    <x:definedName name="_35303">#REF!</x:definedName>
    <x:definedName name="삼층접지선" localSheetId="0">#REF!</x:definedName>
    <x:definedName name="ㄱ단목">#REF!</x:definedName>
    <x:definedName name="_2B_29">#REF!</x:definedName>
    <x:definedName name="마감재" localSheetId="0">#REF!</x:definedName>
    <x:definedName name="수장재료" localSheetId="0">#REF!</x:definedName>
    <x:definedName name="제1호표">#REF!</x:definedName>
    <x:definedName name="_13B_52">#REF!</x:definedName>
    <x:definedName name="Va">#REF!</x:definedName>
    <x:definedName name="_15A_41">#REF!</x:definedName>
    <x:definedName name="print_Titels" localSheetId="0">#REF!</x:definedName>
    <x:definedName name="_13102">#REF!</x:definedName>
    <x:definedName name="기재388">#REF!</x:definedName>
    <x:definedName name="품셈근거" localSheetId="0">#REF!</x:definedName>
    <x:definedName name="_6.포장공">#REF!</x:definedName>
    <x:definedName name="_UJ0108">#REF!</x:definedName>
    <x:definedName name="_TJ0029">#REF!</x:definedName>
    <x:definedName name="콘관">#REF!</x:definedName>
    <x:definedName name="비계목재4회">#REF!</x:definedName>
    <x:definedName name="보조기층인력부설계">#REF!</x:definedName>
    <x:definedName name="__DOG2" localSheetId="0">#REF!</x:definedName>
    <x:definedName name="노58">#REF!</x:definedName>
    <x:definedName name="_14C_7">#REF!</x:definedName>
    <x:definedName name="국내포설">#REF!</x:definedName>
    <x:definedName name="일반관리2">#REF!</x:definedName>
    <x:definedName name="_JJ235">#REF!</x:definedName>
    <x:definedName name="WEVWE">#REF!</x:definedName>
    <x:definedName name="_D2">#REF!</x:definedName>
    <x:definedName name="DANGA220">#REF!</x:definedName>
    <x:definedName name="_DOG3">#REF!</x:definedName>
    <x:definedName name="유리공011" localSheetId="0">#REF!</x:definedName>
    <x:definedName name="_26221">#REF!</x:definedName>
    <x:definedName name="김근배_팀장">#REF!</x:definedName>
    <x:definedName name="기재417.1">#REF!</x:definedName>
    <x:definedName name="ge">#REF!</x:definedName>
    <x:definedName name="_15C_29">#REF!</x:definedName>
    <x:definedName name="P행">#REF!</x:definedName>
    <x:definedName name="CQOJC2">#REF!</x:definedName>
    <x:definedName name="_15B_87">#REF!</x:definedName>
    <x:definedName name="구분4">#REF!</x:definedName>
    <x:definedName name="_____________________WW8">#REF!</x:definedName>
    <x:definedName name="__SHH2">#REF!</x:definedName>
    <x:definedName name="_11410">#REF!</x:definedName>
    <x:definedName name="트럭크레인10경">#REF!</x:definedName>
    <x:definedName name="집">#REF!</x:definedName>
    <x:definedName name="_NOH36">#REF!</x:definedName>
    <x:definedName name="제철축로공002" localSheetId="0">#REF!</x:definedName>
    <x:definedName name="_33415">#REF!</x:definedName>
    <x:definedName name="ㅑㅑㅑㅏ">#REF!</x:definedName>
    <x:definedName name="노99">#REF!</x:definedName>
    <x:definedName name="단60">#REF!</x:definedName>
    <x:definedName name="R행">#REF!</x:definedName>
    <x:definedName name="기타경비요율">#REF!</x:definedName>
    <x:definedName name="오벽높이">#REF!</x:definedName>
    <x:definedName name="밧데리">#REF!</x:definedName>
    <x:definedName name="스파이랄가공">#REF!</x:definedName>
    <x:definedName name="한식미장공991">#REF!</x:definedName>
    <x:definedName name="PT7_LINK">#REF!</x:definedName>
    <x:definedName name="_DAN138">#REF!</x:definedName>
    <x:definedName name="TLCST">#REF!</x:definedName>
    <x:definedName name="JAE_B_1">#REF!</x:definedName>
    <x:definedName name="_36133">#REF!</x:definedName>
    <x:definedName name="_UN0089">#REF!</x:definedName>
    <x:definedName name="등록번호2">#REF!</x:definedName>
    <x:definedName name="_UK0002">#REF!</x:definedName>
    <x:definedName name="천정표">#REF!</x:definedName>
    <x:definedName name="공량산출서">#REF!</x:definedName>
    <x:definedName name="uyoiuy">#REF!</x:definedName>
    <x:definedName name="hj___0">#REF!</x:definedName>
    <x:definedName name="ㅔ갸ㅜㅅ_샤싣ㄴ">#REF!</x:definedName>
    <x:definedName name="_2C_18">#REF!</x:definedName>
    <x:definedName name="임">#REF!</x:definedName>
    <x:definedName name="재144.1">#REF!</x:definedName>
    <x:definedName name="_TL0019">#REF!</x:definedName>
    <x:definedName name="ROTAT2">#REF!</x:definedName>
    <x:definedName name="드롭헤드" localSheetId="0">#REF!</x:definedName>
    <x:definedName name="코너판넬">#REF!</x:definedName>
    <x:definedName name="표층진동살수재료비">#REF!</x:definedName>
    <x:definedName name="CV4C38">#REF!</x:definedName>
    <x:definedName name="___LU2">#REF!</x:definedName>
    <x:definedName name="경기남철탑내미계약입고">#REF!</x:definedName>
    <x:definedName name="ㅇㅁ">#REF!</x:definedName>
    <x:definedName name="밴드2">#REF!</x:definedName>
    <x:definedName name="간노1">#REF!</x:definedName>
    <x:definedName name="기재295">#REF!</x:definedName>
    <x:definedName name="_46.구형닥트보온">#REF!</x:definedName>
    <x:definedName name="___________________________DOG33">#REF!</x:definedName>
    <x:definedName name="압축단자시설A">#REF!</x:definedName>
    <x:definedName name="_5A_18">#REF!</x:definedName>
    <x:definedName name="_BFX28">#REF!</x:definedName>
    <x:definedName name="지지철물취부광직7호">#REF!</x:definedName>
    <x:definedName name="PI60___10">#REF!</x:definedName>
    <x:definedName name="_3B_11">#REF!</x:definedName>
    <x:definedName name="콘덴샤">#REF!</x:definedName>
    <x:definedName name="조적공991">#REF!</x:definedName>
    <x:definedName name="__DAN8">#REF!</x:definedName>
    <x:definedName name="제14호표재료비계">#REF!</x:definedName>
    <x:definedName name="PSKS15C6LRTOR3C76R62C88RTM1TB0T">#REF!</x:definedName>
    <x:definedName name="아노1" localSheetId="0">#REF!</x:definedName>
    <x:definedName name="ww" localSheetId="0">#REF!</x:definedName>
    <x:definedName name="기재245.1">#REF!</x:definedName>
    <x:definedName name="POWER2">#REF!</x:definedName>
    <x:definedName name="_22431">#REF!</x:definedName>
    <x:definedName name="ghdfhtr">#REF!</x:definedName>
    <x:definedName name="__1__123Graph_A차트_1">#REF!</x:definedName>
    <x:definedName name="____________________________TON2">#REF!</x:definedName>
    <x:definedName name="JENY">#REF!</x:definedName>
    <x:definedName name="ㄴ이라ㅓ" localSheetId="0">#REF!</x:definedName>
    <x:definedName name="죠ㅠ" localSheetId="0">#REF!</x:definedName>
    <x:definedName name="_14145">#REF!</x:definedName>
    <x:definedName name="공토공단위당" localSheetId="0">#REF!</x:definedName>
    <x:definedName name="방수장치">#REF!</x:definedName>
    <x:definedName name="경계블럭운반하차료노무비">#REF!</x:definedName>
    <x:definedName name="_34202">#REF!</x:definedName>
    <x:definedName name="_36164">#REF!</x:definedName>
    <x:definedName name="기재299.1">#REF!</x:definedName>
    <x:definedName name="B제로" localSheetId="0">#REF!</x:definedName>
    <x:definedName name="_26000">#REF!</x:definedName>
    <x:definedName name="_6A_17">#REF!</x:definedName>
    <x:definedName name="_33312">#REF!</x:definedName>
    <x:definedName name="여비교통비">#REF!</x:definedName>
    <x:definedName name="단위공량8" localSheetId="0">#REF!</x:definedName>
    <x:definedName name="ICMS_PPB">#REF!</x:definedName>
    <x:definedName name="재83">#REF!</x:definedName>
    <x:definedName name="_10C_83">#REF!</x:definedName>
    <x:definedName name="page">#REF!</x:definedName>
    <x:definedName name="DCU">#REF!</x:definedName>
    <x:definedName name="_GJL0035">#REF!</x:definedName>
    <x:definedName name="_36213">#REF!</x:definedName>
    <x:definedName name="_4C_14">#REF!</x:definedName>
    <x:definedName name="관로4">#REF!</x:definedName>
    <x:definedName name="강관비계용186" localSheetId="0">#REF!</x:definedName>
    <x:definedName name="설계사급경비">#REF!</x:definedName>
    <x:definedName name="도편수992" localSheetId="0">#REF!</x:definedName>
    <x:definedName name="투산재보험료">#REF!</x:definedName>
    <x:definedName name="나무식재">#REF!</x:definedName>
    <x:definedName name="노47">#REF!</x:definedName>
    <x:definedName name="_13C_46">#REF!</x:definedName>
    <x:definedName name="_6C_24">#REF!</x:definedName>
    <x:definedName name="__________PRN4">#REF!</x:definedName>
    <x:definedName name="자17">#REF!</x:definedName>
    <x:definedName name="선로분계">#REF!</x:definedName>
    <x:definedName name="A일" localSheetId="0">#REF!</x:definedName>
    <x:definedName name="__ELP200">#REF!</x:definedName>
    <x:definedName name="경기남옥외미계약입고">#REF!</x:definedName>
    <x:definedName name="총괄내역">#REF!</x:definedName>
    <x:definedName name="머캔덤롤러">#REF!</x:definedName>
    <x:definedName name="E49M">#REF!</x:definedName>
    <x:definedName name="교ㅕㄱ셔" localSheetId="0">#REF!</x:definedName>
    <x:definedName name="산출서">#REF!</x:definedName>
    <x:definedName name="비디오테임" localSheetId="0">#REF!</x:definedName>
    <x:definedName name="설치노무비">#REF!</x:definedName>
    <x:definedName name="무선아테나공">#REF!</x:definedName>
    <x:definedName name="_NN118">#REF!</x:definedName>
    <x:definedName name="_KK35">#REF!</x:definedName>
    <x:definedName name="전주1">#REF!</x:definedName>
    <x:definedName name="안전율">#REF!</x:definedName>
    <x:definedName name="_14218">#REF!</x:definedName>
    <x:definedName name="투안전관리비">#REF!</x:definedName>
    <x:definedName name="바인드4열">#REF!</x:definedName>
    <x:definedName name="PDMXE">#REF!</x:definedName>
    <x:definedName name="DANGA20">#REF!</x:definedName>
    <x:definedName name="_13415">#REF!</x:definedName>
    <x:definedName name="_UJ0059">#REF!</x:definedName>
    <x:definedName name="최종INS">#REF!</x:definedName>
    <x:definedName name="_NO77">#REF!</x:definedName>
    <x:definedName name="기재319">#REF!</x:definedName>
    <x:definedName name="원_가_계_산_서">#REF!</x:definedName>
    <x:definedName name="관청">#REF!</x:definedName>
    <x:definedName name="_GJK0024">#REF!</x:definedName>
    <x:definedName name="궤도공011">#REF!</x:definedName>
    <x:definedName name="하아노">#REF!</x:definedName>
    <x:definedName name="_KK60">#REF!</x:definedName>
    <x:definedName name="___ys1">#REF!</x:definedName>
    <x:definedName name="시트방수1" localSheetId="0">#REF!</x:definedName>
    <x:definedName name="FL96광속">#REF!</x:definedName>
    <x:definedName name="_22200">#REF!</x:definedName>
    <x:definedName name="안종철">#REF!</x:definedName>
    <x:definedName name="난연울산2">#REF!</x:definedName>
    <x:definedName name="납기2">#REF!</x:definedName>
    <x:definedName name="_13320">#REF!</x:definedName>
    <x:definedName name="특케">#REF!</x:definedName>
    <x:definedName name="__________________________PI60">#REF!</x:definedName>
    <x:definedName name="쿄ㅗ">#REF!</x:definedName>
    <x:definedName name="pav">#REF!</x:definedName>
    <x:definedName name="기재304">#REF!</x:definedName>
    <x:definedName name="rfetyryw">#REF!</x:definedName>
    <x:definedName name="사층배관" localSheetId="0">#REF!</x:definedName>
    <x:definedName name="DANGA151" localSheetId="0">#REF!</x:definedName>
    <x:definedName name="입출단위구간">#REF!</x:definedName>
    <x:definedName name="_______________LV01">#REF!</x:definedName>
    <x:definedName name="배노" localSheetId="0">#REF!</x:definedName>
    <x:definedName name="지우기">#REF!</x:definedName>
    <x:definedName name="_H03">#REF!</x:definedName>
    <x:definedName name="_NO123">#REF!</x:definedName>
    <x:definedName name="정산">#REF!</x:definedName>
    <x:definedName name="단위공량4" localSheetId="0">#REF!</x:definedName>
    <x:definedName name="YC">#REF!</x:definedName>
    <x:definedName name="표층인력포설재료비">#REF!</x:definedName>
    <x:definedName name="광분배함8">#REF!</x:definedName>
    <x:definedName name="상호">#REF!</x:definedName>
    <x:definedName name="__123Graph_B">#REF!</x:definedName>
    <x:definedName name="_NO6">#REF!</x:definedName>
    <x:definedName name="기재383">#REF!</x:definedName>
    <x:definedName name="_PN0005">#REF!</x:definedName>
    <x:definedName name="DANGA201">#REF!</x:definedName>
    <x:definedName name="_14C_15">#REF!</x:definedName>
    <x:definedName name="_GJK0001">#REF!</x:definedName>
    <x:definedName name="_10A_39">#REF!</x:definedName>
    <x:definedName name="노121">#REF!</x:definedName>
    <x:definedName name="CV3C3.5">#REF!</x:definedName>
    <x:definedName name="_17.배수주철_허브형">#REF!</x:definedName>
    <x:definedName name="포장공001">#REF!</x:definedName>
    <x:definedName name="_KK87">#REF!</x:definedName>
    <x:definedName name="원자력덕트공001">#REF!</x:definedName>
    <x:definedName name="SHT" localSheetId="0">#REF!</x:definedName>
    <x:definedName name="LRP">#REF!</x:definedName>
    <x:definedName name="철콘재료" localSheetId="0">#REF!</x:definedName>
    <x:definedName name="크리트">#REF!</x:definedName>
    <x:definedName name="RO22___10">#REF!</x:definedName>
    <x:definedName name="DANGA54">#REF!</x:definedName>
    <x:definedName name="건설기계운전기사012">#REF!</x:definedName>
    <x:definedName name="TON2___3">#REF!</x:definedName>
    <x:definedName name="musu">#REF!</x:definedName>
    <x:definedName name="_12207">#REF!</x:definedName>
    <x:definedName name="MCCP">#REF!</x:definedName>
    <x:definedName name="_UK0066">#REF!</x:definedName>
    <x:definedName name="통신외선공991">#REF!</x:definedName>
    <x:definedName name="경비배부율" localSheetId="0">#REF!</x:definedName>
    <x:definedName name="착암공991">#REF!</x:definedName>
    <x:definedName name="TABLE_28">#REF!</x:definedName>
    <x:definedName name="_BUK0034">#REF!</x:definedName>
    <x:definedName name="애자">#REF!</x:definedName>
    <x:definedName name="_14B_11">#REF!</x:definedName>
    <x:definedName name="__________UP1">#REF!</x:definedName>
    <x:definedName name="피이발산">#REF!</x:definedName>
    <x:definedName name="보굴착">#REF!</x:definedName>
    <x:definedName name="_33.아파트유량계보호통_급수_급탕">#REF!</x:definedName>
    <x:definedName name="_14309">#REF!</x:definedName>
    <x:definedName name="_NO98">#REF!</x:definedName>
    <x:definedName name="라ㅓ니">#REF!</x:definedName>
    <x:definedName name="꽃아그배R8">#REF!</x:definedName>
    <x:definedName name="가스350" localSheetId="0">#REF!</x:definedName>
    <x:definedName name="도재_1">#REF!</x:definedName>
    <x:definedName name="ㅠ359">#REF!</x:definedName>
    <x:definedName name="기재389.1">#REF!</x:definedName>
    <x:definedName name="DANGA117">#REF!</x:definedName>
    <x:definedName name="Jateng">#REF!</x:definedName>
    <x:definedName name="고압1">#REF!</x:definedName>
    <x:definedName name="정용균">#REF!</x:definedName>
    <x:definedName name="WHANY3">#REF!</x:definedName>
    <x:definedName name="_TL0031">#REF!</x:definedName>
    <x:definedName name="도면코드">#REF!</x:definedName>
    <x:definedName name="빗물받이">#REF!</x:definedName>
    <x:definedName name="ㅈㄷㄱ">#REF!</x:definedName>
    <x:definedName name="FDMOJC1">#REF!</x:definedName>
    <x:definedName name="_8B_12">#REF!</x:definedName>
    <x:definedName name="전선_콘넥타">#REF!</x:definedName>
    <x:definedName name="ASTE4W">#REF!</x:definedName>
    <x:definedName name="ㅇㅀㅇㅀㄹㅇㅎ">#REF!</x:definedName>
    <x:definedName name="_32612">#REF!</x:definedName>
    <x:definedName name="철공982" localSheetId="0">#REF!</x:definedName>
    <x:definedName name="dpae">#REF!</x:definedName>
    <x:definedName name="ㄴ어ㅏㅑ">#REF!</x:definedName>
    <x:definedName name="단42">#REF!</x:definedName>
    <x:definedName name="_UJ0064">#REF!</x:definedName>
    <x:definedName name="databasea">#REF!</x:definedName>
    <x:definedName name="돈나무0805">#REF!</x:definedName>
    <x:definedName name="베이스비드1">#REF!</x:definedName>
    <x:definedName name="안전설비">#REF!</x:definedName>
    <x:definedName name="재29.1">#REF!</x:definedName>
    <x:definedName name="한식목공011" localSheetId="0">#REF!</x:definedName>
    <x:definedName name="_10A_19">#REF!</x:definedName>
    <x:definedName name="전류길이의합">#REF!</x:definedName>
    <x:definedName name="기노7.1">#REF!</x:definedName>
    <x:definedName name="_CSU1">#REF!</x:definedName>
    <x:definedName name="_18C_8">#REF!</x:definedName>
    <x:definedName name="송전전공011" localSheetId="0">#REF!</x:definedName>
    <x:definedName name="ZK">#REF!</x:definedName>
    <x:definedName name="나." localSheetId="0">#REF!</x:definedName>
    <x:definedName name="ㅏㅗ하ㅓ호" localSheetId="0">#REF!</x:definedName>
    <x:definedName name="_14A_1">#REF!</x:definedName>
    <x:definedName name="ORI">#REF!</x:definedName>
    <x:definedName name="__dia22">#REF!</x:definedName>
    <x:definedName name="Creeping_redfescue">#REF!</x:definedName>
    <x:definedName name="서울미개통">#REF!</x:definedName>
    <x:definedName name="ㄴㅇㅎㄴㅇ">#REF!</x:definedName>
    <x:definedName name="연결판16">#REF!</x:definedName>
    <x:definedName name="DANGA19">#REF!</x:definedName>
    <x:definedName name="쪽재비재">#REF!</x:definedName>
    <x:definedName name="금회변변금순공사원가">#REF!</x:definedName>
    <x:definedName name="H25.">#REF!</x:definedName>
    <x:definedName name="_25312">#REF!</x:definedName>
    <x:definedName name="_14A_21">#REF!</x:definedName>
    <x:definedName name="asfgasfg">#REF!</x:definedName>
    <x:definedName name="Q0245사석">#REF!</x:definedName>
    <x:definedName name="재48.1">#REF!</x:definedName>
    <x:definedName name="_DAN135" localSheetId="0">#REF!</x:definedName>
    <x:definedName name="__DAN151">#REF!</x:definedName>
    <x:definedName name="_c02">#REF!</x:definedName>
    <x:definedName name="용접공_일반991" localSheetId="0">#REF!</x:definedName>
    <x:definedName name="월" localSheetId="0">#REF!</x:definedName>
    <x:definedName name="ㄹ옹ㄴㄹ">#REF!</x:definedName>
    <x:definedName name="_fff71">#REF!</x:definedName>
    <x:definedName name="_4B_13">#REF!</x:definedName>
    <x:definedName name="VIR">#REF!</x:definedName>
    <x:definedName name="톭">#REF!</x:definedName>
    <x:definedName name="D03_">#REF!</x:definedName>
    <x:definedName name="ㅇㄴ론ㅇ">#REF!</x:definedName>
    <x:definedName name="계장단가">#REF!</x:definedName>
    <x:definedName name="ECARD">#REF!</x:definedName>
    <x:definedName name="압입운반차4.5간재">#REF!</x:definedName>
    <x:definedName name="_2B_17">#REF!</x:definedName>
    <x:definedName name="_NN113">#REF!</x:definedName>
    <x:definedName name="_NO63">#REF!</x:definedName>
    <x:definedName name="암발산">#REF!</x:definedName>
    <x:definedName name="d_5">#REF!</x:definedName>
    <x:definedName name="관계단노">#REF!</x:definedName>
    <x:definedName name="ㅍㅅㄴ">#REF!</x:definedName>
    <x:definedName name="접지2">#REF!</x:definedName>
    <x:definedName name="재128">#REF!</x:definedName>
    <x:definedName name="폐기물처리비">#REF!</x:definedName>
    <x:definedName name="중급원자력기술자992" localSheetId="0">#REF!</x:definedName>
    <x:definedName name="토사주0245노">#REF!</x:definedName>
    <x:definedName name="골조_콘크리트구분">#REF!</x:definedName>
    <x:definedName name="_35196">#REF!</x:definedName>
    <x:definedName name="_ji21">#REF!</x:definedName>
    <x:definedName name="_15C_81">#REF!</x:definedName>
    <x:definedName name="금변변장공사원가">#REF!</x:definedName>
    <x:definedName name="기기설치">#REF!</x:definedName>
    <x:definedName name="ㅑ1262">#REF!</x:definedName>
    <x:definedName name="접착제목제용">#REF!</x:definedName>
    <x:definedName name="__DAN1">#REF!</x:definedName>
    <x:definedName name="장선형_과장">#REF!</x:definedName>
    <x:definedName name="_12C_7">#REF!</x:definedName>
    <x:definedName name="CV3C22">#REF!</x:definedName>
    <x:definedName name="홀" localSheetId="0">#REF!</x:definedName>
    <x:definedName name="ㄱ숒ㄷㄱ">#REF!</x:definedName>
    <x:definedName name="공사원가">#REF!</x:definedName>
    <x:definedName name="백강석_부장">#REF!</x:definedName>
    <x:definedName name="TN164F">#REF!</x:definedName>
    <x:definedName name="_____LP3">#REF!</x:definedName>
    <x:definedName name="명찰철거1">#REF!</x:definedName>
    <x:definedName name="_188956_6">#REF!</x:definedName>
    <x:definedName name="일위대가음향">#REF!</x:definedName>
    <x:definedName name="기재206">#REF!</x:definedName>
    <x:definedName name="점토재">#REF!</x:definedName>
    <x:definedName name="추노">#REF!</x:definedName>
    <x:definedName name="MDR_Ch">#REF!</x:definedName>
    <x:definedName name="_26281">#REF!</x:definedName>
    <x:definedName name="Carepaq_TOTAL6">#REF!</x:definedName>
    <x:definedName name="시설신암TB1">#REF!</x:definedName>
    <x:definedName name="ㅗㅇ호ㅗㅗ">#REF!</x:definedName>
    <x:definedName name="_TL0039">#REF!</x:definedName>
    <x:definedName name="_UJ0061">#REF!</x:definedName>
    <x:definedName name="시공측량사012">#REF!</x:definedName>
    <x:definedName name="선량3호" localSheetId="0">#REF!</x:definedName>
    <x:definedName name="phib">#REF!</x:definedName>
    <x:definedName name="ㅏ89">#REF!</x:definedName>
    <x:definedName name="지붕경비">#REF!</x:definedName>
    <x:definedName name="_6A">#REF!</x:definedName>
    <x:definedName name="관로기계경비">#REF!</x:definedName>
    <x:definedName name="흄150" localSheetId="0">#REF!</x:definedName>
    <x:definedName name="_12202">#REF!</x:definedName>
    <x:definedName name="노86">#REF!</x:definedName>
    <x:definedName name="ph7중설463">#REF!</x:definedName>
    <x:definedName name="비교표1">#REF!</x:definedName>
    <x:definedName name="반송1012">#REF!</x:definedName>
    <x:definedName name="_TY5">#REF!</x:definedName>
    <x:definedName name="함석공991" localSheetId="0">#REF!</x:definedName>
    <x:definedName name="HSGS1">#REF!</x:definedName>
    <x:definedName name="E2M">#REF!</x:definedName>
    <x:definedName name="_TN0033">#REF!</x:definedName>
    <x:definedName name="물가3">#REF!</x:definedName>
    <x:definedName name="n이_2" localSheetId="0">#REF!</x:definedName>
    <x:definedName name="콘크리트포장파괴0.4재료비">#REF!</x:definedName>
    <x:definedName name="Pico2">#REF!</x:definedName>
    <x:definedName name="현장자재소운반거리">#REF!</x:definedName>
    <x:definedName name="_DEQ5">#REF!</x:definedName>
    <x:definedName name="일공구기타경">#REF!</x:definedName>
    <x:definedName name="알파1" localSheetId="1">#REF!</x:definedName>
    <x:definedName name="지붕잇기공992">#REF!</x:definedName>
    <x:definedName name="jang">#REF!</x:definedName>
    <x:definedName name="흄관운반1350재료비">#REF!</x:definedName>
    <x:definedName name="쉬트측">#REF!</x:definedName>
    <x:definedName name="일위" localSheetId="0">#REF!</x:definedName>
    <x:definedName name="_13710">#REF!</x:definedName>
    <x:definedName name="왁스1">#REF!</x:definedName>
    <x:definedName name="T1MUX">#REF!</x:definedName>
    <x:definedName name="말일">#REF!</x:definedName>
    <x:definedName name="EWFDA" localSheetId="1">#REF!</x:definedName>
    <x:definedName name="BLT">#REF!</x:definedName>
    <x:definedName name="_14B_21">#REF!</x:definedName>
    <x:definedName name="_______________________________WW7">#REF!</x:definedName>
    <x:definedName name="지곡">#REF!</x:definedName>
    <x:definedName name="_35612">#REF!</x:definedName>
    <x:definedName name="콘크리트포장절단">#REF!</x:definedName>
    <x:definedName name="스파이랄슬리브1">#REF!</x:definedName>
    <x:definedName name="h_w시험">#REF!</x:definedName>
    <x:definedName name="노32_1">#REF!</x:definedName>
    <x:definedName name="a합" localSheetId="0">#REF!</x:definedName>
    <x:definedName name="sdfjk" localSheetId="0">#REF!</x:definedName>
    <x:definedName name="제33호표재료비계">#REF!</x:definedName>
    <x:definedName name="_10B_29">#REF!</x:definedName>
    <x:definedName name="_17단">#REF!</x:definedName>
    <x:definedName name="공사거리">#REF!</x:definedName>
    <x:definedName name="부속대150">#REF!</x:definedName>
    <x:definedName name="H.TOTAL..">#REF!</x:definedName>
    <x:definedName name="앞굽" localSheetId="0">#REF!</x:definedName>
    <x:definedName name="기재24.1">#REF!</x:definedName>
    <x:definedName name="KS">#REF!</x:definedName>
    <x:definedName name="_35886">#REF!</x:definedName>
    <x:definedName name="ㅌㅊ푸ㅠ">#REF!</x:definedName>
    <x:definedName name="dfakdf">#REF!</x:definedName>
    <x:definedName name="_14115">#REF!</x:definedName>
    <x:definedName name="_10A_81">#REF!</x:definedName>
    <x:definedName name="ㅂㅈㄱㅂ">#REF!</x:definedName>
    <x:definedName name="기재178">#REF!</x:definedName>
    <x:definedName name="_DOG1" localSheetId="0">#REF!</x:definedName>
    <x:definedName name="be" localSheetId="0">#REF!</x:definedName>
    <x:definedName name="일자8">#REF!</x:definedName>
    <x:definedName name="_UL0085">#REF!</x:definedName>
    <x:definedName name="BUBL0012">#REF!</x:definedName>
    <x:definedName name="GY">#REF!</x:definedName>
    <x:definedName name="난연청담">#REF!</x:definedName>
    <x:definedName name="Book1_Sheet2_List">#REF!</x:definedName>
    <x:definedName name="PRT4_1">#REF!</x:definedName>
    <x:definedName name="가설울타리6개월">#REF!</x:definedName>
    <x:definedName name="계4">#REF!</x:definedName>
    <x:definedName name="아나라니리다">#REF!</x:definedName>
    <x:definedName name="브랑누아">#REF!</x:definedName>
    <x:definedName name="돌단풍">#REF!</x:definedName>
    <x:definedName name="콘크리트포장파괴0.4기계경비">#REF!</x:definedName>
    <x:definedName name="DFEE">#REF!</x:definedName>
    <x:definedName name="_JK99">#REF!</x:definedName>
    <x:definedName name="_DAN116" localSheetId="0">#REF!</x:definedName>
    <x:definedName name="_35103">#REF!</x:definedName>
    <x:definedName name="_2C_15">#REF!</x:definedName>
    <x:definedName name="_GJL0010">#REF!</x:definedName>
    <x:definedName name="ㅀㅎㅎㅎㅎ">#REF!</x:definedName>
    <x:definedName name="합판거푸집5회">#REF!</x:definedName>
    <x:definedName name="지적산업기사_지적기사2급011">#REF!</x:definedName>
    <x:definedName name="LYReturns">#REF!</x:definedName>
    <x:definedName name="leased_lines_required_TIM">#REF!</x:definedName>
    <x:definedName name="CV4C14">#REF!</x:definedName>
    <x:definedName name="재113">#REF!</x:definedName>
    <x:definedName name="_34704">#REF!</x:definedName>
    <x:definedName name="DANGA8" localSheetId="0">#REF!</x:definedName>
    <x:definedName name="K_SX_CO">#REF!</x:definedName>
    <x:definedName name="_35406">#REF!</x:definedName>
    <x:definedName name="합판거푸집1회">#REF!</x:definedName>
    <x:definedName name="대가">#REF!</x:definedName>
    <x:definedName name="흄관운반운반비재료비">#REF!</x:definedName>
    <x:definedName name="LPG가스1" localSheetId="0">#REF!</x:definedName>
    <x:definedName name="UNIT_3">#REF!</x:definedName>
    <x:definedName name="GA_LP">#REF!</x:definedName>
    <x:definedName name="Page3">#REF!</x:definedName>
    <x:definedName name="_TJ0006">#REF!</x:definedName>
    <x:definedName name="MACROOUT">#REF!</x:definedName>
    <x:definedName name="갱부011" localSheetId="0">#REF!</x:definedName>
    <x:definedName name="_NN30">#REF!</x:definedName>
    <x:definedName name="BUBN0014">#REF!</x:definedName>
    <x:definedName name="WfpCon">#REF!</x:definedName>
    <x:definedName name="_5C_26">#REF!</x:definedName>
    <x:definedName name="조가선1">#REF!</x:definedName>
    <x:definedName name="_NO218">#REF!</x:definedName>
    <x:definedName name="_GJN0002">#REF!</x:definedName>
    <x:definedName name="월배TB2">#REF!</x:definedName>
    <x:definedName name="EQ상향">#REF!</x:definedName>
    <x:definedName name="석조각공982">#REF!</x:definedName>
    <x:definedName name="__________________________________RO22">#REF!</x:definedName>
    <x:definedName name="_2A_11">#REF!</x:definedName>
    <x:definedName name="이용근_부장">#REF!</x:definedName>
    <x:definedName name="ㅁㅁ185">#REF!</x:definedName>
    <x:definedName name="_fff6">#REF!</x:definedName>
    <x:definedName name="_NO49">#REF!</x:definedName>
    <x:definedName name="경영99">#REF!</x:definedName>
    <x:definedName name="연마공002">#REF!</x:definedName>
    <x:definedName name="lp">#REF!</x:definedName>
    <x:definedName name="하도급계획서">#REF!</x:definedName>
    <x:definedName name="단가조건영역">#REF!</x:definedName>
    <x:definedName name="기층인력경비">#REF!</x:definedName>
    <x:definedName name="_12B_39">#REF!</x:definedName>
    <x:definedName name="인공">#REF!</x:definedName>
    <x:definedName name="TEST_2">#REF!</x:definedName>
    <x:definedName name="바인드3">#REF!</x:definedName>
    <x:definedName name="구간산출" localSheetId="0">#REF!</x:definedName>
    <x:definedName name="철근운반경비">#REF!</x:definedName>
    <x:definedName name="_BUK0005">#REF!</x:definedName>
    <x:definedName name="완료예정일자2">#REF!</x:definedName>
    <x:definedName name="적용호표" localSheetId="0">#REF!</x:definedName>
    <x:definedName name="nomu_g">#REF!</x:definedName>
    <x:definedName name="박순열">#REF!</x:definedName>
    <x:definedName name="___________________________________PI48">#REF!</x:definedName>
    <x:definedName name="시험관련산업기사_2급011" localSheetId="0">#REF!</x:definedName>
    <x:definedName name="pa삼">#REF!</x:definedName>
    <x:definedName name="ㅁ569">#REF!</x:definedName>
    <x:definedName name="아스팔트포장파괴0.7작업보조원경비">#REF!</x:definedName>
    <x:definedName name="설치">#REF!</x:definedName>
    <x:definedName name="지중명찰취부">#REF!</x:definedName>
    <x:definedName name="철판0.3">#REF!</x:definedName>
    <x:definedName name="_35201">#REF!</x:definedName>
    <x:definedName name="UNIOJC1">#REF!</x:definedName>
    <x:definedName name="지지철물취부수1호">#REF!</x:definedName>
    <x:definedName name="TABLE_38">#REF!</x:definedName>
    <x:definedName name="_3B_1">#REF!</x:definedName>
    <x:definedName name="ㅛㅎ룛">#REF!</x:definedName>
    <x:definedName name="DANGA27">#REF!</x:definedName>
    <x:definedName name="금변금공사개요2">#REF!</x:definedName>
    <x:definedName name="적용도급액" localSheetId="0">#REF!</x:definedName>
    <x:definedName name="위생공992" localSheetId="0">#REF!</x:definedName>
    <x:definedName name="기재27.1">#REF!</x:definedName>
    <x:definedName name="서울컨개통">#REF!</x:definedName>
    <x:definedName name="sangd">#REF!</x:definedName>
    <x:definedName name="_NN159">#REF!</x:definedName>
    <x:definedName name="단1">#REF!</x:definedName>
    <x:definedName name="전선관랙">#REF!</x:definedName>
    <x:definedName name="월배E2">#REF!</x:definedName>
    <x:definedName name="보안공011">#REF!</x:definedName>
    <x:definedName name="_JK5">#REF!</x:definedName>
    <x:definedName name="ㅇㄴㅁㅎㄴㅇ">#REF!</x:definedName>
    <x:definedName name="jygfjkdf">#REF!</x:definedName>
    <x:definedName name="DANGA13">#REF!</x:definedName>
    <x:definedName name="Ty1H1" localSheetId="0">#REF!</x:definedName>
    <x:definedName name="_31211">#REF!</x:definedName>
    <x:definedName name="철거" localSheetId="0">#REF!</x:definedName>
    <x:definedName name="kpi">#REF!</x:definedName>
    <x:definedName name="궤도공012" localSheetId="0">#REF!</x:definedName>
    <x:definedName name="__LU1">#REF!</x:definedName>
    <x:definedName name="표층인력경비">#REF!</x:definedName>
    <x:definedName name="ㅍㅊ퉅추">#REF!</x:definedName>
    <x:definedName name="노72">#REF!</x:definedName>
    <x:definedName name="노8_1">#REF!</x:definedName>
    <x:definedName name="스틸그레이팅1">#REF!</x:definedName>
    <x:definedName name="WIND1_W">#REF!</x:definedName>
    <x:definedName name="________________________DOG3">#REF!</x:definedName>
    <x:definedName name="_FILE">#REF!</x:definedName>
    <x:definedName name="ㅇㄴㄹㄴ">#REF!</x:definedName>
    <x:definedName name="역L형옹벽">#REF!</x:definedName>
    <x:definedName name="_18B_15">#REF!</x:definedName>
    <x:definedName name="맨홀기성품" localSheetId="0">#REF!</x:definedName>
    <x:definedName name="DANGA147" localSheetId="0">#REF!</x:definedName>
    <x:definedName name="철근콘크리트해체">#REF!</x:definedName>
    <x:definedName name="___DAN139">#REF!</x:definedName>
    <x:definedName name="ㅊ89.ㅂ89">#REF!</x:definedName>
    <x:definedName name="SRT_all">#REF!</x:definedName>
    <x:definedName name="칠">#REF!</x:definedName>
    <x:definedName name="_F10">#REF!</x:definedName>
    <x:definedName name="표준공수">#REF!</x:definedName>
    <x:definedName name="_7B_2">#REF!</x:definedName>
    <x:definedName name="서대구A1">#REF!</x:definedName>
    <x:definedName name="_11440">#REF!</x:definedName>
    <x:definedName name="F이" localSheetId="0">#REF!</x:definedName>
    <x:definedName name="시험관련기사_시험사1급001">#REF!</x:definedName>
    <x:definedName name="머16">#REF!</x:definedName>
    <x:definedName name="접지크램프">#REF!</x:definedName>
    <x:definedName name="지적기능사_지적기능사2급011">#REF!</x:definedName>
    <x:definedName name="_11C_22">#REF!</x:definedName>
    <x:definedName name="발생내역2">#REF!</x:definedName>
    <x:definedName name="조성배">#REF!</x:definedName>
    <x:definedName name="__________TON1">#REF!</x:definedName>
    <x:definedName name="START5">#REF!</x:definedName>
    <x:definedName name="_13A_54">#REF!</x:definedName>
    <x:definedName name="_BUN0033">#REF!</x:definedName>
    <x:definedName name="처음" localSheetId="0">#REF!</x:definedName>
    <x:definedName name="增强业务软件金额">#REF!</x:definedName>
    <x:definedName name="Ty2L5">#REF!</x:definedName>
    <x:definedName name="ㅗㅇㅎㄹㅀ">#REF!</x:definedName>
    <x:definedName name="XCVBGSDFGSER" localSheetId="1">#REF!</x:definedName>
    <x:definedName name="하행주행1">#REF!</x:definedName>
    <x:definedName name="B1B">#REF!</x:definedName>
    <x:definedName name="무선안테나공002" localSheetId="0">#REF!</x:definedName>
    <x:definedName name="자44">#REF!</x:definedName>
    <x:definedName name="최종ASS_T">#REF!</x:definedName>
    <x:definedName name="이현주_대리">#REF!</x:definedName>
    <x:definedName name="준공불부가세">#REF!</x:definedName>
    <x:definedName name="xcf">#REF!</x:definedName>
    <x:definedName name="_JK63">#REF!</x:definedName>
    <x:definedName name="롤러유효다짐폭_다짐속도">#REF!</x:definedName>
    <x:definedName name="특급원자력비파괴시험공982" localSheetId="0">#REF!</x:definedName>
    <x:definedName name="기재422.1">#REF!</x:definedName>
    <x:definedName name="_sd32">#REF!</x:definedName>
    <x:definedName name="dbrwk5">#REF!</x:definedName>
    <x:definedName name="_BUN0028">#REF!</x:definedName>
    <x:definedName name="원거푸집2회">#REF!</x:definedName>
    <x:definedName name="_KK137">#REF!</x:definedName>
    <x:definedName name="스파취부2">#REF!</x:definedName>
    <x:definedName name="_23">#REF!</x:definedName>
    <x:definedName name="_H04">#REF!</x:definedName>
    <x:definedName name="_DAN23" localSheetId="0">#REF!</x:definedName>
    <x:definedName name="__123Graph_AF">#REF!</x:definedName>
    <x:definedName name="배관공982" localSheetId="0">#REF!</x:definedName>
    <x:definedName name="_______ys1">#REF!</x:definedName>
    <x:definedName name="굴착사리도">#REF!</x:definedName>
    <x:definedName name="_18C_9">#REF!</x:definedName>
    <x:definedName name="이희성">#REF!</x:definedName>
    <x:definedName name="CAPX_Cube">#REF!</x:definedName>
    <x:definedName name="_Ts1" localSheetId="0">#REF!</x:definedName>
    <x:definedName name="콘크리트포장파괴0.2기계재료비">#REF!</x:definedName>
    <x:definedName name="이석배">#REF!</x:definedName>
    <x:definedName name="F_CODE">#REF!</x:definedName>
    <x:definedName name="ㅜ1">#REF!</x:definedName>
    <x:definedName name="_GJL0027">#REF!</x:definedName>
    <x:definedName name="__DAN30">#REF!</x:definedName>
    <x:definedName name="화신기존1">#REF!</x:definedName>
    <x:definedName name="_dia32">#REF!</x:definedName>
    <x:definedName name="임동아님_구매">#REF!</x:definedName>
    <x:definedName name="눈향L14">#REF!</x:definedName>
    <x:definedName name="_UN0079">#REF!</x:definedName>
    <x:definedName name="ArgentinaBalanceSheet">#REF!</x:definedName>
    <x:definedName name="OC12_carrier">#REF!</x:definedName>
    <x:definedName name="철탑내개통">#REF!</x:definedName>
    <x:definedName name="노6">#REF!</x:definedName>
    <x:definedName name="중급원자력기술자982">#REF!</x:definedName>
    <x:definedName name="_DAN97" localSheetId="0">#REF!</x:definedName>
    <x:definedName name="_35276">#REF!</x:definedName>
    <x:definedName name="조력공002" localSheetId="0">#REF!</x:definedName>
    <x:definedName name="_KK152">#REF!</x:definedName>
    <x:definedName name="_31500">#REF!</x:definedName>
    <x:definedName name="_81__123Graph_LBL_DENE_VVVF">#REF!</x:definedName>
    <x:definedName name="일반2" localSheetId="0">#REF!</x:definedName>
    <x:definedName name="식재일위">#REF!</x:definedName>
    <x:definedName name="_LGE19">#REF!</x:definedName>
    <x:definedName name="_NN1">#REF!</x:definedName>
    <x:definedName name="_10B_86">#REF!</x:definedName>
    <x:definedName name="개요2">#REF!</x:definedName>
    <x:definedName name="남산2호">#REF!</x:definedName>
    <x:definedName name="현도사011" localSheetId="0">#REF!</x:definedName>
    <x:definedName name="_13C_17">#REF!</x:definedName>
    <x:definedName name="측구터파기발파브레이카">#REF!</x:definedName>
    <x:definedName name="_15B_44">#REF!</x:definedName>
    <x:definedName name="기재282.1">#REF!</x:definedName>
    <x:definedName name="자연석쌓기경">#REF!</x:definedName>
    <x:definedName name="관경비단가">#REF!</x:definedName>
    <x:definedName name="RO35___8">#REF!</x:definedName>
    <x:definedName name="일자4">#REF!</x:definedName>
    <x:definedName name="__Ts1">#REF!</x:definedName>
    <x:definedName name="_5F">#REF!</x:definedName>
    <x:definedName name="금회변장산재보험료">#REF!</x:definedName>
    <x:definedName name="시험관련기사_시험사1급002" localSheetId="0">#REF!</x:definedName>
    <x:definedName name="오층배관" localSheetId="0">#REF!</x:definedName>
    <x:definedName name="_DAN113" localSheetId="0">#REF!</x:definedName>
    <x:definedName name="이인호">#REF!</x:definedName>
    <x:definedName name="_BUN0029">#REF!</x:definedName>
    <x:definedName name="정산보험료">#REF!</x:definedName>
    <x:definedName name="코어튜브">#REF!</x:definedName>
    <x:definedName name="MUX7104_1">#REF!</x:definedName>
    <x:definedName name="기본출구형광휘도기여">#REF!</x:definedName>
    <x:definedName name="_______________________DOG22">#REF!</x:definedName>
    <x:definedName name="_UJ0045">#REF!</x:definedName>
    <x:definedName name="지지철물취부광직4호">#REF!</x:definedName>
    <x:definedName name="준설선운전사992" localSheetId="0">#REF!</x:definedName>
    <x:definedName name="SSSS___12">#REF!</x:definedName>
    <x:definedName name="현도사002" localSheetId="0">#REF!</x:definedName>
    <x:definedName name="재139.1">#REF!</x:definedName>
    <x:definedName name="정류기모듈수리">#REF!</x:definedName>
    <x:definedName name="CRIMP7C_1">#REF!</x:definedName>
    <x:definedName name="MOTOR__농형_전폐">#REF!</x:definedName>
    <x:definedName name="_12B_25">#REF!</x:definedName>
    <x:definedName name="PCM포설1">#REF!</x:definedName>
    <x:definedName name="___________WW2">#REF!</x:definedName>
    <x:definedName name="ACDA">#REF!</x:definedName>
    <x:definedName name="독일가문비1" localSheetId="0">#REF!</x:definedName>
    <x:definedName name="ㄱㄹ">#REF!</x:definedName>
    <x:definedName name="도장공991" localSheetId="0">#REF!</x:definedName>
    <x:definedName name="__pa1" localSheetId="0">#REF!</x:definedName>
    <x:definedName name="END" localSheetId="0">#REF!</x:definedName>
    <x:definedName name="용접공_일반982">#REF!</x:definedName>
    <x:definedName name="BLANK35">#REF!</x:definedName>
    <x:definedName name="________" localSheetId="0">#REF!</x:definedName>
    <x:definedName name="_qs12">#REF!</x:definedName>
    <x:definedName name="ㅀㄴㅇㅀ">#REF!</x:definedName>
    <x:definedName name="_7C_28">#REF!</x:definedName>
    <x:definedName name="설비경">#REF!</x:definedName>
    <x:definedName name="_KK229">#REF!</x:definedName>
    <x:definedName name="분배2way">#REF!</x:definedName>
    <x:definedName name="_1_0__123Grap">#REF!</x:definedName>
    <x:definedName name="재25.1">#REF!</x:definedName>
    <x:definedName name="재159">#REF!</x:definedName>
    <x:definedName name="할인5">#REF!</x:definedName>
    <x:definedName name="재5">#REF!</x:definedName>
    <x:definedName name="_NO150">#REF!</x:definedName>
    <x:definedName name="OCOJC1">#REF!</x:definedName>
    <x:definedName name="__key2">#REF!</x:definedName>
    <x:definedName name="받침철물" localSheetId="0">#REF!</x:definedName>
    <x:definedName name="SLAB2">#REF!</x:definedName>
    <x:definedName name="_F2">#REF!</x:definedName>
    <x:definedName name="Jung__Jae_Jun">#REF!</x:definedName>
    <x:definedName name="DaRwk9">#REF!</x:definedName>
    <x:definedName name="__DAN57">#REF!</x:definedName>
    <x:definedName name="_15B_53">#REF!</x:definedName>
    <x:definedName name="_13C_42">#REF!</x:definedName>
    <x:definedName name="조합터파기0.4재료비">#REF!</x:definedName>
    <x:definedName name="_35355">#REF!</x:definedName>
    <x:definedName name="_______Key11">#REF!</x:definedName>
    <x:definedName name="대운반비">#REF!</x:definedName>
    <x:definedName name="화ㅓ호">#REF!</x:definedName>
    <x:definedName name="Ty2TL">#REF!</x:definedName>
    <x:definedName name="erwqr">#REF!</x:definedName>
    <x:definedName name="기96111" localSheetId="0">#REF!</x:definedName>
    <x:definedName name="SXXS">#REF!</x:definedName>
    <x:definedName name="자재경비">#REF!</x:definedName>
    <x:definedName name="xhds" localSheetId="1">#REF!</x:definedName>
    <x:definedName name="RO80___12">#REF!</x:definedName>
    <x:definedName name="직조1">#REF!</x:definedName>
    <x:definedName name="레미콘철노">#REF!</x:definedName>
    <x:definedName name="_NO138">#REF!</x:definedName>
    <x:definedName name="ST" localSheetId="0">#REF!</x:definedName>
    <x:definedName name="지붕잇기공991" localSheetId="0">#REF!</x:definedName>
    <x:definedName name="_6C_9">#REF!</x:definedName>
    <x:definedName name="독일가문비2010">#REF!</x:definedName>
    <x:definedName name="단위구간">#REF!</x:definedName>
    <x:definedName name="괄">#REF!</x:definedName>
    <x:definedName name="착암공001">#REF!</x:definedName>
    <x:definedName name="분수재">#REF!</x:definedName>
    <x:definedName name="WDGNM">#REF!</x:definedName>
    <x:definedName name="기재218.1">#REF!</x:definedName>
    <x:definedName name="_36136">#REF!</x:definedName>
    <x:definedName name="BEAB4">#REF!</x:definedName>
    <x:definedName name="준설설전기사011">#REF!</x:definedName>
    <x:definedName name="기층인력전압마카담계">#REF!</x:definedName>
    <x:definedName name="배전전공">#REF!</x:definedName>
    <x:definedName name="__2_0__123Grap">#REF!</x:definedName>
    <x:definedName name="HHH___11">#REF!</x:definedName>
    <x:definedName name="이윤" localSheetId="0">#REF!</x:definedName>
    <x:definedName name="운진">#REF!</x:definedName>
    <x:definedName name="K_50HW">#REF!</x:definedName>
    <x:definedName name="J" localSheetId="0">#REF!</x:definedName>
    <x:definedName name="__DAN52">#REF!</x:definedName>
    <x:definedName name="티바">#REF!</x:definedName>
    <x:definedName name="철도신호공011">#REF!</x:definedName>
    <x:definedName name="판매금액">#REF!</x:definedName>
    <x:definedName name="벽철물">#REF!</x:definedName>
    <x:definedName name="_15850">#REF!</x:definedName>
    <x:definedName name="ㅎㅇㄶㄷㄱ">#REF!</x:definedName>
    <x:definedName name="층1노무비합계" localSheetId="0">#REF!</x:definedName>
    <x:definedName name="약관3">#REF!</x:definedName>
    <x:definedName name="_NO217">#REF!</x:definedName>
    <x:definedName name="________________RO45">#REF!</x:definedName>
    <x:definedName name="POST1" localSheetId="0">#REF!</x:definedName>
    <x:definedName name="위병면회소">#REF!</x:definedName>
    <x:definedName name="부동산중계수수료">#REF!</x:definedName>
    <x:definedName name="dnjs" localSheetId="0">#REF!</x:definedName>
    <x:definedName name="_85.스프링크라설치">#REF!</x:definedName>
    <x:definedName name="_8" localSheetId="0">#REF!</x:definedName>
    <x:definedName name="부써콘1">#REF!</x:definedName>
    <x:definedName name="_10B_82">#REF!</x:definedName>
    <x:definedName name="닥트공991" localSheetId="0">#REF!</x:definedName>
    <x:definedName name="FIS_CH">#REF!</x:definedName>
    <x:definedName name="L옹벽">#REF!</x:definedName>
    <x:definedName name="이광성">#REF!</x:definedName>
    <x:definedName name="인천콘개통">#REF!</x:definedName>
    <x:definedName name="투공급가액" localSheetId="0">#REF!</x:definedName>
    <x:definedName name="기재442">#REF!</x:definedName>
    <x:definedName name="_TJ0034">#REF!</x:definedName>
    <x:definedName name="SHWT">#REF!</x:definedName>
    <x:definedName name="_12C_1">#REF!</x:definedName>
    <x:definedName name="F_REMK">#REF!</x:definedName>
    <x:definedName name="특급원자력비파괴시험공012">#REF!</x:definedName>
    <x:definedName name="제27호표재료비계">#REF!</x:definedName>
    <x:definedName name="_10C_60">#REF!</x:definedName>
    <x:definedName name="닥타일5">#REF!</x:definedName>
    <x:definedName name="최종RI_0">#REF!</x:definedName>
    <x:definedName name="말뚝박기노">#REF!</x:definedName>
    <x:definedName name="완공3">#REF!</x:definedName>
    <x:definedName name="SVRAG">#REF!</x:definedName>
    <x:definedName name="물가자료" localSheetId="0">#REF!</x:definedName>
    <x:definedName name="연울산신">#REF!</x:definedName>
    <x:definedName name="_16_0_0_F">#REF!</x:definedName>
    <x:definedName name="ㅁㅊㅇㅍㅁㄴㅇㄻㄴㅇㄹ" localSheetId="1">#REF!</x:definedName>
    <x:definedName name="____LPB1">#REF!</x:definedName>
    <x:definedName name="광수신감도축정">#REF!</x:definedName>
    <x:definedName name="End_O_Item">#REF!</x:definedName>
    <x:definedName name="조경공012">#REF!</x:definedName>
    <x:definedName name="_KK7">#REF!</x:definedName>
    <x:definedName name="남대구5E1">#REF!</x:definedName>
    <x:definedName name="frontledbd">#REF!</x:definedName>
    <x:definedName name="_13202">#REF!</x:definedName>
    <x:definedName name="노43">#REF!</x:definedName>
    <x:definedName name="__DAN44">#REF!</x:definedName>
    <x:definedName name="금회변전공급가액">#REF!</x:definedName>
    <x:definedName name="_13313">#REF!</x:definedName>
    <x:definedName name="바로">#REF!</x:definedName>
    <x:definedName name="준설선기관사982" localSheetId="0">#REF!</x:definedName>
    <x:definedName name="PS">#REF!</x:definedName>
    <x:definedName name="_1A_17">#REF!</x:definedName>
    <x:definedName name="_15B_5">#REF!</x:definedName>
    <x:definedName name="RS_TRK">#REF!</x:definedName>
    <x:definedName name="전선관_CD">#REF!</x:definedName>
    <x:definedName name="보온" localSheetId="0">#REF!</x:definedName>
    <x:definedName name="SP">#REF!</x:definedName>
    <x:definedName name="WSSS">#REF!</x:definedName>
    <x:definedName name="_11000">#REF!</x:definedName>
    <x:definedName name="n이" localSheetId="0">#REF!</x:definedName>
    <x:definedName name="금변금순공사원가" localSheetId="0">#REF!</x:definedName>
    <x:definedName name="_NN153">#REF!</x:definedName>
    <x:definedName name="ㄱ내역">#REF!</x:definedName>
    <x:definedName name="사급상수" localSheetId="0">#REF!</x:definedName>
    <x:definedName name="SQSFA_NNI">#REF!</x:definedName>
    <x:definedName name="D13.">#REF!</x:definedName>
    <x:definedName name="HT_TRK">#REF!</x:definedName>
    <x:definedName name="F일" localSheetId="0">#REF!</x:definedName>
    <x:definedName name="흡음">#REF!</x:definedName>
    <x:definedName name="타일공011" localSheetId="0">#REF!</x:definedName>
    <x:definedName name="_BUJ0040">#REF!</x:definedName>
    <x:definedName name="울운">#REF!</x:definedName>
    <x:definedName name="금속공사">#REF!</x:definedName>
    <x:definedName name="당초총공사비">#REF!</x:definedName>
    <x:definedName name="DKFSLK">#REF!</x:definedName>
    <x:definedName name="단같3">#REF!</x:definedName>
    <x:definedName name="동바리">#REF!</x:definedName>
    <x:definedName name="BASIC">#REF!</x:definedName>
    <x:definedName name="_14A_13">#REF!</x:definedName>
    <x:definedName name="발포2">#REF!</x:definedName>
    <x:definedName name="강경" localSheetId="0">#REF!</x:definedName>
    <x:definedName name="E31E">#REF!</x:definedName>
    <x:definedName name="LH">#REF!</x:definedName>
    <x:definedName name="표층기계포설경비">#REF!</x:definedName>
    <x:definedName name="GBI_D_AN_2">#REF!</x:definedName>
    <x:definedName name="_7F">#REF!</x:definedName>
    <x:definedName name="프라임코팅75디스트리뷰우터3000인건비재료비">#REF!</x:definedName>
    <x:definedName name="단82">#REF!</x:definedName>
    <x:definedName name="광코드31">#REF!</x:definedName>
    <x:definedName name="CODE6">#REF!</x:definedName>
    <x:definedName name="_BUN0034">#REF!</x:definedName>
    <x:definedName name="프라임코팅75디스트리뷰우터3000경비">#REF!</x:definedName>
    <x:definedName name="외" localSheetId="0">#REF!</x:definedName>
    <x:definedName name="도배공">#REF!</x:definedName>
    <x:definedName name="___________________________________DOG1">#REF!</x:definedName>
    <x:definedName name="_GIS2">#REF!</x:definedName>
    <x:definedName name="기재63.1">#REF!</x:definedName>
    <x:definedName name="간노2">#REF!</x:definedName>
    <x:definedName name="_NN239">#REF!</x:definedName>
    <x:definedName name="_NN107">#REF!</x:definedName>
    <x:definedName name="계장공002">#REF!</x:definedName>
    <x:definedName name="토부가">#REF!</x:definedName>
    <x:definedName name="자연석1">#REF!</x:definedName>
    <x:definedName name="_15C_21">#REF!</x:definedName>
    <x:definedName name="몰러">#REF!</x:definedName>
    <x:definedName name="트레일러20경">#REF!</x:definedName>
    <x:definedName name="_NO156">#REF!</x:definedName>
    <x:definedName name="DelType">#REF!</x:definedName>
    <x:definedName name="A머캐표층7불량">#REF!</x:definedName>
    <x:definedName name="SIGY1" localSheetId="0">#REF!</x:definedName>
    <x:definedName name="오씨">#REF!</x:definedName>
    <x:definedName name="시험보조수001">#REF!</x:definedName>
    <x:definedName name="도급노무비">#REF!</x:definedName>
    <x:definedName name="효ㅕㅕㅛㅎ">#REF!</x:definedName>
    <x:definedName name="_36182">#REF!</x:definedName>
    <x:definedName name="SDRTHST" localSheetId="0">#REF!</x:definedName>
    <x:definedName name="E">#REF!</x:definedName>
    <x:definedName name="_DAN65" localSheetId="0">#REF!</x:definedName>
    <x:definedName name="_______________RO80">#REF!</x:definedName>
    <x:definedName name="DKFAJKL" localSheetId="1">#REF!</x:definedName>
    <x:definedName name="비_계_공">#REF!</x:definedName>
    <x:definedName name="보안공002" localSheetId="0">#REF!</x:definedName>
    <x:definedName name="________LPK1">#REF!</x:definedName>
    <x:definedName name="DMK">#REF!</x:definedName>
    <x:definedName name="직노2">#REF!</x:definedName>
    <x:definedName name="나" localSheetId="0">#REF!</x:definedName>
    <x:definedName name="발파암재">#REF!</x:definedName>
    <x:definedName name="_16B_2">#REF!</x:definedName>
    <x:definedName name="철공011" localSheetId="0">#REF!</x:definedName>
    <x:definedName name="물재료">#REF!</x:definedName>
    <x:definedName name="입안1호">#REF!</x:definedName>
    <x:definedName name="Mat">#REF!</x:definedName>
    <x:definedName name="_10A_54">#REF!</x:definedName>
    <x:definedName name="당초노무비">#REF!</x:definedName>
    <x:definedName name="Z">#REF!</x:definedName>
    <x:definedName name="_bar16" localSheetId="0">#REF!</x:definedName>
    <x:definedName name="목재거푸집3회">#REF!</x:definedName>
    <x:definedName name="gfgdfg">#REF!</x:definedName>
    <x:definedName name="기재353">#REF!</x:definedName>
    <x:definedName name="일위0" localSheetId="0">#REF!</x:definedName>
    <x:definedName name="ㅁㅁ158" localSheetId="0">#REF!</x:definedName>
    <x:definedName name="pdh">#REF!</x:definedName>
    <x:definedName name="조력공991" localSheetId="0">#REF!</x:definedName>
    <x:definedName name="_UJ0091">#REF!</x:definedName>
    <x:definedName name="E7P">#REF!</x:definedName>
    <x:definedName name="_1A_19">#REF!</x:definedName>
    <x:definedName name="_TON1" localSheetId="0">#REF!</x:definedName>
    <x:definedName name="_36194">#REF!</x:definedName>
    <x:definedName name="금액6">#REF!</x:definedName>
    <x:definedName name="기재302.1">#REF!</x:definedName>
    <x:definedName name="petro2">#REF!</x:definedName>
    <x:definedName name="______PI60">#REF!</x:definedName>
    <x:definedName name="Ty1K1">#REF!</x:definedName>
    <x:definedName name="_2_13_조경">#REF!</x:definedName>
    <x:definedName name="_JJ111">#REF!</x:definedName>
    <x:definedName name="_KK56">#REF!</x:definedName>
    <x:definedName name="독일가문비1">#REF!</x:definedName>
    <x:definedName name="K_70SWL">#REF!</x:definedName>
    <x:definedName name="광노무비">#REF!</x:definedName>
    <x:definedName name="_8B_30">#REF!</x:definedName>
    <x:definedName name="_13B_42">#REF!</x:definedName>
    <x:definedName name="약관5">#REF!</x:definedName>
    <x:definedName name="_10B_9">#REF!</x:definedName>
    <x:definedName name="___RO110">#REF!</x:definedName>
    <x:definedName name="철근_D13">#REF!</x:definedName>
    <x:definedName name="운반차운전사기">#REF!</x:definedName>
    <x:definedName name="임윤혁님_반도체온양.패키지팀">#REF!</x:definedName>
    <x:definedName name="광단국3">#REF!</x:definedName>
    <x:definedName name="_13A_48">#REF!</x:definedName>
    <x:definedName name="보험료">#REF!</x:definedName>
    <x:definedName name="철근콘크리트깨기0.4치즐계">#REF!</x:definedName>
    <x:definedName name="_PL0002">#REF!</x:definedName>
    <x:definedName name="GBI_S_204">#REF!</x:definedName>
    <x:definedName name="_14522">#REF!</x:definedName>
    <x:definedName name="기층소규모전압단뎀노무비">#REF!</x:definedName>
    <x:definedName name="용접공2" localSheetId="0">#REF!</x:definedName>
    <x:definedName name="_32517">#REF!</x:definedName>
    <x:definedName name="모란6가지">#REF!</x:definedName>
    <x:definedName name="TABLE_52">#REF!</x:definedName>
    <x:definedName name="acz">#REF!</x:definedName>
    <x:definedName name="절취">#REF!</x:definedName>
    <x:definedName name="코아드릴100">#REF!</x:definedName>
    <x:definedName name="_94_3_0Crite">#REF!</x:definedName>
    <x:definedName name="적용제외산재보험료" localSheetId="0">#REF!</x:definedName>
    <x:definedName name="_17C_11">#REF!</x:definedName>
    <x:definedName name="skadjf" localSheetId="0">#REF!</x:definedName>
    <x:definedName name="_12B_27">#REF!</x:definedName>
    <x:definedName name="IESP">#REF!</x:definedName>
    <x:definedName name="_13440">#REF!</x:definedName>
    <x:definedName name="DS3시외할인">#REF!</x:definedName>
    <x:definedName name="기재219.1">#REF!</x:definedName>
    <x:definedName name="___DAN79">#REF!</x:definedName>
    <x:definedName name="BUFFER2">#REF!</x:definedName>
    <x:definedName name="__________________DOG2">#REF!</x:definedName>
    <x:definedName name="_34803">#REF!</x:definedName>
    <x:definedName name="기타경비4">#REF!</x:definedName>
    <x:definedName name="_JJ115">#REF!</x:definedName>
    <x:definedName name="DANGA9" localSheetId="0">#REF!</x:definedName>
    <x:definedName name="소공정13">#REF!</x:definedName>
    <x:definedName name="측구터파기리핑화약">#REF!</x:definedName>
    <x:definedName name="G2CCT">#REF!</x:definedName>
    <x:definedName name="_3B_17">#REF!</x:definedName>
    <x:definedName name="___WW8">#REF!</x:definedName>
    <x:definedName name="접지선시설1">#REF!</x:definedName>
    <x:definedName name="DANGA198" localSheetId="0">#REF!</x:definedName>
    <x:definedName name="_NO224">#REF!</x:definedName>
    <x:definedName name="_BFX16">#REF!</x:definedName>
    <x:definedName name="창호목공992">#REF!</x:definedName>
    <x:definedName name="_UK0008">#REF!</x:definedName>
    <x:definedName name="노79">#REF!</x:definedName>
    <x:definedName name="ㄹ호">#REF!</x:definedName>
    <x:definedName name="_11B_4">#REF!</x:definedName>
    <x:definedName name="ㄱㄷㅈㅂㄱ">#REF!</x:definedName>
    <x:definedName name="재161">#REF!</x:definedName>
    <x:definedName name="_UN0028">#REF!</x:definedName>
    <x:definedName name="김양호">#REF!</x:definedName>
    <x:definedName name="고무튜브" localSheetId="0">#REF!</x:definedName>
    <x:definedName name="_5A_13">#REF!</x:definedName>
    <x:definedName name="기재181.1">#REF!</x:definedName>
    <x:definedName name="_UK0110">#REF!</x:definedName>
    <x:definedName name="____________UP1">#REF!</x:definedName>
    <x:definedName name="_14C_1">#REF!</x:definedName>
    <x:definedName name="grew" localSheetId="1">#REF!</x:definedName>
    <x:definedName name="fyulylfu">#REF!</x:definedName>
    <x:definedName name="_7C_17">#REF!</x:definedName>
    <x:definedName name="_35887">#REF!</x:definedName>
    <x:definedName name="실적_기타경비">#REF!</x:definedName>
    <x:definedName name="C.H100">#REF!</x:definedName>
    <x:definedName name="BBB">#REF!</x:definedName>
    <x:definedName name="_______H66766">#REF!</x:definedName>
    <x:definedName name="_MaL2">#REF!</x:definedName>
    <x:definedName name="_FF1">#REF!</x:definedName>
    <x:definedName name="노28_1">#REF!</x:definedName>
    <x:definedName name="LP1B">#REF!</x:definedName>
    <x:definedName name="_30신설일위대가">#REF!</x:definedName>
    <x:definedName name="전자조합">#REF!</x:definedName>
    <x:definedName name="가링" localSheetId="0">#REF!</x:definedName>
    <x:definedName name="_5_0mon">#REF!</x:definedName>
    <x:definedName name="인울산">#REF!</x:definedName>
    <x:definedName name="_31200">#REF!</x:definedName>
    <x:definedName name="정산사급분">#REF!</x:definedName>
    <x:definedName name="부산OPM3">#REF!</x:definedName>
    <x:definedName name="직원임금">#REF!</x:definedName>
    <x:definedName name="청마총괄">#REF!</x:definedName>
    <x:definedName name="복리1">#REF!</x:definedName>
    <x:definedName name="느릅R8">#REF!</x:definedName>
    <x:definedName name="설계_342427000감리_862426000__5">#REF!</x:definedName>
    <x:definedName name="스위치_삼로">#REF!</x:definedName>
    <x:definedName name="합판재">#REF!</x:definedName>
    <x:definedName name="단가69">#REF!</x:definedName>
    <x:definedName name="__123Graph_LBL_E">#REF!</x:definedName>
    <x:definedName name="도편수001" localSheetId="0">#REF!</x:definedName>
    <x:definedName name="_________" localSheetId="0">#REF!</x:definedName>
    <x:definedName name="숙소동수">#REF!</x:definedName>
    <x:definedName name="인력경질토사터파기2m까지확대">#REF!</x:definedName>
    <x:definedName name="칠성">#REF!</x:definedName>
    <x:definedName name="_Parse_In">#REF!</x:definedName>
    <x:definedName name="_10C_77">#REF!</x:definedName>
    <x:definedName name="직노3">#REF!</x:definedName>
    <x:definedName name="관로포설재">#REF!</x:definedName>
    <x:definedName name="투고용보험료">#REF!</x:definedName>
    <x:definedName name="ㄹ온ㄹㅇ">#REF!</x:definedName>
    <x:definedName name="보조기층2.5다짐계">#REF!</x:definedName>
    <x:definedName name="관재료비단가">#REF!</x:definedName>
    <x:definedName name="TON1___10">#REF!</x:definedName>
    <x:definedName name="기재354">#REF!</x:definedName>
    <x:definedName name="전원케이블">#REF!</x:definedName>
    <x:definedName name="통신관련산업기사_통신기사2급982">#REF!</x:definedName>
    <x:definedName name="FIXT">#REF!</x:definedName>
    <x:definedName name="DANGA92">#REF!</x:definedName>
    <x:definedName name="기재49.1">#REF!</x:definedName>
    <x:definedName name="_TN0021">#REF!</x:definedName>
    <x:definedName name="정인회">#REF!</x:definedName>
    <x:definedName name="트러스">#REF!</x:definedName>
    <x:definedName name="fdghdfs">#REF!</x:definedName>
    <x:definedName name="_BFX104">#REF!</x:definedName>
    <x:definedName name="CH">#REF!</x:definedName>
    <x:definedName name="강제간선A">#REF!</x:definedName>
    <x:definedName name="_________">#REF!</x:definedName>
    <x:definedName name="두">#REF!</x:definedName>
    <x:definedName name="_39.배관보온_20THK">#REF!</x:definedName>
    <x:definedName name="ㄷㅂㅎ" localSheetId="0">#REF!</x:definedName>
    <x:definedName name="개소린1">#REF!</x:definedName>
    <x:definedName name="인건비1">#REF!</x:definedName>
    <x:definedName name="vhder">#REF!</x:definedName>
    <x:definedName name="________________ll15">#REF!</x:definedName>
    <x:definedName name="_9307">#REF!</x:definedName>
    <x:definedName name="________DOG22">#REF!</x:definedName>
    <x:definedName name="기재35.1">#REF!</x:definedName>
    <x:definedName name="DANGA32">#REF!</x:definedName>
    <x:definedName name="_NN65">#REF!</x:definedName>
    <x:definedName name="보통">#REF!</x:definedName>
    <x:definedName name="배관자재중량">#REF!</x:definedName>
    <x:definedName name="_2C_26">#REF!</x:definedName>
    <x:definedName name="흄45" localSheetId="0">#REF!</x:definedName>
    <x:definedName name="CV5.5_4C">#REF!</x:definedName>
    <x:definedName name="낙우송6노무">#REF!</x:definedName>
    <x:definedName name="보통인부노임">#REF!</x:definedName>
    <x:definedName name="start1">#REF!</x:definedName>
    <x:definedName name="철선">#REF!</x:definedName>
    <x:definedName name="_9C_14">#REF!</x:definedName>
    <x:definedName name="_25310">#REF!</x:definedName>
    <x:definedName name="노2_1">#REF!</x:definedName>
    <x:definedName name="설계직접노무비">#REF!</x:definedName>
    <x:definedName name="__dkt6">#REF!</x:definedName>
    <x:definedName name="DANGA193">#REF!</x:definedName>
    <x:definedName name="설치부문">#REF!</x:definedName>
    <x:definedName name="생재" localSheetId="0">#REF!</x:definedName>
    <x:definedName name="___________" localSheetId="0">#REF!</x:definedName>
    <x:definedName name="셋트381">#REF!</x:definedName>
    <x:definedName name="____________________________________RO60">#REF!</x:definedName>
    <x:definedName name="_UK0044">#REF!</x:definedName>
    <x:definedName name="이노">#REF!</x:definedName>
    <x:definedName name="B4B">#REF!</x:definedName>
    <x:definedName name="공통상각">#REF!</x:definedName>
    <x:definedName name="굴화">#REF!</x:definedName>
    <x:definedName name="WEQ" localSheetId="1">#REF!</x:definedName>
    <x:definedName name="인발산">#REF!</x:definedName>
    <x:definedName name="아노">#REF!</x:definedName>
    <x:definedName name="할인금액">#REF!</x:definedName>
    <x:definedName name="DRTRTDKGMUKRT">#REF!</x:definedName>
    <x:definedName name="_13A_29">#REF!</x:definedName>
    <x:definedName name="ㅏ아">#REF!</x:definedName>
    <x:definedName name="제4호표노무비계">#REF!</x:definedName>
    <x:definedName name="_DAN1" localSheetId="0">#REF!</x:definedName>
    <x:definedName name="암타이B">#REF!</x:definedName>
    <x:definedName name="하경비금액" localSheetId="0">#REF!</x:definedName>
    <x:definedName name="_18A_4">#REF!</x:definedName>
    <x:definedName name="기술개발비">#REF!</x:definedName>
    <x:definedName name="옥연호_대리">#REF!</x:definedName>
    <x:definedName name="기노85.1">#REF!</x:definedName>
    <x:definedName name="Sno">#REF!</x:definedName>
    <x:definedName name="_13702">#REF!</x:definedName>
    <x:definedName name="_NN95">#REF!</x:definedName>
    <x:definedName name="HHAF">#REF!</x:definedName>
    <x:definedName name="oesn">#REF!</x:definedName>
    <x:definedName name="_31704">#REF!</x:definedName>
    <x:definedName name="_108">#REF!</x:definedName>
    <x:definedName name="광통신설치사002">#REF!</x:definedName>
    <x:definedName name="CPEV0.6520P">#REF!</x:definedName>
    <x:definedName name="쇠흙손재료비">#REF!</x:definedName>
    <x:definedName name="________________DOG22">#REF!</x:definedName>
    <x:definedName name="중도리">#REF!</x:definedName>
    <x:definedName name="_UJ0056">#REF!</x:definedName>
    <x:definedName name="_10A_27">#REF!</x:definedName>
    <x:definedName name="재131">#REF!</x:definedName>
    <x:definedName name="___DAN7">#REF!</x:definedName>
    <x:definedName name="조합터파기0.4경비">#REF!</x:definedName>
    <x:definedName name="___NMB96">#REF!</x:definedName>
    <x:definedName name="기재160.1">#REF!</x:definedName>
    <x:definedName name="NOMU_J_2">#REF!</x:definedName>
    <x:definedName name="연습">#REF!</x:definedName>
    <x:definedName name="D열">#REF!</x:definedName>
    <x:definedName name="앨보1">#REF!</x:definedName>
    <x:definedName name="잔디5노무">#REF!</x:definedName>
    <x:definedName name="사층접지선값">#REF!</x:definedName>
    <x:definedName name="_14C_18">#REF!</x:definedName>
    <x:definedName name="포">#REF!</x:definedName>
    <x:definedName name="_DAN133" localSheetId="0">#REF!</x:definedName>
    <x:definedName name="J_M">#REF!</x:definedName>
    <x:definedName name="구조용강관1" localSheetId="0">#REF!</x:definedName>
    <x:definedName name="_16C_13">#REF!</x:definedName>
    <x:definedName name="조림인부982" localSheetId="0">#REF!</x:definedName>
    <x:definedName name="ㅁ25">#REF!</x:definedName>
    <x:definedName name="자57">#REF!</x:definedName>
    <x:definedName name="선량2호" localSheetId="0">#REF!</x:definedName>
    <x:definedName name="_7C_9">#REF!</x:definedName>
    <x:definedName name="크램프설치">#REF!</x:definedName>
    <x:definedName name="목도002" localSheetId="0">#REF!</x:definedName>
    <x:definedName name="김연수과장님_반도체">#REF!</x:definedName>
    <x:definedName name="강릉토목공사">#REF!</x:definedName>
    <x:definedName name="FR82C5.5">#REF!</x:definedName>
    <x:definedName name="_BUJ0036">#REF!</x:definedName>
    <x:definedName name="GFD">#REF!</x:definedName>
    <x:definedName name="_5C_3">#REF!</x:definedName>
    <x:definedName name="Tall">#REF!</x:definedName>
    <x:definedName name="임경래_대리">#REF!</x:definedName>
    <x:definedName name="FR8_4C">#REF!</x:definedName>
    <x:definedName name="NNG">#REF!</x:definedName>
    <x:definedName name="__JC100">#REF!</x:definedName>
    <x:definedName name="갱부992">#REF!</x:definedName>
    <x:definedName name="절감내역">#REF!</x:definedName>
    <x:definedName name="겨입4">#REF!</x:definedName>
    <x:definedName name="동산">#REF!</x:definedName>
    <x:definedName name="___CUM4">#REF!</x:definedName>
    <x:definedName name="생R5">#REF!</x:definedName>
    <x:definedName name="당초산재보험료">#REF!</x:definedName>
    <x:definedName name="제경비">#REF!</x:definedName>
    <x:definedName name="금회변변전고용보험료">#REF!</x:definedName>
    <x:definedName name="창호노무" localSheetId="0">#REF!</x:definedName>
    <x:definedName name="CV2C3.5">#REF!</x:definedName>
    <x:definedName name="공사임율산출">#REF!</x:definedName>
    <x:definedName name="_15C_61">#REF!</x:definedName>
    <x:definedName name="마블" localSheetId="0">#REF!</x:definedName>
    <x:definedName name="Function_List">#REF!</x:definedName>
    <x:definedName name="_GHH2">#REF!</x:definedName>
    <x:definedName name="콘100">#REF!</x:definedName>
    <x:definedName name="_6A_13">#REF!</x:definedName>
    <x:definedName name="_DAN79" localSheetId="0">#REF!</x:definedName>
    <x:definedName name="이진욱">#REF!</x:definedName>
    <x:definedName name="ㄴㄴ">#REF!</x:definedName>
    <x:definedName name="_UL0063">#REF!</x:definedName>
    <x:definedName name="_31301">#REF!</x:definedName>
    <x:definedName name="제수문" localSheetId="0">#REF!</x:definedName>
    <x:definedName name="대구반경관">#REF!</x:definedName>
    <x:definedName name="단28">#REF!</x:definedName>
    <x:definedName name="닥타일16">#REF!</x:definedName>
    <x:definedName name="ㅐㅗㅅ" localSheetId="0">#REF!</x:definedName>
    <x:definedName name="지주밴드">#REF!</x:definedName>
    <x:definedName name="연동연선1">#REF!</x:definedName>
    <x:definedName name="기계운전기사">#REF!</x:definedName>
    <x:definedName name="PVC">#REF!</x:definedName>
    <x:definedName name="TEST_A">#REF!</x:definedName>
    <x:definedName name="__SHH1" localSheetId="0">#REF!</x:definedName>
    <x:definedName name="_31210">#REF!</x:definedName>
    <x:definedName name="모과R5">#REF!</x:definedName>
    <x:definedName name="_dia35" localSheetId="0">#REF!</x:definedName>
    <x:definedName name="S_W개발제외노무비">#REF!</x:definedName>
    <x:definedName name="Aend">#REF!</x:definedName>
    <x:definedName name="_dia10">#REF!</x:definedName>
    <x:definedName name="덕천3호" localSheetId="0">#REF!</x:definedName>
    <x:definedName name="허ㅗ허ㅎ">#REF!</x:definedName>
    <x:definedName name="김_동률_님0162588685">#REF!</x:definedName>
    <x:definedName name="건축공사">#REF!</x:definedName>
    <x:definedName name="_15B_16">#REF!</x:definedName>
    <x:definedName name="할석공002">#REF!</x:definedName>
    <x:definedName name="아스팔트포장파괴0.4계">#REF!</x:definedName>
    <x:definedName name="_________________________________________________________________________">#REF!</x:definedName>
    <x:definedName name="Q" localSheetId="0">#REF!</x:definedName>
    <x:definedName name="한식목공991">#REF!</x:definedName>
    <x:definedName name="조적공992" localSheetId="0">#REF!</x:definedName>
    <x:definedName name="관급자재대" localSheetId="0">#REF!</x:definedName>
    <x:definedName name="사원을_인당복리후생비">#REF!</x:definedName>
    <x:definedName name="용접공">#REF!</x:definedName>
    <x:definedName name="_15B_2">#REF!</x:definedName>
    <x:definedName name="___SBB4">#REF!</x:definedName>
    <x:definedName name="기재43.1">#REF!</x:definedName>
    <x:definedName name="금회금도급액">#REF!</x:definedName>
    <x:definedName name="시내회선">#REF!</x:definedName>
    <x:definedName name="창호목공982">#REF!</x:definedName>
    <x:definedName name="휴지통" localSheetId="0">#REF!</x:definedName>
    <x:definedName name="_9B_26">#REF!</x:definedName>
    <x:definedName name="표지다" localSheetId="0">#REF!</x:definedName>
    <x:definedName name="_34351">#REF!</x:definedName>
    <x:definedName name="_2_0_Dist_">#REF!</x:definedName>
    <x:definedName name="한식와공조공011" localSheetId="0">#REF!</x:definedName>
    <x:definedName name="_6_0_0_F">#REF!</x:definedName>
    <x:definedName name="금회변기보상비">#REF!</x:definedName>
    <x:definedName name="플랜트특수용접공991">#REF!</x:definedName>
    <x:definedName name="GFD___11">#REF!</x:definedName>
    <x:definedName name="논ㅅ">#REF!</x:definedName>
    <x:definedName name="궤도공012">#REF!</x:definedName>
    <x:definedName name="충남12">#REF!</x:definedName>
    <x:definedName name="WALL_FIN" localSheetId="0">#REF!</x:definedName>
    <x:definedName name="조합되메우기0.7재료비">#REF!</x:definedName>
    <x:definedName name="균열검토">#REF!</x:definedName>
    <x:definedName name="_MDF1">#REF!</x:definedName>
    <x:definedName name="_UN0059">#REF!</x:definedName>
    <x:definedName name="보통인부1">#REF!</x:definedName>
    <x:definedName name="후렉시블A">#REF!</x:definedName>
    <x:definedName name="시행년">#REF!</x:definedName>
    <x:definedName name="_35662">#REF!</x:definedName>
    <x:definedName name="설계공사">#REF!</x:definedName>
    <x:definedName name="sb601_해체_철거공사">#REF!</x:definedName>
    <x:definedName name="플레이트콤펙터경비">#REF!</x:definedName>
    <x:definedName name="pubform">#REF!</x:definedName>
    <x:definedName name="_TJ0027">#REF!</x:definedName>
    <x:definedName name="전류길이의합" localSheetId="0">#REF!</x:definedName>
    <x:definedName name="_14B_15">#REF!</x:definedName>
    <x:definedName name="E39M">#REF!</x:definedName>
    <x:definedName name="PRDump">#REF!</x:definedName>
    <x:definedName name="최종LGSI">#REF!</x:definedName>
    <x:definedName name="_13C_60">#REF!</x:definedName>
    <x:definedName name="MOTOR__________3">#REF!</x:definedName>
    <x:definedName name="DANGA197">#REF!</x:definedName>
    <x:definedName name="박준철님">#REF!</x:definedName>
    <x:definedName name="__1_123Grap">#REF!</x:definedName>
    <x:definedName name="_34308">#REF!</x:definedName>
    <x:definedName name="알미늄샷시용바1">#REF!</x:definedName>
    <x:definedName name="맨홀뚜껑1950" localSheetId="0">#REF!</x:definedName>
    <x:definedName name="초기화면">#REF!</x:definedName>
    <x:definedName name="IL___4">#REF!</x:definedName>
    <x:definedName name="중급원자력기술자982" localSheetId="0">#REF!</x:definedName>
    <x:definedName name="__CUM2">#REF!</x:definedName>
    <x:definedName name="지전주">#REF!</x:definedName>
    <x:definedName name="_A80000">#REF!</x:definedName>
    <x:definedName name="PRN">#REF!</x:definedName>
    <x:definedName name="경기남옥외형개통">#REF!</x:definedName>
    <x:definedName name="재59.1">#REF!</x:definedName>
    <x:definedName name="간접노무비요율">#REF!</x:definedName>
    <x:definedName name="원가2">#REF!</x:definedName>
    <x:definedName name="전북1">#REF!</x:definedName>
    <x:definedName name="_35105">#REF!</x:definedName>
    <x:definedName name="_KK204">#REF!</x:definedName>
    <x:definedName name="광아답터A">#REF!</x:definedName>
    <x:definedName name="비_계_공" localSheetId="0">#REF!</x:definedName>
    <x:definedName name="알파2">#REF!</x:definedName>
    <x:definedName name="_LA1">#REF!</x:definedName>
    <x:definedName name="ftsc">#REF!</x:definedName>
    <x:definedName name="ㅠ1610">#REF!</x:definedName>
    <x:definedName name="_11526">#REF!</x:definedName>
    <x:definedName name="_1B_28">#REF!</x:definedName>
    <x:definedName name="V.E450">#REF!</x:definedName>
    <x:definedName name="_MOK3">#REF!</x:definedName>
    <x:definedName name="휘발유단가">#REF!</x:definedName>
    <x:definedName name="_KK141">#REF!</x:definedName>
    <x:definedName name="__JJ21">#REF!</x:definedName>
    <x:definedName name="_______RO35">#REF!</x:definedName>
    <x:definedName name="조력공012">#REF!</x:definedName>
    <x:definedName name="하중받는곳">#REF!</x:definedName>
    <x:definedName name="카운트6">#REF!</x:definedName>
    <x:definedName name="_NN19">#REF!</x:definedName>
    <x:definedName name="전등계">#REF!</x:definedName>
    <x:definedName name="BUBL0014">#REF!</x:definedName>
    <x:definedName name="_UL0104">#REF!</x:definedName>
    <x:definedName name="_________________PI60">#REF!</x:definedName>
    <x:definedName name="_22101">#REF!</x:definedName>
    <x:definedName name="설계도급분">#REF!</x:definedName>
    <x:definedName name="_UN0040">#REF!</x:definedName>
    <x:definedName name="대추">#REF!</x:definedName>
    <x:definedName name="기본2">#REF!</x:definedName>
    <x:definedName name="_a1">#REF!</x:definedName>
    <x:definedName name="하노무비단가">#REF!</x:definedName>
    <x:definedName name="노동준">#REF!</x:definedName>
    <x:definedName name="공구손료">#REF!</x:definedName>
    <x:definedName name="LL">#REF!</x:definedName>
    <x:definedName name="노무1">#REF!</x:definedName>
    <x:definedName name="샷시공001" localSheetId="0">#REF!</x:definedName>
    <x:definedName name="GV100S">#REF!</x:definedName>
    <x:definedName name="_415___8">#REF!</x:definedName>
    <x:definedName name="_31454">#REF!</x:definedName>
    <x:definedName name="_b13">#REF!</x:definedName>
    <x:definedName name="기재187.1">#REF!</x:definedName>
    <x:definedName name="sigy">#REF!</x:definedName>
    <x:definedName name="_18A_5">#REF!</x:definedName>
    <x:definedName name="용접공_철도012">#REF!</x:definedName>
    <x:definedName name="벽돌_블록_제작공002" localSheetId="0">#REF!</x:definedName>
    <x:definedName name="JAE_D_JAB_2">#REF!</x:definedName>
    <x:definedName name="__ind32">#REF!</x:definedName>
    <x:definedName name="금회변변전일반관리비">#REF!</x:definedName>
    <x:definedName name="RO110___8">#REF!</x:definedName>
    <x:definedName name="fb">#REF!</x:definedName>
    <x:definedName name="콘노">#REF!</x:definedName>
    <x:definedName name="______________________________DOG2">#REF!</x:definedName>
    <x:definedName name="FTJFP">#REF!</x:definedName>
    <x:definedName name="REPT6">#REF!</x:definedName>
    <x:definedName name="DANGA32" localSheetId="0">#REF!</x:definedName>
    <x:definedName name="_93081">#REF!</x:definedName>
    <x:definedName name="_DOG33" localSheetId="0">#REF!</x:definedName>
    <x:definedName name="명성호">#REF!</x:definedName>
    <x:definedName name="인력경질토사터파기1m까지">#REF!</x:definedName>
    <x:definedName name="전면판넬보드">#REF!</x:definedName>
    <x:definedName name="설경환">#REF!</x:definedName>
    <x:definedName name="OCOJC2">#REF!</x:definedName>
    <x:definedName name="_JK71">#REF!</x:definedName>
    <x:definedName name="gfggfr">#REF!</x:definedName>
    <x:definedName name="_woogi">#REF!</x:definedName>
    <x:definedName name="기재120.1">#REF!</x:definedName>
    <x:definedName name="금회재료비">#REF!</x:definedName>
    <x:definedName name="허ㅏㅣㅈ">#REF!</x:definedName>
    <x:definedName name="낙우송6재료">#REF!</x:definedName>
    <x:definedName name="기재92.1">#REF!</x:definedName>
    <x:definedName name="_21100">#REF!</x:definedName>
    <x:definedName name="천윤기">#REF!</x:definedName>
    <x:definedName name="벽관통구멍파기">#REF!</x:definedName>
    <x:definedName name="_UJ0006">#REF!</x:definedName>
    <x:definedName name="_JJ156">#REF!</x:definedName>
    <x:definedName name="시간" localSheetId="0">#REF!</x:definedName>
    <x:definedName name="SEC_서울">#REF!</x:definedName>
    <x:definedName name="외부판넬철재문1">#REF!</x:definedName>
    <x:definedName name="Page5">#REF!</x:definedName>
    <x:definedName name="_12C_23">#REF!</x:definedName>
    <x:definedName name="fc" localSheetId="0">#REF!</x:definedName>
    <x:definedName name="알미늄밴드1">#REF!</x:definedName>
    <x:definedName name="이식일위">#REF!</x:definedName>
    <x:definedName name="_TK0005">#REF!</x:definedName>
    <x:definedName name="_11B_21">#REF!</x:definedName>
    <x:definedName name="dcrwk9">#REF!</x:definedName>
    <x:definedName name="ㄹ120">#REF!</x:definedName>
    <x:definedName name="_33117">#REF!</x:definedName>
    <x:definedName name="DA" localSheetId="1">#REF!</x:definedName>
    <x:definedName name="_143P1_">#REF!</x:definedName>
    <x:definedName name="DATABAS">#REF!</x:definedName>
    <x:definedName name="이범열_님_구매">#REF!</x:definedName>
    <x:definedName name="샷시공012">#REF!</x:definedName>
    <x:definedName name="_Q2">#REF!</x:definedName>
    <x:definedName name="재료2">#REF!</x:definedName>
    <x:definedName name="최종PLINK">#REF!</x:definedName>
    <x:definedName name="AUTOEXEC">#REF!</x:definedName>
    <x:definedName name="NMU">#REF!</x:definedName>
    <x:definedName name="기재111">#REF!</x:definedName>
    <x:definedName name="벌목공011" localSheetId="0">#REF!</x:definedName>
    <x:definedName name="gb_s_6">#REF!</x:definedName>
    <x:definedName name="_36156">#REF!</x:definedName>
    <x:definedName name="월배대형1">#REF!</x:definedName>
    <x:definedName name="설치시공">#REF!</x:definedName>
    <x:definedName name="_________DOG1">#REF!</x:definedName>
    <x:definedName name="_21460">#REF!</x:definedName>
    <x:definedName name="__DAN5">#REF!</x:definedName>
    <x:definedName name="_4P300A">#REF!</x:definedName>
    <x:definedName name="_30G_0Extract">#REF!</x:definedName>
    <x:definedName name="WW6___9">#REF!</x:definedName>
    <x:definedName name="IV2.0">#REF!</x:definedName>
    <x:definedName name="자R6">#REF!</x:definedName>
    <x:definedName name="남산1호" localSheetId="1">#REF!</x:definedName>
    <x:definedName name="도급공사비">#REF!</x:definedName>
    <x:definedName name="ㅌ처포" localSheetId="0">#REF!</x:definedName>
    <x:definedName name="착정심도">#REF!</x:definedName>
    <x:definedName name="전규태">#REF!</x:definedName>
    <x:definedName name="_10C_54">#REF!</x:definedName>
    <x:definedName name="_2개월">#REF!</x:definedName>
    <x:definedName name="_3C_20">#REF!</x:definedName>
    <x:definedName name="케이블바인드신설3">#REF!</x:definedName>
    <x:definedName name="강관동바리605">#REF!</x:definedName>
    <x:definedName name="ㅊ401">#REF!</x:definedName>
    <x:definedName name="광분배함1">#REF!</x:definedName>
    <x:definedName name="_NO203">#REF!</x:definedName>
    <x:definedName name="_JJ28">#REF!</x:definedName>
    <x:definedName name="_15C_36">#REF!</x:definedName>
    <x:definedName name="rhdfid">#REF!</x:definedName>
    <x:definedName name="DTET">#REF!</x:definedName>
    <x:definedName name="최종SRE1">#REF!</x:definedName>
    <x:definedName name="_NN38">#REF!</x:definedName>
    <x:definedName name="갯버들재">#REF!</x:definedName>
    <x:definedName name="FR34C3.5">#REF!</x:definedName>
    <x:definedName name="금전공사개요2">#REF!</x:definedName>
    <x:definedName name="노56">#REF!</x:definedName>
    <x:definedName name="__AFX36">#REF!</x:definedName>
    <x:definedName name="________________________TON1">#REF!</x:definedName>
    <x:definedName name="BEAB4" localSheetId="0">#REF!</x:definedName>
    <x:definedName name="_6B_19">#REF!</x:definedName>
    <x:definedName name="_______________________________WW6">#REF!</x:definedName>
    <x:definedName name="월상용직운전원">#REF!</x:definedName>
    <x:definedName name="조적공012">#REF!</x:definedName>
    <x:definedName name="SLIR">#REF!</x:definedName>
    <x:definedName name="김석현_책임">#REF!</x:definedName>
    <x:definedName name="ㄹㅇㄶ" localSheetId="0">#REF!</x:definedName>
    <x:definedName name="인입">#REF!</x:definedName>
    <x:definedName name="기재108">#REF!</x:definedName>
    <x:definedName name="H4.0m">#REF!</x:definedName>
    <x:definedName name="주노1" localSheetId="0">#REF!</x:definedName>
    <x:definedName name="원자력보온공992">#REF!</x:definedName>
    <x:definedName name="단위공량9" localSheetId="0">#REF!</x:definedName>
    <x:definedName name="주택지4FC100">#REF!</x:definedName>
    <x:definedName name="_NN18">#REF!</x:definedName>
    <x:definedName name="기재159.1">#REF!</x:definedName>
    <x:definedName name="전창욱_과장">#REF!</x:definedName>
    <x:definedName name="금회전보상비">#REF!</x:definedName>
    <x:definedName name="관리비">#REF!</x:definedName>
    <x:definedName name="jghkjh">#REF!</x:definedName>
    <x:definedName name="ㄱ8">#REF!</x:definedName>
    <x:definedName name="FR81C250">#REF!</x:definedName>
    <x:definedName name="SIS">#REF!</x:definedName>
    <x:definedName name="천정">#REF!</x:definedName>
    <x:definedName name="_26340">#REF!</x:definedName>
    <x:definedName name="롯드161000">#REF!</x:definedName>
    <x:definedName name="경유1">#REF!</x:definedName>
    <x:definedName name="판석노">#REF!</x:definedName>
    <x:definedName name="폐기갑지용">#REF!</x:definedName>
    <x:definedName name="기재153.1">#REF!</x:definedName>
    <x:definedName name="망고정크립">#REF!</x:definedName>
    <x:definedName name="사재1">#REF!</x:definedName>
    <x:definedName name="_3C_26">#REF!</x:definedName>
    <x:definedName name="PRINT_TITEL">#REF!</x:definedName>
    <x:definedName name="집수정">#REF!</x:definedName>
    <x:definedName name="스텐레스후레임1" localSheetId="0">#REF!</x:definedName>
    <x:definedName name="심남섭">#REF!</x:definedName>
    <x:definedName name="DTIC">#REF!</x:definedName>
    <x:definedName name="_17C_14">#REF!</x:definedName>
    <x:definedName name="프라임코팅75디스트리뷰우터3000살포경비">#REF!</x:definedName>
    <x:definedName name="_12B_1">#REF!</x:definedName>
    <x:definedName name="조명">#REF!</x:definedName>
    <x:definedName name="평">#REF!</x:definedName>
    <x:definedName name="_11411">#REF!</x:definedName>
    <x:definedName name="_8B_13">#REF!</x:definedName>
    <x:definedName name="품목상승기타경비">#REF!</x:definedName>
    <x:definedName name="_____PB3" localSheetId="0">#REF!</x:definedName>
    <x:definedName name="캇타간재">#REF!</x:definedName>
    <x:definedName name="기층기계전압마카담계">#REF!</x:definedName>
    <x:definedName name="캐노피1" localSheetId="0">#REF!</x:definedName>
    <x:definedName name="_13C_21">#REF!</x:definedName>
    <x:definedName name="횡배수관연장산출">#REF!</x:definedName>
    <x:definedName name="_15C_87">#REF!</x:definedName>
    <x:definedName name="_159P13_">#REF!</x:definedName>
    <x:definedName name="_7B_5">#REF!</x:definedName>
    <x:definedName name="PI60___9">#REF!</x:definedName>
    <x:definedName name="활하중재하시풍하중">#REF!</x:definedName>
    <x:definedName name="전기공사기사_전기공사기사1급991">#REF!</x:definedName>
    <x:definedName name="불도우저" localSheetId="1">#REF!</x:definedName>
    <x:definedName name="ENG11차">#REF!</x:definedName>
    <x:definedName name="_10C_64">#REF!</x:definedName>
    <x:definedName name="_32111">#REF!</x:definedName>
    <x:definedName name="선로물량1">#REF!</x:definedName>
    <x:definedName name="강관115" localSheetId="0">#REF!</x:definedName>
    <x:definedName name="재79">#REF!</x:definedName>
    <x:definedName name="노임품명" localSheetId="0">#REF!</x:definedName>
    <x:definedName name="전등철거단가">#REF!</x:definedName>
    <x:definedName name="이상하다" localSheetId="0">#REF!</x:definedName>
    <x:definedName name="정연정_과장">#REF!</x:definedName>
    <x:definedName name="공사원가계산서노무비">#REF!</x:definedName>
    <x:definedName name="_____sub5" localSheetId="0">#REF!</x:definedName>
    <x:definedName name="_33103">#REF!</x:definedName>
    <x:definedName name="_14131">#REF!</x:definedName>
    <x:definedName name="트레이및접지계">#REF!</x:definedName>
    <x:definedName name="PU_BOX_화인">#REF!</x:definedName>
    <x:definedName name="최종SSLR">#REF!</x:definedName>
    <x:definedName name="단__가6">#REF!</x:definedName>
    <x:definedName name="단40">#REF!</x:definedName>
    <x:definedName name="풀1">#REF!</x:definedName>
    <x:definedName name="flc_dcu">#REF!</x:definedName>
    <x:definedName name="_3B_19">#REF!</x:definedName>
    <x:definedName name="ㅎㅎㅎㅎㅎㅎ" localSheetId="0">#REF!</x:definedName>
    <x:definedName name="비광주">#REF!</x:definedName>
    <x:definedName name="기재328">#REF!</x:definedName>
    <x:definedName name="_DAN147" localSheetId="0">#REF!</x:definedName>
    <x:definedName name="재147">#REF!</x:definedName>
    <x:definedName name="ㅏㅢ">#REF!</x:definedName>
    <x:definedName name="_KK88">#REF!</x:definedName>
    <x:definedName name="_________________________DOG4">#REF!</x:definedName>
    <x:definedName name="_NN126">#REF!</x:definedName>
    <x:definedName name="OFFER">#REF!</x:definedName>
    <x:definedName name="써사당">#REF!</x:definedName>
    <x:definedName name="__DAN26">#REF!</x:definedName>
    <x:definedName name="건설기계운전기사011" localSheetId="0">#REF!</x:definedName>
    <x:definedName name="SWS" localSheetId="0">#REF!</x:definedName>
    <x:definedName name="ㄴㅁㅁ">#REF!</x:definedName>
    <x:definedName name="전북10">#REF!</x:definedName>
    <x:definedName name="수동조작함">#REF!</x:definedName>
    <x:definedName name="ㄹ옹ㄹㄴ">#REF!</x:definedName>
    <x:definedName name="_1_4_도교" localSheetId="0">#REF!</x:definedName>
    <x:definedName name="_DAN3">#REF!</x:definedName>
    <x:definedName name="원운2호" localSheetId="0">#REF!</x:definedName>
    <x:definedName name="ㅗㅓㅏ" localSheetId="0">#REF!</x:definedName>
    <x:definedName name="여비교통통신">#REF!</x:definedName>
    <x:definedName name="___DAN118">#REF!</x:definedName>
    <x:definedName name="잔토처리0.4적사경비">#REF!</x:definedName>
    <x:definedName name="_15C_24">#REF!</x:definedName>
    <x:definedName name="ㅁㅊㅇㅍㅁㄴㅇㄻㄴㅇㄹ" localSheetId="0">#REF!</x:definedName>
    <x:definedName name="GuBae" localSheetId="0">#REF!</x:definedName>
    <x:definedName name="공9501">#REF!</x:definedName>
    <x:definedName name="WWR">#REF!</x:definedName>
    <x:definedName name="_DAN30">#REF!</x:definedName>
    <x:definedName name="건장" localSheetId="0">#REF!</x:definedName>
    <x:definedName name="기재193.1">#REF!</x:definedName>
    <x:definedName name="가시나무재료8">#REF!</x:definedName>
    <x:definedName name="노무비합">#REF!</x:definedName>
    <x:definedName name="가아남">#REF!</x:definedName>
    <x:definedName name="_35253">#REF!</x:definedName>
    <x:definedName name="가로등입력">#REF!</x:definedName>
    <x:definedName name="자갈시멘트모래">#REF!</x:definedName>
    <x:definedName name="__OUT8">#REF!</x:definedName>
    <x:definedName name="일자7">#REF!</x:definedName>
    <x:definedName name="Wcon">#REF!</x:definedName>
    <x:definedName name="사용인감계">#REF!</x:definedName>
    <x:definedName name="Lu">#REF!</x:definedName>
    <x:definedName name="_TN0041">#REF!</x:definedName>
    <x:definedName name="측면윗변">#REF!</x:definedName>
    <x:definedName name="기층인력전압단뎀재료비">#REF!</x:definedName>
    <x:definedName name="기노86">#REF!</x:definedName>
    <x:definedName name="잔토처리0.7재료비">#REF!</x:definedName>
    <x:definedName name="행가1">#REF!</x:definedName>
    <x:definedName name="_JN4">#REF!</x:definedName>
    <x:definedName name="정산사급재료">#REF!</x:definedName>
    <x:definedName name="광통신설치사012">#REF!</x:definedName>
    <x:definedName name="오정고">#REF!</x:definedName>
    <x:definedName name="_LP1">#REF!</x:definedName>
    <x:definedName name="무선안테나공982" localSheetId="0">#REF!</x:definedName>
    <x:definedName name="printer">#REF!</x:definedName>
    <x:definedName name="닥트공982">#REF!</x:definedName>
    <x:definedName name="_UK0088">#REF!</x:definedName>
    <x:definedName name="접지접지봉1폴리머">#REF!</x:definedName>
    <x:definedName name="프랜트전공" localSheetId="0">#REF!</x:definedName>
    <x:definedName name="CV3C38">#REF!</x:definedName>
    <x:definedName name="철도신호공002" localSheetId="0">#REF!</x:definedName>
    <x:definedName name="조광기">#REF!</x:definedName>
    <x:definedName name="_LR1">#REF!</x:definedName>
    <x:definedName name="_TL0004">#REF!</x:definedName>
    <x:definedName name="궤도공992">#REF!</x:definedName>
    <x:definedName name="못1100">#REF!</x:definedName>
    <x:definedName name="_GJN0013">#REF!</x:definedName>
    <x:definedName name="RACK41">#REF!</x:definedName>
    <x:definedName name="sgj">#REF!</x:definedName>
    <x:definedName name="보온공002">#REF!</x:definedName>
    <x:definedName name="ㅕㅛㄱ" localSheetId="0">#REF!</x:definedName>
    <x:definedName name="최종BRI">#REF!</x:definedName>
    <x:definedName name="_1A_1">#REF!</x:definedName>
    <x:definedName name="DCEA">#REF!</x:definedName>
    <x:definedName name="_14A_28">#REF!</x:definedName>
    <x:definedName name="EMDRLR">#REF!</x:definedName>
    <x:definedName name="_32615">#REF!</x:definedName>
    <x:definedName name="_9A_12">#REF!</x:definedName>
    <x:definedName name="공사내용12">#REF!</x:definedName>
    <x:definedName name="NRM">#REF!</x:definedName>
    <x:definedName name="__________RO22">#REF!</x:definedName>
    <x:definedName name="_PRT5">#REF!</x:definedName>
    <x:definedName name="_10A_20">#REF!</x:definedName>
    <x:definedName name="_Regression_Out" localSheetId="0">#REF!</x:definedName>
    <x:definedName name="_O13">#REF!</x:definedName>
    <x:definedName name="공명1" localSheetId="0">#REF!</x:definedName>
    <x:definedName name="파상형PE전선관">#REF!</x:definedName>
    <x:definedName name="집행총액">#REF!</x:definedName>
    <x:definedName name="PPP" localSheetId="0">#REF!</x:definedName>
    <x:definedName name="STSPIPE131.8">#REF!</x:definedName>
    <x:definedName name="지적기능산업기사_지적기능사1급012">#REF!</x:definedName>
    <x:definedName name="사석주0245재">#REF!</x:definedName>
    <x:definedName name="rkdhdl">#REF!</x:definedName>
    <x:definedName name="_23243">#REF!</x:definedName>
    <x:definedName name="ㅁ331" localSheetId="0">#REF!</x:definedName>
    <x:definedName name="LED" localSheetId="0">#REF!</x:definedName>
    <x:definedName name="GBI_S_DGN">#REF!</x:definedName>
    <x:definedName name="공사목적4">#REF!</x:definedName>
    <x:definedName name="_NN46">#REF!</x:definedName>
    <x:definedName name="너트_M10용">#REF!</x:definedName>
    <x:definedName name="보호상" localSheetId="0">#REF!</x:definedName>
    <x:definedName name="ㅣㅏ">#REF!</x:definedName>
    <x:definedName name="REPT7.2">#REF!</x:definedName>
    <x:definedName name="_Sort">#REF!</x:definedName>
    <x:definedName name="스파이랄지중">#REF!</x:definedName>
    <x:definedName name="_21G_0Extract">#REF!</x:definedName>
    <x:definedName name="_22423">#REF!</x:definedName>
    <x:definedName name="철판10.4" localSheetId="0">#REF!</x:definedName>
    <x:definedName name="연결금구클레비스">#REF!</x:definedName>
    <x:definedName name="모래" localSheetId="0">#REF!</x:definedName>
    <x:definedName name="흄관운반1000경비">#REF!</x:definedName>
    <x:definedName name="WDWDWDWDWDWD">#REF!</x:definedName>
    <x:definedName name="_25210">#REF!</x:definedName>
    <x:definedName name="Kns">#REF!</x:definedName>
    <x:definedName name="시비경">#REF!</x:definedName>
    <x:definedName name="CPC">#REF!</x:definedName>
    <x:definedName name="FormulaC">#REF!</x:definedName>
    <x:definedName name="ㅍㅅㄴ" localSheetId="0">#REF!</x:definedName>
    <x:definedName name="경기남옥상외계약미입고">#REF!</x:definedName>
    <x:definedName name="_7_0_0__123Grap">#REF!</x:definedName>
    <x:definedName name="단38">#REF!</x:definedName>
    <x:definedName name="fdgdsf">#REF!</x:definedName>
    <x:definedName name="AHFormula">#REF!</x:definedName>
    <x:definedName name="내부판넬목재문1" localSheetId="0">#REF!</x:definedName>
    <x:definedName name="경용">#REF!</x:definedName>
    <x:definedName name="물탱크5500경비">#REF!</x:definedName>
    <x:definedName name="ㄹㅇㅎㄹㅇ" localSheetId="0">#REF!</x:definedName>
    <x:definedName name="기재246">#REF!</x:definedName>
    <x:definedName name="pah">#REF!</x:definedName>
    <x:definedName name="_13B_25">#REF!</x:definedName>
    <x:definedName name="단가다">#REF!</x:definedName>
    <x:definedName name="포선납땜A">#REF!</x:definedName>
    <x:definedName name="분당코아">#REF!</x:definedName>
    <x:definedName name="_DAN114" localSheetId="0">#REF!</x:definedName>
    <x:definedName name="전열공량">#REF!</x:definedName>
    <x:definedName name="조정금액">#REF!</x:definedName>
    <x:definedName name="_NO136">#REF!</x:definedName>
    <x:definedName name="시외23">#REF!</x:definedName>
    <x:definedName name="국내성단A">#REF!</x:definedName>
    <x:definedName name="노40_1">#REF!</x:definedName>
    <x:definedName name="_KK185">#REF!</x:definedName>
    <x:definedName name="준설선기관장011" localSheetId="0">#REF!</x:definedName>
    <x:definedName name="점퍼코드5">#REF!</x:definedName>
    <x:definedName name="________________DOG3">#REF!</x:definedName>
    <x:definedName name="발행일자">#REF!</x:definedName>
    <x:definedName name="인서트1">#REF!</x:definedName>
    <x:definedName name="_BUL0019">#REF!</x:definedName>
    <x:definedName name="______________WW8">#REF!</x:definedName>
    <x:definedName name="몰랑">#REF!</x:definedName>
    <x:definedName name="틀공" localSheetId="0">#REF!</x:definedName>
    <x:definedName name="적재속도">#REF!</x:definedName>
    <x:definedName name="ㅕㅛㅅ" localSheetId="0">#REF!</x:definedName>
    <x:definedName name="PLT">#REF!</x:definedName>
    <x:definedName name="_12B_31">#REF!</x:definedName>
    <x:definedName name="재64">#REF!</x:definedName>
    <x:definedName name="___SUB2" localSheetId="0">#REF!</x:definedName>
    <x:definedName name="광코드13">#REF!</x:definedName>
    <x:definedName name="기재265">#REF!</x:definedName>
    <x:definedName name="통신외선공992" localSheetId="0">#REF!</x:definedName>
    <x:definedName name="_DAN51">#REF!</x:definedName>
    <x:definedName name="___PRN7">#REF!</x:definedName>
    <x:definedName name="cxbvcx">#REF!</x:definedName>
    <x:definedName name="DDDD___0">#REF!</x:definedName>
    <x:definedName name="_12A_13">#REF!</x:definedName>
    <x:definedName name="표층인력살수계">#REF!</x:definedName>
    <x:definedName name="ㅡ873">#REF!</x:definedName>
    <x:definedName name="_BUN0008">#REF!</x:definedName>
    <x:definedName name="공급">#REF!</x:definedName>
    <x:definedName name="기재12">#REF!</x:definedName>
    <x:definedName name="D22.">#REF!</x:definedName>
    <x:definedName name="iuytr">#REF!</x:definedName>
    <x:definedName name="비서초">#REF!</x:definedName>
    <x:definedName name="프랜트전공">#REF!</x:definedName>
    <x:definedName name="F_PAGE">#REF!</x:definedName>
    <x:definedName name="_7F" localSheetId="0">#REF!</x:definedName>
    <x:definedName name="_35380">#REF!</x:definedName>
    <x:definedName name="도지">#REF!</x:definedName>
    <x:definedName name="웅">#REF!</x:definedName>
    <x:definedName name="보조기층크럿셔">#REF!</x:definedName>
    <x:definedName name="금회변변금일반관리비">#REF!</x:definedName>
    <x:definedName name="베이스비드1" localSheetId="0">#REF!</x:definedName>
    <x:definedName name="_44G_0Extract" localSheetId="0">#REF!</x:definedName>
    <x:definedName name="기사야">#REF!</x:definedName>
    <x:definedName name="가설재료">#REF!</x:definedName>
    <x:definedName name="OUT">#REF!</x:definedName>
    <x:definedName name="시설성서TB2">#REF!</x:definedName>
    <x:definedName name="_15101">#REF!</x:definedName>
    <x:definedName name="Ty1TH" localSheetId="0">#REF!</x:definedName>
    <x:definedName name="적용제외안전관리비">#REF!</x:definedName>
    <x:definedName name="분배기">#REF!</x:definedName>
    <x:definedName name="_63A18000_">#REF!</x:definedName>
    <x:definedName name="레미콘타설25소형">#REF!</x:definedName>
    <x:definedName name="아왜나무12노무">#REF!</x:definedName>
    <x:definedName name="주목12노무">#REF!</x:definedName>
    <x:definedName name="ProductTable">#REF!</x:definedName>
    <x:definedName name="ㅏ하ㅕ">#REF!</x:definedName>
    <x:definedName name="변경" localSheetId="0">#REF!</x:definedName>
    <x:definedName name="_13A_27">#REF!</x:definedName>
    <x:definedName name="_31408">#REF!</x:definedName>
    <x:definedName name="고급선원991">#REF!</x:definedName>
    <x:definedName name="장춘">#REF!</x:definedName>
    <x:definedName name="T9P">#REF!</x:definedName>
    <x:definedName name="이윤율">#REF!</x:definedName>
    <x:definedName name="B일" localSheetId="0">#REF!</x:definedName>
    <x:definedName name="전선관부속품비">#REF!</x:definedName>
    <x:definedName name="_22411">#REF!</x:definedName>
    <x:definedName name="RS_E1">#REF!</x:definedName>
    <x:definedName name="_BUJ0029">#REF!</x:definedName>
    <x:definedName name="__DAN101">#REF!</x:definedName>
    <x:definedName name="공정1">#REF!</x:definedName>
    <x:definedName name="w_m1">#REF!</x:definedName>
    <x:definedName name="자12">#REF!</x:definedName>
    <x:definedName name="제23호표재료비계">#REF!</x:definedName>
    <x:definedName name="____________________________________WW8">#REF!</x:definedName>
    <x:definedName name="ㄴㅇㄹㄷ" localSheetId="0">#REF!</x:definedName>
    <x:definedName name="ht">#REF!</x:definedName>
    <x:definedName name="_15__123Graph_LBL_DPOWER_MT">#REF!</x:definedName>
    <x:definedName name="___________">#REF!</x:definedName>
    <x:definedName name="보일러공992">#REF!</x:definedName>
    <x:definedName name="놀ㄴㄶㅎ">#REF!</x:definedName>
    <x:definedName name="남어">#REF!</x:definedName>
    <x:definedName name="_4A_15">#REF!</x:definedName>
    <x:definedName name="__123Graph_Eｶﾚﾝﾄ">#REF!</x:definedName>
    <x:definedName name="SO" localSheetId="0">#REF!</x:definedName>
    <x:definedName name="TWW">#REF!</x:definedName>
    <x:definedName name="_ind34">#REF!</x:definedName>
    <x:definedName name="__NOS28">#REF!</x:definedName>
    <x:definedName name="ㅗㅡ어">#REF!</x:definedName>
    <x:definedName name="VSIT">#REF!</x:definedName>
    <x:definedName name="IV5.5S">#REF!</x:definedName>
    <x:definedName name="_14B_2">#REF!</x:definedName>
    <x:definedName name="바이오">#REF!</x:definedName>
    <x:definedName name="통관총괄">#REF!</x:definedName>
    <x:definedName name="을1">#REF!</x:definedName>
    <x:definedName name="ㅘ">#REF!</x:definedName>
    <x:definedName name="TV7CFBT">#REF!</x:definedName>
    <x:definedName name="ㅁㄴㅊㅍㅁㅌㅊ펌ㄴㅇㄹ" localSheetId="1">#REF!</x:definedName>
    <x:definedName name="Ⅴ년차_대리급_정직급료">#REF!</x:definedName>
    <x:definedName name="일위11">#REF!</x:definedName>
    <x:definedName name="_35166">#REF!</x:definedName>
    <x:definedName name="PLATE6T">#REF!</x:definedName>
    <x:definedName name="일위자재">#REF!</x:definedName>
    <x:definedName name="수량표">#REF!</x:definedName>
    <x:definedName name="아세1">#REF!</x:definedName>
    <x:definedName name="_34452">#REF!</x:definedName>
    <x:definedName name="_kk231">#REF!</x:definedName>
    <x:definedName name="통신관련기사_통신기사1급992" localSheetId="0">#REF!</x:definedName>
    <x:definedName name="기재324">#REF!</x:definedName>
    <x:definedName name="Radius">#REF!</x:definedName>
    <x:definedName name="품5">#REF!</x:definedName>
    <x:definedName name="_31512">#REF!</x:definedName>
    <x:definedName name="건축목공982" localSheetId="0">#REF!</x:definedName>
    <x:definedName name="_22426">#REF!</x:definedName>
    <x:definedName name="dktyk">#REF!</x:definedName>
    <x:definedName name="노산3교집계표" localSheetId="1">#REF!</x:definedName>
    <x:definedName name="하원수">#REF!</x:definedName>
    <x:definedName name="주목1.0재료">#REF!</x:definedName>
    <x:definedName name="_35190">#REF!</x:definedName>
    <x:definedName name="_10C_8">#REF!</x:definedName>
    <x:definedName name="ED">#REF!</x:definedName>
    <x:definedName name="맨홀뚜껑_Φ750">#REF!</x:definedName>
    <x:definedName name="미장공992">#REF!</x:definedName>
    <x:definedName name="지선2">#REF!</x:definedName>
    <x:definedName name="sjrrt">#REF!</x:definedName>
    <x:definedName name="_JN60">#REF!</x:definedName>
    <x:definedName name="금회변변전공급가액">#REF!</x:definedName>
    <x:definedName name="_UN0058">#REF!</x:definedName>
    <x:definedName name="정산재료비소계">#REF!</x:definedName>
    <x:definedName name="철근공982">#REF!</x:definedName>
    <x:definedName name="품목상승공사원가재료비">#REF!</x:definedName>
    <x:definedName name="WHANS2">#REF!</x:definedName>
    <x:definedName name="랙20">#REF!</x:definedName>
    <x:definedName name="산출금양">#REF!</x:definedName>
    <x:definedName name="_14">#REF!</x:definedName>
    <x:definedName name="이창규_님_통신서비스_34156275">#REF!</x:definedName>
    <x:definedName name="기96091" localSheetId="0">#REF!</x:definedName>
    <x:definedName name="___H71223">#REF!</x:definedName>
    <x:definedName name="당경">#REF!</x:definedName>
    <x:definedName name="바인드1열">#REF!</x:definedName>
    <x:definedName name="실편백15노무">#REF!</x:definedName>
    <x:definedName name="기재376">#REF!</x:definedName>
    <x:definedName name="간선물량산출REV.3">#REF!</x:definedName>
    <x:definedName name="가20">#REF!</x:definedName>
    <x:definedName name="에_어_호_스">#REF!</x:definedName>
    <x:definedName name="_32206">#REF!</x:definedName>
    <x:definedName name="도급분합계">#REF!</x:definedName>
    <x:definedName name="허지현_연구원">#REF!</x:definedName>
    <x:definedName name="재163.1">#REF!</x:definedName>
    <x:definedName name="박성근">#REF!</x:definedName>
    <x:definedName name="GV2.0">#REF!</x:definedName>
    <x:definedName name="__ELP30">#REF!</x:definedName>
    <x:definedName name="DANGA123" localSheetId="0">#REF!</x:definedName>
    <x:definedName name="_SEA1">#REF!</x:definedName>
    <x:definedName name="합계전류2" localSheetId="0">#REF!</x:definedName>
    <x:definedName name="_GJJ0031">#REF!</x:definedName>
    <x:definedName name="VSPCC">#REF!</x:definedName>
    <x:definedName name="기">#REF!</x:definedName>
    <x:definedName name="_NN17">#REF!</x:definedName>
    <x:definedName name="조림인부982">#REF!</x:definedName>
    <x:definedName name="ㅈㄷㄷㄱㅇ로">#REF!</x:definedName>
    <x:definedName name="기재402">#REF!</x:definedName>
    <x:definedName name="_____LP1">#REF!</x:definedName>
    <x:definedName name="원자력용접공991">#REF!</x:definedName>
    <x:definedName name="송병우">#REF!</x:definedName>
    <x:definedName name="갈대노">#REF!</x:definedName>
    <x:definedName name="_35524">#REF!</x:definedName>
    <x:definedName name="_35733">#REF!</x:definedName>
    <x:definedName name="MPRI">#REF!</x:definedName>
    <x:definedName name="레미콘무재">#REF!</x:definedName>
    <x:definedName name="Q0490토사불량">#REF!</x:definedName>
    <x:definedName name="_105T노무">#REF!</x:definedName>
    <x:definedName name="삼층주간선값">#REF!</x:definedName>
    <x:definedName name="NE_LBAFO">#REF!</x:definedName>
    <x:definedName name="준설선전기사001">#REF!</x:definedName>
    <x:definedName name="_12B_60">#REF!</x:definedName>
    <x:definedName name="_V3">#REF!</x:definedName>
    <x:definedName name="백사십">#REF!</x:definedName>
    <x:definedName name="_12A_54">#REF!</x:definedName>
    <x:definedName name="_31237">#REF!</x:definedName>
    <x:definedName name="IL___2">#REF!</x:definedName>
    <x:definedName name="_JJ225">#REF!</x:definedName>
    <x:definedName name="UNITAA">#REF!</x:definedName>
    <x:definedName name="노부비">#REF!</x:definedName>
    <x:definedName name="보조기층인력살수계">#REF!</x:definedName>
    <x:definedName name="ㅈㅈ" localSheetId="0">#REF!</x:definedName>
    <x:definedName name="_NN96">#REF!</x:definedName>
    <x:definedName name="dfuyluyl">#REF!</x:definedName>
    <x:definedName name="콘크리트타설철근vib포함">#REF!</x:definedName>
    <x:definedName name="_25212">#REF!</x:definedName>
    <x:definedName name="_34259">#REF!</x:definedName>
    <x:definedName name="_35565">#REF!</x:definedName>
    <x:definedName name="회원" localSheetId="0">#REF!</x:definedName>
    <x:definedName name="시트방수" localSheetId="0">#REF!</x:definedName>
    <x:definedName name="ㅈㅅㅎㄷㄷ">#REF!</x:definedName>
    <x:definedName name="점수표">#REF!</x:definedName>
    <x:definedName name="상용직현장정리원_남_급료">#REF!</x:definedName>
    <x:definedName name="팥배나무H3.0">#REF!</x:definedName>
    <x:definedName name="___________RO110">#REF!</x:definedName>
    <x:definedName name="_7A_8">#REF!</x:definedName>
    <x:definedName name="정산전체합계">#REF!</x:definedName>
    <x:definedName name="OTRU_C">#REF!</x:definedName>
    <x:definedName name="합______________계">#REF!</x:definedName>
    <x:definedName name="DJYDTYJ" localSheetId="1">#REF!</x:definedName>
    <x:definedName name="재료할증">#REF!</x:definedName>
    <x:definedName name="PE내관">#REF!</x:definedName>
    <x:definedName name="시공측량사982" localSheetId="0">#REF!</x:definedName>
    <x:definedName name="NE_No_Tax">#REF!</x:definedName>
    <x:definedName name="구조물R">#REF!</x:definedName>
    <x:definedName name="약관4">#REF!</x:definedName>
    <x:definedName name="당초고용보험료">#REF!</x:definedName>
    <x:definedName name="철근콘크리트깨기0.7치즐재료비">#REF!</x:definedName>
    <x:definedName name="aaaaaaaaaaaaaaaaaaaaaa">#REF!</x:definedName>
    <x:definedName name="_31703">#REF!</x:definedName>
    <x:definedName name="금회이윤">#REF!</x:definedName>
    <x:definedName name="QAAAA">#REF!</x:definedName>
    <x:definedName name="_1C_4">#REF!</x:definedName>
    <x:definedName name="_D1">#REF!</x:definedName>
    <x:definedName name="기재339">#REF!</x:definedName>
    <x:definedName name="_BUL0006">#REF!</x:definedName>
    <x:definedName name="_DAN13" localSheetId="0">#REF!</x:definedName>
    <x:definedName name="_18A_3">#REF!</x:definedName>
    <x:definedName name="_DAN2">#REF!</x:definedName>
    <x:definedName name="아이디에프">#REF!</x:definedName>
    <x:definedName name="유니랙1">#REF!</x:definedName>
    <x:definedName name="_______________________________________________________________________">#REF!</x:definedName>
    <x:definedName name="자R20">#REF!</x:definedName>
    <x:definedName name="_12A_46">#REF!</x:definedName>
    <x:definedName name="_SBB4" localSheetId="0">#REF!</x:definedName>
    <x:definedName name="_ofd962">#REF!</x:definedName>
    <x:definedName name="실적공사단가표">#REF!</x:definedName>
    <x:definedName name="보통인부R10">#REF!</x:definedName>
    <x:definedName name="SB">#REF!</x:definedName>
    <x:definedName name="동력설비">#REF!</x:definedName>
    <x:definedName name="dy">#REF!</x:definedName>
    <x:definedName name="금회변변전폐기물처리비">#REF!</x:definedName>
    <x:definedName name="RO22___4">#REF!</x:definedName>
    <x:definedName name="조가선">#REF!</x:definedName>
    <x:definedName name="ㅂㅈㅇㅂㅈㅇ" localSheetId="0">#REF!</x:definedName>
    <x:definedName name="관로3">#REF!</x:definedName>
    <x:definedName name="재78">#REF!</x:definedName>
    <x:definedName name="대화상자표시">#REF!</x:definedName>
    <x:definedName name="_ELP150">#REF!</x:definedName>
    <x:definedName name="테관1.2">#REF!</x:definedName>
    <x:definedName name="도급">#REF!</x:definedName>
    <x:definedName name="_UN0100">#REF!</x:definedName>
    <x:definedName name="_____PRN6">#REF!</x:definedName>
    <x:definedName name="금변2금고용보험료">#REF!</x:definedName>
    <x:definedName name="_12B_29">#REF!</x:definedName>
    <x:definedName name="rack18001">#REF!</x:definedName>
    <x:definedName name="노43_1">#REF!</x:definedName>
    <x:definedName name="견출공982">#REF!</x:definedName>
    <x:definedName name="지주밴드볼트너트1">#REF!</x:definedName>
    <x:definedName name="_0">#REF!</x:definedName>
    <x:definedName name="_6_3__Criteria">#REF!</x:definedName>
    <x:definedName name="재68">#REF!</x:definedName>
    <x:definedName name="저수조만수위" localSheetId="0">#REF!</x:definedName>
    <x:definedName name="GV5.5S">#REF!</x:definedName>
    <x:definedName name="기이">#REF!</x:definedName>
    <x:definedName name="기재319.1">#REF!</x:definedName>
    <x:definedName name="최종MSCI_0">#REF!</x:definedName>
    <x:definedName name="_UJ0010">#REF!</x:definedName>
    <x:definedName name="구멍">#REF!</x:definedName>
    <x:definedName name="_35821">#REF!</x:definedName>
    <x:definedName name="변경도급액">#REF!</x:definedName>
    <x:definedName name="DANGA216" localSheetId="0">#REF!</x:definedName>
    <x:definedName name="광2">#REF!</x:definedName>
    <x:definedName name="몰탈콘크리트">#REF!</x:definedName>
    <x:definedName name="___DAN20">#REF!</x:definedName>
    <x:definedName name="_GJK0002">#REF!</x:definedName>
    <x:definedName name="고압케이블전공002">#REF!</x:definedName>
    <x:definedName name="FR32C3.5">#REF!</x:definedName>
    <x:definedName name="DANGA195" localSheetId="0">#REF!</x:definedName>
    <x:definedName name="재61">#REF!</x:definedName>
    <x:definedName name="AAPRT1">#REF!</x:definedName>
    <x:definedName name="E12P">#REF!</x:definedName>
    <x:definedName name="_3B_29">#REF!</x:definedName>
    <x:definedName name="도급예정액3">#REF!</x:definedName>
    <x:definedName name="수장노무">#REF!</x:definedName>
    <x:definedName name="단83">#REF!</x:definedName>
    <x:definedName name="MOTOR__________5">#REF!</x:definedName>
    <x:definedName name="거푸집1기초" localSheetId="0">#REF!</x:definedName>
    <x:definedName name="명자0805" localSheetId="1">#REF!</x:definedName>
    <x:definedName name="ㅛㅗㅜ">#REF!</x:definedName>
    <x:definedName name="_25710">#REF!</x:definedName>
    <x:definedName name="기재275.1">#REF!</x:definedName>
    <x:definedName name="블레이드1" localSheetId="0">#REF!</x:definedName>
    <x:definedName name="토사주0745노">#REF!</x:definedName>
    <x:definedName name="H25..">#REF!</x:definedName>
    <x:definedName name="Insurance">#REF!</x:definedName>
    <x:definedName name="GO번호">#REF!</x:definedName>
    <x:definedName name="지적기능산업기사_지적기능사1급002" localSheetId="0">#REF!</x:definedName>
    <x:definedName name="토적표01">#REF!</x:definedName>
    <x:definedName name="전기1300">#REF!</x:definedName>
    <x:definedName name="지진D" localSheetId="0">#REF!</x:definedName>
    <x:definedName name="_35651">#REF!</x:definedName>
    <x:definedName name="금변장이윤">#REF!</x:definedName>
    <x:definedName name="printMtitles">#REF!</x:definedName>
    <x:definedName name="gbi_s">#REF!</x:definedName>
    <x:definedName name="_CUM3">#REF!</x:definedName>
    <x:definedName name="_22454">#REF!</x:definedName>
    <x:definedName name="_25223">#REF!</x:definedName>
    <x:definedName name="금변전공사개요3">#REF!</x:definedName>
    <x:definedName name="_14140">#REF!</x:definedName>
    <x:definedName name="ㅇㄶㅇㄹㄴ">#REF!</x:definedName>
    <x:definedName name="기재398.1">#REF!</x:definedName>
    <x:definedName name="EI_Name">#REF!</x:definedName>
    <x:definedName name="IJPBOX옥외">#REF!</x:definedName>
    <x:definedName name="_12C_69">#REF!</x:definedName>
    <x:definedName name="_DAN103" localSheetId="0">#REF!</x:definedName>
    <x:definedName name="_KK76">#REF!</x:definedName>
    <x:definedName name="견출공991" localSheetId="0">#REF!</x:definedName>
    <x:definedName name="__DAN132">#REF!</x:definedName>
    <x:definedName name="이름없음">#REF!</x:definedName>
    <x:definedName name="모래운반경비">#REF!</x:definedName>
    <x:definedName name="최종CPCR">#REF!</x:definedName>
    <x:definedName name="_12106">#REF!</x:definedName>
    <x:definedName name="ㅁㅇ리">#REF!</x:definedName>
    <x:definedName name="망고정크립1">#REF!</x:definedName>
    <x:definedName name="_35183">#REF!</x:definedName>
    <x:definedName name="_11424">#REF!</x:definedName>
    <x:definedName name="원자력품질관리사991">#REF!</x:definedName>
    <x:definedName name="기계공011" localSheetId="0">#REF!</x:definedName>
    <x:definedName name="재119.1">#REF!</x:definedName>
    <x:definedName name="용접공_철도002">#REF!</x:definedName>
    <x:definedName name="ㄴㅀ" localSheetId="0">#REF!</x:definedName>
    <x:definedName name="_13C_24">#REF!</x:definedName>
    <x:definedName name="유상진">#REF!</x:definedName>
    <x:definedName name="메탈스크린" localSheetId="0">#REF!</x:definedName>
    <x:definedName name="_GJN0027">#REF!</x:definedName>
    <x:definedName name="강남Start">#REF!</x:definedName>
    <x:definedName name="_HHI22">#REF!</x:definedName>
    <x:definedName name="UNIOJC2">#REF!</x:definedName>
    <x:definedName name="재143">#REF!</x:definedName>
    <x:definedName name="조전주">#REF!</x:definedName>
    <x:definedName name="재60">#REF!</x:definedName>
    <x:definedName name="UC350P">#REF!</x:definedName>
    <x:definedName name="AWEGAWEG">#REF!</x:definedName>
    <x:definedName name="ㅎㄴㅇㅁㄹ">#REF!</x:definedName>
    <x:definedName name="dfhao">#REF!</x:definedName>
    <x:definedName name="보조기층기계살수재료비">#REF!</x:definedName>
    <x:definedName name="STS_PIPE_90A_10S_단중">#REF!</x:definedName>
    <x:definedName name="조경공R4이하">#REF!</x:definedName>
    <x:definedName name="ㅁ9">#REF!</x:definedName>
    <x:definedName name="DANCHO">#REF!</x:definedName>
    <x:definedName name="재83.1">#REF!</x:definedName>
    <x:definedName name="_15B_67">#REF!</x:definedName>
    <x:definedName name="부천">#REF!</x:definedName>
    <x:definedName name="쪽재비노">#REF!</x:definedName>
    <x:definedName name="_22456">#REF!</x:definedName>
    <x:definedName name="김종서">#REF!</x:definedName>
    <x:definedName name="철근운반운반비경비">#REF!</x:definedName>
    <x:definedName name="_35185">#REF!</x:definedName>
    <x:definedName name="_13B_18">#REF!</x:definedName>
    <x:definedName name="이광석대리">#REF!</x:definedName>
    <x:definedName name="_34751">#REF!</x:definedName>
    <x:definedName name="댈타5">#REF!</x:definedName>
    <x:definedName name="_107">#REF!</x:definedName>
    <x:definedName name="간선백본망">#REF!</x:definedName>
    <x:definedName name="____________________WW7">#REF!</x:definedName>
    <x:definedName name="_1A_24">#REF!</x:definedName>
    <x:definedName name="소모2">#REF!</x:definedName>
    <x:definedName name="ㅗㅎ롷ㄹ올ㅇ">#REF!</x:definedName>
    <x:definedName name="MOTOR__________8">#REF!</x:definedName>
    <x:definedName name="UNI_OFAT">#REF!</x:definedName>
    <x:definedName name="도급분경비">#REF!</x:definedName>
    <x:definedName name="ㅁㅁㅁㅁㅁㅁㅁㅁㅁㅁㅁㅁㅁ">#REF!</x:definedName>
    <x:definedName name="부산스파이랄1">#REF!</x:definedName>
    <x:definedName name="고산TB2">#REF!</x:definedName>
    <x:definedName name="T22E">#REF!</x:definedName>
    <x:definedName name="재17.1">#REF!</x:definedName>
    <x:definedName name="MODEM9">#REF!</x:definedName>
    <x:definedName name="비계목재10회">#REF!</x:definedName>
    <x:definedName name="_14C_21">#REF!</x:definedName>
    <x:definedName name="_31816">#REF!</x:definedName>
    <x:definedName name="hk" localSheetId="1">#REF!</x:definedName>
    <x:definedName name="_GJN0033">#REF!</x:definedName>
    <x:definedName name="ㅎㄹㅇㄴ">#REF!</x:definedName>
    <x:definedName name="__________________________TON2">#REF!</x:definedName>
    <x:definedName name="ㅁㄴㅇㅍㄴㅇㄴ">#REF!</x:definedName>
    <x:definedName name="BHCA_DC_switching">#REF!</x:definedName>
    <x:definedName name="자W0.8">#REF!</x:definedName>
    <x:definedName name="BUBJ0025">#REF!</x:definedName>
    <x:definedName name="철거폭_m">#REF!</x:definedName>
    <x:definedName name="사석보04180노">#REF!</x:definedName>
    <x:definedName name="_1A_3">#REF!</x:definedName>
    <x:definedName name="기재155.1">#REF!</x:definedName>
    <x:definedName name="시공측량사조수991" localSheetId="0">#REF!</x:definedName>
    <x:definedName name="기재258">#REF!</x:definedName>
    <x:definedName name="___DAN23">#REF!</x:definedName>
    <x:definedName name="보링공" localSheetId="0">#REF!</x:definedName>
    <x:definedName name="TFESL">#REF!</x:definedName>
    <x:definedName name="타일공992" localSheetId="0">#REF!</x:definedName>
    <x:definedName name="gb_s">#REF!</x:definedName>
    <x:definedName name="김동현">#REF!</x:definedName>
    <x:definedName name="ㅓㅓㅓㅓㅓㅓ">#REF!</x:definedName>
    <x:definedName name="재57.1">#REF!</x:definedName>
    <x:definedName name="기재129.1">#REF!</x:definedName>
    <x:definedName name="K_Euro2Usd">#REF!</x:definedName>
    <x:definedName name="가설공사">#REF!</x:definedName>
    <x:definedName name="강_민영_님">#REF!</x:definedName>
    <x:definedName name="노84">#REF!</x:definedName>
    <x:definedName name="기재111.1">#REF!</x:definedName>
    <x:definedName name="_MatMult_AxB" localSheetId="1">#REF!</x:definedName>
    <x:definedName name="적용계약공사원가재료비" localSheetId="0">#REF!</x:definedName>
    <x:definedName name="_53.콜탈칠">#REF!</x:definedName>
    <x:definedName name="_UN0042">#REF!</x:definedName>
    <x:definedName name="이용석">#REF!</x:definedName>
    <x:definedName name="DANGA174">#REF!</x:definedName>
    <x:definedName name="_9B_9">#REF!</x:definedName>
    <x:definedName name="노임단가1">#REF!</x:definedName>
    <x:definedName name="되메우고다짐">#REF!</x:definedName>
    <x:definedName name="__DAN13">#REF!</x:definedName>
    <x:definedName name="상차비토사야간">#REF!</x:definedName>
    <x:definedName name="김동철">#REF!</x:definedName>
    <x:definedName name="잡공재료">#REF!</x:definedName>
    <x:definedName name="_26381">#REF!</x:definedName>
    <x:definedName name="잡공노무">#REF!</x:definedName>
    <x:definedName name="_5.22_2.13__0.15_0.54_2.3_0.18____1.35_1.64_1.31_0.96___5.22_2.1_0.5_1.35_2___13__0.8_2.58___5.22_2.13__0.15_0.54_2.3_0.18____1.35_2.52_1.31_0.48___3">#REF!</x:definedName>
    <x:definedName name="이상하다">#REF!</x:definedName>
    <x:definedName name="스튜디오소계">#REF!</x:definedName>
    <x:definedName name="VSAT_links_required_TIM">#REF!</x:definedName>
    <x:definedName name="DKSG">#REF!</x:definedName>
    <x:definedName name="부가공포설">#REF!</x:definedName>
    <x:definedName name="보40">#REF!</x:definedName>
    <x:definedName name="성산3호">#REF!</x:definedName>
    <x:definedName name="___DAN39">#REF!</x:definedName>
    <x:definedName name="기재314.1">#REF!</x:definedName>
    <x:definedName name="___DAN30">#REF!</x:definedName>
    <x:definedName name="_UJ0016">#REF!</x:definedName>
    <x:definedName name="_34214">#REF!</x:definedName>
    <x:definedName name="골경비">#REF!</x:definedName>
    <x:definedName name="단위공량17" localSheetId="0">#REF!</x:definedName>
    <x:definedName name="K_60">#REF!</x:definedName>
    <x:definedName name="PLATE_6t_단중">#REF!</x:definedName>
    <x:definedName name="이준호_님">#REF!</x:definedName>
    <x:definedName name="CON">#REF!</x:definedName>
    <x:definedName name="_31504">#REF!</x:definedName>
    <x:definedName name="_NN86">#REF!</x:definedName>
    <x:definedName name="축전지설치품">#REF!</x:definedName>
    <x:definedName name="난연대구">#REF!</x:definedName>
    <x:definedName name="특급원자력비파괴시험공991" localSheetId="0">#REF!</x:definedName>
    <x:definedName name="_NO142">#REF!</x:definedName>
    <x:definedName name="_JJ48">#REF!</x:definedName>
    <x:definedName name="기층인력전압단뎀계">#REF!</x:definedName>
    <x:definedName name="수정내역">#REF!</x:definedName>
    <x:definedName name="원자력기술자012">#REF!</x:definedName>
    <x:definedName name="SITENAME">#REF!</x:definedName>
    <x:definedName name="EXT">#REF!</x:definedName>
    <x:definedName name="dsgfsdgs">#REF!</x:definedName>
    <x:definedName name="ㅘ" localSheetId="0">#REF!</x:definedName>
    <x:definedName name="다산">#REF!</x:definedName>
    <x:definedName name="_11425">#REF!</x:definedName>
    <x:definedName name="FormulaX">#REF!</x:definedName>
    <x:definedName name="SO">#REF!</x:definedName>
    <x:definedName name="기노91">#REF!</x:definedName>
    <x:definedName name="_NO93">#REF!</x:definedName>
    <x:definedName name="_scc422">#REF!</x:definedName>
    <x:definedName name="printer_ttitle" localSheetId="0">#REF!</x:definedName>
    <x:definedName name="ㄴ오ㅗㅇ홍ㅎ로" localSheetId="0">#REF!</x:definedName>
    <x:definedName name="flc_ds1">#REF!</x:definedName>
    <x:definedName name="아르곤" localSheetId="0">#REF!</x:definedName>
    <x:definedName name="DMBAR" localSheetId="0">#REF!</x:definedName>
    <x:definedName name="VHAF">#REF!</x:definedName>
    <x:definedName name="한식목공조공001">#REF!</x:definedName>
    <x:definedName name="_25631">#REF!</x:definedName>
    <x:definedName name="___DOG1">#REF!</x:definedName>
    <x:definedName name="_TJ0020">#REF!</x:definedName>
    <x:definedName name="TWID" localSheetId="0">#REF!</x:definedName>
    <x:definedName name="광코드73">#REF!</x:definedName>
    <x:definedName name="_A65700">#REF!</x:definedName>
    <x:definedName name="연본사">#REF!</x:definedName>
    <x:definedName name="T_MLSS">#REF!</x:definedName>
    <x:definedName name="비전주">#REF!</x:definedName>
    <x:definedName name="서울옥상외계약입고">#REF!</x:definedName>
    <x:definedName name="_32162">#REF!</x:definedName>
    <x:definedName name="연동연선A">#REF!</x:definedName>
    <x:definedName name="_KK86">#REF!</x:definedName>
    <x:definedName name="_34217">#REF!</x:definedName>
    <x:definedName name="기재429.1">#REF!</x:definedName>
    <x:definedName name="RACK3">#REF!</x:definedName>
    <x:definedName name="기재318">#REF!</x:definedName>
    <x:definedName name="기재184.1">#REF!</x:definedName>
    <x:definedName name="wwee">#REF!</x:definedName>
    <x:definedName name="단가조사갑지">#REF!</x:definedName>
    <x:definedName name="무석면디럭스타일">#REF!</x:definedName>
    <x:definedName name="철근조립간단">#REF!</x:definedName>
    <x:definedName name="rwref" localSheetId="0">#REF!</x:definedName>
    <x:definedName name="주택지10FC100">#REF!</x:definedName>
    <x:definedName name="TV4K">#REF!</x:definedName>
    <x:definedName name="시발" localSheetId="0">#REF!</x:definedName>
    <x:definedName name="한식목공002">#REF!</x:definedName>
    <x:definedName name="내장공002" localSheetId="0">#REF!</x:definedName>
    <x:definedName name="_GJJ0022">#REF!</x:definedName>
    <x:definedName name="오케이">#REF!</x:definedName>
    <x:definedName name="밤나무10재료">#REF!</x:definedName>
    <x:definedName name="_26_0_S">#REF!</x:definedName>
    <x:definedName name="OC3형">#REF!</x:definedName>
    <x:definedName name="___SUB1" localSheetId="0">#REF!</x:definedName>
    <x:definedName name="박재홍">#REF!</x:definedName>
    <x:definedName name="금회금산재보험료" localSheetId="0">#REF!</x:definedName>
    <x:definedName name="ㅇㄹㄶㄹㄴ" localSheetId="0">#REF!</x:definedName>
    <x:definedName name="반취부압구정">#REF!</x:definedName>
    <x:definedName name="지재">#REF!</x:definedName>
    <x:definedName name="SPRSLV_1">#REF!</x:definedName>
    <x:definedName name="SUBT1">#REF!</x:definedName>
    <x:definedName name="_NN45">#REF!</x:definedName>
    <x:definedName name="접착제1" localSheetId="0">#REF!</x:definedName>
    <x:definedName name="_10B_45">#REF!</x:definedName>
    <x:definedName name="모감주나무H3.0xR10">#REF!</x:definedName>
    <x:definedName name="기재409">#REF!</x:definedName>
    <x:definedName name="__123Graph_XF">#REF!</x:definedName>
    <x:definedName name="TABLE_54">#REF!</x:definedName>
    <x:definedName name="CC" localSheetId="1">#REF!</x:definedName>
    <x:definedName name="database2" localSheetId="0">#REF!</x:definedName>
    <x:definedName name="강관동바리">#REF!</x:definedName>
    <x:definedName name="E19P">#REF!</x:definedName>
    <x:definedName name="A머캐표층5">#REF!</x:definedName>
    <x:definedName name="가시나무R6">#REF!</x:definedName>
    <x:definedName name="원자력케이블전공011" localSheetId="0">#REF!</x:definedName>
    <x:definedName name="변전전공991">#REF!</x:definedName>
    <x:definedName name="고급원자력비파괴시험공992">#REF!</x:definedName>
    <x:definedName name="시작" localSheetId="0">#REF!</x:definedName>
    <x:definedName name="_NN90">#REF!</x:definedName>
    <x:definedName name="______________________PI60">#REF!</x:definedName>
    <x:definedName name="통신케이블공982">#REF!</x:definedName>
    <x:definedName name="_____________">#REF!</x:definedName>
    <x:definedName name="휘발유1" localSheetId="0">#REF!</x:definedName>
    <x:definedName name="wss" localSheetId="1">#REF!</x:definedName>
    <x:definedName name="작업반장">#REF!</x:definedName>
    <x:definedName name="용접봉저합금용" localSheetId="0">#REF!</x:definedName>
    <x:definedName name="JENS1">#REF!</x:definedName>
    <x:definedName name="배전전공011">#REF!</x:definedName>
    <x:definedName name="단77">#REF!</x:definedName>
    <x:definedName name="DANGA25" localSheetId="0">#REF!</x:definedName>
    <x:definedName name="석공992">#REF!</x:definedName>
    <x:definedName name="TABLE1">#REF!</x:definedName>
    <x:definedName name="세로갑지" localSheetId="0">#REF!</x:definedName>
    <x:definedName name="기재31">#REF!</x:definedName>
    <x:definedName name="sb_공통공사비">#REF!</x:definedName>
    <x:definedName name="_______________________RO60">#REF!</x:definedName>
    <x:definedName name="조인천">#REF!</x:definedName>
    <x:definedName name="__Key11">#REF!</x:definedName>
    <x:definedName name="____________RO35">#REF!</x:definedName>
    <x:definedName name="DANGA227">#REF!</x:definedName>
    <x:definedName name="_JJ103">#REF!</x:definedName>
    <x:definedName name="SV">#REF!</x:definedName>
    <x:definedName name="___DAN142">#REF!</x:definedName>
    <x:definedName name="노경">#REF!</x:definedName>
    <x:definedName name="갱부991" localSheetId="0">#REF!</x:definedName>
    <x:definedName name="불도자15재료">#REF!</x:definedName>
    <x:definedName name="굴착공사2">#REF!</x:definedName>
    <x:definedName name="_UN0078">#REF!</x:definedName>
    <x:definedName name="_2_4_완속여과지">#REF!</x:definedName>
    <x:definedName name="수장경비" localSheetId="1">#REF!</x:definedName>
    <x:definedName name="통신내선공001" localSheetId="0">#REF!</x:definedName>
    <x:definedName name="원가계" localSheetId="0">#REF!</x:definedName>
    <x:definedName name="_1w2_">#REF!</x:definedName>
    <x:definedName name="_3A_11">#REF!</x:definedName>
    <x:definedName name="JJG">#REF!</x:definedName>
    <x:definedName name="기재132">#REF!</x:definedName>
    <x:definedName name="재133.1">#REF!</x:definedName>
    <x:definedName name="DOOR3_W" localSheetId="0">#REF!</x:definedName>
    <x:definedName name="E6P">#REF!</x:definedName>
    <x:definedName name="___SUM12">#REF!</x:definedName>
    <x:definedName name="_TK0026">#REF!</x:definedName>
    <x:definedName name="윈치노무야간">#REF!</x:definedName>
    <x:definedName name="bbbbbbb">#REF!</x:definedName>
    <x:definedName name="철13" localSheetId="0">#REF!</x:definedName>
    <x:definedName name="아스팔트포장파괴0.7재료비">#REF!</x:definedName>
    <x:definedName name="_94071">#REF!</x:definedName>
    <x:definedName name="__A99999">#REF!</x:definedName>
    <x:definedName name="_BUJ0015">#REF!</x:definedName>
    <x:definedName name="잔토Q90토사실가동불량">#REF!</x:definedName>
    <x:definedName name="_KK55">#REF!</x:definedName>
    <x:definedName name="분전반">#REF!</x:definedName>
    <x:definedName name="_31412">#REF!</x:definedName>
    <x:definedName name="철거구간">#REF!</x:definedName>
    <x:definedName name="구미제">#REF!</x:definedName>
    <x:definedName name="실행집계">#REF!</x:definedName>
    <x:definedName name="_A70000">#REF!</x:definedName>
    <x:definedName name="_35644">#REF!</x:definedName>
    <x:definedName name="_11415">#REF!</x:definedName>
    <x:definedName name="관급자재비" localSheetId="0">#REF!</x:definedName>
    <x:definedName name="연방배">#REF!</x:definedName>
    <x:definedName name="BCONN70">#REF!</x:definedName>
    <x:definedName name="_UN0025">#REF!</x:definedName>
    <x:definedName name="규___격">#REF!</x:definedName>
    <x:definedName name="ㅏ30">#REF!</x:definedName>
    <x:definedName name="__IL1" localSheetId="0">#REF!</x:definedName>
    <x:definedName name="_8C_10">#REF!</x:definedName>
    <x:definedName name="대구출">#REF!</x:definedName>
    <x:definedName name="경단가" localSheetId="0">#REF!</x:definedName>
    <x:definedName name="_UL0035">#REF!</x:definedName>
    <x:definedName name="__DAN86">#REF!</x:definedName>
    <x:definedName name="지주목" localSheetId="0">#REF!</x:definedName>
    <x:definedName name="재30">#REF!</x:definedName>
    <x:definedName name="ㄷㄳ">#REF!</x:definedName>
    <x:definedName name="현장사무실콘테이너3개월">#REF!</x:definedName>
    <x:definedName name="금회공사원가전체" localSheetId="0">#REF!</x:definedName>
    <x:definedName name="_NO5">#REF!</x:definedName>
    <x:definedName name="_64.방열기설치">#REF!</x:definedName>
    <x:definedName name="_4A_12">#REF!</x:definedName>
    <x:definedName name="_15C_55">#REF!</x:definedName>
    <x:definedName name="하지재">#REF!</x:definedName>
    <x:definedName name="ㅈㄱㄷㅁㄹㄴ" localSheetId="0">#REF!</x:definedName>
    <x:definedName name="준설선전기사012">#REF!</x:definedName>
    <x:definedName name="_31600">#REF!</x:definedName>
    <x:definedName name="__PE54">#REF!</x:definedName>
    <x:definedName name="YS">#REF!</x:definedName>
    <x:definedName name="잡공경비">#REF!</x:definedName>
    <x:definedName name="안전본봉">#REF!</x:definedName>
    <x:definedName name="_2C_8">#REF!</x:definedName>
    <x:definedName name="__DAN42">#REF!</x:definedName>
    <x:definedName name="__bar25">#REF!</x:definedName>
    <x:definedName name="이진연대리님">#REF!</x:definedName>
    <x:definedName name="_PV50">#REF!</x:definedName>
    <x:definedName name="_116f2_">#REF!</x:definedName>
    <x:definedName name="토사주01445재">#REF!</x:definedName>
    <x:definedName name="_NN14">#REF!</x:definedName>
    <x:definedName name="MODEM6">#REF!</x:definedName>
    <x:definedName name="기재439.1">#REF!</x:definedName>
    <x:definedName name="Exch_Duty">#REF!</x:definedName>
    <x:definedName name="거푸집벽체용" localSheetId="0">#REF!</x:definedName>
    <x:definedName name="원자력제관공002" localSheetId="0">#REF!</x:definedName>
    <x:definedName name="오층주간선" localSheetId="0">#REF!</x:definedName>
    <x:definedName name="POR3C56R44C76RTSKS15C5LRTHDLTBD">#REF!</x:definedName>
    <x:definedName name="기재109">#REF!</x:definedName>
    <x:definedName name="_15B_89">#REF!</x:definedName>
    <x:definedName name="_OJC4">#REF!</x:definedName>
    <x:definedName name="_KK218">#REF!</x:definedName>
    <x:definedName name="접속후시험A">#REF!</x:definedName>
    <x:definedName name="볼190" localSheetId="0">#REF!</x:definedName>
    <x:definedName name="_________11">#REF!</x:definedName>
    <x:definedName name="___JJ21">#REF!</x:definedName>
    <x:definedName name="광송수신기1">#REF!</x:definedName>
    <x:definedName name="ㅈㄱㄷ쇽ㄷㅈ">#REF!</x:definedName>
    <x:definedName name="__DAN23">#REF!</x:definedName>
    <x:definedName name="_3_5">#REF!</x:definedName>
    <x:definedName name="합성목재몰딩" localSheetId="0">#REF!</x:definedName>
    <x:definedName name="rdyery">#REF!</x:definedName>
    <x:definedName name="_12A_58">#REF!</x:definedName>
    <x:definedName name="FN">#REF!</x:definedName>
    <x:definedName name="가1" localSheetId="0">#REF!</x:definedName>
    <x:definedName name="변제공급가액">#REF!</x:definedName>
    <x:definedName name="상급원자력기술자982">#REF!</x:definedName>
    <x:definedName name="_8A_17">#REF!</x:definedName>
    <x:definedName name="양승철님_구매__메카트로닉스">#REF!</x:definedName>
    <x:definedName name="_NO67">#REF!</x:definedName>
    <x:definedName name="ㅇㄻㄴㅇㄻㄴㅇㄹ" localSheetId="0">#REF!</x:definedName>
    <x:definedName name="지적기능사_지적기능사2급002" localSheetId="0">#REF!</x:definedName>
    <x:definedName name="중기운반노무비">#REF!</x:definedName>
    <x:definedName name="함석공991">#REF!</x:definedName>
    <x:definedName name="ㅏㄴㅅㅌ" localSheetId="0">#REF!</x:definedName>
    <x:definedName name="입상관취부A">#REF!</x:definedName>
    <x:definedName name="_461___9">#REF!</x:definedName>
    <x:definedName name="__NOH36">#REF!</x:definedName>
    <x:definedName name="_________________________DOG1">#REF!</x:definedName>
    <x:definedName name="착암공011">#REF!</x:definedName>
    <x:definedName name="NUMBER">#REF!</x:definedName>
    <x:definedName name="보조기층2.5부설노무비">#REF!</x:definedName>
    <x:definedName name="전내56k">#REF!</x:definedName>
    <x:definedName name="스틸도아1">#REF!</x:definedName>
    <x:definedName name="ㅓㅗㅡ">#REF!</x:definedName>
    <x:definedName name="_JK132">#REF!</x:definedName>
    <x:definedName name="조림인부012">#REF!</x:definedName>
    <x:definedName name="인쇄양식">#REF!</x:definedName>
    <x:definedName name="산식을값으로">#REF!</x:definedName>
    <x:definedName name="접지봉시설2">#REF!</x:definedName>
    <x:definedName name="남남" localSheetId="1">#REF!</x:definedName>
    <x:definedName name="_31403">#REF!</x:definedName>
    <x:definedName name="유압식백호우0.4경비">#REF!</x:definedName>
    <x:definedName name="방수고아">#REF!</x:definedName>
    <x:definedName name="경비_1">#REF!</x:definedName>
    <x:definedName name="TABLE_11">#REF!</x:definedName>
    <x:definedName name="강신태">#REF!</x:definedName>
    <x:definedName name="배연창">#REF!</x:definedName>
    <x:definedName name="통신관련산업기사_통신기사2급012">#REF!</x:definedName>
    <x:definedName name="송천1" localSheetId="0">#REF!</x:definedName>
    <x:definedName name="조력공">#REF!</x:definedName>
    <x:definedName name="_UK0078">#REF!</x:definedName>
    <x:definedName name="놋">#REF!</x:definedName>
    <x:definedName name="자16">#REF!</x:definedName>
    <x:definedName name="_12C_76">#REF!</x:definedName>
    <x:definedName name="접지1">#REF!</x:definedName>
    <x:definedName name="석조각공011" localSheetId="0">#REF!</x:definedName>
    <x:definedName name="SDFSDF">#REF!</x:definedName>
    <x:definedName name="___SUB2">#REF!</x:definedName>
    <x:definedName name="슈사하중" localSheetId="0">#REF!</x:definedName>
    <x:definedName name="빗물받이1" localSheetId="0">#REF!</x:definedName>
    <x:definedName name="송전활선전공982" localSheetId="0">#REF!</x:definedName>
    <x:definedName name="_JJ23">#REF!</x:definedName>
    <x:definedName name="제20호표노무비계">#REF!</x:definedName>
    <x:definedName name="형틀목공001">#REF!</x:definedName>
    <x:definedName name="남재근">#REF!</x:definedName>
    <x:definedName name="접지14매설">#REF!</x:definedName>
    <x:definedName name="되메우기다짐02">#REF!</x:definedName>
    <x:definedName name="__________________RO110">#REF!</x:definedName>
    <x:definedName name="지주103대형">#REF!</x:definedName>
    <x:definedName name="기노94.1">#REF!</x:definedName>
    <x:definedName name="배수구">#REF!</x:definedName>
    <x:definedName name="__________IL1">#REF!</x:definedName>
    <x:definedName name="_32301">#REF!</x:definedName>
    <x:definedName name="종목">#REF!</x:definedName>
    <x:definedName name="착색제">#REF!</x:definedName>
    <x:definedName name="_BUN0014">#REF!</x:definedName>
    <x:definedName name="tewtwet" localSheetId="0">#REF!</x:definedName>
    <x:definedName name="녹막" localSheetId="0">#REF!</x:definedName>
    <x:definedName name="전주2">#REF!</x:definedName>
    <x:definedName name="Ty1TH">#REF!</x:definedName>
    <x:definedName name="실리콘실런트유리용">#REF!</x:definedName>
    <x:definedName name="DELIVERY">#REF!</x:definedName>
    <x:definedName name="차량무전기신설">#REF!</x:definedName>
    <x:definedName name="소프트시험사">#REF!</x:definedName>
    <x:definedName name="PeruIncomeStatement">#REF!</x:definedName>
    <x:definedName name="인류1">#REF!</x:definedName>
    <x:definedName name="측구연장">#REF!</x:definedName>
    <x:definedName name="그레이더속도">#REF!</x:definedName>
    <x:definedName name="ㅍㅍㅍ">#REF!</x:definedName>
    <x:definedName name="WW2___7">#REF!</x:definedName>
    <x:definedName name="DRIVE___2">#REF!</x:definedName>
    <x:definedName name="_34108">#REF!</x:definedName>
    <x:definedName name="_35305">#REF!</x:definedName>
    <x:definedName name="_UL0030">#REF!</x:definedName>
    <x:definedName name="_ind28">#REF!</x:definedName>
    <x:definedName name="_1_3_취수탑조정실">#REF!</x:definedName>
    <x:definedName name="BOLT50">#REF!</x:definedName>
    <x:definedName name="_11446">#REF!</x:definedName>
    <x:definedName name="맨홀용발판볼트1">#REF!</x:definedName>
    <x:definedName name="광통신설치사002" localSheetId="0">#REF!</x:definedName>
    <x:definedName name="_______________RO110">#REF!</x:definedName>
    <x:definedName name="원지반다짐">#REF!</x:definedName>
    <x:definedName name="DANGA171">#REF!</x:definedName>
    <x:definedName name="_12B_33">#REF!</x:definedName>
    <x:definedName name="숨기기">#REF!</x:definedName>
    <x:definedName name="기재274.1">#REF!</x:definedName>
    <x:definedName name="신나">#REF!</x:definedName>
    <x:definedName name="_UL0087">#REF!</x:definedName>
    <x:definedName name="인동교">#REF!</x:definedName>
    <x:definedName name="금변기공급가액">#REF!</x:definedName>
    <x:definedName name="_TN0009">#REF!</x:definedName>
    <x:definedName name="_A69999">#REF!</x:definedName>
    <x:definedName name="_13435">#REF!</x:definedName>
    <x:definedName name="E66P">#REF!</x:definedName>
    <x:definedName name="______________LP3">#REF!</x:definedName>
    <x:definedName name="_MX6">#REF!</x:definedName>
    <x:definedName name="잔토처리0.4적사계">#REF!</x:definedName>
    <x:definedName name="사층배관">#REF!</x:definedName>
    <x:definedName name="흄관운반800재료비">#REF!</x:definedName>
    <x:definedName name="MODEM10">#REF!</x:definedName>
    <x:definedName name="_NO39">#REF!</x:definedName>
    <x:definedName name="_NN53">#REF!</x:definedName>
    <x:definedName name="_35358">#REF!</x:definedName>
    <x:definedName name="DANGA61" localSheetId="0">#REF!</x:definedName>
    <x:definedName name="_35304">#REF!</x:definedName>
    <x:definedName name="타일노무">#REF!</x:definedName>
    <x:definedName name="kappa">#REF!</x:definedName>
    <x:definedName name="조경공1">#REF!</x:definedName>
    <x:definedName name="ㅌ1121">#REF!</x:definedName>
    <x:definedName name="_4A_26">#REF!</x:definedName>
    <x:definedName name="RSS">#REF!</x:definedName>
    <x:definedName name="_10B_37">#REF!</x:definedName>
    <x:definedName name="철판공991" localSheetId="0">#REF!</x:definedName>
    <x:definedName name="_BUJ0026">#REF!</x:definedName>
    <x:definedName name="_경비율1">#REF!</x:definedName>
    <x:definedName name="못1N50" localSheetId="0">#REF!</x:definedName>
    <x:definedName name="잔토Q인력토사실가동">#REF!</x:definedName>
    <x:definedName name="giuu" localSheetId="1">#REF!</x:definedName>
    <x:definedName name="금회기기타경비">#REF!</x:definedName>
    <x:definedName name="UH">#REF!</x:definedName>
    <x:definedName name="형상">#REF!</x:definedName>
    <x:definedName name="_UK0084">#REF!</x:definedName>
    <x:definedName name="FGRKRKRKRKRKRKRKRKRKRKRKRKRKRKT">#REF!</x:definedName>
    <x:definedName name="시간당단가제목">#REF!</x:definedName>
    <x:definedName name="기재251.1">#REF!</x:definedName>
    <x:definedName name="인상용직현장정리원남">#REF!</x:definedName>
    <x:definedName name="동원3">#REF!</x:definedName>
    <x:definedName name="경북컨개통">#REF!</x:definedName>
    <x:definedName name="ㅗㅅ20" localSheetId="0">#REF!</x:definedName>
    <x:definedName name="DANGA98" localSheetId="0">#REF!</x:definedName>
    <x:definedName name="___DAN26">#REF!</x:definedName>
    <x:definedName name="토사보04180재">#REF!</x:definedName>
    <x:definedName name="시외9">#REF!</x:definedName>
    <x:definedName name="SPPS_PIPE_20A_40S_단중">#REF!</x:definedName>
    <x:definedName name="E11M">#REF!</x:definedName>
    <x:definedName name="D25.">#REF!</x:definedName>
    <x:definedName name="보조기층2.5경비">#REF!</x:definedName>
    <x:definedName name="홍창호">#REF!</x:definedName>
    <x:definedName name="_3A_4">#REF!</x:definedName>
    <x:definedName name="UI">#REF!</x:definedName>
    <x:definedName name="갱부001" localSheetId="0">#REF!</x:definedName>
    <x:definedName name="광명단페인트1" localSheetId="0">#REF!</x:definedName>
    <x:definedName name="롤라노무비">#REF!</x:definedName>
    <x:definedName name="최소">#REF!</x:definedName>
    <x:definedName name="sb111_문_셔터_부속자재">#REF!</x:definedName>
    <x:definedName name="용접공_일반992" localSheetId="0">#REF!</x:definedName>
    <x:definedName name="아연도배관자재" localSheetId="0">#REF!</x:definedName>
    <x:definedName name="Page26">#REF!</x:definedName>
    <x:definedName name="ㅓ헐호ㅓ">#REF!</x:definedName>
    <x:definedName name="윤원섭_차장">#REF!</x:definedName>
    <x:definedName name="플랜트배관공">#REF!</x:definedName>
    <x:definedName name="마감선">#REF!</x:definedName>
    <x:definedName name="_______________________WW3">#REF!</x:definedName>
    <x:definedName name="____________________________________RO80">#REF!</x:definedName>
    <x:definedName name="PI48___9">#REF!</x:definedName>
    <x:definedName name="hw시험">#REF!</x:definedName>
    <x:definedName name="________WW7">#REF!</x:definedName>
    <x:definedName name="램머경">#REF!</x:definedName>
    <x:definedName name="_UL0079">#REF!</x:definedName>
    <x:definedName name="ㄷ75x40x5x7t_단중">#REF!</x:definedName>
    <x:definedName name="기타비목" localSheetId="0">#REF!</x:definedName>
    <x:definedName name="금변금공사개요6">#REF!</x:definedName>
    <x:definedName name="콘주철거공구손료">#REF!</x:definedName>
    <x:definedName name="견적서5">#REF!</x:definedName>
    <x:definedName name="_13B_7">#REF!</x:definedName>
    <x:definedName name="특수화공992">#REF!</x:definedName>
    <x:definedName name="____________________________PI48">#REF!</x:definedName>
    <x:definedName name="관로구삽입형방수">#REF!</x:definedName>
    <x:definedName name="_32314">#REF!</x:definedName>
    <x:definedName name="끝머리" localSheetId="0">#REF!</x:definedName>
    <x:definedName name="주택지7FC100">#REF!</x:definedName>
    <x:definedName name="_9B_4">#REF!</x:definedName>
    <x:definedName name="RACK9">#REF!</x:definedName>
    <x:definedName name="delta3" localSheetId="0">#REF!</x:definedName>
    <x:definedName name="잔토Q45토사">#REF!</x:definedName>
    <x:definedName name="근거1" localSheetId="0">#REF!</x:definedName>
    <x:definedName name="LRPR">#REF!</x:definedName>
    <x:definedName name="_______qa1">#REF!</x:definedName>
    <x:definedName name="_CUM5">#REF!</x:definedName>
    <x:definedName name="자43">#REF!</x:definedName>
    <x:definedName name="_16A_3">#REF!</x:definedName>
    <x:definedName name="기계설치공011" localSheetId="0">#REF!</x:definedName>
    <x:definedName name="광전센서수리">#REF!</x:definedName>
    <x:definedName name="_81.PVC제작설치">#REF!</x:definedName>
    <x:definedName name="_33316">#REF!</x:definedName>
    <x:definedName name="구간">#REF!</x:definedName>
    <x:definedName name="아스팔트포장파괴0.4작업보조원경비">#REF!</x:definedName>
    <x:definedName name="_6A_25">#REF!</x:definedName>
    <x:definedName name="준설선기관장991" localSheetId="0">#REF!</x:definedName>
    <x:definedName name="재회사">#REF!</x:definedName>
    <x:definedName name="_DAN108" localSheetId="0">#REF!</x:definedName>
    <x:definedName name="FMEOJC2">#REF!</x:definedName>
    <x:definedName name="_35785">#REF!</x:definedName>
    <x:definedName name="__HHI54">#REF!</x:definedName>
    <x:definedName name="지적기능사2">#REF!</x:definedName>
    <x:definedName name="DANGA147">#REF!</x:definedName>
    <x:definedName name="인건비요율">#REF!</x:definedName>
    <x:definedName name="_11204">#REF!</x:definedName>
    <x:definedName name="배롱">#REF!</x:definedName>
    <x:definedName name="DOG2___7">#REF!</x:definedName>
    <x:definedName name="갑지" localSheetId="1">#REF!</x:definedName>
    <x:definedName name="BUBJ0020">#REF!</x:definedName>
    <x:definedName name="DANGA153" localSheetId="0">#REF!</x:definedName>
    <x:definedName name="_26">#REF!</x:definedName>
    <x:definedName name="명자0805">#REF!</x:definedName>
    <x:definedName name="쉬트시">#REF!</x:definedName>
    <x:definedName name="_JJ205">#REF!</x:definedName>
    <x:definedName name="생H1.5">#REF!</x:definedName>
    <x:definedName name="경북12">#REF!</x:definedName>
    <x:definedName name="__DAN129">#REF!</x:definedName>
    <x:definedName name="BLANK22">#REF!</x:definedName>
    <x:definedName name="축전지">#REF!</x:definedName>
    <x:definedName name="lokasibdgarea">#REF!</x:definedName>
    <x:definedName name="L2L" localSheetId="0">#REF!</x:definedName>
    <x:definedName name="통관총괄" localSheetId="0">#REF!</x:definedName>
    <x:definedName name="q앨" localSheetId="0">#REF!</x:definedName>
    <x:definedName name="간접인건비요율">#REF!</x:definedName>
    <x:definedName name="DANGA38" localSheetId="0">#REF!</x:definedName>
    <x:definedName name="_fff65">#REF!</x:definedName>
    <x:definedName name="_JN5">#REF!</x:definedName>
    <x:definedName name="고재">#REF!</x:definedName>
    <x:definedName name="_UJ0076">#REF!</x:definedName>
    <x:definedName name="기재454">#REF!</x:definedName>
    <x:definedName name="비지수">#REF!</x:definedName>
    <x:definedName name="ㅁㄴㅇㄹ">#REF!</x:definedName>
    <x:definedName name="SQD">#REF!</x:definedName>
    <x:definedName name="창호목공001" localSheetId="0">#REF!</x:definedName>
    <x:definedName name="ㄹ허" localSheetId="0">#REF!</x:definedName>
    <x:definedName name="토이윤">#REF!</x:definedName>
    <x:definedName name="_12A_14">#REF!</x:definedName>
    <x:definedName name="hgdfshgdf">#REF!</x:definedName>
    <x:definedName name="_13420">#REF!</x:definedName>
    <x:definedName name="기이" localSheetId="0">#REF!</x:definedName>
    <x:definedName name="서대구TB1">#REF!</x:definedName>
    <x:definedName name="_NO3">#REF!</x:definedName>
    <x:definedName name="_1_10km____1_10_33.6k">#REF!</x:definedName>
    <x:definedName name="김정수">#REF!</x:definedName>
    <x:definedName name="HapIKVA">#REF!</x:definedName>
    <x:definedName name="재28.1">#REF!</x:definedName>
    <x:definedName name="슬리브시설B">#REF!</x:definedName>
    <x:definedName name="_23231">#REF!</x:definedName>
    <x:definedName name="_109">#REF!</x:definedName>
    <x:definedName name="소용량충전기">#REF!</x:definedName>
    <x:definedName name="_14A_19">#REF!</x:definedName>
    <x:definedName name="_71.아네모스닷트_취출구">#REF!</x:definedName>
    <x:definedName name="사인내역">#REF!</x:definedName>
    <x:definedName name="백07노무야간">#REF!</x:definedName>
    <x:definedName name="운암">#REF!</x:definedName>
    <x:definedName name="____0">#REF!</x:definedName>
    <x:definedName name="_1C_6">#REF!</x:definedName>
    <x:definedName name="제30호표노무비계">#REF!</x:definedName>
    <x:definedName name="수위">#REF!</x:definedName>
    <x:definedName name="중기인력5050터파기">#REF!</x:definedName>
    <x:definedName name="고상철_전문">#REF!</x:definedName>
    <x:definedName name="___DAN59">#REF!</x:definedName>
    <x:definedName name="수경단가1">#REF!</x:definedName>
    <x:definedName name="중급원자력기술자992">#REF!</x:definedName>
    <x:definedName name="기재386.1">#REF!</x:definedName>
    <x:definedName name="단위공량_5">#REF!</x:definedName>
    <x:definedName name="___DAN89">#REF!</x:definedName>
    <x:definedName name="_DAN59" localSheetId="0">#REF!</x:definedName>
    <x:definedName name="설치1">#REF!</x:definedName>
    <x:definedName name="선로수량1">#REF!</x:definedName>
    <x:definedName name="Cdnum">#REF!</x:definedName>
    <x:definedName name="_13B_9">#REF!</x:definedName>
    <x:definedName name="일위대가_복합2">#REF!</x:definedName>
    <x:definedName name="Av">#REF!</x:definedName>
    <x:definedName name="골건설">#REF!</x:definedName>
    <x:definedName name="Product8">#REF!</x:definedName>
    <x:definedName name="_61">#REF!</x:definedName>
    <x:definedName name="석축찰쌓기야면석69">#REF!</x:definedName>
    <x:definedName name="남기동">#REF!</x:definedName>
    <x:definedName name="우이사">#REF!</x:definedName>
    <x:definedName name="_UL0099">#REF!</x:definedName>
    <x:definedName name="ㅓㅣㅏㅗㅓㅣㅏㅓㅗ" localSheetId="0">#REF!</x:definedName>
    <x:definedName name="느티20">#REF!</x:definedName>
    <x:definedName name="K_TMNOEM">#REF!</x:definedName>
    <x:definedName name="모과R12">#REF!</x:definedName>
    <x:definedName name="재단가">#REF!</x:definedName>
    <x:definedName name="감R12">#REF!</x:definedName>
    <x:definedName name="_15A_74">#REF!</x:definedName>
    <x:definedName name="TR510300노무">#REF!</x:definedName>
    <x:definedName name="_UK0031">#REF!</x:definedName>
    <x:definedName name="바이_브레이트">#REF!</x:definedName>
    <x:definedName name="일위갑지">#REF!</x:definedName>
    <x:definedName name="_11A_8">#REF!</x:definedName>
    <x:definedName name="ㅁㅇㄴㅀ">#REF!</x:definedName>
    <x:definedName name="_34800">#REF!</x:definedName>
    <x:definedName name="_7B_6">#REF!</x:definedName>
    <x:definedName name="DANGA135">#REF!</x:definedName>
    <x:definedName name="금회변변전제이윤">#REF!</x:definedName>
    <x:definedName name="________________________________DOG33">#REF!</x:definedName>
    <x:definedName name="_________________________________WW2">#REF!</x:definedName>
    <x:definedName name="피간접">#REF!</x:definedName>
    <x:definedName name="EK">#REF!</x:definedName>
    <x:definedName name="K41H">#REF!</x:definedName>
    <x:definedName name="법원원천사">#REF!</x:definedName>
    <x:definedName name="총계1">#REF!</x:definedName>
    <x:definedName name="ba">#REF!</x:definedName>
    <x:definedName name="원자력보온공001" localSheetId="0">#REF!</x:definedName>
    <x:definedName name="_13B_56">#REF!</x:definedName>
    <x:definedName name="제도사982">#REF!</x:definedName>
    <x:definedName name="ㅁ540">#REF!</x:definedName>
    <x:definedName name="TON1___5">#REF!</x:definedName>
    <x:definedName name="___DAN46">#REF!</x:definedName>
    <x:definedName name="일위대가복합테이블">#REF!</x:definedName>
    <x:definedName name="_3A_12">#REF!</x:definedName>
    <x:definedName name="LA">#REF!</x:definedName>
    <x:definedName name="flc_rack2">#REF!</x:definedName>
    <x:definedName name="ㅘㅏㅏㅓ허">#REF!</x:definedName>
    <x:definedName name="상용직측량보조원급료">#REF!</x:definedName>
    <x:definedName name="_NO192">#REF!</x:definedName>
    <x:definedName name="아스팔트" localSheetId="0">#REF!</x:definedName>
    <x:definedName name="수량산출">#REF!</x:definedName>
    <x:definedName name="_2B_23">#REF!</x:definedName>
    <x:definedName name="______________RO45">#REF!</x:definedName>
    <x:definedName name="내역자재">#REF!</x:definedName>
    <x:definedName name="_8B_3">#REF!</x:definedName>
    <x:definedName name="_GJJ0018">#REF!</x:definedName>
    <x:definedName name="다." localSheetId="0">#REF!</x:definedName>
    <x:definedName name="_BUL0034">#REF!</x:definedName>
    <x:definedName name="성토법면고르기">#REF!</x:definedName>
    <x:definedName name="도장공011" localSheetId="0">#REF!</x:definedName>
    <x:definedName name="눈향L10">#REF!</x:definedName>
    <x:definedName name="UNITPRICE">#REF!</x:definedName>
    <x:definedName name="앙카볼트설치">#REF!</x:definedName>
    <x:definedName name="_14A_24">#REF!</x:definedName>
    <x:definedName name="_UJ0026">#REF!</x:definedName>
    <x:definedName name="집계1" localSheetId="0">#REF!</x:definedName>
    <x:definedName name="EMP">#REF!</x:definedName>
    <x:definedName name="ㅓㅘㅗㅓ" localSheetId="0">#REF!</x:definedName>
    <x:definedName name="_kM3">#REF!</x:definedName>
    <x:definedName name="한식목공조공982">#REF!</x:definedName>
    <x:definedName name="_NO117">#REF!</x:definedName>
    <x:definedName name="input_junglemux">#REF!</x:definedName>
    <x:definedName name="계장공011">#REF!</x:definedName>
    <x:definedName name="__PRN4">#REF!</x:definedName>
    <x:definedName name="사석보014180재">#REF!</x:definedName>
    <x:definedName name="_KK143">#REF!</x:definedName>
    <x:definedName name="FYUKGFYUK" localSheetId="0">#REF!</x:definedName>
    <x:definedName name="K_NELF70">#REF!</x:definedName>
    <x:definedName name="_NN171">#REF!</x:definedName>
    <x:definedName name="_2B_8">#REF!</x:definedName>
    <x:definedName name="재120">#REF!</x:definedName>
    <x:definedName name="_JJ171">#REF!</x:definedName>
    <x:definedName name="TSLC">#REF!</x:definedName>
    <x:definedName name="금변장순공사원가">#REF!</x:definedName>
    <x:definedName name="ㅇㅎㄴㄹㅇㄴ호ㅗ">#REF!</x:definedName>
    <x:definedName name="_JN102">#REF!</x:definedName>
    <x:definedName name="Page10">#REF!</x:definedName>
    <x:definedName name="이승헌대리">#REF!</x:definedName>
    <x:definedName name="_2C_24">#REF!</x:definedName>
    <x:definedName name="준설선선장982">#REF!</x:definedName>
    <x:definedName name="기재293">#REF!</x:definedName>
    <x:definedName name="_NO226">#REF!</x:definedName>
    <x:definedName name="임대부대공사">#REF!</x:definedName>
    <x:definedName name="MOTOR">#REF!</x:definedName>
    <x:definedName name="_10A_87">#REF!</x:definedName>
    <x:definedName name="_DAN143" localSheetId="0">#REF!</x:definedName>
    <x:definedName name="ㅎㄹㅇㄴㅁㅎ">#REF!</x:definedName>
    <x:definedName name="IV22S">#REF!</x:definedName>
    <x:definedName name="기타경비2">#REF!</x:definedName>
    <x:definedName name="황찬수님_SAIT">#REF!</x:definedName>
    <x:definedName name="_35561">#REF!</x:definedName>
    <x:definedName name="수량산출2">#REF!</x:definedName>
    <x:definedName name="________________DOG33">#REF!</x:definedName>
    <x:definedName name="판넬조립공992">#REF!</x:definedName>
    <x:definedName name="공______사______명">#REF!</x:definedName>
    <x:definedName name="ACONN42">#REF!</x:definedName>
    <x:definedName name="__MX11">#REF!</x:definedName>
    <x:definedName name="고급원자력비파괴시험공982" localSheetId="0">#REF!</x:definedName>
    <x:definedName name="__________________________________RO35">#REF!</x:definedName>
    <x:definedName name="DANGA101" localSheetId="0">#REF!</x:definedName>
    <x:definedName name="ㅓㄷㄱ">#REF!</x:definedName>
    <x:definedName name="_11809">#REF!</x:definedName>
    <x:definedName name="DTYJTH" localSheetId="1">#REF!</x:definedName>
    <x:definedName name="_UJ0084">#REF!</x:definedName>
    <x:definedName name="지수원">#REF!</x:definedName>
    <x:definedName name="BUBL0022">#REF!</x:definedName>
    <x:definedName name="LYSales">#REF!</x:definedName>
    <x:definedName name="금회기안전관리비">#REF!</x:definedName>
    <x:definedName name="문화정보1">#REF!</x:definedName>
    <x:definedName name="LL" localSheetId="0">#REF!</x:definedName>
    <x:definedName name="사석보07180재">#REF!</x:definedName>
    <x:definedName name="원자력제관공992">#REF!</x:definedName>
    <x:definedName name="원자력품질관리사011" localSheetId="0">#REF!</x:definedName>
    <x:definedName name="_DAN106" localSheetId="0">#REF!</x:definedName>
    <x:definedName name="유볼트너트">#REF!</x:definedName>
    <x:definedName name="조림인부991">#REF!</x:definedName>
    <x:definedName name="장산3" localSheetId="0">#REF!</x:definedName>
    <x:definedName name="자단">#REF!</x:definedName>
    <x:definedName name="_35611">#REF!</x:definedName>
    <x:definedName name="ㅎ로ㅎ">#REF!</x:definedName>
    <x:definedName name="저압" localSheetId="0">#REF!</x:definedName>
    <x:definedName name="경회사">#REF!</x:definedName>
    <x:definedName name="___DAN152">#REF!</x:definedName>
    <x:definedName name="권태준_연구원">#REF!</x:definedName>
    <x:definedName name="흄80" localSheetId="0">#REF!</x:definedName>
    <x:definedName name="_UJ0031">#REF!</x:definedName>
    <x:definedName name="_14512">#REF!</x:definedName>
    <x:definedName name="__LA1" localSheetId="0">#REF!</x:definedName>
    <x:definedName name="_ksg1">#REF!</x:definedName>
    <x:definedName name="_UN0047">#REF!</x:definedName>
    <x:definedName name="_UL0061">#REF!</x:definedName>
    <x:definedName name="시설일위금액" localSheetId="0">#REF!</x:definedName>
    <x:definedName name="_11A_28">#REF!</x:definedName>
    <x:definedName name="한식미장공992">#REF!</x:definedName>
    <x:definedName name="전외56k">#REF!</x:definedName>
    <x:definedName name="기계" localSheetId="0">#REF!</x:definedName>
    <x:definedName name="케이블명찰취부가공">#REF!</x:definedName>
    <x:definedName name="보조기층10다짐노무비">#REF!</x:definedName>
    <x:definedName name="경북옥상외개통">#REF!</x:definedName>
    <x:definedName name="___DAN8">#REF!</x:definedName>
    <x:definedName name="비르네상스">#REF!</x:definedName>
    <x:definedName name="실리콘실런트유리용1" localSheetId="0">#REF!</x:definedName>
    <x:definedName name="__OP6">#REF!</x:definedName>
    <x:definedName name="_BUN0009">#REF!</x:definedName>
    <x:definedName name="FormulaT">#REF!</x:definedName>
    <x:definedName name="공동구">#REF!</x:definedName>
    <x:definedName name="기층기계인건비계">#REF!</x:definedName>
    <x:definedName name="_12A_45">#REF!</x:definedName>
    <x:definedName name="_8B_18">#REF!</x:definedName>
    <x:definedName name="SOFTWARE" localSheetId="0">#REF!</x:definedName>
    <x:definedName name="인상용직가설전공">#REF!</x:definedName>
    <x:definedName name="_12B_40">#REF!</x:definedName>
    <x:definedName name="_35160">#REF!</x:definedName>
    <x:definedName name="_15B_14">#REF!</x:definedName>
    <x:definedName name="달성TB2">#REF!</x:definedName>
    <x:definedName name="DD형">#REF!</x:definedName>
    <x:definedName name="장재" localSheetId="0">#REF!</x:definedName>
    <x:definedName name="_6_0CumI">#REF!</x:definedName>
    <x:definedName name="select_ij2">#REF!</x:definedName>
    <x:definedName name="고압전력요금">#REF!</x:definedName>
    <x:definedName name="케이블_CV_2C">#REF!</x:definedName>
    <x:definedName name="배전활선전공" localSheetId="0">#REF!</x:definedName>
    <x:definedName name="FE">#REF!</x:definedName>
    <x:definedName name="맥문동1">#REF!</x:definedName>
    <x:definedName name="자연석노">#REF!</x:definedName>
    <x:definedName name="조합페인트신너">#REF!</x:definedName>
    <x:definedName name="가격표">#REF!</x:definedName>
    <x:definedName name="변노무비">#REF!</x:definedName>
    <x:definedName name="_13A_59">#REF!</x:definedName>
    <x:definedName name="cong">#REF!</x:definedName>
    <x:definedName name="조합터파기0.4계">#REF!</x:definedName>
    <x:definedName name="흄100" localSheetId="0">#REF!</x:definedName>
    <x:definedName name="대기">#REF!</x:definedName>
    <x:definedName name="바인딩2조">#REF!</x:definedName>
    <x:definedName name="재26">#REF!</x:definedName>
    <x:definedName name="_11313">#REF!</x:definedName>
    <x:definedName name="재2">#REF!</x:definedName>
    <x:definedName name="gb_d_3">#REF!</x:definedName>
    <x:definedName name="_BUN0035">#REF!</x:definedName>
    <x:definedName name="철판110" localSheetId="0">#REF!</x:definedName>
    <x:definedName name="기재268.1">#REF!</x:definedName>
    <x:definedName name="아세칠렌" localSheetId="0">#REF!</x:definedName>
    <x:definedName name="약전사다리">#REF!</x:definedName>
    <x:definedName name="철근가공조립기설및확포장">#REF!</x:definedName>
    <x:definedName name="_35515">#REF!</x:definedName>
    <x:definedName name="JH" localSheetId="0">#REF!</x:definedName>
    <x:definedName name="_NN71">#REF!</x:definedName>
    <x:definedName name="nesn">#REF!</x:definedName>
    <x:definedName name="ㅑ1262" localSheetId="0">#REF!</x:definedName>
    <x:definedName name="_L1">#REF!</x:definedName>
    <x:definedName name="깊이">#REF!</x:definedName>
    <x:definedName name="ㅇ남러이">#REF!</x:definedName>
    <x:definedName name="_36145">#REF!</x:definedName>
    <x:definedName name="________________________DOG4">#REF!</x:definedName>
    <x:definedName name="___UH1">#REF!</x:definedName>
    <x:definedName name="WW6___5">#REF!</x:definedName>
    <x:definedName name="공사비" localSheetId="0">#REF!</x:definedName>
    <x:definedName name="선부002">#REF!</x:definedName>
    <x:definedName name="기재440.1">#REF!</x:definedName>
    <x:definedName name="금변기일반관리비">#REF!</x:definedName>
    <x:definedName name="T자W0.4">#REF!</x:definedName>
    <x:definedName name="본동노무">#REF!</x:definedName>
    <x:definedName name="회선7">#REF!</x:definedName>
    <x:definedName name="서울옥외개통">#REF!</x:definedName>
    <x:definedName name="Common_Equip">#REF!</x:definedName>
    <x:definedName name="표층진동살수경비">#REF!</x:definedName>
    <x:definedName name="실적_노무비">#REF!</x:definedName>
    <x:definedName name="_UJ0104">#REF!</x:definedName>
    <x:definedName name="TN40X">#REF!</x:definedName>
    <x:definedName name="sdjfkl">#REF!</x:definedName>
    <x:definedName name="뎨" localSheetId="0">#REF!</x:definedName>
    <x:definedName name="변폐기물처리비">#REF!</x:definedName>
    <x:definedName name="K_USNT">#REF!</x:definedName>
    <x:definedName name="_UN0010">#REF!</x:definedName>
    <x:definedName name="부대공사" localSheetId="0">#REF!</x:definedName>
    <x:definedName name="제32호표재료비계">#REF!</x:definedName>
    <x:definedName name="HW시험기사">#REF!</x:definedName>
    <x:definedName name="특수화공002" localSheetId="0">#REF!</x:definedName>
    <x:definedName name="플랜트전공" localSheetId="0">#REF!</x:definedName>
    <x:definedName name="기재430.1">#REF!</x:definedName>
    <x:definedName name="간접노무비계">#REF!</x:definedName>
    <x:definedName name="___H66766">#REF!</x:definedName>
    <x:definedName name="시방서">#REF!</x:definedName>
    <x:definedName name="접대">#REF!</x:definedName>
    <x:definedName name="hj___12">#REF!</x:definedName>
    <x:definedName name="알미늄샷시용바">#REF!</x:definedName>
    <x:definedName name="ㅇㄴㅇㅎㄴ">#REF!</x:definedName>
    <x:definedName name="_14C_16">#REF!</x:definedName>
    <x:definedName name="표층진동전압재료비">#REF!</x:definedName>
    <x:definedName name="_DAN19">#REF!</x:definedName>
    <x:definedName name="Copy_Area">#REF!</x:definedName>
    <x:definedName name="수중모타10" localSheetId="0">#REF!</x:definedName>
    <x:definedName name="_35802">#REF!</x:definedName>
    <x:definedName name="이채원">#REF!</x:definedName>
    <x:definedName name="PSKS12C4LRTOR6C73R45C74RTHDLRTM">#REF!</x:definedName>
    <x:definedName name="굦ㅂ">#REF!</x:definedName>
    <x:definedName name="______________________________TON1">#REF!</x:definedName>
    <x:definedName name="표층소규모포설경비">#REF!</x:definedName>
    <x:definedName name="잔디1">#REF!</x:definedName>
    <x:definedName name="_12C_30">#REF!</x:definedName>
    <x:definedName name="방수공">#REF!</x:definedName>
    <x:definedName name="__bar32" localSheetId="0">#REF!</x:definedName>
    <x:definedName name="_11427">#REF!</x:definedName>
    <x:definedName name="ㅊ튶ㅇㄹㄴ">#REF!</x:definedName>
    <x:definedName name="최호출">#REF!</x:definedName>
    <x:definedName name="_36204">#REF!</x:definedName>
    <x:definedName name="_TL0018">#REF!</x:definedName>
    <x:definedName name="보통지2FC50">#REF!</x:definedName>
    <x:definedName name="사인" localSheetId="0">#REF!</x:definedName>
    <x:definedName name="회수공수" localSheetId="0">#REF!</x:definedName>
    <x:definedName name="산1" localSheetId="0">#REF!</x:definedName>
    <x:definedName name="방습거울1" localSheetId="0">#REF!</x:definedName>
    <x:definedName name="장판지1">#REF!</x:definedName>
    <x:definedName name="_11431">#REF!</x:definedName>
    <x:definedName name="제각경비">#REF!</x:definedName>
    <x:definedName name="특급원자력비파괴시험공011">#REF!</x:definedName>
    <x:definedName name="재40">#REF!</x:definedName>
    <x:definedName name="MODEM7">#REF!</x:definedName>
    <x:definedName name="최종SRI">#REF!</x:definedName>
    <x:definedName name="_19610">#REF!</x:definedName>
    <x:definedName name="_DAN20" localSheetId="0">#REF!</x:definedName>
    <x:definedName name="_32601">#REF!</x:definedName>
    <x:definedName name="Psqlbp4lRTOR6C15R45C16RTHDLRTM7">#REF!</x:definedName>
    <x:definedName name="ㅎㅇㄶ">#REF!</x:definedName>
    <x:definedName name="재129">#REF!</x:definedName>
    <x:definedName name="seta6" localSheetId="0">#REF!</x:definedName>
    <x:definedName name="조도케이블길이">#REF!</x:definedName>
    <x:definedName name="흄60">#REF!</x:definedName>
    <x:definedName name="수중모타15">#REF!</x:definedName>
    <x:definedName name="최종H_TRKS">#REF!</x:definedName>
    <x:definedName name="SSVSS">#REF!</x:definedName>
    <x:definedName name="옹블캡">#REF!</x:definedName>
    <x:definedName name="_KK140">#REF!</x:definedName>
    <x:definedName name="장산3">#REF!</x:definedName>
    <x:definedName name="___________________PI60">#REF!</x:definedName>
    <x:definedName name="__123Graph_ACHART1">#REF!</x:definedName>
    <x:definedName name="_15A">#REF!</x:definedName>
    <x:definedName name="__123Graph_AA">#REF!</x:definedName>
    <x:definedName name="_6A_2">#REF!</x:definedName>
    <x:definedName name="_14125">#REF!</x:definedName>
    <x:definedName name="利潤" localSheetId="0">#REF!</x:definedName>
    <x:definedName name="요동2호" localSheetId="0">#REF!</x:definedName>
    <x:definedName name="PRINT.TIELES">#REF!</x:definedName>
    <x:definedName name="ㅠㅓㅏ">#REF!</x:definedName>
    <x:definedName name="기재239">#REF!</x:definedName>
    <x:definedName name="ㅎㄹㅇㄶ">#REF!</x:definedName>
    <x:definedName name="_PN0001">#REF!</x:definedName>
    <x:definedName name="광통기사">#REF!</x:definedName>
    <x:definedName name="통IDF16T">#REF!</x:definedName>
    <x:definedName name="_8G_0Extract">#REF!</x:definedName>
    <x:definedName name="유용한님_3429.3330_구매">#REF!</x:definedName>
    <x:definedName name="안심E1">#REF!</x:definedName>
    <x:definedName name="합판내수1급">#REF!</x:definedName>
    <x:definedName name="입안3호">#REF!</x:definedName>
    <x:definedName name="단">#REF!</x:definedName>
    <x:definedName name="HFDD">#REF!</x:definedName>
    <x:definedName name="H22..">#REF!</x:definedName>
    <x:definedName name="접속함체6">#REF!</x:definedName>
    <x:definedName name="sigmack">#REF!</x:definedName>
    <x:definedName name="금변전산재보험료" localSheetId="0">#REF!</x:definedName>
    <x:definedName name="변제기타경비">#REF!</x:definedName>
    <x:definedName name="조정금액" localSheetId="0">#REF!</x:definedName>
    <x:definedName name="모감주R10">#REF!</x:definedName>
    <x:definedName name="_NO17">#REF!</x:definedName>
    <x:definedName name="BLANK1">#REF!</x:definedName>
    <x:definedName name="울사">#REF!</x:definedName>
    <x:definedName name="콘크리트타설소형철근vib포함">#REF!</x:definedName>
    <x:definedName name="관찰4경">#REF!</x:definedName>
    <x:definedName name="_22442">#REF!</x:definedName>
    <x:definedName name="RACK설치">#REF!</x:definedName>
    <x:definedName name="CN_200">#REF!</x:definedName>
    <x:definedName name="남천H1.2">#REF!</x:definedName>
    <x:definedName name="_NN187">#REF!</x:definedName>
    <x:definedName name="Product3">#REF!</x:definedName>
    <x:definedName name="_379_0_SQAPA">#REF!</x:definedName>
    <x:definedName name="_ind23">#REF!</x:definedName>
    <x:definedName name="경영2000">#REF!</x:definedName>
    <x:definedName name="수공철개소운반비">#REF!</x:definedName>
    <x:definedName name="윤형관_과장">#REF!</x:definedName>
    <x:definedName name="B형">#REF!</x:definedName>
    <x:definedName name="브라인드리벳">#REF!</x:definedName>
    <x:definedName name="_6B_18">#REF!</x:definedName>
    <x:definedName name="집수">#REF!</x:definedName>
    <x:definedName name="_DAN55">#REF!</x:definedName>
    <x:definedName name="HW설치사982">#REF!</x:definedName>
    <x:definedName name="ㅁㅀㅁㄴ" localSheetId="0">#REF!</x:definedName>
    <x:definedName name="_fff69">#REF!</x:definedName>
    <x:definedName name="고압케이블전공011" localSheetId="0">#REF!</x:definedName>
    <x:definedName name="넝마">#REF!</x:definedName>
    <x:definedName name="부품조립공">#REF!</x:definedName>
    <x:definedName name="uw">#REF!</x:definedName>
    <x:definedName name="부산철탑내개통">#REF!</x:definedName>
    <x:definedName name="_4072_19264">#REF!</x:definedName>
    <x:definedName name="금회변변장보상비">#REF!</x:definedName>
    <x:definedName name="DCS" localSheetId="0">#REF!</x:definedName>
    <x:definedName name="DANGA142" localSheetId="0">#REF!</x:definedName>
    <x:definedName name="용접봉전기">#REF!</x:definedName>
    <x:definedName name="_34457">#REF!</x:definedName>
    <x:definedName name="_NN135">#REF!</x:definedName>
    <x:definedName name="반취부대전">#REF!</x:definedName>
    <x:definedName name="Reselects">#REF!</x:definedName>
    <x:definedName name="_UK0027">#REF!</x:definedName>
    <x:definedName name="허상훈">#REF!</x:definedName>
    <x:definedName name="공급가액1">#REF!</x:definedName>
    <x:definedName name="SIZE">#REF!</x:definedName>
    <x:definedName name="_UJ0072">#REF!</x:definedName>
    <x:definedName name="_36184">#REF!</x:definedName>
    <x:definedName name="경">#REF!</x:definedName>
    <x:definedName name="__DAN10">#REF!</x:definedName>
    <x:definedName name="Ty2L3">#REF!</x:definedName>
    <x:definedName name="_Ç315___4">#REF!</x:definedName>
    <x:definedName name="램머Q손료">#REF!</x:definedName>
    <x:definedName name="ㅊ12">#REF!</x:definedName>
    <x:definedName name="_UN0061">#REF!</x:definedName>
    <x:definedName name="김정환">#REF!</x:definedName>
    <x:definedName name="내경">#REF!</x:definedName>
    <x:definedName name="R_">#REF!</x:definedName>
    <x:definedName name="재51">#REF!</x:definedName>
    <x:definedName name="경비1" localSheetId="0">#REF!</x:definedName>
    <x:definedName name="동축_7C">#REF!</x:definedName>
    <x:definedName name="가시설공">#REF!</x:definedName>
    <x:definedName name="_TL0042">#REF!</x:definedName>
    <x:definedName name="현존">#REF!</x:definedName>
    <x:definedName name="________________IL1">#REF!</x:definedName>
    <x:definedName name="락카용페인트신너1">#REF!</x:definedName>
    <x:definedName name="_34163">#REF!</x:definedName>
    <x:definedName name="재53">#REF!</x:definedName>
    <x:definedName name="___PB3">#REF!</x:definedName>
    <x:definedName name="H" localSheetId="0">#REF!</x:definedName>
    <x:definedName name="통신기사1급">#REF!</x:definedName>
    <x:definedName name="무선안테나공982">#REF!</x:definedName>
    <x:definedName name="ㄱㅈㅎ">#REF!</x:definedName>
    <x:definedName name="제2호표">#REF!</x:definedName>
    <x:definedName name="_GJK0046">#REF!</x:definedName>
    <x:definedName name="흰페인트1">#REF!</x:definedName>
    <x:definedName name="기재329">#REF!</x:definedName>
    <x:definedName name="기재66">#REF!</x:definedName>
    <x:definedName name="광진" localSheetId="0">#REF!</x:definedName>
    <x:definedName name="반취부방배">#REF!</x:definedName>
    <x:definedName name="조력공992">#REF!</x:definedName>
    <x:definedName name="_JJ86">#REF!</x:definedName>
    <x:definedName name="아이" localSheetId="0">#REF!</x:definedName>
    <x:definedName name="_JJ44">#REF!</x:definedName>
    <x:definedName name="_JK129">#REF!</x:definedName>
    <x:definedName name="벌개" localSheetId="0">#REF!</x:definedName>
    <x:definedName name="주택지2FC100">#REF!</x:definedName>
    <x:definedName name="__NOS36">#REF!</x:definedName>
    <x:definedName name="_NO88">#REF!</x:definedName>
    <x:definedName name="CABLE_TRAY">#REF!</x:definedName>
    <x:definedName name="테관2.0">#REF!</x:definedName>
    <x:definedName name="TWW" localSheetId="0">#REF!</x:definedName>
    <x:definedName name="방수제" localSheetId="0">#REF!</x:definedName>
    <x:definedName name="_12A_67">#REF!</x:definedName>
    <x:definedName name="기재393.1">#REF!</x:definedName>
    <x:definedName name="인방배">#REF!</x:definedName>
    <x:definedName name="__a890.a19380">#REF!</x:definedName>
    <x:definedName name="잣나무10노무">#REF!</x:definedName>
    <x:definedName name="방송계">#REF!</x:definedName>
    <x:definedName name="_12000">#REF!</x:definedName>
    <x:definedName name="조적공982" localSheetId="0">#REF!</x:definedName>
    <x:definedName name="공사비산출">#REF!</x:definedName>
    <x:definedName name="저유황경유">#REF!</x:definedName>
    <x:definedName name="피이신반포">#REF!</x:definedName>
    <x:definedName name="_36241">#REF!</x:definedName>
    <x:definedName name="일자12">#REF!</x:definedName>
    <x:definedName name="노44_1">#REF!</x:definedName>
    <x:definedName name="기재76">#REF!</x:definedName>
    <x:definedName name="적용도급공사비">#REF!</x:definedName>
    <x:definedName name="서울옥외미계약입고">#REF!</x:definedName>
    <x:definedName name="조적공982">#REF!</x:definedName>
    <x:definedName name="팽">#REF!</x:definedName>
    <x:definedName name="______PRN7">#REF!</x:definedName>
    <x:definedName name="_PP2">#REF!</x:definedName>
    <x:definedName name="각파이프100" localSheetId="0">#REF!</x:definedName>
    <x:definedName name="자55">#REF!</x:definedName>
    <x:definedName name="녹화마대1" localSheetId="0">#REF!</x:definedName>
    <x:definedName name="비화정">#REF!</x:definedName>
    <x:definedName name="DANGA204">#REF!</x:definedName>
    <x:definedName name="diubd">#REF!</x:definedName>
    <x:definedName name="FE" localSheetId="0">#REF!</x:definedName>
    <x:definedName name="ENCOST">#REF!</x:definedName>
    <x:definedName name="집계1">#REF!</x:definedName>
    <x:definedName name="아스팔트운반운반비노무비">#REF!</x:definedName>
    <x:definedName name="sigmac" localSheetId="0">#REF!</x:definedName>
    <x:definedName name="_TV6">#REF!</x:definedName>
    <x:definedName name="P02_">#REF!</x:definedName>
    <x:definedName name="ㄴㄹㅇㅁㄴㄹ">#REF!</x:definedName>
    <x:definedName name="ㄴ.">#REF!</x:definedName>
    <x:definedName name="측구2">#REF!</x:definedName>
    <x:definedName name="분석">#REF!</x:definedName>
    <x:definedName name="수성페인트내부1" localSheetId="1">#REF!</x:definedName>
    <x:definedName name="sb201_창고">#REF!</x:definedName>
    <x:definedName name="HW설치사991">#REF!</x:definedName>
    <x:definedName name="ㅎㄹ오">#REF!</x:definedName>
    <x:definedName name="닥트공992" localSheetId="0">#REF!</x:definedName>
    <x:definedName name="체어몰탈블럭" localSheetId="0">#REF!</x:definedName>
    <x:definedName name="단54">#REF!</x:definedName>
    <x:definedName name="볼트2">#REF!</x:definedName>
    <x:definedName name="표층기계계">#REF!</x:definedName>
    <x:definedName name="기재154.1">#REF!</x:definedName>
    <x:definedName name="_13206">#REF!</x:definedName>
    <x:definedName name="zx">#REF!</x:definedName>
    <x:definedName name="_14B_7">#REF!</x:definedName>
    <x:definedName name="_33408">#REF!</x:definedName>
    <x:definedName name="준설선기관사001" localSheetId="0">#REF!</x:definedName>
    <x:definedName name="기재371">#REF!</x:definedName>
    <x:definedName name="노83_1">#REF!</x:definedName>
    <x:definedName name="_31407">#REF!</x:definedName>
    <x:definedName name="작업반장982">#REF!</x:definedName>
    <x:definedName name="__Ted1" localSheetId="0">#REF!</x:definedName>
    <x:definedName name="콘크리트타설무근믹서">#REF!</x:definedName>
    <x:definedName name="_9A_9">#REF!</x:definedName>
    <x:definedName name="아스관">#REF!</x:definedName>
    <x:definedName name="집ㄱㅖ">#REF!</x:definedName>
    <x:definedName name="기노72">#REF!</x:definedName>
    <x:definedName name="철근공" localSheetId="0">#REF!</x:definedName>
    <x:definedName name="할석공012">#REF!</x:definedName>
    <x:definedName name="__sd25">#REF!</x:definedName>
    <x:definedName name="설비노">#REF!</x:definedName>
    <x:definedName name="gpc">#REF!</x:definedName>
    <x:definedName name="_10B_46">#REF!</x:definedName>
    <x:definedName name="티3약전1">#REF!</x:definedName>
    <x:definedName name="_TL0038">#REF!</x:definedName>
    <x:definedName name="SPPS_PIPE_25A_40S_단중">#REF!</x:definedName>
    <x:definedName name="H.T300">#REF!</x:definedName>
    <x:definedName name="_15B_29">#REF!</x:definedName>
    <x:definedName name="협력업체목록">#REF!</x:definedName>
    <x:definedName name="_30.유량계_급수_급탕__설치">#REF!</x:definedName>
    <x:definedName name="하론모듈">#REF!</x:definedName>
    <x:definedName name="_JJ24">#REF!</x:definedName>
    <x:definedName name="재167">#REF!</x:definedName>
    <x:definedName name="재119">#REF!</x:definedName>
    <x:definedName name="_JJ58">#REF!</x:definedName>
    <x:definedName name="덤프트럭대기시간">#REF!</x:definedName>
    <x:definedName name="_ind22">#REF!</x:definedName>
    <x:definedName name="_DAN83">#REF!</x:definedName>
    <x:definedName name="_TL0034">#REF!</x:definedName>
    <x:definedName name="Dp">#REF!</x:definedName>
    <x:definedName name="보차도경계석" localSheetId="0">#REF!</x:definedName>
    <x:definedName name="__fks2">#REF!</x:definedName>
    <x:definedName name="유">#REF!</x:definedName>
    <x:definedName name="_DAN77" localSheetId="0">#REF!</x:definedName>
    <x:definedName name="_BUN0023">#REF!</x:definedName>
    <x:definedName name="TO">#REF!</x:definedName>
    <x:definedName name="함석공012">#REF!</x:definedName>
    <x:definedName name="기재242.1">#REF!</x:definedName>
    <x:definedName name="_JJ51">#REF!</x:definedName>
    <x:definedName name="SA12C_2">#REF!</x:definedName>
    <x:definedName name="견인선시설A">#REF!</x:definedName>
    <x:definedName name="이범열_님_03312002452_구매">#REF!</x:definedName>
    <x:definedName name="ㅋ1">#REF!</x:definedName>
    <x:definedName name="_CAB1">#REF!</x:definedName>
    <x:definedName name="_5A_22">#REF!</x:definedName>
    <x:definedName name="연동2">#REF!</x:definedName>
    <x:definedName name="자재재료">#REF!</x:definedName>
    <x:definedName name="통신외선공982" localSheetId="0">#REF!</x:definedName>
    <x:definedName name="_34303">#REF!</x:definedName>
    <x:definedName name="콘크리트포장파괴0.2경비">#REF!</x:definedName>
    <x:definedName name="_25G_0Extr">#REF!</x:definedName>
    <x:definedName name="배관공002" localSheetId="0">#REF!</x:definedName>
    <x:definedName name="_5A_17">#REF!</x:definedName>
    <x:definedName name="외주견적의뢰">#REF!</x:definedName>
    <x:definedName name="포정SE1">#REF!</x:definedName>
    <x:definedName name="인구">#REF!</x:definedName>
    <x:definedName name="_AFX36">#REF!</x:definedName>
    <x:definedName name="_31501">#REF!</x:definedName>
    <x:definedName name="FR330C3.5">#REF!</x:definedName>
    <x:definedName name="조합내역">#REF!</x:definedName>
    <x:definedName name="GEMCO">#REF!</x:definedName>
    <x:definedName name="_11413">#REF!</x:definedName>
    <x:definedName name="개통옥내">#REF!</x:definedName>
    <x:definedName name="_27">#REF!</x:definedName>
    <x:definedName name="_4C_17">#REF!</x:definedName>
    <x:definedName name="_10C_38">#REF!</x:definedName>
    <x:definedName name="작업">#REF!</x:definedName>
    <x:definedName name="공통경비" localSheetId="0">#REF!</x:definedName>
    <x:definedName name="한식목공001" localSheetId="0">#REF!</x:definedName>
    <x:definedName name="판넬" localSheetId="0">#REF!</x:definedName>
    <x:definedName name="원자력제관공001" localSheetId="0">#REF!</x:definedName>
    <x:definedName name="전기300" localSheetId="0">#REF!</x:definedName>
    <x:definedName name="_15A_25">#REF!</x:definedName>
    <x:definedName name="_3C_2">#REF!</x:definedName>
    <x:definedName name="gammac">#REF!</x:definedName>
    <x:definedName name="목도001" localSheetId="0">#REF!</x:definedName>
    <x:definedName name="_2B_12">#REF!</x:definedName>
    <x:definedName name="_14C_30">#REF!</x:definedName>
    <x:definedName name="행가2">#REF!</x:definedName>
    <x:definedName name="_KK81">#REF!</x:definedName>
    <x:definedName name="근01" localSheetId="0">#REF!</x:definedName>
    <x:definedName name="_NN233">#REF!</x:definedName>
    <x:definedName name="철거">#REF!</x:definedName>
    <x:definedName name="용접봉연강용1">#REF!</x:definedName>
    <x:definedName name="절삭">#REF!</x:definedName>
    <x:definedName name="기재277">#REF!</x:definedName>
    <x:definedName name="배">#REF!</x:definedName>
    <x:definedName name="JYH" localSheetId="0">#REF!</x:definedName>
    <x:definedName name="DANGA204" localSheetId="0">#REF!</x:definedName>
    <x:definedName name="마사토">#REF!</x:definedName>
    <x:definedName name="단위공량2" localSheetId="0">#REF!</x:definedName>
    <x:definedName name="견출공001">#REF!</x:definedName>
    <x:definedName name="____3">#REF!</x:definedName>
    <x:definedName name="ㄷㄷㄷ">#REF!</x:definedName>
    <x:definedName name="SRS_E1">#REF!</x:definedName>
    <x:definedName name="흄관운반800노무비">#REF!</x:definedName>
    <x:definedName name="_35538">#REF!</x:definedName>
    <x:definedName name="STSPIPE131.8" localSheetId="0">#REF!</x:definedName>
    <x:definedName name="______DOG33">#REF!</x:definedName>
    <x:definedName name="tthtreetey">#REF!</x:definedName>
    <x:definedName name="인쇄양식3">#REF!</x:definedName>
    <x:definedName name="_24301">#REF!</x:definedName>
    <x:definedName name="_NN198">#REF!</x:definedName>
    <x:definedName name="_92">#REF!</x:definedName>
    <x:definedName name="ㅗㅎㅇ놓">#REF!</x:definedName>
    <x:definedName name="_re4">#REF!</x:definedName>
    <x:definedName name="대리급_인당복리후생비">#REF!</x:definedName>
    <x:definedName name="외피접속10">#REF!</x:definedName>
    <x:definedName name="수목단가">#REF!</x:definedName>
    <x:definedName name="도급1">#REF!</x:definedName>
    <x:definedName name="_BUL0001">#REF!</x:definedName>
    <x:definedName name="ㄱ형강">#REF!</x:definedName>
    <x:definedName name="경북4">#REF!</x:definedName>
    <x:definedName name="복지">#REF!</x:definedName>
    <x:definedName name="dcrwk1">#REF!</x:definedName>
    <x:definedName name="준설선운전사982">#REF!</x:definedName>
    <x:definedName name="_1.수원시설" localSheetId="0">#REF!</x:definedName>
    <x:definedName name="Ty2L2">#REF!</x:definedName>
    <x:definedName name="_9A_10">#REF!</x:definedName>
    <x:definedName name="DANGA209" localSheetId="0">#REF!</x:definedName>
    <x:definedName name="____Key11">#REF!</x:definedName>
    <x:definedName name="_PL0016">#REF!</x:definedName>
    <x:definedName name="조림인부001">#REF!</x:definedName>
    <x:definedName name="IL___10">#REF!</x:definedName>
    <x:definedName name="품목상승산재보험료" localSheetId="0">#REF!</x:definedName>
    <x:definedName name="자61">#REF!</x:definedName>
    <x:definedName name="ㅍ큪ㅊㅋ" localSheetId="0">#REF!</x:definedName>
    <x:definedName name="_94072">#REF!</x:definedName>
    <x:definedName name="T23M">#REF!</x:definedName>
    <x:definedName name="놋" localSheetId="0">#REF!</x:definedName>
    <x:definedName name="_35428">#REF!</x:definedName>
    <x:definedName name="F_LA">#REF!</x:definedName>
    <x:definedName name="설치2">#REF!</x:definedName>
    <x:definedName name="산출내역서">#REF!</x:definedName>
    <x:definedName name="_TJ0007">#REF!</x:definedName>
    <x:definedName name="_35812">#REF!</x:definedName>
    <x:definedName name="F_LA0" localSheetId="0">#REF!</x:definedName>
    <x:definedName name="_71">#REF!</x:definedName>
    <x:definedName name="경기노임">#REF!</x:definedName>
    <x:definedName name="_17단" localSheetId="0">#REF!</x:definedName>
    <x:definedName name="USD">#REF!</x:definedName>
    <x:definedName name="_PB3">#REF!</x:definedName>
    <x:definedName name="물탱크5500재료비">#REF!</x:definedName>
    <x:definedName name="업체" localSheetId="1">#REF!</x:definedName>
    <x:definedName name="최정섭">#REF!</x:definedName>
    <x:definedName name="___SBB3" localSheetId="0">#REF!</x:definedName>
    <x:definedName name="_JJ116">#REF!</x:definedName>
    <x:definedName name="견출공">#REF!</x:definedName>
    <x:definedName name="IL___0">#REF!</x:definedName>
    <x:definedName name="s_4">#REF!</x:definedName>
    <x:definedName name="_TT8">#REF!</x:definedName>
    <x:definedName name="합판1" localSheetId="0">#REF!</x:definedName>
    <x:definedName name="금회변전일반관리비">#REF!</x:definedName>
    <x:definedName name="스틸그레이팅">#REF!</x:definedName>
    <x:definedName name="동촌TXA1">#REF!</x:definedName>
    <x:definedName name="ㄱ단산">#REF!</x:definedName>
    <x:definedName name="_12C_66">#REF!</x:definedName>
    <x:definedName name="단_가" localSheetId="0">#REF!</x:definedName>
    <x:definedName name="지용현">#REF!</x:definedName>
    <x:definedName name="철콘노무">#REF!</x:definedName>
    <x:definedName name="___SUM15">#REF!</x:definedName>
    <x:definedName name="TON1___9">#REF!</x:definedName>
    <x:definedName name="_2.토공">#REF!</x:definedName>
    <x:definedName name="_36193">#REF!</x:definedName>
    <x:definedName name="캐링조인트" localSheetId="0">#REF!</x:definedName>
    <x:definedName name="콘크리트포장파괴0.4기계노무비">#REF!</x:definedName>
    <x:definedName name="원자력케이블전공001" localSheetId="0">#REF!</x:definedName>
    <x:definedName name="측부011">#REF!</x:definedName>
    <x:definedName name="용접공_일반011">#REF!</x:definedName>
    <x:definedName name="_32409">#REF!</x:definedName>
    <x:definedName name="소프트">#REF!</x:definedName>
    <x:definedName name="TABLE_13">#REF!</x:definedName>
    <x:definedName name="_GJK0019">#REF!</x:definedName>
    <x:definedName name="전력기기">#REF!</x:definedName>
    <x:definedName name="BUBN0007">#REF!</x:definedName>
    <x:definedName name="옥외통신공사">#REF!</x:definedName>
    <x:definedName name="발____전____기">#REF!</x:definedName>
    <x:definedName name="변변수수료">#REF!</x:definedName>
    <x:definedName name="원자력덕트공002" localSheetId="0">#REF!</x:definedName>
    <x:definedName name="백판넬">#REF!</x:definedName>
    <x:definedName name="기터경비2">#REF!</x:definedName>
    <x:definedName name="_BUN0007">#REF!</x:definedName>
    <x:definedName name="카빋">#REF!</x:definedName>
    <x:definedName name="총합계" localSheetId="0">#REF!</x:definedName>
    <x:definedName name="___________TON2">#REF!</x:definedName>
    <x:definedName name="철근조립매우복잡">#REF!</x:definedName>
    <x:definedName name="금회금폐기물처리비" localSheetId="0">#REF!</x:definedName>
    <x:definedName name="_fff88">#REF!</x:definedName>
    <x:definedName name="Kv">#REF!</x:definedName>
    <x:definedName name="_BUK0009">#REF!</x:definedName>
    <x:definedName name="_15844">#REF!</x:definedName>
    <x:definedName name="산출냐역">#REF!</x:definedName>
    <x:definedName name="기노88.1">#REF!</x:definedName>
    <x:definedName name="스파이랄슬리브">#REF!</x:definedName>
    <x:definedName name="간접노무비율">#REF!</x:definedName>
    <x:definedName name="최종LINE">#REF!</x:definedName>
    <x:definedName name="___ll15">#REF!</x:definedName>
    <x:definedName name="진동롤라경비">#REF!</x:definedName>
    <x:definedName name="_TK0024">#REF!</x:definedName>
    <x:definedName name="_12B_73">#REF!</x:definedName>
    <x:definedName name="철근운반운반비노무비">#REF!</x:definedName>
    <x:definedName name="___DAN102">#REF!</x:definedName>
    <x:definedName name="타ㅐㅁㄴ">#REF!</x:definedName>
    <x:definedName name="E21P">#REF!</x:definedName>
    <x:definedName name="YHG">#REF!</x:definedName>
    <x:definedName name="_A68000">#REF!</x:definedName>
    <x:definedName name="기재42">#REF!</x:definedName>
    <x:definedName name="목조각공011" localSheetId="0">#REF!</x:definedName>
    <x:definedName name="기초액">#REF!</x:definedName>
    <x:definedName name="_187G_0Extr">#REF!</x:definedName>
    <x:definedName name="노반재료">#REF!</x:definedName>
    <x:definedName name="로ㅓㅇ" localSheetId="0">#REF!</x:definedName>
    <x:definedName name="DANGA56" localSheetId="0">#REF!</x:definedName>
    <x:definedName name="견적서2">#REF!</x:definedName>
    <x:definedName name="_35186">#REF!</x:definedName>
    <x:definedName name="RACK2200">#REF!</x:definedName>
    <x:definedName name="명철거2">#REF!</x:definedName>
    <x:definedName name="최종AVIR">#REF!</x:definedName>
    <x:definedName name="기재186.1">#REF!</x:definedName>
    <x:definedName name="방수공992" localSheetId="0">#REF!</x:definedName>
    <x:definedName name="POUND">#REF!</x:definedName>
    <x:definedName name="기재237.1">#REF!</x:definedName>
    <x:definedName name="호박재">#REF!</x:definedName>
    <x:definedName name="고무패킹1200" localSheetId="0">#REF!</x:definedName>
    <x:definedName name="special">#REF!</x:definedName>
    <x:definedName name="_UK0004">#REF!</x:definedName>
    <x:definedName name="FLCDS1">#REF!</x:definedName>
    <x:definedName name="크레인가격">#REF!</x:definedName>
    <x:definedName name="_NN6">#REF!</x:definedName>
    <x:definedName name="wss">#REF!</x:definedName>
    <x:definedName name="역무인원">#REF!</x:definedName>
    <x:definedName name="금회변금공사원가">#REF!</x:definedName>
    <x:definedName name="csn" localSheetId="0">#REF!</x:definedName>
    <x:definedName name="_BUK0039">#REF!</x:definedName>
    <x:definedName name="일위대가a">#REF!</x:definedName>
    <x:definedName name="관노06">#REF!</x:definedName>
    <x:definedName name="토공추가">#REF!</x:definedName>
    <x:definedName name="BH">#REF!</x:definedName>
    <x:definedName name="sb502_울타리_담장설치">#REF!</x:definedName>
    <x:definedName name="직접노무3">#REF!</x:definedName>
    <x:definedName name="기재121.1">#REF!</x:definedName>
    <x:definedName name="_NO86">#REF!</x:definedName>
    <x:definedName name="_____TON2">#REF!</x:definedName>
    <x:definedName name="맨홀커버">#REF!</x:definedName>
    <x:definedName name="최종MSCI">#REF!</x:definedName>
    <x:definedName name="총토탈2">#REF!</x:definedName>
    <x:definedName name="_____LP2">#REF!</x:definedName>
    <x:definedName name="_14A_29">#REF!</x:definedName>
    <x:definedName name="단가비교표" localSheetId="0">#REF!</x:definedName>
    <x:definedName name="코핑B">#REF!</x:definedName>
    <x:definedName name="건설기계운전조수992">#REF!</x:definedName>
    <x:definedName name="E38M">#REF!</x:definedName>
    <x:definedName name="치장벽돌공011" localSheetId="0">#REF!</x:definedName>
    <x:definedName name="서울옥외미계약미입고">#REF!</x:definedName>
    <x:definedName name="소나무H3.0">#REF!</x:definedName>
    <x:definedName name="기재152.1">#REF!</x:definedName>
    <x:definedName name="도서8way">#REF!</x:definedName>
    <x:definedName name="________________________RO60">#REF!</x:definedName>
    <x:definedName name="개거">#REF!</x:definedName>
    <x:definedName name="물탱크5500노무비">#REF!</x:definedName>
    <x:definedName name="기재304.1">#REF!</x:definedName>
    <x:definedName name="_8B_22">#REF!</x:definedName>
    <x:definedName name="표층기계살수경비">#REF!</x:definedName>
    <x:definedName name="처음">#REF!</x:definedName>
    <x:definedName name="금회변변금공사원가">#REF!</x:definedName>
    <x:definedName name="_23140">#REF!</x:definedName>
    <x:definedName name="CRIMP5C_2">#REF!</x:definedName>
    <x:definedName name="twert">#REF!</x:definedName>
    <x:definedName name="노임단">#REF!</x:definedName>
    <x:definedName name="고급선원001" localSheetId="0">#REF!</x:definedName>
    <x:definedName name="수흄관단위당" localSheetId="0">#REF!</x:definedName>
    <x:definedName name="_1B_5">#REF!</x:definedName>
    <x:definedName name="콘180">#REF!</x:definedName>
    <x:definedName name="diu">#REF!</x:definedName>
    <x:definedName name="_4C_28">#REF!</x:definedName>
    <x:definedName name="잣나무">#REF!</x:definedName>
    <x:definedName name="전력기반요금">#REF!</x:definedName>
    <x:definedName name="모래1" localSheetId="0">#REF!</x:definedName>
    <x:definedName name="ㄴㅇㄹㅇㄷ">#REF!</x:definedName>
    <x:definedName name="_16C_14">#REF!</x:definedName>
    <x:definedName name="조가선신설A">#REF!</x:definedName>
    <x:definedName name="BUBN0024">#REF!</x:definedName>
    <x:definedName name="콘크리트타설철근인력">#REF!</x:definedName>
    <x:definedName name="ddd">#REF!</x:definedName>
    <x:definedName name="시설칠곡TXA1">#REF!</x:definedName>
    <x:definedName name="PRKW">#REF!</x:definedName>
    <x:definedName name="_12A_60">#REF!</x:definedName>
    <x:definedName name="광분배1">#REF!</x:definedName>
    <x:definedName name="_ST104">#REF!</x:definedName>
    <x:definedName name="ㄴㄱㄹ">#REF!</x:definedName>
    <x:definedName name="갈빌1호" localSheetId="0">#REF!</x:definedName>
    <x:definedName name="보조기층인력전압진동경비">#REF!</x:definedName>
    <x:definedName name="FR83C5.5">#REF!</x:definedName>
    <x:definedName name="김상엽_대리님">#REF!</x:definedName>
    <x:definedName name="당수" localSheetId="0">#REF!</x:definedName>
    <x:definedName name="와이어메쉬1">#REF!</x:definedName>
    <x:definedName name="_NO205">#REF!</x:definedName>
    <x:definedName name="상용직노무급료">#REF!</x:definedName>
    <x:definedName name="QLQL">#REF!</x:definedName>
    <x:definedName name="_10C_27">#REF!</x:definedName>
    <x:definedName name="_3P60A">#REF!</x:definedName>
    <x:definedName name="통신관련기능사_통신기능사002" localSheetId="0">#REF!</x:definedName>
    <x:definedName name="BOX_화인">#REF!</x:definedName>
    <x:definedName name="_3A_19">#REF!</x:definedName>
    <x:definedName name="노87">#REF!</x:definedName>
    <x:definedName name="거푸집소운반비">#REF!</x:definedName>
    <x:definedName name="_FLC2">#REF!</x:definedName>
    <x:definedName name="행가설치">#REF!</x:definedName>
    <x:definedName name="__OP8">#REF!</x:definedName>
    <x:definedName name="교첨">#REF!</x:definedName>
    <x:definedName name="_____">#REF!</x:definedName>
    <x:definedName name="도경1">#REF!</x:definedName>
    <x:definedName name="기96101">#REF!</x:definedName>
    <x:definedName name="전상철">#REF!</x:definedName>
    <x:definedName name="_35181">#REF!</x:definedName>
    <x:definedName name="_GJK0015">#REF!</x:definedName>
    <x:definedName name="_Regression_Out">#REF!</x:definedName>
    <x:definedName name="_NO104">#REF!</x:definedName>
    <x:definedName name="산재마">#REF!</x:definedName>
    <x:definedName name="fdhfd">#REF!</x:definedName>
    <x:definedName name="dfsgas">#REF!</x:definedName>
    <x:definedName name="노59">#REF!</x:definedName>
    <x:definedName name="노말밴드" localSheetId="0">#REF!</x:definedName>
    <x:definedName name="_35801">#REF!</x:definedName>
    <x:definedName name="ㅏㅘㅓ">#REF!</x:definedName>
    <x:definedName name="_22103">#REF!</x:definedName>
    <x:definedName name="_32155">#REF!</x:definedName>
    <x:definedName name="conc단위중량" localSheetId="0">#REF!</x:definedName>
    <x:definedName name="신우단가표">#REF!</x:definedName>
    <x:definedName name="_13B_19">#REF!</x:definedName>
    <x:definedName name="_2__123Graph_ACHART_1">#REF!</x:definedName>
    <x:definedName name="_23122">#REF!</x:definedName>
    <x:definedName name="브04간재구조물">#REF!</x:definedName>
    <x:definedName name="등주높이">#REF!</x:definedName>
    <x:definedName name="기재310">#REF!</x:definedName>
    <x:definedName name="SW5G">#REF!</x:definedName>
    <x:definedName name="광외피접속">#REF!</x:definedName>
    <x:definedName name="select_ti">#REF!</x:definedName>
    <x:definedName name="기계공011">#REF!</x:definedName>
    <x:definedName name="RKFL">#REF!</x:definedName>
    <x:definedName name="철판5" localSheetId="0">#REF!</x:definedName>
    <x:definedName name="_JK127">#REF!</x:definedName>
    <x:definedName name="_10B_80">#REF!</x:definedName>
    <x:definedName name="DSKFJL">#REF!</x:definedName>
    <x:definedName name="TOGO6">#REF!</x:definedName>
    <x:definedName name="_NO61">#REF!</x:definedName>
    <x:definedName name="_DAN49" localSheetId="0">#REF!</x:definedName>
    <x:definedName name="Erlangs">#REF!</x:definedName>
    <x:definedName name="택코팅30디스트리뷰우터3000청소비재료비">#REF!</x:definedName>
    <x:definedName name="전류길이" localSheetId="0">#REF!</x:definedName>
    <x:definedName name="역1">#REF!</x:definedName>
    <x:definedName name="최종STR">#REF!</x:definedName>
    <x:definedName name="dktuluy">#REF!</x:definedName>
    <x:definedName name="__CSU2">#REF!</x:definedName>
    <x:definedName name="현도사982">#REF!</x:definedName>
    <x:definedName name="_22.PP_C관_급수_급탕">#REF!</x:definedName>
    <x:definedName name="JAE_1">#REF!</x:definedName>
    <x:definedName name="DANGA137">#REF!</x:definedName>
    <x:definedName name="ㅠ">#REF!</x:definedName>
    <x:definedName name="__OPM3">#REF!</x:definedName>
    <x:definedName name="나기체_대리">#REF!</x:definedName>
    <x:definedName name="______________DOG2">#REF!</x:definedName>
    <x:definedName name="S_G">#REF!</x:definedName>
    <x:definedName name="NUMBER" localSheetId="0">#REF!</x:definedName>
    <x:definedName name="하드롱지" localSheetId="0">#REF!</x:definedName>
    <x:definedName name="랙">#REF!</x:definedName>
    <x:definedName name="_BUN0024">#REF!</x:definedName>
    <x:definedName name="금회변변전도급액">#REF!</x:definedName>
    <x:definedName name="ㄴㅁㅇㅇㄴㅇ">#REF!</x:definedName>
    <x:definedName name="윈치간재">#REF!</x:definedName>
    <x:definedName name="철선122" localSheetId="0">#REF!</x:definedName>
    <x:definedName name="직선규격">#REF!</x:definedName>
    <x:definedName name="플랜트배관공991">#REF!</x:definedName>
    <x:definedName name="K">#REF!</x:definedName>
    <x:definedName name="_31612">#REF!</x:definedName>
    <x:definedName name="시설물수량">#REF!</x:definedName>
    <x:definedName name="사용자">#REF!</x:definedName>
    <x:definedName name="__DAN79">#REF!</x:definedName>
    <x:definedName name="xvcx" localSheetId="1">#REF!</x:definedName>
    <x:definedName name="실행예산1">#REF!</x:definedName>
    <x:definedName name="_VLX8">#REF!</x:definedName>
    <x:definedName name="단같4">#REF!</x:definedName>
    <x:definedName name="후렉시블시설A">#REF!</x:definedName>
    <x:definedName name="_NN63">#REF!</x:definedName>
    <x:definedName name="_JJ214">#REF!</x:definedName>
    <x:definedName name="__NIU1">#REF!</x:definedName>
    <x:definedName name="상차비토사20">#REF!</x:definedName>
    <x:definedName name="___DAN100">#REF!</x:definedName>
    <x:definedName name="_TON2" localSheetId="0">#REF!</x:definedName>
    <x:definedName name="롤러소요다짐횟수_다짐두께">#REF!</x:definedName>
    <x:definedName name="_NO79">#REF!</x:definedName>
    <x:definedName name="_10C_58">#REF!</x:definedName>
    <x:definedName name="노68">#REF!</x:definedName>
    <x:definedName name="일위대가_토목">#REF!</x:definedName>
    <x:definedName name="cf">#REF!</x:definedName>
    <x:definedName name="덕전1호" localSheetId="0">#REF!</x:definedName>
    <x:definedName name="_Regression_X" localSheetId="1">#REF!</x:definedName>
    <x:definedName name="ㅂㄷ더ㅗㅜ">#REF!</x:definedName>
    <x:definedName name="기타경비__입력">#REF!</x:definedName>
    <x:definedName name="_61.경유보일러_설치">#REF!</x:definedName>
    <x:definedName name="통신케이블공011" localSheetId="0">#REF!</x:definedName>
    <x:definedName name="임금" localSheetId="0">#REF!</x:definedName>
    <x:definedName name="_4A_19">#REF!</x:definedName>
    <x:definedName name="Te">#REF!</x:definedName>
    <x:definedName name="ㅗ415">#REF!</x:definedName>
    <x:definedName name="구멍높이">#REF!</x:definedName>
    <x:definedName name="양수기간재">#REF!</x:definedName>
    <x:definedName name="ㅊ5710">#REF!</x:definedName>
    <x:definedName name="FR318C3.5">#REF!</x:definedName>
    <x:definedName name="_10A_40">#REF!</x:definedName>
    <x:definedName name="直接人件費">#REF!</x:definedName>
    <x:definedName name="기재222.1">#REF!</x:definedName>
    <x:definedName name="산출기초">#REF!</x:definedName>
    <x:definedName name="경비배부2">#REF!</x:definedName>
    <x:definedName name="_4B_28">#REF!</x:definedName>
    <x:definedName name="_UJ0025">#REF!</x:definedName>
    <x:definedName name="H3H">#REF!</x:definedName>
    <x:definedName name="일관1">#REF!</x:definedName>
    <x:definedName name="Fck" localSheetId="0">#REF!</x:definedName>
    <x:definedName name="갯버들노">#REF!</x:definedName>
    <x:definedName name="얽ㅅ" localSheetId="0">#REF!</x:definedName>
    <x:definedName name="LAST">#REF!</x:definedName>
    <x:definedName name="굗ㅅ">#REF!</x:definedName>
    <x:definedName name="_25411">#REF!</x:definedName>
    <x:definedName name="램머Q노무야간">#REF!</x:definedName>
    <x:definedName name="Rate_US__NT">#REF!</x:definedName>
    <x:definedName name="거푸집연결관1400">#REF!</x:definedName>
    <x:definedName name="__phi3">#REF!</x:definedName>
    <x:definedName name="원자력기계설치공982" localSheetId="0">#REF!</x:definedName>
    <x:definedName name="불도저작업효율">#REF!</x:definedName>
    <x:definedName name="단위공량12">#REF!</x:definedName>
    <x:definedName name="운전사_기계012">#REF!</x:definedName>
    <x:definedName name="START6">#REF!</x:definedName>
    <x:definedName name="표층소규모전압단뎀재료비">#REF!</x:definedName>
    <x:definedName name="beauty">#REF!</x:definedName>
    <x:definedName name="변경개요2">#REF!</x:definedName>
    <x:definedName name="장산2" localSheetId="0">#REF!</x:definedName>
    <x:definedName name="_KK170">#REF!</x:definedName>
    <x:definedName name="강관" localSheetId="0">#REF!</x:definedName>
    <x:definedName name="_24___123Graph_LBL_CENE_VVVF">#REF!</x:definedName>
    <x:definedName name="사석주04180노">#REF!</x:definedName>
    <x:definedName name="_arm2">#REF!</x:definedName>
    <x:definedName name="재24.1">#REF!</x:definedName>
    <x:definedName name="REW" localSheetId="0">#REF!</x:definedName>
    <x:definedName name="ㅊㅎㅌㅇ" localSheetId="0">#REF!</x:definedName>
    <x:definedName name="일의01">#REF!</x:definedName>
    <x:definedName name="생노1">#REF!</x:definedName>
    <x:definedName name="BHB">#REF!</x:definedName>
    <x:definedName name="광가여울신">#REF!</x:definedName>
    <x:definedName name="특고상가전력요금">#REF!</x:definedName>
    <x:definedName name="__OFD1">#REF!</x:definedName>
    <x:definedName name="ㅇ놋ㄳㄷ" localSheetId="0">#REF!</x:definedName>
    <x:definedName name="재3.1">#REF!</x:definedName>
    <x:definedName name="기계설치공992" localSheetId="0">#REF!</x:definedName>
    <x:definedName name="회사분경비">#REF!</x:definedName>
    <x:definedName name="BL">#REF!</x:definedName>
    <x:definedName name="배수">#REF!</x:definedName>
    <x:definedName name="_11C_11">#REF!</x:definedName>
    <x:definedName name="재료집계">#REF!</x:definedName>
    <x:definedName name="_KK154">#REF!</x:definedName>
    <x:definedName name="무수축콘크리트">#REF!</x:definedName>
    <x:definedName name="성산1호" localSheetId="0">#REF!</x:definedName>
    <x:definedName name="경비강">#REF!</x:definedName>
    <x:definedName name="심우" localSheetId="0">#REF!</x:definedName>
    <x:definedName name="sc">#REF!</x:definedName>
    <x:definedName name="김홍식">#REF!</x:definedName>
    <x:definedName name="____________________DOG33">#REF!</x:definedName>
    <x:definedName name="윤태진_과장">#REF!</x:definedName>
    <x:definedName name="Macro7">#REF!</x:definedName>
    <x:definedName name="박리재수성1" localSheetId="0">#REF!</x:definedName>
    <x:definedName name="eyre">#REF!</x:definedName>
    <x:definedName name="기재194.1">#REF!</x:definedName>
    <x:definedName name="fdgghds">#REF!</x:definedName>
    <x:definedName name="__sub4" localSheetId="0">#REF!</x:definedName>
    <x:definedName name="직노1">#REF!</x:definedName>
    <x:definedName name="ㅏㅓㅘㅗ">#REF!</x:definedName>
    <x:definedName name="KKP">#REF!</x:definedName>
    <x:definedName name="한무선">#REF!</x:definedName>
    <x:definedName name="_7B_27">#REF!</x:definedName>
    <x:definedName name="_JJ96">#REF!</x:definedName>
    <x:definedName name="__123Graph_Cｶﾚﾝﾄ">#REF!</x:definedName>
    <x:definedName name="철부가">#REF!</x:definedName>
    <x:definedName name="영상및음향">#REF!</x:definedName>
    <x:definedName name="__SP2">#REF!</x:definedName>
    <x:definedName name="김종운">#REF!</x:definedName>
    <x:definedName name="F_SIZE">#REF!</x:definedName>
    <x:definedName name="기둥H" localSheetId="0">#REF!</x:definedName>
    <x:definedName name="콘크리트포장깨기브레이카">#REF!</x:definedName>
    <x:definedName name="_26271">#REF!</x:definedName>
    <x:definedName name="_15C_35">#REF!</x:definedName>
    <x:definedName name="ㅏㅓㅘㅗ" localSheetId="0">#REF!</x:definedName>
    <x:definedName name="뢰">#REF!</x:definedName>
    <x:definedName name="포설공992" localSheetId="0">#REF!</x:definedName>
    <x:definedName name="_2A_20">#REF!</x:definedName>
    <x:definedName name="sb118_실내설비공사">#REF!</x:definedName>
    <x:definedName name="_13312">#REF!</x:definedName>
    <x:definedName name="금변전공사개요6">#REF!</x:definedName>
    <x:definedName name="__ind19">#REF!</x:definedName>
    <x:definedName name="정산노무비소계">#REF!</x:definedName>
    <x:definedName name="추재" localSheetId="0">#REF!</x:definedName>
    <x:definedName name="설계요율">#REF!</x:definedName>
    <x:definedName name="임차료1">#REF!</x:definedName>
    <x:definedName name="_35281">#REF!</x:definedName>
    <x:definedName name="_35508">#REF!</x:definedName>
    <x:definedName name="원자력용접공992">#REF!</x:definedName>
    <x:definedName name="느티R10">#REF!</x:definedName>
    <x:definedName name="전기공사기사_전기공사기사1급002">#REF!</x:definedName>
    <x:definedName name="형광등32W_2">#REF!</x:definedName>
    <x:definedName name="_UN0007">#REF!</x:definedName>
    <x:definedName name="_TJ0035">#REF!</x:definedName>
    <x:definedName name="직노" localSheetId="0">#REF!</x:definedName>
    <x:definedName name="유리재">#REF!</x:definedName>
    <x:definedName name="_14210">#REF!</x:definedName>
    <x:definedName name="ILJIB_MOTO_PYO" localSheetId="0">#REF!</x:definedName>
    <x:definedName name="_35140">#REF!</x:definedName>
    <x:definedName name="북옥미계약">#REF!</x:definedName>
    <x:definedName name="함석공992">#REF!</x:definedName>
    <x:definedName name="기재333.1">#REF!</x:definedName>
    <x:definedName name="_faf98" localSheetId="0">#REF!</x:definedName>
    <x:definedName name="____ll15">#REF!</x:definedName>
    <x:definedName name="_35332">#REF!</x:definedName>
    <x:definedName name="기96121">#REF!</x:definedName>
    <x:definedName name="_DAN33">#REF!</x:definedName>
    <x:definedName name="MCSBB">#REF!</x:definedName>
    <x:definedName name="GCPtotal">#REF!</x:definedName>
    <x:definedName name="금회변기순공사원가">#REF!</x:definedName>
    <x:definedName name="ㅁ451" localSheetId="0">#REF!</x:definedName>
    <x:definedName name="_10A_61">#REF!</x:definedName>
    <x:definedName name="당초합계">#REF!</x:definedName>
    <x:definedName name="XX">#REF!</x:definedName>
    <x:definedName name="목련R10">#REF!</x:definedName>
    <x:definedName name="___DAN91">#REF!</x:definedName>
    <x:definedName name="Macro2">#REF!</x:definedName>
    <x:definedName name="_17B_8">#REF!</x:definedName>
    <x:definedName name="타일시멘트회색1" localSheetId="0">#REF!</x:definedName>
    <x:definedName name="제3호표" localSheetId="0">#REF!</x:definedName>
    <x:definedName name="RISP">#REF!</x:definedName>
    <x:definedName name="백02노무">#REF!</x:definedName>
    <x:definedName name="KUB">#REF!</x:definedName>
    <x:definedName name="_14C_8">#REF!</x:definedName>
    <x:definedName name="TEST_C">#REF!</x:definedName>
    <x:definedName name="_12C_11">#REF!</x:definedName>
    <x:definedName name="맨홀기성품1">#REF!</x:definedName>
    <x:definedName name="모래사장노">#REF!</x:definedName>
    <x:definedName name="DJKFJ">#REF!</x:definedName>
    <x:definedName name="대구총입">#REF!</x:definedName>
    <x:definedName name="반취부사당">#REF!</x:definedName>
    <x:definedName name="SSTPIPE125.4">#REF!</x:definedName>
    <x:definedName name="ERER">#REF!</x:definedName>
    <x:definedName name="_______________________________WW3">#REF!</x:definedName>
    <x:definedName name="프라임코팅75아스팔트스프레이어300살포노무비">#REF!</x:definedName>
    <x:definedName name="DANGA157">#REF!</x:definedName>
    <x:definedName name="로드머">#REF!</x:definedName>
    <x:definedName name="압력단자">#REF!</x:definedName>
    <x:definedName name="기재427.1">#REF!</x:definedName>
    <x:definedName name="PF">#REF!</x:definedName>
    <x:definedName name="_10C_51">#REF!</x:definedName>
    <x:definedName name="NFB">#REF!</x:definedName>
    <x:definedName name="방수공사" localSheetId="0">#REF!</x:definedName>
    <x:definedName name="강강">#REF!</x:definedName>
    <x:definedName name="운전사_운반차982" localSheetId="0">#REF!</x:definedName>
    <x:definedName name="anfrkk">#REF!</x:definedName>
    <x:definedName name="암본사">#REF!</x:definedName>
    <x:definedName name="proportion_of_provincial_metro_traffic_by_backhaul_type_TIM">#REF!</x:definedName>
    <x:definedName name="목">#REF!</x:definedName>
    <x:definedName name="단113">#REF!</x:definedName>
    <x:definedName name="FR83C22">#REF!</x:definedName>
    <x:definedName name="전주번호판">#REF!</x:definedName>
    <x:definedName name="______________________________DOG4">#REF!</x:definedName>
    <x:definedName name="철도신호공001" localSheetId="0">#REF!</x:definedName>
    <x:definedName name="기재56.1">#REF!</x:definedName>
    <x:definedName name="소계5" localSheetId="0">#REF!</x:definedName>
    <x:definedName name="_12B_78">#REF!</x:definedName>
    <x:definedName name="DRIVE___10">#REF!</x:definedName>
    <x:definedName name="_36224">#REF!</x:definedName>
    <x:definedName name="박희선_상무">#REF!</x:definedName>
    <x:definedName name="_34754">#REF!</x:definedName>
    <x:definedName name="육송원목1">#REF!</x:definedName>
    <x:definedName name="누계출역">#REF!</x:definedName>
    <x:definedName name="시외7">#REF!</x:definedName>
    <x:definedName name="이용선">#REF!</x:definedName>
    <x:definedName name="_11A_15">#REF!</x:definedName>
    <x:definedName name="장비">#REF!</x:definedName>
    <x:definedName name="기재39.1">#REF!</x:definedName>
    <x:definedName name="회사1">#REF!</x:definedName>
    <x:definedName name="콘크리트포장파괴0.7치즐재료비">#REF!</x:definedName>
    <x:definedName name="슁글시멘트" localSheetId="0">#REF!</x:definedName>
    <x:definedName name="H100x100x6x8t_단중">#REF!</x:definedName>
    <x:definedName name="_DAN63">#REF!</x:definedName>
    <x:definedName name="공사개요8">#REF!</x:definedName>
    <x:definedName name="지울산">#REF!</x:definedName>
    <x:definedName name="폐기물">#REF!</x:definedName>
    <x:definedName name="G">#REF!</x:definedName>
    <x:definedName name="DANGA36">#REF!</x:definedName>
    <x:definedName name="기재343.1">#REF!</x:definedName>
    <x:definedName name="운전사_운반차002" localSheetId="0">#REF!</x:definedName>
    <x:definedName name="___SBB5" localSheetId="0">#REF!</x:definedName>
    <x:definedName name="풍하중모멘트">#REF!</x:definedName>
    <x:definedName name="_12A_16">#REF!</x:definedName>
    <x:definedName name="_23141">#REF!</x:definedName>
    <x:definedName name="광케이블설치사011">#REF!</x:definedName>
    <x:definedName name="E67P">#REF!</x:definedName>
    <x:definedName name="PDIP2">#REF!</x:definedName>
    <x:definedName name="메타B10">#REF!</x:definedName>
    <x:definedName name="_11434">#REF!</x:definedName>
    <x:definedName name="_14305">#REF!</x:definedName>
    <x:definedName name="__MOK4">#REF!</x:definedName>
    <x:definedName name="도금비">#REF!</x:definedName>
    <x:definedName name="_14403">#REF!</x:definedName>
    <x:definedName name="신의철_대리">#REF!</x:definedName>
    <x:definedName name="GBI_D_1">#REF!</x:definedName>
    <x:definedName name="광코드64">#REF!</x:definedName>
    <x:definedName name="기재330">#REF!</x:definedName>
    <x:definedName name="대한">#REF!</x:definedName>
    <x:definedName name="GFD___0">#REF!</x:definedName>
    <x:definedName name="_JJ4">#REF!</x:definedName>
    <x:definedName name="___DAN97">#REF!</x:definedName>
    <x:definedName name="_________________________________DOG3">#REF!</x:definedName>
    <x:definedName name="마지막">#REF!</x:definedName>
    <x:definedName name="______________LV01">#REF!</x:definedName>
    <x:definedName name="_35692">#REF!</x:definedName>
    <x:definedName name="dsdsfdsfd">#REF!</x:definedName>
    <x:definedName name="안전관리비요율">#REF!</x:definedName>
    <x:definedName name="고무패킹" localSheetId="0">#REF!</x:definedName>
    <x:definedName name="방진고무">#REF!</x:definedName>
    <x:definedName name="H삼">#REF!</x:definedName>
    <x:definedName name="TSI">#REF!</x:definedName>
    <x:definedName name="____________________RO80">#REF!</x:definedName>
    <x:definedName name="기재91">#REF!</x:definedName>
    <x:definedName name="외부판넬철재문1" localSheetId="0">#REF!</x:definedName>
    <x:definedName name="월배TB1">#REF!</x:definedName>
    <x:definedName name="_35233">#REF!</x:definedName>
    <x:definedName name="_8A_5">#REF!</x:definedName>
    <x:definedName name="라왕">#REF!</x:definedName>
    <x:definedName name="금변기이윤">#REF!</x:definedName>
    <x:definedName name="시공측량사조수982">#REF!</x:definedName>
    <x:definedName name="ㅈㅂㄱㄷㅅ" localSheetId="0">#REF!</x:definedName>
    <x:definedName name="재56.1">#REF!</x:definedName>
    <x:definedName name="부바인드1">#REF!</x:definedName>
    <x:definedName name="BU">#REF!</x:definedName>
    <x:definedName name="산재1">#REF!</x:definedName>
    <x:definedName name="_JN67">#REF!</x:definedName>
    <x:definedName name="단가">#REF!</x:definedName>
    <x:definedName name="단인상">#REF!</x:definedName>
    <x:definedName name="기노95">#REF!</x:definedName>
    <x:definedName name="Ⅴ년차_과장급_정직급료">#REF!</x:definedName>
    <x:definedName name="폐재료비금액">#REF!</x:definedName>
    <x:definedName name="_KK112">#REF!</x:definedName>
    <x:definedName name="_23410">#REF!</x:definedName>
    <x:definedName name="AAPRT4">#REF!</x:definedName>
    <x:definedName name="__123Graph_EGraph1">#REF!</x:definedName>
    <x:definedName name="PROD4">#REF!</x:definedName>
    <x:definedName name="_32318">#REF!</x:definedName>
    <x:definedName name="굴착아스콘">#REF!</x:definedName>
    <x:definedName name="도급경비3">#REF!</x:definedName>
    <x:definedName name="_36116">#REF!</x:definedName>
    <x:definedName name="SOFTWARE">#REF!</x:definedName>
    <x:definedName name="옹벽면적">#REF!</x:definedName>
    <x:definedName name="기재375.1">#REF!</x:definedName>
    <x:definedName name="특고압케이블전공991">#REF!</x:definedName>
    <x:definedName name="우상현님_종기원">#REF!</x:definedName>
    <x:definedName name="기재20">#REF!</x:definedName>
    <x:definedName name="WW2___0">#REF!</x:definedName>
    <x:definedName name="__________0">#REF!</x:definedName>
    <x:definedName name="___DAN13">#REF!</x:definedName>
    <x:definedName name="_WW6" localSheetId="0">#REF!</x:definedName>
    <x:definedName name="DANGA168">#REF!</x:definedName>
    <x:definedName name="표시찰취부1">#REF!</x:definedName>
    <x:definedName name="김학용수석님">#REF!</x:definedName>
    <x:definedName name="경기철탑내개통">#REF!</x:definedName>
    <x:definedName name="_2A_29">#REF!</x:definedName>
    <x:definedName name="재84">#REF!</x:definedName>
    <x:definedName name="ㅇ10" localSheetId="0">#REF!</x:definedName>
    <x:definedName name="ㅗ3">#REF!</x:definedName>
    <x:definedName name="기재366.1">#REF!</x:definedName>
    <x:definedName name="Make_Summary">#REF!</x:definedName>
    <x:definedName name="_UJ0037">#REF!</x:definedName>
    <x:definedName name="_NN21">#REF!</x:definedName>
    <x:definedName name="_3A_9">#REF!</x:definedName>
    <x:definedName name="_35652">#REF!</x:definedName>
    <x:definedName name="재102">#REF!</x:definedName>
    <x:definedName name="_11436">#REF!</x:definedName>
    <x:definedName name="잔토Q45토사실가동불량">#REF!</x:definedName>
    <x:definedName name="연강남">#REF!</x:definedName>
    <x:definedName name="___DAN137">#REF!</x:definedName>
    <x:definedName name="LPBA">#REF!</x:definedName>
    <x:definedName name="해창철콘">#REF!</x:definedName>
    <x:definedName name="철근재">#REF!</x:definedName>
    <x:definedName name="판넬조립공002">#REF!</x:definedName>
    <x:definedName name="노51">#REF!</x:definedName>
    <x:definedName name="정동일_대리">#REF!</x:definedName>
    <x:definedName name="UNIT_31">#REF!</x:definedName>
    <x:definedName name="_BUL0020">#REF!</x:definedName>
    <x:definedName name="램머Q불량">#REF!</x:definedName>
    <x:definedName name="OO">#REF!</x:definedName>
    <x:definedName name="아스팔트포장파괴0.4작업보조원계">#REF!</x:definedName>
    <x:definedName name="김인호">#REF!</x:definedName>
    <x:definedName name="ㄷㄹㅇㄴ">#REF!</x:definedName>
    <x:definedName name="_UN0090">#REF!</x:definedName>
    <x:definedName name="_DAN73">#REF!</x:definedName>
    <x:definedName name="건축목공992">#REF!</x:definedName>
    <x:definedName name="금변금간접노무비" localSheetId="0">#REF!</x:definedName>
    <x:definedName name="미장" localSheetId="0">#REF!</x:definedName>
    <x:definedName name="금회변기일반관리비">#REF!</x:definedName>
    <x:definedName name="_a100000">#REF!</x:definedName>
    <x:definedName name="제도사001">#REF!</x:definedName>
    <x:definedName name="_DAN51" localSheetId="0">#REF!</x:definedName>
    <x:definedName name="_11A_27">#REF!</x:definedName>
    <x:definedName name="FFFFF___12">#REF!</x:definedName>
    <x:definedName name="노31_1">#REF!</x:definedName>
    <x:definedName name="ASIC">#REF!</x:definedName>
    <x:definedName name="대가집계표">#REF!</x:definedName>
    <x:definedName name="발포지수제">#REF!</x:definedName>
    <x:definedName name="수량22">#REF!</x:definedName>
    <x:definedName name="목련R15">#REF!</x:definedName>
    <x:definedName name="프라임코팅75아스팔트스프레이어300경비">#REF!</x:definedName>
    <x:definedName name="기재26.1">#REF!</x:definedName>
    <x:definedName name="_12C_33">#REF!</x:definedName>
    <x:definedName name="스지중울산철">#REF!</x:definedName>
    <x:definedName name="SA" localSheetId="1">#REF!</x:definedName>
    <x:definedName name="_4C_25">#REF!</x:definedName>
    <x:definedName name="_32308">#REF!</x:definedName>
    <x:definedName name="_____________RO110">#REF!</x:definedName>
    <x:definedName name="노면청소">#REF!</x:definedName>
    <x:definedName name="금회변장이윤">#REF!</x:definedName>
    <x:definedName name="_31354">#REF!</x:definedName>
    <x:definedName name="기재288">#REF!</x:definedName>
    <x:definedName name="연마공011">#REF!</x:definedName>
    <x:definedName name="Ty2L6">#REF!</x:definedName>
    <x:definedName name="이공구" localSheetId="0">#REF!</x:definedName>
    <x:definedName name="통신산업기사">#REF!</x:definedName>
    <x:definedName name="______________DOG4">#REF!</x:definedName>
    <x:definedName name="_TK0031">#REF!</x:definedName>
    <x:definedName name="_1._PANEL_BD.__LP___1">#REF!</x:definedName>
    <x:definedName name="로ㅓㄹ" localSheetId="0">#REF!</x:definedName>
    <x:definedName name="제도사001" localSheetId="0">#REF!</x:definedName>
    <x:definedName name="정영대">#REF!</x:definedName>
    <x:definedName name="_1B_11">#REF!</x:definedName>
    <x:definedName name="치장벽돌공982">#REF!</x:definedName>
    <x:definedName name="DANGA56">#REF!</x:definedName>
    <x:definedName name="_Parse_In" localSheetId="1">#REF!</x:definedName>
    <x:definedName name="아스팔트운반dm노무비">#REF!</x:definedName>
    <x:definedName name="_ELB3020">#REF!</x:definedName>
    <x:definedName name="_15A_15">#REF!</x:definedName>
    <x:definedName name="PE_B">#REF!</x:definedName>
    <x:definedName name="_________________________________DOG22">#REF!</x:definedName>
    <x:definedName name="공사감독자">#REF!</x:definedName>
    <x:definedName name="더하기">#REF!</x:definedName>
    <x:definedName name="보조기층인력노무비">#REF!</x:definedName>
    <x:definedName name="_UL0090">#REF!</x:definedName>
    <x:definedName name="_34852">#REF!</x:definedName>
    <x:definedName name="비계목재5회">#REF!</x:definedName>
    <x:definedName name="공통가설">#REF!</x:definedName>
    <x:definedName name="노45">#REF!</x:definedName>
    <x:definedName name="ㅠㅓㅏ" localSheetId="0">#REF!</x:definedName>
    <x:definedName name="지경1">#REF!</x:definedName>
    <x:definedName name="SRT_m">#REF!</x:definedName>
    <x:definedName name="勞務費" localSheetId="0">#REF!</x:definedName>
    <x:definedName name="_NO221">#REF!</x:definedName>
    <x:definedName name="prints_title">#REF!</x:definedName>
    <x:definedName name="_26263">#REF!</x:definedName>
    <x:definedName name="PRDG">#REF!</x:definedName>
    <x:definedName name="지화정">#REF!</x:definedName>
    <x:definedName name="___">#REF!</x:definedName>
    <x:definedName name="_7B_19">#REF!</x:definedName>
    <x:definedName name="X">#REF!</x:definedName>
    <x:definedName name="ㅁㄴㄷㄷ">#REF!</x:definedName>
    <x:definedName name="조경공982" localSheetId="0">#REF!</x:definedName>
    <x:definedName name="내역서구조물공">#REF!</x:definedName>
    <x:definedName name="_31303">#REF!</x:definedName>
    <x:definedName name="금변전부가가치세">#REF!</x:definedName>
    <x:definedName name="김현진">#REF!</x:definedName>
    <x:definedName name="변전전공001">#REF!</x:definedName>
    <x:definedName name="매">#REF!</x:definedName>
    <x:definedName name="동교4">#REF!</x:definedName>
    <x:definedName name="보온공982" localSheetId="0">#REF!</x:definedName>
    <x:definedName name="_pill">#REF!</x:definedName>
    <x:definedName name="__UH1">#REF!</x:definedName>
    <x:definedName name="_15B_60">#REF!</x:definedName>
    <x:definedName name="ㅇ6">#REF!</x:definedName>
    <x:definedName name="캐링챤넬">#REF!</x:definedName>
    <x:definedName name="SIGCK1">#REF!</x:definedName>
    <x:definedName name="_12B_62">#REF!</x:definedName>
    <x:definedName name="표층기계포설재료비">#REF!</x:definedName>
    <x:definedName name="n이_1" localSheetId="0">#REF!</x:definedName>
    <x:definedName name="A60000.AZ80000">#REF!</x:definedName>
    <x:definedName name="신성2" localSheetId="0">#REF!</x:definedName>
    <x:definedName name="MODEM1">#REF!</x:definedName>
    <x:definedName name="_KK57">#REF!</x:definedName>
    <x:definedName name="_35803">#REF!</x:definedName>
    <x:definedName name="ElimCashFlow">#REF!</x:definedName>
    <x:definedName name="WW6___3">#REF!</x:definedName>
    <x:definedName name="LOOP3">#REF!</x:definedName>
    <x:definedName name="비계공992" localSheetId="0">#REF!</x:definedName>
    <x:definedName name="_4C_20">#REF!</x:definedName>
    <x:definedName name="철근콘크리트공사" localSheetId="0">#REF!</x:definedName>
    <x:definedName name="재22.1">#REF!</x:definedName>
    <x:definedName name="리벳공">#REF!</x:definedName>
    <x:definedName name="금변변기공사원가">#REF!</x:definedName>
    <x:definedName name="모감주R4">#REF!</x:definedName>
    <x:definedName name="_2F">#REF!</x:definedName>
    <x:definedName name="G1외피접속">#REF!</x:definedName>
    <x:definedName name="_F12">#REF!</x:definedName>
    <x:definedName name="배전전공001">#REF!</x:definedName>
    <x:definedName name="____DOG3">#REF!</x:definedName>
    <x:definedName name="온부일_팀장">#REF!</x:definedName>
    <x:definedName name="이원재">#REF!</x:definedName>
    <x:definedName name="노103">#REF!</x:definedName>
    <x:definedName name="_11529">#REF!</x:definedName>
    <x:definedName name="_NO114">#REF!</x:definedName>
    <x:definedName name="_12C_55">#REF!</x:definedName>
    <x:definedName name="단90">#REF!</x:definedName>
    <x:definedName name="위생공002">#REF!</x:definedName>
    <x:definedName name="가50">#REF!</x:definedName>
    <x:definedName name="율" localSheetId="0">#REF!</x:definedName>
    <x:definedName name="도장공002" localSheetId="0">#REF!</x:definedName>
    <x:definedName name="슈사하중">#REF!</x:definedName>
    <x:definedName name="견적지침서">#REF!</x:definedName>
    <x:definedName name="기재250">#REF!</x:definedName>
    <x:definedName name="_TJ0045">#REF!</x:definedName>
    <x:definedName name="DAQ">#REF!</x:definedName>
    <x:definedName name="TABLE_35">#REF!</x:definedName>
    <x:definedName name="DANGA42">#REF!</x:definedName>
    <x:definedName name="macro111">#REF!</x:definedName>
    <x:definedName name="ㅓㅎㄹ얼ㅇ">#REF!</x:definedName>
    <x:definedName name="_________________________________TON2">#REF!</x:definedName>
    <x:definedName name="통로box">#REF!</x:definedName>
    <x:definedName name="DANGA62" localSheetId="0">#REF!</x:definedName>
    <x:definedName name="내장공002">#REF!</x:definedName>
    <x:definedName name="준설설운전기사011">#REF!</x:definedName>
    <x:definedName name="진짜원가">#REF!</x:definedName>
    <x:definedName name="___SBB4" localSheetId="0">#REF!</x:definedName>
    <x:definedName name="김덕경님_메카트로닉스센타">#REF!</x:definedName>
    <x:definedName name="ㄱㄷㅈㄱㄷ">#REF!</x:definedName>
    <x:definedName name="금변금폐기물처리비">#REF!</x:definedName>
    <x:definedName name="조합터파기0.7인력경비">#REF!</x:definedName>
    <x:definedName name="_35511">#REF!</x:definedName>
    <x:definedName name="품목상승기타경비" localSheetId="0">#REF!</x:definedName>
    <x:definedName name="아스팔트운반운반비재료비">#REF!</x:definedName>
    <x:definedName name="기재56">#REF!</x:definedName>
    <x:definedName name="콘크리트포장파괴0.7기계재료비">#REF!</x:definedName>
    <x:definedName name="ROCK_AUGER" localSheetId="1">#REF!</x:definedName>
    <x:definedName name="DANGA9">#REF!</x:definedName>
    <x:definedName name="_14A_30">#REF!</x:definedName>
    <x:definedName name="OFD">#REF!</x:definedName>
    <x:definedName name="몰탈4">#REF!</x:definedName>
    <x:definedName name="_15A_89">#REF!</x:definedName>
    <x:definedName name="_32158">#REF!</x:definedName>
    <x:definedName name="_DAN142">#REF!</x:definedName>
    <x:definedName name="__VLX8">#REF!</x:definedName>
    <x:definedName name="ㄴㅇㅎㄷㅈㄳㄷ" localSheetId="0">#REF!</x:definedName>
    <x:definedName name="_5B_25">#REF!</x:definedName>
    <x:definedName name="기재396.1">#REF!</x:definedName>
    <x:definedName name="고정판1">#REF!</x:definedName>
    <x:definedName name="_11B_27">#REF!</x:definedName>
    <x:definedName name="TYY">#REF!</x:definedName>
    <x:definedName name="노출형">#REF!</x:definedName>
    <x:definedName name="자70">#REF!</x:definedName>
    <x:definedName name="___a1" localSheetId="0">#REF!</x:definedName>
    <x:definedName name="HGKJKFG">#REF!</x:definedName>
    <x:definedName name="방송공량">#REF!</x:definedName>
    <x:definedName name="전선관_후렉_콘넥타">#REF!</x:definedName>
    <x:definedName name="수중모타1">#REF!</x:definedName>
    <x:definedName name="_10A_5">#REF!</x:definedName>
    <x:definedName name="직접재료비합">#REF!</x:definedName>
    <x:definedName name="적벽돌치장쌓기">#REF!</x:definedName>
    <x:definedName name="HapKVA">#REF!</x:definedName>
    <x:definedName name="충북7">#REF!</x:definedName>
    <x:definedName name="기재376.1">#REF!</x:definedName>
    <x:definedName name="일B6">#REF!</x:definedName>
    <x:definedName name="유장훈_님_0331_2003493">#REF!</x:definedName>
    <x:definedName name="단위공량_8">#REF!</x:definedName>
    <x:definedName name="____________________________________RO35">#REF!</x:definedName>
    <x:definedName name="표층인력전압단뎀노무비">#REF!</x:definedName>
    <x:definedName name="공정량" localSheetId="0">#REF!</x:definedName>
    <x:definedName name="소형B손료">#REF!</x:definedName>
    <x:definedName name="신너1" localSheetId="0">#REF!</x:definedName>
    <x:definedName name="ㅣㅔㅣ">#REF!</x:definedName>
    <x:definedName name="TR510300간재">#REF!</x:definedName>
    <x:definedName name="_10A_33">#REF!</x:definedName>
    <x:definedName name="DIA">#REF!</x:definedName>
    <x:definedName name="철판0.5" localSheetId="0">#REF!</x:definedName>
    <x:definedName name="목도992">#REF!</x:definedName>
    <x:definedName name="___________________________PI48">#REF!</x:definedName>
    <x:definedName name="_5C_12">#REF!</x:definedName>
    <x:definedName name="ㅅㅈㅅㄱㄷㅂ">#REF!</x:definedName>
    <x:definedName name="_18A_14">#REF!</x:definedName>
    <x:definedName name="철골경비">#REF!</x:definedName>
    <x:definedName name="VFJKEH">#REF!</x:definedName>
    <x:definedName name="fyululjn">#REF!</x:definedName>
    <x:definedName name="_36155">#REF!</x:definedName>
    <x:definedName name="기재425.1">#REF!</x:definedName>
    <x:definedName name="TON2___7">#REF!</x:definedName>
    <x:definedName name="_건축목공">#REF!</x:definedName>
    <x:definedName name="악세스후로아">#REF!</x:definedName>
    <x:definedName name="방수공012" localSheetId="0">#REF!</x:definedName>
    <x:definedName name="보조기층10노무비">#REF!</x:definedName>
    <x:definedName name="기재96.1">#REF!</x:definedName>
    <x:definedName name="XCVSX">#REF!</x:definedName>
    <x:definedName name="통신설비공012">#REF!</x:definedName>
    <x:definedName name="_JJ136">#REF!</x:definedName>
    <x:definedName name="중간운반계">#REF!</x:definedName>
    <x:definedName name="DANGA5" localSheetId="0">#REF!</x:definedName>
    <x:definedName name="_11C_30">#REF!</x:definedName>
    <x:definedName name="설치부문" localSheetId="1">#REF!</x:definedName>
    <x:definedName name="표층기계포설계">#REF!</x:definedName>
    <x:definedName name="기타자재1">#REF!</x:definedName>
    <x:definedName name="금송1006">#REF!</x:definedName>
    <x:definedName name="_7A_13">#REF!</x:definedName>
    <x:definedName name="_" localSheetId="0">#REF!</x:definedName>
    <x:definedName name="rthrtu">#REF!</x:definedName>
    <x:definedName name="기계설치공" localSheetId="0">#REF!</x:definedName>
    <x:definedName name="vl">#REF!</x:definedName>
    <x:definedName name="시멘트운반상차료노무비">#REF!</x:definedName>
    <x:definedName name="PE내관난연">#REF!</x:definedName>
    <x:definedName name="_9B_13">#REF!</x:definedName>
    <x:definedName name="발전기5재">#REF!</x:definedName>
    <x:definedName name="dcrwk8">#REF!</x:definedName>
    <x:definedName name="기재123.1">#REF!</x:definedName>
    <x:definedName name="_UK0050">#REF!</x:definedName>
    <x:definedName name="WIRUY">#REF!</x:definedName>
    <x:definedName name="elec2">#REF!</x:definedName>
    <x:definedName name="_13__123Graph_LBL_CPOWER_MT">#REF!</x:definedName>
    <x:definedName name="_5A_27">#REF!</x:definedName>
    <x:definedName name="_25102">#REF!</x:definedName>
    <x:definedName name="_12A_11">#REF!</x:definedName>
    <x:definedName name="_NN181">#REF!</x:definedName>
    <x:definedName name="준설선기관장002">#REF!</x:definedName>
    <x:definedName name="_13B_15">#REF!</x:definedName>
    <x:definedName name="MOTER_3">#REF!</x:definedName>
    <x:definedName name="닥타일15" localSheetId="0">#REF!</x:definedName>
    <x:definedName name="_5B_23">#REF!</x:definedName>
    <x:definedName name="skadjf">#REF!</x:definedName>
    <x:definedName name="_14C_24">#REF!</x:definedName>
    <x:definedName name="송전활선전공001" localSheetId="0">#REF!</x:definedName>
    <x:definedName name="_H10">#REF!</x:definedName>
    <x:definedName name="T21P">#REF!</x:definedName>
    <x:definedName name="dlset수리">#REF!</x:definedName>
    <x:definedName name="_6A_21">#REF!</x:definedName>
    <x:definedName name="_87.강관용접_SCH_40">#REF!</x:definedName>
    <x:definedName name="최종MSCI_C">#REF!</x:definedName>
    <x:definedName name="_______________________PI60">#REF!</x:definedName>
    <x:definedName name="부장급_인당복리후생비">#REF!</x:definedName>
    <x:definedName name="_TL0015">#REF!</x:definedName>
    <x:definedName name="HAFJDHO" localSheetId="0">#REF!</x:definedName>
    <x:definedName name="금회재노경">#REF!</x:definedName>
    <x:definedName name="기재127.1">#REF!</x:definedName>
    <x:definedName name="자27">#REF!</x:definedName>
    <x:definedName name="난연전주">#REF!</x:definedName>
    <x:definedName name="운전사운반차">#REF!</x:definedName>
    <x:definedName name="DANGA108">#REF!</x:definedName>
    <x:definedName name="_13A_52">#REF!</x:definedName>
    <x:definedName name="금보상비">#REF!</x:definedName>
    <x:definedName name="머캐덤8노무">#REF!</x:definedName>
    <x:definedName name="traff">#REF!</x:definedName>
    <x:definedName name="__bar13" localSheetId="0">#REF!</x:definedName>
    <x:definedName name="_4A_1">#REF!</x:definedName>
    <x:definedName name="_10B_66">#REF!</x:definedName>
    <x:definedName name="_17A_10">#REF!</x:definedName>
    <x:definedName name="_35328">#REF!</x:definedName>
    <x:definedName name="_UJ0060">#REF!</x:definedName>
    <x:definedName name="_10A_6">#REF!</x:definedName>
    <x:definedName name="기초높이" localSheetId="0">#REF!</x:definedName>
    <x:definedName name="_DAN56">#REF!</x:definedName>
    <x:definedName name="R_Line">#REF!</x:definedName>
    <x:definedName name="목____도">#REF!</x:definedName>
    <x:definedName name="ㄴㅇㅀㅇㄴ" localSheetId="0">#REF!</x:definedName>
    <x:definedName name="_NO220">#REF!</x:definedName>
    <x:definedName name="_KK42">#REF!</x:definedName>
    <x:definedName name="덕전2호" localSheetId="0">#REF!</x:definedName>
    <x:definedName name="_UJ0088">#REF!</x:definedName>
    <x:definedName name="MOTOR__________10">#REF!</x:definedName>
    <x:definedName name="ㅁ202">#REF!</x:definedName>
    <x:definedName name="___DAN37">#REF!</x:definedName>
    <x:definedName name="_UN0096">#REF!</x:definedName>
    <x:definedName name="작업반장001" localSheetId="0">#REF!</x:definedName>
    <x:definedName name="블레이드">#REF!</x:definedName>
    <x:definedName name="T12M">#REF!</x:definedName>
    <x:definedName name="_13507">#REF!</x:definedName>
    <x:definedName name="_AFX22">#REF!</x:definedName>
    <x:definedName name="노문래님_종기원.구매_280.9043">#REF!</x:definedName>
    <x:definedName name="기재339.1">#REF!</x:definedName>
    <x:definedName name="_NO102">#REF!</x:definedName>
    <x:definedName name="CB">#REF!</x:definedName>
    <x:definedName name="세금과공과">#REF!</x:definedName>
    <x:definedName name="생노1" localSheetId="0">#REF!</x:definedName>
    <x:definedName name="_11806">#REF!</x:definedName>
    <x:definedName name="_JJ153">#REF!</x:definedName>
    <x:definedName name="_DAN25" localSheetId="0">#REF!</x:definedName>
    <x:definedName name="_PE1">#REF!</x:definedName>
    <x:definedName name="하자기간3">#REF!</x:definedName>
    <x:definedName name="DANGA17">#REF!</x:definedName>
    <x:definedName name="ㅊ">#REF!</x:definedName>
    <x:definedName name="아예2">#REF!</x:definedName>
    <x:definedName name="상급원자력기술자002" localSheetId="0">#REF!</x:definedName>
    <x:definedName name="심우을" localSheetId="0">#REF!</x:definedName>
    <x:definedName name="기재295.1">#REF!</x:definedName>
    <x:definedName name="외부판넬창문" localSheetId="0">#REF!</x:definedName>
    <x:definedName name="산출자재수량4">#REF!</x:definedName>
    <x:definedName name="________________________________DOG22">#REF!</x:definedName>
    <x:definedName name="외부판넬벽1">#REF!</x:definedName>
    <x:definedName name="상하수도">#REF!</x:definedName>
    <x:definedName name="시험보조수011">#REF!</x:definedName>
    <x:definedName name="_UK0093">#REF!</x:definedName>
    <x:definedName name="닥트공011">#REF!</x:definedName>
    <x:definedName name="오수받이" localSheetId="0">#REF!</x:definedName>
    <x:definedName name="일위화면복귀매크로">#REF!</x:definedName>
    <x:definedName name="_DAN135">#REF!</x:definedName>
    <x:definedName name="코핑B" localSheetId="0">#REF!</x:definedName>
    <x:definedName name="흄관단위수량">#REF!</x:definedName>
    <x:definedName name="백열등30W">#REF!</x:definedName>
    <x:definedName name="DANGA143">#REF!</x:definedName>
    <x:definedName name="H주택">#REF!</x:definedName>
    <x:definedName name="___DAN101">#REF!</x:definedName>
    <x:definedName name="_5_0_0_F" localSheetId="0">#REF!</x:definedName>
    <x:definedName name="_1.수원시설">#REF!</x:definedName>
    <x:definedName name="_DAN152" localSheetId="0">#REF!</x:definedName>
    <x:definedName name="_NO92">#REF!</x:definedName>
    <x:definedName name="TABLE_7">#REF!</x:definedName>
    <x:definedName name="_33300">#REF!</x:definedName>
    <x:definedName name="최종RACR">#REF!</x:definedName>
    <x:definedName name="BUGI">#REF!</x:definedName>
    <x:definedName name="DS3할인">#REF!</x:definedName>
    <x:definedName name="_____________________________RO35">#REF!</x:definedName>
    <x:definedName name="_26151">#REF!</x:definedName>
    <x:definedName name="___________________________WW2">#REF!</x:definedName>
    <x:definedName name="ㄹㄴ" localSheetId="1">#REF!</x:definedName>
    <x:definedName name="하도급5">#REF!</x:definedName>
    <x:definedName name="미송" localSheetId="0">#REF!</x:definedName>
    <x:definedName name="시험보조수991" localSheetId="0">#REF!</x:definedName>
    <x:definedName name="delta4">#REF!</x:definedName>
    <x:definedName name="ㅇㄴㅍㄴㅋ">#REF!</x:definedName>
    <x:definedName name="케이블가격">#REF!</x:definedName>
    <x:definedName name="간선">#REF!</x:definedName>
    <x:definedName name="관재8">#REF!</x:definedName>
    <x:definedName name="표층기계노무비">#REF!</x:definedName>
    <x:definedName name="_22202">#REF!</x:definedName>
    <x:definedName name="NOMU_G_1">#REF!</x:definedName>
    <x:definedName name="_BUN0003">#REF!</x:definedName>
    <x:definedName name="_15C_89">#REF!</x:definedName>
    <x:definedName name="비광교">#REF!</x:definedName>
    <x:definedName name="_8A_6">#REF!</x:definedName>
    <x:definedName name="_NN57">#REF!</x:definedName>
    <x:definedName name="acz" localSheetId="0">#REF!</x:definedName>
    <x:definedName name="폐경비금액">#REF!</x:definedName>
    <x:definedName name="지동진_님_0546_4795561">#REF!</x:definedName>
    <x:definedName name="純工事原價">#REF!</x:definedName>
    <x:definedName name="단57">#REF!</x:definedName>
    <x:definedName name="ㅎㅇㅎㄹㄴㅇ">#REF!</x:definedName>
    <x:definedName name="권태준님_삼성종기원">#REF!</x:definedName>
    <x:definedName name="계보율">#REF!</x:definedName>
    <x:definedName name="할인1">#REF!</x:definedName>
    <x:definedName name="재113.1">#REF!</x:definedName>
    <x:definedName name="__________________________RO45">#REF!</x:definedName>
    <x:definedName name="_22205">#REF!</x:definedName>
    <x:definedName name="_10A_83">#REF!</x:definedName>
    <x:definedName name="되다짐경비">#REF!</x:definedName>
    <x:definedName name="동축_1">#REF!</x:definedName>
    <x:definedName name="H_BRI">#REF!</x:definedName>
    <x:definedName name="노57_1">#REF!</x:definedName>
    <x:definedName name="AL">#REF!</x:definedName>
    <x:definedName name="흄관" localSheetId="0">#REF!</x:definedName>
    <x:definedName name="기재394">#REF!</x:definedName>
    <x:definedName name="MLSS">#REF!</x:definedName>
    <x:definedName name="MM">#REF!</x:definedName>
    <x:definedName name="전기공사산업기사_전기공사기사2급012">#REF!</x:definedName>
    <x:definedName name="자51">#REF!</x:definedName>
    <x:definedName name="_10C_78">#REF!</x:definedName>
    <x:definedName name="접지선B">#REF!</x:definedName>
    <x:definedName name="DANGA55" localSheetId="0">#REF!</x:definedName>
    <x:definedName name="간접인건비__입력">#REF!</x:definedName>
    <x:definedName name="_UN0006">#REF!</x:definedName>
    <x:definedName name="_BUJ0034">#REF!</x:definedName>
    <x:definedName name="_______________________DOG4">#REF!</x:definedName>
    <x:definedName name="T4M">#REF!</x:definedName>
    <x:definedName name="몰라">#REF!</x:definedName>
    <x:definedName name="___________________RO22">#REF!</x:definedName>
    <x:definedName name="철근13">#REF!</x:definedName>
    <x:definedName name="건축목공011">#REF!</x:definedName>
    <x:definedName name="_12B_58">#REF!</x:definedName>
    <x:definedName name="용접공1">#REF!</x:definedName>
    <x:definedName name="연마공">#REF!</x:definedName>
    <x:definedName name="TOP" localSheetId="0">#REF!</x:definedName>
    <x:definedName name="당초공사원가">#REF!</x:definedName>
    <x:definedName name="보링공_지질조사982">#REF!</x:definedName>
    <x:definedName name="_2C_9">#REF!</x:definedName>
    <x:definedName name="통신내">#REF!</x:definedName>
    <x:definedName name="내선전공991">#REF!</x:definedName>
    <x:definedName name="토ㅠㅍ">#REF!</x:definedName>
    <x:definedName name="BUBJ0006">#REF!</x:definedName>
    <x:definedName name="기재205">#REF!</x:definedName>
    <x:definedName name="____9">#REF!</x:definedName>
    <x:definedName name="__UCH2">#REF!</x:definedName>
    <x:definedName name="부경비">#REF!</x:definedName>
    <x:definedName name="서울옥상외미계약미입고">#REF!</x:definedName>
    <x:definedName name="콘크리트공" localSheetId="0">#REF!</x:definedName>
    <x:definedName name="_UL0036">#REF!</x:definedName>
    <x:definedName name="_UN0067">#REF!</x:definedName>
    <x:definedName name="gbi_s_so">#REF!</x:definedName>
    <x:definedName name="기재44">#REF!</x:definedName>
    <x:definedName name="도급수량" localSheetId="0">#REF!</x:definedName>
    <x:definedName name="dpel">#REF!</x:definedName>
    <x:definedName name="스트롱앙카1" localSheetId="0">#REF!</x:definedName>
    <x:definedName name="접사당">#REF!</x:definedName>
    <x:definedName name="금변전보상비">#REF!</x:definedName>
    <x:definedName name="_6A_30">#REF!</x:definedName>
    <x:definedName name="암울산2">#REF!</x:definedName>
    <x:definedName name="철선18">#REF!</x:definedName>
    <x:definedName name="지적기사1급">#REF!</x:definedName>
    <x:definedName name="_NN199">#REF!</x:definedName>
    <x:definedName name="_GJJ0013">#REF!</x:definedName>
    <x:definedName name="_3C_29">#REF!</x:definedName>
    <x:definedName name="_______TON1">#REF!</x:definedName>
    <x:definedName name="SSX">#REF!</x:definedName>
    <x:definedName name="김태홍">#REF!</x:definedName>
    <x:definedName name="__________">#REF!</x:definedName>
    <x:definedName name="_35118">#REF!</x:definedName>
    <x:definedName name="TON2___0">#REF!</x:definedName>
    <x:definedName name="_21510">#REF!</x:definedName>
    <x:definedName name="금회변기환경보전비">#REF!</x:definedName>
    <x:definedName name="SW4G">#REF!</x:definedName>
    <x:definedName name="A_" localSheetId="0">#REF!</x:definedName>
    <x:definedName name="__MOK3">#REF!</x:definedName>
    <x:definedName name="기재173">#REF!</x:definedName>
    <x:definedName name="ㅏ271">#REF!</x:definedName>
    <x:definedName name="단위공량11" localSheetId="0">#REF!</x:definedName>
    <x:definedName name="fdshf">#REF!</x:definedName>
    <x:definedName name="연동연선">#REF!</x:definedName>
    <x:definedName name="배연기기">#REF!</x:definedName>
    <x:definedName name="스트롱앵커">#REF!</x:definedName>
    <x:definedName name="금회변금산재보험료">#REF!</x:definedName>
    <x:definedName name="_bfs14">#REF!</x:definedName>
    <x:definedName name="_7C_4">#REF!</x:definedName>
    <x:definedName name="반르네상스">#REF!</x:definedName>
    <x:definedName name="사석보07180노">#REF!</x:definedName>
    <x:definedName name="눈향">#REF!</x:definedName>
    <x:definedName name="ㄱㅈㄷㄱㅈㄷ">#REF!</x:definedName>
    <x:definedName name="_15A_83">#REF!</x:definedName>
    <x:definedName name="SGARETER">#REF!</x:definedName>
    <x:definedName name="printer_ttitle">#REF!</x:definedName>
    <x:definedName name="T자W0.5">#REF!</x:definedName>
    <x:definedName name="jytr">#REF!</x:definedName>
    <x:definedName name="두기3호" localSheetId="0">#REF!</x:definedName>
    <x:definedName name="문서의_처음">#REF!</x:definedName>
    <x:definedName name="행거104">#REF!</x:definedName>
    <x:definedName name="jae_d_bu">#REF!</x:definedName>
    <x:definedName name="캐링챤넬" localSheetId="0">#REF!</x:definedName>
    <x:definedName name="_15C_78">#REF!</x:definedName>
    <x:definedName name="박_호준_님">#REF!</x:definedName>
    <x:definedName name="__SP2" localSheetId="0">#REF!</x:definedName>
    <x:definedName name="_DAN28">#REF!</x:definedName>
    <x:definedName name="본동계" localSheetId="0">#REF!</x:definedName>
    <x:definedName name="누계무재해">#REF!</x:definedName>
    <x:definedName name="________________________________DOG1">#REF!</x:definedName>
    <x:definedName name="임동관">#REF!</x:definedName>
    <x:definedName name="SU_S">#REF!</x:definedName>
    <x:definedName name="_1C_1">#REF!</x:definedName>
    <x:definedName name="_11422">#REF!</x:definedName>
    <x:definedName name="상용직사무보조청소원급료">#REF!</x:definedName>
    <x:definedName name="__OFD2">#REF!</x:definedName>
    <x:definedName name="REPT2">#REF!</x:definedName>
    <x:definedName name="신성4">#REF!</x:definedName>
    <x:definedName name="잔토처리0.4경비">#REF!</x:definedName>
    <x:definedName name="_4_G_0Extract">#REF!</x:definedName>
    <x:definedName name="_35481">#REF!</x:definedName>
    <x:definedName name="갖비11">#REF!</x:definedName>
    <x:definedName name="AWGRWGAW">#REF!</x:definedName>
    <x:definedName name="조합터파기0.2경비">#REF!</x:definedName>
    <x:definedName name="_KK65">#REF!</x:definedName>
    <x:definedName name="_46">#REF!</x:definedName>
    <x:definedName name="가공철거">#REF!</x:definedName>
    <x:definedName name="느릅R5">#REF!</x:definedName>
    <x:definedName name="운전사_기계992" localSheetId="0">#REF!</x:definedName>
    <x:definedName name="기재263.1">#REF!</x:definedName>
    <x:definedName name="_BUL0039">#REF!</x:definedName>
    <x:definedName name="지중자재">#REF!</x:definedName>
    <x:definedName name="제20호표재료비계">#REF!</x:definedName>
    <x:definedName name="메4" localSheetId="0">#REF!</x:definedName>
    <x:definedName name="E53P">#REF!</x:definedName>
    <x:definedName name="sb109_금속공사">#REF!</x:definedName>
    <x:definedName name="__DAN85">#REF!</x:definedName>
    <x:definedName name="glui">#REF!</x:definedName>
    <x:definedName name="_11607">#REF!</x:definedName>
    <x:definedName name="PASTE1">#REF!</x:definedName>
    <x:definedName name="운전사_기계011">#REF!</x:definedName>
    <x:definedName name="aheah">#REF!</x:definedName>
    <x:definedName name="계산조건1">#REF!</x:definedName>
    <x:definedName name="_K">#REF!</x:definedName>
    <x:definedName name="산정표">#REF!</x:definedName>
    <x:definedName name="기재253">#REF!</x:definedName>
    <x:definedName name="_1C_9">#REF!</x:definedName>
    <x:definedName name="배전전공991">#REF!</x:definedName>
    <x:definedName name="자75">#REF!</x:definedName>
    <x:definedName name="__DAN14">#REF!</x:definedName>
    <x:definedName name="이윤4">#REF!</x:definedName>
    <x:definedName name="_OP7">#REF!</x:definedName>
    <x:definedName name="MCCF">#REF!</x:definedName>
    <x:definedName name="차량">#REF!</x:definedName>
    <x:definedName name="비압구정">#REF!</x:definedName>
    <x:definedName name="견적토목">#REF!</x:definedName>
    <x:definedName name="MOR_OSC">#REF!</x:definedName>
    <x:definedName name="기재410.1">#REF!</x:definedName>
    <x:definedName name="_121">#REF!</x:definedName>
    <x:definedName name="현도사001" localSheetId="0">#REF!</x:definedName>
    <x:definedName name="코킹공982">#REF!</x:definedName>
    <x:definedName name="기재220">#REF!</x:definedName>
    <x:definedName name="_3_2.1호이설도로" localSheetId="0">#REF!</x:definedName>
    <x:definedName name="도급재료2">#REF!</x:definedName>
    <x:definedName name="김정" localSheetId="0">#REF!</x:definedName>
    <x:definedName name="item_col">#REF!</x:definedName>
    <x:definedName name="_19500">#REF!</x:definedName>
    <x:definedName name="적용제외기타경비" localSheetId="0">#REF!</x:definedName>
    <x:definedName name="gb_d_6">#REF!</x:definedName>
    <x:definedName name="_33209">#REF!</x:definedName>
    <x:definedName name="_32603">#REF!</x:definedName>
    <x:definedName name="CV4C8">#REF!</x:definedName>
    <x:definedName name="분수노">#REF!</x:definedName>
    <x:definedName name="한식와공992" localSheetId="0">#REF!</x:definedName>
    <x:definedName name="타일시멘트백색1" localSheetId="0">#REF!</x:definedName>
    <x:definedName name="_15B_42">#REF!</x:definedName>
    <x:definedName name="시챤넬" localSheetId="0">#REF!</x:definedName>
    <x:definedName name="PRDJ">#REF!</x:definedName>
    <x:definedName name="재77">#REF!</x:definedName>
    <x:definedName name="스크린">#REF!</x:definedName>
    <x:definedName name="경비배부">#REF!</x:definedName>
    <x:definedName name="단30">#REF!</x:definedName>
    <x:definedName name="기노79">#REF!</x:definedName>
    <x:definedName name="접속전시험">#REF!</x:definedName>
    <x:definedName name="전회노무비">#REF!</x:definedName>
    <x:definedName name="광코드72">#REF!</x:definedName>
    <x:definedName name="심재섭">#REF!</x:definedName>
    <x:definedName name="_2A_9">#REF!</x:definedName>
    <x:definedName name="광접속10">#REF!</x:definedName>
    <x:definedName name="_5C_20">#REF!</x:definedName>
    <x:definedName name="uiy">#REF!</x:definedName>
    <x:definedName name="_________________________________WW3">#REF!</x:definedName>
    <x:definedName name="_1B_4">#REF!</x:definedName>
    <x:definedName name="S2L" localSheetId="0">#REF!</x:definedName>
    <x:definedName name="___WW2">#REF!</x:definedName>
    <x:definedName name="금금공사개요3">#REF!</x:definedName>
    <x:definedName name="GHGDHGD">#REF!</x:definedName>
    <x:definedName name="bf" localSheetId="0">#REF!</x:definedName>
    <x:definedName name="_21351">#REF!</x:definedName>
    <x:definedName name="__DAN104">#REF!</x:definedName>
    <x:definedName name="beta6" localSheetId="0">#REF!</x:definedName>
    <x:definedName name="DANGA153">#REF!</x:definedName>
    <x:definedName name="열수축슬리브1">#REF!</x:definedName>
    <x:definedName name="플랜트용접공002">#REF!</x:definedName>
    <x:definedName name="무선안테나공001">#REF!</x:definedName>
    <x:definedName name="_10B_5">#REF!</x:definedName>
    <x:definedName name="인압구정">#REF!</x:definedName>
    <x:definedName name="_NN97">#REF!</x:definedName>
    <x:definedName name="_35144">#REF!</x:definedName>
    <x:definedName name="ㅁㅁㅁㅁㅁㅁㅁㅁㅁㅁㅁㅁㅁ" localSheetId="0">#REF!</x:definedName>
    <x:definedName name="ALKr">#REF!</x:definedName>
    <x:definedName name="기재329.1">#REF!</x:definedName>
    <x:definedName name="자53">#REF!</x:definedName>
    <x:definedName name="비중">#REF!</x:definedName>
    <x:definedName name="ㅁ754">#REF!</x:definedName>
    <x:definedName name="자13">#REF!</x:definedName>
    <x:definedName name="정성욱">#REF!</x:definedName>
    <x:definedName name="비닐절연전선1">#REF!</x:definedName>
    <x:definedName name="__DAN135">#REF!</x:definedName>
    <x:definedName name="광스티커1">#REF!</x:definedName>
    <x:definedName name="판석재">#REF!</x:definedName>
    <x:definedName name="_23240">#REF!</x:definedName>
    <x:definedName name="기타경비율">#REF!</x:definedName>
    <x:definedName name="_____A69999">#REF!</x:definedName>
    <x:definedName name="노115_1">#REF!</x:definedName>
    <x:definedName name="재78.1">#REF!</x:definedName>
    <x:definedName name="기재249">#REF!</x:definedName>
    <x:definedName name="RTCLCRDLCRCRCRCRCRDLRT">#REF!</x:definedName>
    <x:definedName name="___LV01">#REF!</x:definedName>
    <x:definedName name="노무3" localSheetId="0">#REF!</x:definedName>
    <x:definedName name="DOOR1_H" localSheetId="0">#REF!</x:definedName>
    <x:definedName name="T_LINK">#REF!</x:definedName>
    <x:definedName name="통신케이블공992">#REF!</x:definedName>
    <x:definedName name="남컨">#REF!</x:definedName>
    <x:definedName name="__ind2">#REF!</x:definedName>
    <x:definedName name="행거및핀">#REF!</x:definedName>
    <x:definedName name="__________________________RO35">#REF!</x:definedName>
    <x:definedName name="_4A_28">#REF!</x:definedName>
    <x:definedName name="암청담">#REF!</x:definedName>
    <x:definedName name="시행청1" localSheetId="0">#REF!</x:definedName>
    <x:definedName name="_12C_77">#REF!</x:definedName>
    <x:definedName name="최종VMH">#REF!</x:definedName>
    <x:definedName name="조광교">#REF!</x:definedName>
    <x:definedName name="___SUM5">#REF!</x:definedName>
    <x:definedName name="_32202">#REF!</x:definedName>
    <x:definedName name="ㄹㅀㅀ">#REF!</x:definedName>
    <x:definedName name="성토">#REF!</x:definedName>
    <x:definedName name="BUBK0014">#REF!</x:definedName>
    <x:definedName name="제44호표재료비계">#REF!</x:definedName>
    <x:definedName name="츠ㅜㄹㅊ">#REF!</x:definedName>
    <x:definedName name="_35715">#REF!</x:definedName>
    <x:definedName name="______________DOG33">#REF!</x:definedName>
    <x:definedName name="판넬죠인트1" localSheetId="0">#REF!</x:definedName>
    <x:definedName name="H_1">#REF!</x:definedName>
    <x:definedName name="특수화공001" localSheetId="0">#REF!</x:definedName>
    <x:definedName name="GH">#REF!</x:definedName>
    <x:definedName name="K2_">#REF!</x:definedName>
    <x:definedName name="항공장애등" localSheetId="0">#REF!</x:definedName>
    <x:definedName name="신성6">#REF!</x:definedName>
    <x:definedName name="기재305">#REF!</x:definedName>
    <x:definedName name="ㄹㅇㅎㅁ">#REF!</x:definedName>
    <x:definedName name="_JJ177">#REF!</x:definedName>
    <x:definedName name="노노노노노노">#REF!</x:definedName>
    <x:definedName name="기재313.1">#REF!</x:definedName>
    <x:definedName name="CONTROLLER">#REF!</x:definedName>
    <x:definedName name="최종BAMIS">#REF!</x:definedName>
    <x:definedName name="경북콘개통">#REF!</x:definedName>
    <x:definedName name="_12A_66">#REF!</x:definedName>
    <x:definedName name="_KK91">#REF!</x:definedName>
    <x:definedName name="_GJL0015">#REF!</x:definedName>
    <x:definedName name="곡부">#REF!</x:definedName>
    <x:definedName name="노36">#REF!</x:definedName>
    <x:definedName name="DRAW_COM2">#REF!</x:definedName>
    <x:definedName name="_31307">#REF!</x:definedName>
    <x:definedName name="앵커볼트16">#REF!</x:definedName>
    <x:definedName name="김동관_과장">#REF!</x:definedName>
    <x:definedName name="_______________LPK1">#REF!</x:definedName>
    <x:definedName name="_DAN97">#REF!</x:definedName>
    <x:definedName name="운전사_운반차991">#REF!</x:definedName>
    <x:definedName name="김철현">#REF!</x:definedName>
    <x:definedName name="직접노무비_관로">#REF!</x:definedName>
    <x:definedName name="__________LV01">#REF!</x:definedName>
    <x:definedName name="SS_T">#REF!</x:definedName>
    <x:definedName name="먹스2">#REF!</x:definedName>
    <x:definedName name="기재177.1">#REF!</x:definedName>
    <x:definedName name="화공982" localSheetId="0">#REF!</x:definedName>
    <x:definedName name="FR8_3C">#REF!</x:definedName>
    <x:definedName name="뱌뱌뱌">#REF!</x:definedName>
    <x:definedName name="스파이랄철거">#REF!</x:definedName>
    <x:definedName name="노무비금액" localSheetId="0">#REF!</x:definedName>
    <x:definedName name="ㅓㅣㅏㅗㅓㅣㅏㅓㅗ">#REF!</x:definedName>
    <x:definedName name="_DAN4" localSheetId="0">#REF!</x:definedName>
    <x:definedName name="프라임코팅75아스팔트스프레이어300청소비노무비">#REF!</x:definedName>
    <x:definedName name="시측수성">#REF!</x:definedName>
    <x:definedName name="프랜트공">#REF!</x:definedName>
    <x:definedName name="한대수_책임">#REF!</x:definedName>
    <x:definedName name="_13433">#REF!</x:definedName>
    <x:definedName name="사층주간선">#REF!</x:definedName>
    <x:definedName name="_35427">#REF!</x:definedName>
    <x:definedName name="입상관설치">#REF!</x:definedName>
    <x:definedName name="가시설">#REF!</x:definedName>
    <x:definedName name="팬널" localSheetId="0">#REF!</x:definedName>
    <x:definedName name="_6C_28">#REF!</x:definedName>
    <x:definedName name="myRegion">#REF!</x:definedName>
    <x:definedName name="수________조">#REF!</x:definedName>
    <x:definedName name="ㅗㄹ올ㅇ" localSheetId="0">#REF!</x:definedName>
    <x:definedName name="박재범">#REF!</x:definedName>
    <x:definedName name="ㅏ하ㅕ" localSheetId="0">#REF!</x:definedName>
    <x:definedName name="bba" localSheetId="0">#REF!</x:definedName>
    <x:definedName name="_5A_24">#REF!</x:definedName>
    <x:definedName name="_PIN17">#REF!</x:definedName>
    <x:definedName name="_____A70000">#REF!</x:definedName>
    <x:definedName name="Q0245되메우기">#REF!</x:definedName>
    <x:definedName name="지구1">#REF!</x:definedName>
    <x:definedName name="_6C_8">#REF!</x:definedName>
    <x:definedName name="gammaas">#REF!</x:definedName>
    <x:definedName name="엘보">#REF!</x:definedName>
    <x:definedName name="강관동바리14.2">#REF!</x:definedName>
    <x:definedName name="__________LU2">#REF!</x:definedName>
    <x:definedName name="알미늄샷시용방1PROJ">#REF!</x:definedName>
    <x:definedName name="ㅁㅇㄴㅁㅂ">#REF!</x:definedName>
    <x:definedName name="단31">#REF!</x:definedName>
    <x:definedName name="bnv">#REF!</x:definedName>
    <x:definedName name="자재단11">#REF!</x:definedName>
    <x:definedName name="보통지9FC100">#REF!</x:definedName>
    <x:definedName name="재52.1">#REF!</x:definedName>
    <x:definedName name="STSPIPE31.8">#REF!</x:definedName>
    <x:definedName name="토사보02180재">#REF!</x:definedName>
    <x:definedName name="금변전공사개요2">#REF!</x:definedName>
    <x:definedName name="___DAN96">#REF!</x:definedName>
    <x:definedName name="CURRENT_1">#REF!</x:definedName>
    <x:definedName name="_31613">#REF!</x:definedName>
    <x:definedName name="_bfs5">#REF!</x:definedName>
    <x:definedName name="분말하드너" localSheetId="0">#REF!</x:definedName>
    <x:definedName name="K_40HW">#REF!</x:definedName>
    <x:definedName name="납기3">#REF!</x:definedName>
    <x:definedName name="_22413">#REF!</x:definedName>
    <x:definedName name="_GJK0042">#REF!</x:definedName>
    <x:definedName name="dataww">#REF!</x:definedName>
    <x:definedName name="E5M">#REF!</x:definedName>
    <x:definedName name="dt">#REF!</x:definedName>
    <x:definedName name="BUBK0013">#REF!</x:definedName>
    <x:definedName name="기96113" localSheetId="0">#REF!</x:definedName>
    <x:definedName name="통합안내실">#REF!</x:definedName>
    <x:definedName name="_4A_23">#REF!</x:definedName>
    <x:definedName name="PIJP">#REF!</x:definedName>
    <x:definedName name="_21111">#REF!</x:definedName>
    <x:definedName name="기재248.1">#REF!</x:definedName>
    <x:definedName name="인강남">#REF!</x:definedName>
    <x:definedName name="지지철물취부직2호">#REF!</x:definedName>
    <x:definedName name="기재461.1">#REF!</x:definedName>
    <x:definedName name="기재180">#REF!</x:definedName>
    <x:definedName name="_NO12">#REF!</x:definedName>
    <x:definedName name="¤Ç315">#REF!</x:definedName>
    <x:definedName name="철근공001" localSheetId="0">#REF!</x:definedName>
    <x:definedName name="ㄹㅈㄷㅅㅈㅅ" localSheetId="0">#REF!</x:definedName>
    <x:definedName name="KANG2" localSheetId="0">#REF!</x:definedName>
    <x:definedName name="시외22">#REF!</x:definedName>
    <x:definedName name="_13A_32">#REF!</x:definedName>
    <x:definedName name="기재226">#REF!</x:definedName>
    <x:definedName name="본선포장">#REF!</x:definedName>
    <x:definedName name="DSU">#REF!</x:definedName>
    <x:definedName name="김영욱_팀장">#REF!</x:definedName>
    <x:definedName name="기재48">#REF!</x:definedName>
    <x:definedName name="ㅕㅛㅅ">#REF!</x:definedName>
    <x:definedName name="_DAN31" localSheetId="0">#REF!</x:definedName>
    <x:definedName name="플랜트기계설치공011" localSheetId="0">#REF!</x:definedName>
    <x:definedName name="_KK104">#REF!</x:definedName>
    <x:definedName name="ㄹㄴㄹㅇㅁㄴ">#REF!</x:definedName>
    <x:definedName name="_ind2">#REF!</x:definedName>
    <x:definedName name="_____________DOG1">#REF!</x:definedName>
    <x:definedName name="기" localSheetId="0">#REF!</x:definedName>
    <x:definedName name="기재14.1">#REF!</x:definedName>
    <x:definedName name="ㅓㅇㅅㅌ러">#REF!</x:definedName>
    <x:definedName name="원자력제관공011">#REF!</x:definedName>
    <x:definedName name="_________________________WW8">#REF!</x:definedName>
    <x:definedName name="자재단가근거" localSheetId="1">#REF!</x:definedName>
    <x:definedName name="LLM">#REF!</x:definedName>
    <x:definedName name="_UN0062">#REF!</x:definedName>
    <x:definedName name="alskdj1">#REF!</x:definedName>
    <x:definedName name="원자력기술자002">#REF!</x:definedName>
    <x:definedName name="시험관련산업기사_2급012">#REF!</x:definedName>
    <x:definedName name="_AFX42">#REF!</x:definedName>
    <x:definedName name="기재391.1">#REF!</x:definedName>
    <x:definedName name="STS_PIPE_125A_10S_단중">#REF!</x:definedName>
    <x:definedName name="PL">#REF!</x:definedName>
    <x:definedName name="_23522">#REF!</x:definedName>
    <x:definedName name="인건">#REF!</x:definedName>
    <x:definedName name="PE2열">#REF!</x:definedName>
    <x:definedName name="ㄹㅇㄹㅈㄷㅊ">#REF!</x:definedName>
    <x:definedName name="_21211">#REF!</x:definedName>
    <x:definedName name="합판거푸집기설및확포장">#REF!</x:definedName>
    <x:definedName name="ㅓㅘㅗㅓ">#REF!</x:definedName>
    <x:definedName name="_32114">#REF!</x:definedName>
    <x:definedName name="이레">#REF!</x:definedName>
    <x:definedName name="모감주R6">#REF!</x:definedName>
    <x:definedName name="___BSC1">#REF!</x:definedName>
    <x:definedName name="전기1600" localSheetId="0">#REF!</x:definedName>
    <x:definedName name="_7C_22">#REF!</x:definedName>
    <x:definedName name="알미늄밴드1" localSheetId="0">#REF!</x:definedName>
    <x:definedName name="_31604">#REF!</x:definedName>
    <x:definedName name="논ㄳ">#REF!</x:definedName>
    <x:definedName name="플랜트용접공011" localSheetId="0">#REF!</x:definedName>
    <x:definedName name="_2C_27">#REF!</x:definedName>
    <x:definedName name="유장훈_님">#REF!</x:definedName>
    <x:definedName name="팬널">#REF!</x:definedName>
    <x:definedName name="YEKA">#REF!</x:definedName>
    <x:definedName name="열수축KIT2">#REF!</x:definedName>
    <x:definedName name="_13410">#REF!</x:definedName>
    <x:definedName name="_35863">#REF!</x:definedName>
    <x:definedName name="시험성적서">#REF!</x:definedName>
    <x:definedName name="______________________________RO110">#REF!</x:definedName>
    <x:definedName name="HW설치사982" localSheetId="0">#REF!</x:definedName>
    <x:definedName name="내역서">#REF!</x:definedName>
    <x:definedName name="재13">#REF!</x:definedName>
    <x:definedName name="시험관련기사_시험사1급991">#REF!</x:definedName>
    <x:definedName name="가공36C">#REF!</x:definedName>
    <x:definedName name="이윤마">#REF!</x:definedName>
    <x:definedName name="시설일위금액">#REF!</x:definedName>
    <x:definedName name="덤프2.5재료">#REF!</x:definedName>
    <x:definedName name="_JJ102">#REF!</x:definedName>
    <x:definedName name="ㄱㅀ">#REF!</x:definedName>
    <x:definedName name="input_Anexpressvoice">#REF!</x:definedName>
    <x:definedName name="hb_a">#REF!</x:definedName>
    <x:definedName name="WIND2_H" localSheetId="0">#REF!</x:definedName>
    <x:definedName name="일반마">#REF!</x:definedName>
    <x:definedName name="알미늄샷시용방PROJ">#REF!</x:definedName>
    <x:definedName name="난연수원">#REF!</x:definedName>
    <x:definedName name="철골설치">#REF!</x:definedName>
    <x:definedName name="dd">#REF!</x:definedName>
    <x:definedName name="단86">#REF!</x:definedName>
    <x:definedName name="_23510">#REF!</x:definedName>
    <x:definedName name="_13B_43">#REF!</x:definedName>
    <x:definedName name="_JJ69">#REF!</x:definedName>
    <x:definedName name="원자력덕트공992" localSheetId="0">#REF!</x:definedName>
    <x:definedName name="_11B_14">#REF!</x:definedName>
    <x:definedName name="_23421">#REF!</x:definedName>
    <x:definedName name="_8B_1">#REF!</x:definedName>
    <x:definedName name="부들노">#REF!</x:definedName>
    <x:definedName name="아스팔트운반톤경비">#REF!</x:definedName>
    <x:definedName name="_26220">#REF!</x:definedName>
    <x:definedName name="_16.X_L__난방">#REF!</x:definedName>
    <x:definedName name="전기1700" localSheetId="0">#REF!</x:definedName>
    <x:definedName name="볼165">#REF!</x:definedName>
    <x:definedName name="_O14">#REF!</x:definedName>
    <x:definedName name="공급가액4">#REF!</x:definedName>
    <x:definedName name="고용대상금액">#REF!</x:definedName>
    <x:definedName name="_25101">#REF!</x:definedName>
    <x:definedName name="기재392">#REF!</x:definedName>
    <x:definedName name="_11803">#REF!</x:definedName>
    <x:definedName name="ㅇㅇㄹ">#REF!</x:definedName>
    <x:definedName name="ㅓㅕ">#REF!</x:definedName>
    <x:definedName name="_______________________________TON2">#REF!</x:definedName>
    <x:definedName name="_31458">#REF!</x:definedName>
    <x:definedName name="_DAN145">#REF!</x:definedName>
    <x:definedName name="강심원">#REF!</x:definedName>
    <x:definedName name="최종CEPT">#REF!</x:definedName>
    <x:definedName name="고압케이블전공">#REF!</x:definedName>
    <x:definedName name="djhfs">#REF!</x:definedName>
    <x:definedName name="_KK18">#REF!</x:definedName>
    <x:definedName name="접지봉콘넥타">#REF!</x:definedName>
    <x:definedName name="EQ">#REF!</x:definedName>
    <x:definedName name="대구OP2">#REF!</x:definedName>
    <x:definedName name="_21511">#REF!</x:definedName>
    <x:definedName name="한식미장공982" localSheetId="0">#REF!</x:definedName>
    <x:definedName name="DANGA132" localSheetId="0">#REF!</x:definedName>
    <x:definedName name="_TK0004">#REF!</x:definedName>
    <x:definedName name="한글노무비">#REF!</x:definedName>
    <x:definedName name="musu" localSheetId="0">#REF!</x:definedName>
    <x:definedName name="_DAN56" localSheetId="0">#REF!</x:definedName>
    <x:definedName name="케이블_ECX">#REF!</x:definedName>
    <x:definedName name="_12B_17">#REF!</x:definedName>
    <x:definedName name="_GJK0031">#REF!</x:definedName>
    <x:definedName name="ytjt">#REF!</x:definedName>
    <x:definedName name="ㅂㅁㅈㅁ">#REF!</x:definedName>
    <x:definedName name="ㅇㅀㅎ">#REF!</x:definedName>
    <x:definedName name="__WW2">#REF!</x:definedName>
    <x:definedName name="마가목R3" localSheetId="1">#REF!</x:definedName>
    <x:definedName name="하하">#REF!</x:definedName>
    <x:definedName name="_SCH1">#REF!</x:definedName>
    <x:definedName name="산안" localSheetId="0">#REF!</x:definedName>
    <x:definedName name="_7B_26">#REF!</x:definedName>
    <x:definedName name="ㅂㅂㅂㅂㅂㅂㅂㅂㅂㅂㅂㅂㅂㅂㅂㅂㅂㅂㅂㅂㅂㅂㅂㅂㅂㅂㅂㅂㅂㅂㅂ">#REF!</x:definedName>
    <x:definedName name="적용계약공사원가" localSheetId="0">#REF!</x:definedName>
    <x:definedName name="기재58">#REF!</x:definedName>
    <x:definedName name="__MX14">#REF!</x:definedName>
    <x:definedName name="_________________WW7">#REF!</x:definedName>
    <x:definedName name="세라민페인트1" localSheetId="0">#REF!</x:definedName>
    <x:definedName name="E59P">#REF!</x:definedName>
    <x:definedName name="_31402">#REF!</x:definedName>
    <x:definedName name="재53.1">#REF!</x:definedName>
    <x:definedName name="우드시일러1" localSheetId="0">#REF!</x:definedName>
    <x:definedName name="남해">#REF!</x:definedName>
    <x:definedName name="TV8K">#REF!</x:definedName>
    <x:definedName name="노무비" localSheetId="0">#REF!</x:definedName>
    <x:definedName name="L1AS">#REF!</x:definedName>
    <x:definedName name="슁글시멘트">#REF!</x:definedName>
    <x:definedName name="형틀목공1" localSheetId="0">#REF!</x:definedName>
    <x:definedName name="_55.펌프설치">#REF!</x:definedName>
    <x:definedName name="가180">#REF!</x:definedName>
    <x:definedName name="_34805">#REF!</x:definedName>
    <x:definedName name="공정6">#REF!</x:definedName>
    <x:definedName name="경유" localSheetId="0">#REF!</x:definedName>
    <x:definedName name="_4C_6">#REF!</x:definedName>
    <x:definedName name="APT경비">#REF!</x:definedName>
    <x:definedName name="조건영역" localSheetId="0">#REF!</x:definedName>
    <x:definedName name="느티나무H4.5xR25">#REF!</x:definedName>
    <x:definedName name="_DAN29">#REF!</x:definedName>
    <x:definedName name="적용제외이윤" localSheetId="0">#REF!</x:definedName>
    <x:definedName name="우드시일러1">#REF!</x:definedName>
    <x:definedName name="기재457">#REF!</x:definedName>
    <x:definedName name="CLK">#REF!</x:definedName>
    <x:definedName name="표층기계살수계">#REF!</x:definedName>
    <x:definedName name="잔">#REF!</x:definedName>
    <x:definedName name="금속">#REF!</x:definedName>
    <x:definedName name="사석보04180경">#REF!</x:definedName>
    <x:definedName name="MODEM11">#REF!</x:definedName>
    <x:definedName name="_NN2">#REF!</x:definedName>
    <x:definedName name="_KK144">#REF!</x:definedName>
    <x:definedName name="보조기층인력살수경비">#REF!</x:definedName>
    <x:definedName name="_15C_73">#REF!</x:definedName>
    <x:definedName name="의영">#REF!</x:definedName>
    <x:definedName name="롱ㄴㄹ" localSheetId="0">#REF!</x:definedName>
    <x:definedName name="가1100" localSheetId="0">#REF!</x:definedName>
    <x:definedName name="____RO80">#REF!</x:definedName>
    <x:definedName name="수중모타3">#REF!</x:definedName>
    <x:definedName name="_UL0080">#REF!</x:definedName>
    <x:definedName name="상하수">#REF!</x:definedName>
    <x:definedName name="_15B_33">#REF!</x:definedName>
    <x:definedName name="납땜">#REF!</x:definedName>
    <x:definedName name="일반관리비2">#REF!</x:definedName>
    <x:definedName name="Est_Eff_MDay">#REF!</x:definedName>
    <x:definedName name="반송1215">#REF!</x:definedName>
    <x:definedName name="재7.1">#REF!</x:definedName>
    <x:definedName name="AS1.0">#REF!</x:definedName>
    <x:definedName name="ㅁㅁ" localSheetId="0">#REF!</x:definedName>
    <x:definedName name="CH" localSheetId="0">#REF!</x:definedName>
    <x:definedName name="_7B_10">#REF!</x:definedName>
    <x:definedName name="원자력특별인부992">#REF!</x:definedName>
    <x:definedName name="공사원가명세서" localSheetId="0">#REF!</x:definedName>
    <x:definedName name="_Key2">#REF!</x:definedName>
    <x:definedName name="계장공001">#REF!</x:definedName>
    <x:definedName name="_3C_17">#REF!</x:definedName>
    <x:definedName name="닥타일직관">#REF!</x:definedName>
    <x:definedName name="Tra" localSheetId="0">#REF!</x:definedName>
    <x:definedName name="___DAN150">#REF!</x:definedName>
    <x:definedName name="_34103">#REF!</x:definedName>
    <x:definedName name="_NOH104">#REF!</x:definedName>
    <x:definedName name="시험관련산업기사_2급982" localSheetId="0">#REF!</x:definedName>
    <x:definedName name="갑">#REF!</x:definedName>
    <x:definedName name="재45">#REF!</x:definedName>
    <x:definedName name="_10B_63">#REF!</x:definedName>
    <x:definedName name="직접노무비" localSheetId="0">#REF!</x:definedName>
    <x:definedName name="약" localSheetId="0">#REF!</x:definedName>
    <x:definedName name="_NN105">#REF!</x:definedName>
    <x:definedName name="SW시험사991" localSheetId="0">#REF!</x:definedName>
    <x:definedName name="TABLE_21">#REF!</x:definedName>
    <x:definedName name="비닐절연전선2">#REF!</x:definedName>
    <x:definedName name="누계공정실적">#REF!</x:definedName>
    <x:definedName name="단가22">#REF!</x:definedName>
    <x:definedName name="JYH">#REF!</x:definedName>
    <x:definedName name="fksc">#REF!</x:definedName>
    <x:definedName name="저압케이블전공982" localSheetId="0">#REF!</x:definedName>
    <x:definedName name="체어몰탈블럭">#REF!</x:definedName>
    <x:definedName name="메타5노무">#REF!</x:definedName>
    <x:definedName name="_33406">#REF!</x:definedName>
    <x:definedName name="ㅇㄴㄹ">#REF!</x:definedName>
    <x:definedName name="신주현_과장">#REF!</x:definedName>
    <x:definedName name="땅깍기발파암크로울러">#REF!</x:definedName>
    <x:definedName name="기재394.1">#REF!</x:definedName>
    <x:definedName name="자81">#REF!</x:definedName>
    <x:definedName name="PE내관2일반">#REF!</x:definedName>
    <x:definedName name="건축목공1">#REF!</x:definedName>
    <x:definedName name="FTJJ">#REF!</x:definedName>
    <x:definedName name="보온공001">#REF!</x:definedName>
    <x:definedName name="플랜트전공011" localSheetId="0">#REF!</x:definedName>
    <x:definedName name="DANGA31" localSheetId="0">#REF!</x:definedName>
    <x:definedName name="gbi_d_bo">#REF!</x:definedName>
    <x:definedName name="_KK12">#REF!</x:definedName>
    <x:definedName name="__DAN128">#REF!</x:definedName>
    <x:definedName name="_18B_12">#REF!</x:definedName>
    <x:definedName name="명자0604">#REF!</x:definedName>
    <x:definedName name="기재365">#REF!</x:definedName>
    <x:definedName name="하자기간4">#REF!</x:definedName>
    <x:definedName name="집수정" localSheetId="0">#REF!</x:definedName>
    <x:definedName name="__AAA2">#REF!</x:definedName>
    <x:definedName name="시멘트운반하차료노무비">#REF!</x:definedName>
    <x:definedName name="비닐벽지1">#REF!</x:definedName>
    <x:definedName name="단10">#REF!</x:definedName>
    <x:definedName name="금회공사원가기시행">#REF!</x:definedName>
    <x:definedName name="단24">#REF!</x:definedName>
    <x:definedName name="__________DOG3">#REF!</x:definedName>
    <x:definedName name="_10C_19">#REF!</x:definedName>
    <x:definedName name="도장공002">#REF!</x:definedName>
    <x:definedName name="_GJL0038">#REF!</x:definedName>
    <x:definedName name="생노">#REF!</x:definedName>
    <x:definedName name="ㅇㄻㄴㄻ">#REF!</x:definedName>
    <x:definedName name="_GJJ0010">#REF!</x:definedName>
    <x:definedName name="변경산재보험료">#REF!</x:definedName>
    <x:definedName name="_NN202">#REF!</x:definedName>
    <x:definedName name="TOT_1">#REF!</x:definedName>
    <x:definedName name="SPA" localSheetId="0">#REF!</x:definedName>
    <x:definedName name="실행" localSheetId="1">#REF!</x:definedName>
    <x:definedName name="_14609">#REF!</x:definedName>
    <x:definedName name="통신외선공992">#REF!</x:definedName>
    <x:definedName name="alslsdkjfjs">#REF!</x:definedName>
    <x:definedName name="최종ASS_C">#REF!</x:definedName>
    <x:definedName name="_2_0AvgS">#REF!</x:definedName>
    <x:definedName name="구간공종">#REF!</x:definedName>
    <x:definedName name="_____________________DOG1">#REF!</x:definedName>
    <x:definedName name="기재324.1">#REF!</x:definedName>
    <x:definedName name="_35">#REF!</x:definedName>
    <x:definedName name="경기남옥내계약입고">#REF!</x:definedName>
    <x:definedName name="송전활선전공991">#REF!</x:definedName>
    <x:definedName name="_35255">#REF!</x:definedName>
    <x:definedName name="기층소규모노무비">#REF!</x:definedName>
    <x:definedName name="ㅓㅎ러ㅗㅗㅎㄹ" localSheetId="0">#REF!</x:definedName>
    <x:definedName name="_34654">#REF!</x:definedName>
    <x:definedName name="PRINT.TITELS">#REF!</x:definedName>
    <x:definedName name="울산철탑내개통">#REF!</x:definedName>
    <x:definedName name="E62P">#REF!</x:definedName>
    <x:definedName name="안태진님_SAIT">#REF!</x:definedName>
    <x:definedName name="DANGA210">#REF!</x:definedName>
    <x:definedName name="_97">#REF!</x:definedName>
    <x:definedName name="_NN218">#REF!</x:definedName>
    <x:definedName name="진동로울러자주식4.4노무비">#REF!</x:definedName>
    <x:definedName name="附加價値稅">#REF!</x:definedName>
    <x:definedName name="준설선선장991" localSheetId="0">#REF!</x:definedName>
    <x:definedName name="표지다">#REF!</x:definedName>
    <x:definedName name="gbi_s_so_2">#REF!</x:definedName>
    <x:definedName name="기96103" localSheetId="0">#REF!</x:definedName>
    <x:definedName name="강관동바리5.0">#REF!</x:definedName>
    <x:definedName name="실적_합계">#REF!</x:definedName>
    <x:definedName name="BOM_OF_ECP" localSheetId="0">#REF!</x:definedName>
    <x:definedName name="ㄴㄴㄴㄴㄴㄴㄴ">#REF!</x:definedName>
    <x:definedName name="_GJN0012">#REF!</x:definedName>
    <x:definedName name="기재297">#REF!</x:definedName>
    <x:definedName name="김석규">#REF!</x:definedName>
    <x:definedName name="_TJ0028">#REF!</x:definedName>
    <x:definedName name="기재415.1">#REF!</x:definedName>
    <x:definedName name="_TK0018">#REF!</x:definedName>
    <x:definedName name="동축12C2열">#REF!</x:definedName>
    <x:definedName name="_35765">#REF!</x:definedName>
    <x:definedName name="예정가">#REF!</x:definedName>
    <x:definedName name="A머캐표층15불량">#REF!</x:definedName>
    <x:definedName name="H.E600">#REF!</x:definedName>
    <x:definedName name="ㅁ191">#REF!</x:definedName>
    <x:definedName name="_NN82">#REF!</x:definedName>
    <x:definedName name="S_X1">#REF!</x:definedName>
    <x:definedName name="_11_0_0_F">#REF!</x:definedName>
    <x:definedName name="금변기순공사원가">#REF!</x:definedName>
    <x:definedName name="DRIVE___8">#REF!</x:definedName>
    <x:definedName name="W" localSheetId="1">#REF!</x:definedName>
    <x:definedName name="_TK0015">#REF!</x:definedName>
    <x:definedName name="매입형C2" localSheetId="0">#REF!</x:definedName>
    <x:definedName name="PCM포설">#REF!</x:definedName>
    <x:definedName name="_10C_53">#REF!</x:definedName>
    <x:definedName name="줄눈공002">#REF!</x:definedName>
    <x:definedName name="기재198.1">#REF!</x:definedName>
    <x:definedName name="가스150">#REF!</x:definedName>
    <x:definedName name="오층접지선값">#REF!</x:definedName>
    <x:definedName name="공정집계표1111">#REF!</x:definedName>
    <x:definedName name="김동진_부장">#REF!</x:definedName>
    <x:definedName name="_23432">#REF!</x:definedName>
    <x:definedName name="_15B_43">#REF!</x:definedName>
    <x:definedName name="BUBN0021">#REF!</x:definedName>
    <x:definedName name="_UL0037">#REF!</x:definedName>
    <x:definedName name="전외2048k">#REF!</x:definedName>
    <x:definedName name="강관동바리1605" localSheetId="0">#REF!</x:definedName>
    <x:definedName name="경동연선200">#REF!</x:definedName>
    <x:definedName name="소_계">#REF!</x:definedName>
    <x:definedName name="E54M">#REF!</x:definedName>
    <x:definedName name="_15A_55">#REF!</x:definedName>
    <x:definedName name="금변2전공사원가">#REF!</x:definedName>
    <x:definedName name="dgg" localSheetId="0">#REF!</x:definedName>
    <x:definedName name="기재306.1">#REF!</x:definedName>
    <x:definedName name="DaRWk11">#REF!</x:definedName>
    <x:definedName name="_15A_3">#REF!</x:definedName>
    <x:definedName name="oc1_v35">#REF!</x:definedName>
    <x:definedName name="___DAN68">#REF!</x:definedName>
    <x:definedName name="RO110___2">#REF!</x:definedName>
    <x:definedName name="ㄹㄴ홈ㄶ">#REF!</x:definedName>
    <x:definedName name="_TN0020">#REF!</x:definedName>
    <x:definedName name="FYUKGFYUK">#REF!</x:definedName>
    <x:definedName name="________________________________WW6">#REF!</x:definedName>
    <x:definedName name="제료비">#REF!</x:definedName>
    <x:definedName name="공사잔금">#REF!</x:definedName>
    <x:definedName name="ㄴ온ㄹㅇ" localSheetId="0">#REF!</x:definedName>
    <x:definedName name="_32602">#REF!</x:definedName>
    <x:definedName name="정현주_대리">#REF!</x:definedName>
    <x:definedName name="금회기고용보험료">#REF!</x:definedName>
    <x:definedName name="고급선원982">#REF!</x:definedName>
    <x:definedName name="원길">#REF!</x:definedName>
    <x:definedName name="_JJ133">#REF!</x:definedName>
    <x:definedName name="IDR">#REF!</x:definedName>
    <x:definedName name="_MX13">#REF!</x:definedName>
    <x:definedName name="_13205">#REF!</x:definedName>
    <x:definedName name="플랜트기계설치공991">#REF!</x:definedName>
    <x:definedName name="_35722">#REF!</x:definedName>
    <x:definedName name="목창호">#REF!</x:definedName>
    <x:definedName name="DANGA150" localSheetId="0">#REF!</x:definedName>
    <x:definedName name="접속함체9">#REF!</x:definedName>
    <x:definedName name="PE내관3일반">#REF!</x:definedName>
    <x:definedName name="STS_PIPE_10A_10S_단중">#REF!</x:definedName>
    <x:definedName name="서울컨미계약입고.">#REF!</x:definedName>
    <x:definedName name="지본사">#REF!</x:definedName>
    <x:definedName name="도급용">#REF!</x:definedName>
    <x:definedName name="재102.1">#REF!</x:definedName>
    <x:definedName name="_1차_94년">#REF!</x:definedName>
    <x:definedName name="DEM">#REF!</x:definedName>
    <x:definedName name="BTSINFO_992Q">#REF!</x:definedName>
    <x:definedName name="YOON">#REF!</x:definedName>
    <x:definedName name="인사당">#REF!</x:definedName>
    <x:definedName name="제37호표노무비계">#REF!</x:definedName>
    <x:definedName name="__sd16">#REF!</x:definedName>
    <x:definedName name="용지총괄">#REF!</x:definedName>
    <x:definedName name="_JJ1">#REF!</x:definedName>
    <x:definedName name="시챤넬1">#REF!</x:definedName>
    <x:definedName name="_NO238">#REF!</x:definedName>
    <x:definedName name="_NO223">#REF!</x:definedName>
    <x:definedName name="운암" localSheetId="0">#REF!</x:definedName>
    <x:definedName name="____________LPK1">#REF!</x:definedName>
    <x:definedName name="아스팔트운반dm재료비">#REF!</x:definedName>
    <x:definedName name="제3호표재료비계">#REF!</x:definedName>
    <x:definedName name="통신관련기능사_통신기능사001" localSheetId="0">#REF!</x:definedName>
    <x:definedName name="_UK0013">#REF!</x:definedName>
    <x:definedName name="설계사급재료비">#REF!</x:definedName>
    <x:definedName name="연습99">#REF!</x:definedName>
    <x:definedName name="_q01">#REF!</x:definedName>
    <x:definedName name="_6B1_">#REF!</x:definedName>
    <x:definedName name="흙쌓기노상">#REF!</x:definedName>
    <x:definedName name="단26">#REF!</x:definedName>
    <x:definedName name="_13B_59">#REF!</x:definedName>
    <x:definedName name="DANGA206" localSheetId="0">#REF!</x:definedName>
    <x:definedName name="기층인력포설계">#REF!</x:definedName>
    <x:definedName name="현도사992" localSheetId="0">#REF!</x:definedName>
    <x:definedName name="진동로울러자주식4.4경비">#REF!</x:definedName>
    <x:definedName name="흄관운반1500노무비">#REF!</x:definedName>
    <x:definedName name="구조용강관">#REF!</x:definedName>
    <x:definedName name="_NN158">#REF!</x:definedName>
    <x:definedName name="변기타경비" localSheetId="0">#REF!</x:definedName>
    <x:definedName name="DANGA102" localSheetId="0">#REF!</x:definedName>
    <x:definedName name="녹화마대" localSheetId="1">#REF!</x:definedName>
    <x:definedName name="CURRENT_2">#REF!</x:definedName>
    <x:definedName name="_BUK0012">#REF!</x:definedName>
    <x:definedName name="ILP80회">#REF!</x:definedName>
    <x:definedName name="_161_3_0Criteria">#REF!</x:definedName>
    <x:definedName name="_3F">#REF!</x:definedName>
    <x:definedName name="_32234">#REF!</x:definedName>
    <x:definedName name="S_P">#REF!</x:definedName>
    <x:definedName name="SCBB">#REF!</x:definedName>
    <x:definedName name="원자력제관공982" localSheetId="0">#REF!</x:definedName>
    <x:definedName name="_36203">#REF!</x:definedName>
    <x:definedName name="광케이블포설가공">#REF!</x:definedName>
    <x:definedName name="_KK13">#REF!</x:definedName>
    <x:definedName name="_UL0002">#REF!</x:definedName>
    <x:definedName name="ㅗㅎㅎ로">#REF!</x:definedName>
    <x:definedName name="__DAN87">#REF!</x:definedName>
    <x:definedName name="도장경비" localSheetId="0">#REF!</x:definedName>
    <x:definedName name="kty" localSheetId="0">#REF!</x:definedName>
    <x:definedName name="__ind35">#REF!</x:definedName>
    <x:definedName name="_9404">#REF!</x:definedName>
    <x:definedName name="_TL0026">#REF!</x:definedName>
    <x:definedName name="고압케이블전공982">#REF!</x:definedName>
    <x:definedName name="원_가_계_산_서" localSheetId="0">#REF!</x:definedName>
    <x:definedName name="ㅇㅇ" localSheetId="0">#REF!</x:definedName>
    <x:definedName name="TABLE_63">#REF!</x:definedName>
    <x:definedName name="금회변금도급액">#REF!</x:definedName>
    <x:definedName name="아르곤1" localSheetId="0">#REF!</x:definedName>
    <x:definedName name="철근공992" localSheetId="0">#REF!</x:definedName>
    <x:definedName name="_15A_67">#REF!</x:definedName>
    <x:definedName name="한용길">#REF!</x:definedName>
    <x:definedName name="재16.1">#REF!</x:definedName>
    <x:definedName name="ㅗㅎ">#REF!</x:definedName>
    <x:definedName name="Exch__Duty">#REF!</x:definedName>
    <x:definedName name="철근운반하차료노무비">#REF!</x:definedName>
    <x:definedName name="__bar19">#REF!</x:definedName>
    <x:definedName name="년도">#REF!</x:definedName>
    <x:definedName name="표면보호노무비">#REF!</x:definedName>
    <x:definedName name="fgcfgg">#REF!</x:definedName>
    <x:definedName name="간노1" localSheetId="0">#REF!</x:definedName>
    <x:definedName name="영계">#REF!</x:definedName>
    <x:definedName name="_______________________WW8">#REF!</x:definedName>
    <x:definedName name="꽝꽝0508">#REF!</x:definedName>
    <x:definedName name="자38">#REF!</x:definedName>
    <x:definedName name="_fff77">#REF!</x:definedName>
    <x:definedName name="LPASL">#REF!</x:definedName>
    <x:definedName name="_UL0110">#REF!</x:definedName>
    <x:definedName name="JENY1">#REF!</x:definedName>
    <x:definedName name="VB" localSheetId="0">내역서!$I$51</x:definedName>
    <x:definedName name="층2노무비합계">#REF!</x:definedName>
    <x:definedName name="최_정식_님">#REF!</x:definedName>
    <x:definedName name="_UL0060">#REF!</x:definedName>
    <x:definedName name="_38a16385_" localSheetId="0">#REF!</x:definedName>
    <x:definedName name="_14602">#REF!</x:definedName>
    <x:definedName name="원자력특별인부001" localSheetId="0">#REF!</x:definedName>
    <x:definedName name="_GJN0031">#REF!</x:definedName>
    <x:definedName name="Channel_Table">#REF!</x:definedName>
    <x:definedName name="머캐덤8간재">#REF!</x:definedName>
    <x:definedName name="재133">#REF!</x:definedName>
    <x:definedName name="기재320">#REF!</x:definedName>
    <x:definedName name="GBI_1">#REF!</x:definedName>
    <x:definedName name="_6B_23">#REF!</x:definedName>
    <x:definedName name="이용인">#REF!</x:definedName>
    <x:definedName name="Button328_Click">#REF!</x:definedName>
    <x:definedName name="지서초">#REF!</x:definedName>
    <x:definedName name="오수받이1">#REF!</x:definedName>
    <x:definedName name="금회노무비">#REF!</x:definedName>
    <x:definedName name="F1F">#REF!</x:definedName>
    <x:definedName name="홍단풍H3.5xR12">#REF!</x:definedName>
    <x:definedName name="_GJJ0020">#REF!</x:definedName>
    <x:definedName name="DPC">#REF!</x:definedName>
    <x:definedName name="연대전">#REF!</x:definedName>
    <x:definedName name="시설범어E2">#REF!</x:definedName>
    <x:definedName name="기재278">#REF!</x:definedName>
    <x:definedName name="암방배">#REF!</x:definedName>
    <x:definedName name="_fff60">#REF!</x:definedName>
    <x:definedName name="_14B_12">#REF!</x:definedName>
    <x:definedName name="_36251">#REF!</x:definedName>
    <x:definedName name="하행추월2">#REF!</x:definedName>
    <x:definedName name="기재122">#REF!</x:definedName>
    <x:definedName name="_DAN27" localSheetId="0">#REF!</x:definedName>
    <x:definedName name="동력반">#REF!</x:definedName>
    <x:definedName name="체어몰탈블럭1">#REF!</x:definedName>
    <x:definedName name="Perennial">#REF!</x:definedName>
    <x:definedName name="노즐공002">#REF!</x:definedName>
    <x:definedName name="설계속도">#REF!</x:definedName>
    <x:definedName name="O행">#REF!</x:definedName>
    <x:definedName name="_15B_52">#REF!</x:definedName>
    <x:definedName name="지수제" localSheetId="0">#REF!</x:definedName>
    <x:definedName name="_9C_19">#REF!</x:definedName>
    <x:definedName name="말발도리1003">#REF!</x:definedName>
    <x:definedName name="소거">#REF!</x:definedName>
    <x:definedName name="기재107.1">#REF!</x:definedName>
    <x:definedName name="수공철개23호설치보통지">#REF!</x:definedName>
    <x:definedName name="조합되메우기0.4인력재료비">#REF!</x:definedName>
    <x:definedName name="_13B_28">#REF!</x:definedName>
    <x:definedName name="fl">#REF!</x:definedName>
    <x:definedName name="_A02">#REF!</x:definedName>
    <x:definedName name="안전1" localSheetId="0">#REF!</x:definedName>
    <x:definedName name="입력현황">#REF!</x:definedName>
    <x:definedName name="세로갑지">#REF!</x:definedName>
    <x:definedName name="TRAY600">#REF!</x:definedName>
    <x:definedName name="DANGA184" localSheetId="0">#REF!</x:definedName>
    <x:definedName name="__PRN7">#REF!</x:definedName>
    <x:definedName name="_UJ0032">#REF!</x:definedName>
    <x:definedName name="CCTV관급">#REF!</x:definedName>
    <x:definedName name="hgg">#REF!</x:definedName>
    <x:definedName name="ㅊ3">#REF!</x:definedName>
    <x:definedName name="인공철개소형철거보통지">#REF!</x:definedName>
    <x:definedName name="기재230.1">#REF!</x:definedName>
    <x:definedName name="토사주0245재">#REF!</x:definedName>
    <x:definedName name="인천철탑내개통">#REF!</x:definedName>
    <x:definedName name="DANGA3" localSheetId="0">#REF!</x:definedName>
    <x:definedName name="하도업체명">#REF!</x:definedName>
    <x:definedName name="반광주">#REF!</x:definedName>
    <x:definedName name="금회변장일반관리비">#REF!</x:definedName>
    <x:definedName name="ag">#REF!</x:definedName>
    <x:definedName name="_1단">#REF!</x:definedName>
    <x:definedName name="ksg">#REF!</x:definedName>
    <x:definedName name="원자력품질관리사002" localSheetId="0">#REF!</x:definedName>
    <x:definedName name="_DAN82">#REF!</x:definedName>
    <x:definedName name="행창토건">#REF!</x:definedName>
    <x:definedName name="금회일반관리비">#REF!</x:definedName>
    <x:definedName name="PRT신설">#REF!</x:definedName>
    <x:definedName name="_23430">#REF!</x:definedName>
    <x:definedName name="BUZZERHORN수리">#REF!</x:definedName>
    <x:definedName name="타이어_롤러" localSheetId="1">#REF!</x:definedName>
    <x:definedName name="I_Ratio">#REF!</x:definedName>
    <x:definedName name="_CUM4">#REF!</x:definedName>
    <x:definedName name="우수공사" localSheetId="0">#REF!</x:definedName>
    <x:definedName name="_GJJ0012">#REF!</x:definedName>
    <x:definedName name="_8.자재운반공">#REF!</x:definedName>
    <x:definedName name="기재46.1">#REF!</x:definedName>
    <x:definedName name="고무패킹1" localSheetId="0">#REF!</x:definedName>
    <x:definedName name="_NN77">#REF!</x:definedName>
    <x:definedName name="ㅣㅓㅘㅣ">#REF!</x:definedName>
    <x:definedName name="_NN193">#REF!</x:definedName>
    <x:definedName name="VMHT">#REF!</x:definedName>
    <x:definedName name="_4._송수시설" localSheetId="0">#REF!</x:definedName>
    <x:definedName name="_21113">#REF!</x:definedName>
    <x:definedName name="_11704">#REF!</x:definedName>
    <x:definedName name="석공012">#REF!</x:definedName>
    <x:definedName name="_10C_3">#REF!</x:definedName>
    <x:definedName name="제56호표재료비계">#REF!</x:definedName>
    <x:definedName name="입안기존2" localSheetId="0">#REF!</x:definedName>
    <x:definedName name="ㅅㄱㄹ" localSheetId="0">#REF!</x:definedName>
    <x:definedName name="톻ㄹㅇㄴㄹㄶ">#REF!</x:definedName>
    <x:definedName name="광분배함2">#REF!</x:definedName>
    <x:definedName name="__SUB3" localSheetId="0">#REF!</x:definedName>
    <x:definedName name="____PI60">#REF!</x:definedName>
    <x:definedName name="개소린" localSheetId="0">#REF!</x:definedName>
    <x:definedName name="_UJ0074">#REF!</x:definedName>
    <x:definedName name="기층인력전압마카담재료비">#REF!</x:definedName>
    <x:definedName name="_34401">#REF!</x:definedName>
    <x:definedName name="_BUK0020">#REF!</x:definedName>
    <x:definedName name="공사개요6">#REF!</x:definedName>
    <x:definedName name="_4B_6">#REF!</x:definedName>
    <x:definedName name="반취부본사">#REF!</x:definedName>
    <x:definedName name="_3.PFP강관_나사접합">#REF!</x:definedName>
    <x:definedName name="외송1">#REF!</x:definedName>
    <x:definedName name="대구태평총시설수">#REF!</x:definedName>
    <x:definedName name="난노">#REF!</x:definedName>
    <x:definedName name="GVHBG">#REF!</x:definedName>
    <x:definedName name="ghds">#REF!</x:definedName>
    <x:definedName name="TEST_D1">#REF!</x:definedName>
    <x:definedName name="포설공">#REF!</x:definedName>
    <x:definedName name="언어보정비율">#REF!</x:definedName>
    <x:definedName name="잔토처리">#REF!</x:definedName>
    <x:definedName name="제2호표노무비계">#REF!</x:definedName>
    <x:definedName name="재153.1">#REF!</x:definedName>
    <x:definedName name="_10A_66">#REF!</x:definedName>
    <x:definedName name="DANGA118">#REF!</x:definedName>
    <x:definedName name="기재444.1">#REF!</x:definedName>
    <x:definedName name="SPPS_PIPE_450A_40S_단중">#REF!</x:definedName>
    <x:definedName name="ABC">#REF!</x:definedName>
    <x:definedName name="_36185">#REF!</x:definedName>
    <x:definedName name="Jatim">#REF!</x:definedName>
    <x:definedName name="ㅁ1.ㄱ19">#REF!</x:definedName>
    <x:definedName name="gb_s_s">#REF!</x:definedName>
    <x:definedName name="금변일절삭">#REF!</x:definedName>
    <x:definedName name="_13C_1">#REF!</x:definedName>
    <x:definedName name="대구OFD3">#REF!</x:definedName>
    <x:definedName name="회선임차료">#REF!</x:definedName>
    <x:definedName name="ㅗ1">#REF!</x:definedName>
    <x:definedName name="Ty2H3">#REF!</x:definedName>
    <x:definedName name="SY">#REF!</x:definedName>
    <x:definedName name="_8A_7">#REF!</x:definedName>
    <x:definedName name="플랜트제관공011" localSheetId="0">#REF!</x:definedName>
    <x:definedName name="라왕1">#REF!</x:definedName>
    <x:definedName name="SSSSSS___11">#REF!</x:definedName>
    <x:definedName name="금회금고용보험료" localSheetId="0">#REF!</x:definedName>
    <x:definedName name="진동_파일_햄머">#REF!</x:definedName>
    <x:definedName name="YOON2">#REF!</x:definedName>
    <x:definedName name="ㅎㄹ" localSheetId="0">#REF!</x:definedName>
    <x:definedName name="건설기계조장002" localSheetId="0">#REF!</x:definedName>
    <x:definedName name="일련번호">#REF!</x:definedName>
    <x:definedName name="제25호표재료비계">#REF!</x:definedName>
    <x:definedName name="YA">#REF!</x:definedName>
    <x:definedName name="실행예산5">#REF!</x:definedName>
    <x:definedName name="조정이윤">#REF!</x:definedName>
    <x:definedName name="누계공정계획">#REF!</x:definedName>
    <x:definedName name="__A69999" localSheetId="0">#REF!</x:definedName>
    <x:definedName name="_31351">#REF!</x:definedName>
    <x:definedName name="_qs22">#REF!</x:definedName>
    <x:definedName name="터미날">#REF!</x:definedName>
    <x:definedName name="ㅛㅕㅏㅅ">#REF!</x:definedName>
    <x:definedName name="외부판넬벽" localSheetId="0">#REF!</x:definedName>
    <x:definedName name="_NN164">#REF!</x:definedName>
    <x:definedName name="_15B_62">#REF!</x:definedName>
    <x:definedName name="_25730">#REF!</x:definedName>
    <x:definedName name="gfjdjkyt">#REF!</x:definedName>
    <x:definedName name="ldskjf" localSheetId="0">#REF!</x:definedName>
    <x:definedName name="_NO194">#REF!</x:definedName>
    <x:definedName name="경계블럭운반c노무비">#REF!</x:definedName>
    <x:definedName name="_11C_27">#REF!</x:definedName>
    <x:definedName name="Q0245토사">#REF!</x:definedName>
    <x:definedName name="보링공_지질조사001">#REF!</x:definedName>
    <x:definedName name="_15A_44">#REF!</x:definedName>
    <x:definedName name="dbrwk2">#REF!</x:definedName>
    <x:definedName name="_ST1">#REF!</x:definedName>
    <x:definedName name="판넬죠인트">#REF!</x:definedName>
    <x:definedName name="mdf">#REF!</x:definedName>
    <x:definedName name="아래로카피">#REF!</x:definedName>
    <x:definedName name="플레이트콤펙터노무비">#REF!</x:definedName>
    <x:definedName name="기재310.1">#REF!</x:definedName>
    <x:definedName name="담양호222">#REF!</x:definedName>
    <x:definedName name="기재73.1">#REF!</x:definedName>
    <x:definedName name="내부판넬벽1" localSheetId="0">#REF!</x:definedName>
    <x:definedName name="특수화공982">#REF!</x:definedName>
    <x:definedName name="각암타이">#REF!</x:definedName>
    <x:definedName name="재59">#REF!</x:definedName>
    <x:definedName name="이층배관값">#REF!</x:definedName>
    <x:definedName name="ㅁㅁ185" localSheetId="0">#REF!</x:definedName>
    <x:definedName name="재158">#REF!</x:definedName>
    <x:definedName name="품목상승일반관리비">#REF!</x:definedName>
    <x:definedName name="AUD">#REF!</x:definedName>
    <x:definedName name="노르웨이R4">#REF!</x:definedName>
    <x:definedName name="경상대">#REF!</x:definedName>
    <x:definedName name="원자력기술자992" localSheetId="0">#REF!</x:definedName>
    <x:definedName name="proportion_of_highway_traffic_by_backhaul_type_TIM">#REF!</x:definedName>
    <x:definedName name="변성준_책임">#REF!</x:definedName>
    <x:definedName name="DANGA111" localSheetId="0">#REF!</x:definedName>
    <x:definedName name="MCCB_2P">#REF!</x:definedName>
    <x:definedName name="광코드21">#REF!</x:definedName>
    <x:definedName name="광나무1506">#REF!</x:definedName>
    <x:definedName name="ㅗ50">#REF!</x:definedName>
    <x:definedName name="고무패킹1">#REF!</x:definedName>
    <x:definedName name="_NN66">#REF!</x:definedName>
    <x:definedName name="사원갑_인당복리후생비">#REF!</x:definedName>
    <x:definedName name="_KK95">#REF!</x:definedName>
    <x:definedName name="오장훈">#REF!</x:definedName>
    <x:definedName name="금회변변금공급가액">#REF!</x:definedName>
    <x:definedName name="θ2">#REF!</x:definedName>
    <x:definedName name="ㄱ.">#REF!</x:definedName>
    <x:definedName name="전화및TV공시청설비">#REF!</x:definedName>
    <x:definedName name="표준형슁글" localSheetId="0">#REF!</x:definedName>
    <x:definedName name="절단공001">#REF!</x:definedName>
    <x:definedName name="_10A_85">#REF!</x:definedName>
    <x:definedName name="ㄴㅇㄻ" localSheetId="0">#REF!</x:definedName>
    <x:definedName name="dgdsfdg" localSheetId="0">#REF!</x:definedName>
    <x:definedName name="_11B_24">#REF!</x:definedName>
    <x:definedName name="페인트">#REF!</x:definedName>
    <x:definedName name="PE필름1" localSheetId="0">#REF!</x:definedName>
    <x:definedName name="E9M">#REF!</x:definedName>
    <x:definedName name="ㅗㅡ어" localSheetId="0">#REF!</x:definedName>
    <x:definedName name="_11426">#REF!</x:definedName>
    <x:definedName name="한식와공조공992" localSheetId="0">#REF!</x:definedName>
    <x:definedName name="_12A_32">#REF!</x:definedName>
    <x:definedName name="흄관운반300재료비">#REF!</x:definedName>
    <x:definedName name="_7A_23">#REF!</x:definedName>
    <x:definedName name="hj">#REF!</x:definedName>
    <x:definedName name="경운기노무">#REF!</x:definedName>
    <x:definedName name="일위신설">#REF!</x:definedName>
    <x:definedName name="RO110___10">#REF!</x:definedName>
    <x:definedName name="_JJ167">#REF!</x:definedName>
    <x:definedName name="TS" localSheetId="0">#REF!</x:definedName>
    <x:definedName name="건설기계운전기사001" localSheetId="0">#REF!</x:definedName>
    <x:definedName name="_PDP3">#REF!</x:definedName>
    <x:definedName name="군유3" localSheetId="0">#REF!</x:definedName>
    <x:definedName name="기재262.1">#REF!</x:definedName>
    <x:definedName name="_14A_2">#REF!</x:definedName>
    <x:definedName name="용접봉">#REF!</x:definedName>
    <x:definedName name="단가총액" localSheetId="0">#REF!</x:definedName>
    <x:definedName name="_KK124">#REF!</x:definedName>
    <x:definedName name="_35134">#REF!</x:definedName>
    <x:definedName name="박리제">#REF!</x:definedName>
    <x:definedName name="콘크리트타설철근믹서">#REF!</x:definedName>
    <x:definedName name="bn">#REF!</x:definedName>
    <x:definedName name="__DAN111">#REF!</x:definedName>
    <x:definedName name="______LU1">#REF!</x:definedName>
    <x:definedName name="락카용페인트신너1" localSheetId="0">#REF!</x:definedName>
    <x:definedName name="목조각공992">#REF!</x:definedName>
    <x:definedName name="낙상홍1506">#REF!</x:definedName>
    <x:definedName name="PB.250100">#REF!</x:definedName>
    <x:definedName name="_32205">#REF!</x:definedName>
    <x:definedName name="dgfsgfs">#REF!</x:definedName>
    <x:definedName name="__dia13">#REF!</x:definedName>
    <x:definedName name="지붕재료" localSheetId="0">#REF!</x:definedName>
    <x:definedName name="단가조건표" localSheetId="0">#REF!</x:definedName>
    <x:definedName name="제조단가산출">#REF!</x:definedName>
    <x:definedName name="재136">#REF!</x:definedName>
    <x:definedName name="_15B_64">#REF!</x:definedName>
    <x:definedName name="__ind18">#REF!</x:definedName>
    <x:definedName name="공사기간">#REF!</x:definedName>
    <x:definedName name="_15B_54">#REF!</x:definedName>
    <x:definedName name="철콘경비">#REF!</x:definedName>
    <x:definedName name="ㅇㄴㅁㅎㄴㅇㅁ">#REF!</x:definedName>
    <x:definedName name="________________________________RO22">#REF!</x:definedName>
    <x:definedName name="E7M">#REF!</x:definedName>
    <x:definedName name="공제대">#REF!</x:definedName>
    <x:definedName name="궤도공002">#REF!</x:definedName>
    <x:definedName name="____________RO22">#REF!</x:definedName>
    <x:definedName name="______LV02">#REF!</x:definedName>
    <x:definedName name="ir_d3">#REF!</x:definedName>
    <x:definedName name="ㅗㄹ올ㅇ">#REF!</x:definedName>
    <x:definedName name="SDGAS">#REF!</x:definedName>
    <x:definedName name="일공구관급" localSheetId="0">#REF!</x:definedName>
    <x:definedName name="영종17C12C">#REF!</x:definedName>
    <x:definedName name="etwtew">#REF!</x:definedName>
    <x:definedName name="경기남옥외미계약미입고">#REF!</x:definedName>
    <x:definedName name="단가산출1">#REF!</x:definedName>
    <x:definedName name="함체B">#REF!</x:definedName>
    <x:definedName name="_22204">#REF!</x:definedName>
    <x:definedName name="남양1">#REF!</x:definedName>
    <x:definedName name="기노83">#REF!</x:definedName>
    <x:definedName name="SA12C_1">#REF!</x:definedName>
    <x:definedName name="C형">#REF!</x:definedName>
    <x:definedName name="흄관운반300경비">#REF!</x:definedName>
    <x:definedName name="SLI">#REF!</x:definedName>
    <x:definedName name="_JJ56">#REF!</x:definedName>
    <x:definedName name="제57호표재료비계">#REF!</x:definedName>
    <x:definedName name="_ind3">#REF!</x:definedName>
    <x:definedName name="_KK58">#REF!</x:definedName>
    <x:definedName name="_11A_23">#REF!</x:definedName>
    <x:definedName name="운전사_운반차011">#REF!</x:definedName>
    <x:definedName name="_14A_22">#REF!</x:definedName>
    <x:definedName name="__BFX104">#REF!</x:definedName>
    <x:definedName name="_15C_8">#REF!</x:definedName>
    <x:definedName name="코">#REF!</x:definedName>
    <x:definedName name="DANGA8">#REF!</x:definedName>
    <x:definedName name="변공사기간">#REF!</x:definedName>
    <x:definedName name="스트로브잣15재료">#REF!</x:definedName>
    <x:definedName name="_15A_26">#REF!</x:definedName>
    <x:definedName name="삼층주간선값" localSheetId="0">#REF!</x:definedName>
    <x:definedName name="굴착1">#REF!</x:definedName>
    <x:definedName name="_35721">#REF!</x:definedName>
    <x:definedName name="_35178">#REF!</x:definedName>
    <x:definedName name="ㅁㄴㅇㄻㄴㅇㄻㄴㅇ">#REF!</x:definedName>
    <x:definedName name="W" localSheetId="0">#REF!</x:definedName>
    <x:definedName name="ㅠ38.ㅁㅊ52">#REF!</x:definedName>
    <x:definedName name="_pa2" localSheetId="0">#REF!</x:definedName>
    <x:definedName name="fjfjf">#REF!</x:definedName>
    <x:definedName name="_BUL0005">#REF!</x:definedName>
    <x:definedName name="hhb" localSheetId="0">#REF!</x:definedName>
    <x:definedName name="금회변변장이윤">#REF!</x:definedName>
    <x:definedName name="_15C_41">#REF!</x:definedName>
    <x:definedName name="거푸집벽체용1">#REF!</x:definedName>
    <x:definedName name="통산출1">#REF!</x:definedName>
    <x:definedName name="_UL0066">#REF!</x:definedName>
    <x:definedName name="_UL0075">#REF!</x:definedName>
    <x:definedName name="재6">#REF!</x:definedName>
    <x:definedName name="기노88">#REF!</x:definedName>
    <x:definedName name="__RO22" localSheetId="0">#REF!</x:definedName>
    <x:definedName name="DANGA11" localSheetId="0">#REF!</x:definedName>
    <x:definedName name="_ind19">#REF!</x:definedName>
    <x:definedName name="무선안테나공011" localSheetId="0">#REF!</x:definedName>
    <x:definedName name="옥내접지">#REF!</x:definedName>
    <x:definedName name="재24">#REF!</x:definedName>
    <x:definedName name="도급경비계">#REF!</x:definedName>
    <x:definedName name="_JON2">#REF!</x:definedName>
    <x:definedName name="gbi_d_yeo">#REF!</x:definedName>
    <x:definedName name="지강남">#REF!</x:definedName>
    <x:definedName name="지붕및홈통공사">#REF!</x:definedName>
    <x:definedName name="_15C_45">#REF!</x:definedName>
    <x:definedName name="화재수신반">#REF!</x:definedName>
    <x:definedName name="_15B_71">#REF!</x:definedName>
    <x:definedName name="합_______계">#REF!</x:definedName>
    <x:definedName name="_23_0_0_F">#REF!</x:definedName>
    <x:definedName name="RO80___2">#REF!</x:definedName>
    <x:definedName name="_NO46">#REF!</x:definedName>
    <x:definedName name="신상원">#REF!</x:definedName>
    <x:definedName name="_NO129">#REF!</x:definedName>
    <x:definedName name="E44M">#REF!</x:definedName>
    <x:definedName name="_JJ5">#REF!</x:definedName>
    <x:definedName name="wdes">#REF!</x:definedName>
    <x:definedName name="___RO60">#REF!</x:definedName>
    <x:definedName name="__PE22">#REF!</x:definedName>
    <x:definedName name="김원훈">#REF!</x:definedName>
    <x:definedName name="이_영규_과장님">#REF!</x:definedName>
    <x:definedName name="송전전공982">#REF!</x:definedName>
    <x:definedName name="__CSU3">#REF!</x:definedName>
    <x:definedName name="DANGA10" localSheetId="0">#REF!</x:definedName>
    <x:definedName name="_31516">#REF!</x:definedName>
    <x:definedName name="변전전공002" localSheetId="0">#REF!</x:definedName>
    <x:definedName name="재103">#REF!</x:definedName>
    <x:definedName name="치장벽돌공001">#REF!</x:definedName>
    <x:definedName name="배관공992">#REF!</x:definedName>
    <x:definedName name="_UN0111">#REF!</x:definedName>
    <x:definedName name="cvnx">#REF!</x:definedName>
    <x:definedName name="가루분1" localSheetId="1">#REF!</x:definedName>
    <x:definedName name="단가13">#REF!</x:definedName>
    <x:definedName name="_21650">#REF!</x:definedName>
    <x:definedName name="ㄱㄷㅈㄱㅈ">#REF!</x:definedName>
    <x:definedName name="PRIVATE">#REF!</x:definedName>
    <x:definedName name="ㅇㄻㅇㄹ">#REF!</x:definedName>
    <x:definedName name="T행">#REF!</x:definedName>
    <x:definedName name="이종훈">#REF!</x:definedName>
    <x:definedName name="FR84C60">#REF!</x:definedName>
    <x:definedName name="T6P">#REF!</x:definedName>
    <x:definedName name="ㅜㅇㄴㅀ">#REF!</x:definedName>
    <x:definedName name="BUBK0023">#REF!</x:definedName>
    <x:definedName name="난연방배">#REF!</x:definedName>
    <x:definedName name="Product10">#REF!</x:definedName>
    <x:definedName name="군유3">#REF!</x:definedName>
    <x:definedName name="시외24">#REF!</x:definedName>
    <x:definedName name="TEST_F2">#REF!</x:definedName>
    <x:definedName name="RKFL" localSheetId="0">#REF!</x:definedName>
    <x:definedName name="DANGA97">#REF!</x:definedName>
    <x:definedName name="원형봉19" localSheetId="0">#REF!</x:definedName>
    <x:definedName name="환경보전비요율">#REF!</x:definedName>
    <x:definedName name="개거" localSheetId="0">#REF!</x:definedName>
    <x:definedName name="준설선기관장982" localSheetId="0">#REF!</x:definedName>
    <x:definedName name="로ㅓㅎ러호ㅓㅎ" localSheetId="0">#REF!</x:definedName>
    <x:definedName name="단20">#REF!</x:definedName>
    <x:definedName name="_23.PP_C관_온수난방">#REF!</x:definedName>
    <x:definedName name="ㄹㅇㅎㄹㅇㄴ">#REF!</x:definedName>
    <x:definedName name="_11447">#REF!</x:definedName>
    <x:definedName name="판넬조립공">#REF!</x:definedName>
    <x:definedName name="ㅈㄷㅅ">#REF!</x:definedName>
    <x:definedName name="_10C_76">#REF!</x:definedName>
    <x:definedName name="_12B_34">#REF!</x:definedName>
    <x:definedName name="_58">#REF!</x:definedName>
    <x:definedName name="_14113">#REF!</x:definedName>
    <x:definedName name="플랜트전공982">#REF!</x:definedName>
    <x:definedName name="_14409">#REF!</x:definedName>
    <x:definedName name="기층인력살수노무비">#REF!</x:definedName>
    <x:definedName name="FR84C3.5">#REF!</x:definedName>
    <x:definedName name="_UL0018">#REF!</x:definedName>
    <x:definedName name="기재247">#REF!</x:definedName>
    <x:definedName name="grrg" localSheetId="0">#REF!</x:definedName>
    <x:definedName name="pc">#REF!</x:definedName>
    <x:definedName name="기재296">#REF!</x:definedName>
    <x:definedName name="철탑">#REF!</x:definedName>
    <x:definedName name="특수비계공992">#REF!</x:definedName>
    <x:definedName name="WDF">#REF!</x:definedName>
    <x:definedName name="김헌국">#REF!</x:definedName>
    <x:definedName name="_18B_10">#REF!</x:definedName>
    <x:definedName name="온습도센서">#REF!</x:definedName>
    <x:definedName name="철근콘크리트깨기0.4작업보조원계">#REF!</x:definedName>
    <x:definedName name="DANGA68">#REF!</x:definedName>
    <x:definedName name="ㅎ옹ㄹ">#REF!</x:definedName>
    <x:definedName name="_NO80">#REF!</x:definedName>
    <x:definedName name="운전시간">#REF!</x:definedName>
    <x:definedName name="김성철_파트장">#REF!</x:definedName>
    <x:definedName name="비계노">#REF!</x:definedName>
    <x:definedName name="_PJ0013">#REF!</x:definedName>
    <x:definedName name="재29">#REF!</x:definedName>
    <x:definedName name="_NO141">#REF!</x:definedName>
    <x:definedName name="_35762">#REF!</x:definedName>
    <x:definedName name="ㄹ온ㅇ로">#REF!</x:definedName>
    <x:definedName name="장노">#REF!</x:definedName>
    <x:definedName name="암광주">#REF!</x:definedName>
    <x:definedName name="_36177">#REF!</x:definedName>
    <x:definedName name="원각계ㅅ산">#REF!</x:definedName>
    <x:definedName name="견출공991">#REF!</x:definedName>
    <x:definedName name="_NN54">#REF!</x:definedName>
    <x:definedName name="ㅠ1">#REF!</x:definedName>
    <x:definedName name="_UJ0007">#REF!</x:definedName>
    <x:definedName name="가실행1">#REF!</x:definedName>
    <x:definedName name="___________________________DOG22">#REF!</x:definedName>
    <x:definedName name="크램프취부">#REF!</x:definedName>
    <x:definedName name="_12C_59">#REF!</x:definedName>
    <x:definedName name="터널공">#REF!</x:definedName>
    <x:definedName name="앙카">#REF!</x:definedName>
    <x:definedName name="조경공992">#REF!</x:definedName>
    <x:definedName name="_17A_12">#REF!</x:definedName>
    <x:definedName name="잔토처리0.4노무비">#REF!</x:definedName>
    <x:definedName name="박태석_과장">#REF!</x:definedName>
    <x:definedName name="전외33.6k">#REF!</x:definedName>
    <x:definedName name="토목내역">#REF!</x:definedName>
    <x:definedName name="콘크리트공001" localSheetId="0">#REF!</x:definedName>
    <x:definedName name="난연">#REF!</x:definedName>
    <x:definedName name="기초말뚝">#REF!</x:definedName>
    <x:definedName name="ㄹㅇㄹㅇ" localSheetId="1">#REF!</x:definedName>
    <x:definedName name="COSTT">#REF!</x:definedName>
    <x:definedName name="구상나무2510">#REF!</x:definedName>
    <x:definedName name="저판높이">#REF!</x:definedName>
    <x:definedName name="ㅁ1144">#REF!</x:definedName>
    <x:definedName name="_NON1">#REF!</x:definedName>
    <x:definedName name="통신외공">#REF!</x:definedName>
    <x:definedName name="광코드33">#REF!</x:definedName>
    <x:definedName name="사__급___자__재__비">#REF!</x:definedName>
    <x:definedName name="_4._송수시설">#REF!</x:definedName>
    <x:definedName name="소요량">#REF!</x:definedName>
    <x:definedName name="삼발">#REF!</x:definedName>
    <x:definedName name="ㄴ댜러ㅏ니아ㅣㅋ">#REF!</x:definedName>
    <x:definedName name="_bar13" localSheetId="0">#REF!</x:definedName>
    <x:definedName name="_6B_26">#REF!</x:definedName>
    <x:definedName name="적용제외일반관리비" localSheetId="0">#REF!</x:definedName>
    <x:definedName name="MA">#REF!</x:definedName>
    <x:definedName name="ERD">#REF!</x:definedName>
    <x:definedName name="Clipboard">#REF!</x:definedName>
    <x:definedName name="ㅁㄹ홍ㄴ" localSheetId="0">#REF!</x:definedName>
    <x:definedName name="철근공012">#REF!</x:definedName>
    <x:definedName name="_5B_20">#REF!</x:definedName>
    <x:definedName name="_KK26">#REF!</x:definedName>
    <x:definedName name="비잠실">#REF!</x:definedName>
    <x:definedName name="일위_폴">#REF!</x:definedName>
    <x:definedName name="_35543">#REF!</x:definedName>
    <x:definedName name="강릉광분배함">#REF!</x:definedName>
    <x:definedName name="_32312">#REF!</x:definedName>
    <x:definedName name="K_SXLF">#REF!</x:definedName>
    <x:definedName name="후락스">#REF!</x:definedName>
    <x:definedName name="_5_3_배수관">#REF!</x:definedName>
    <x:definedName name="일공구기계경비">#REF!</x:definedName>
    <x:definedName name="_14600">#REF!</x:definedName>
    <x:definedName name="사석주02180경">#REF!</x:definedName>
    <x:definedName name="FormulaD">#REF!</x:definedName>
    <x:definedName name="bdsxzhds">#REF!</x:definedName>
    <x:definedName name="간노명">#REF!</x:definedName>
    <x:definedName name="B2B">#REF!</x:definedName>
    <x:definedName name="Trans_Func" localSheetId="0">#REF!</x:definedName>
    <x:definedName name="E24M">#REF!</x:definedName>
    <x:definedName name="_________________________IL1">#REF!</x:definedName>
    <x:definedName name="비목1">#REF!</x:definedName>
    <x:definedName name="___DAN77">#REF!</x:definedName>
    <x:definedName name="기재">#REF!</x:definedName>
    <x:definedName name="맨홀소형커버">#REF!</x:definedName>
    <x:definedName name="마가목">#REF!</x:definedName>
    <x:definedName name="TV7CHFL">#REF!</x:definedName>
    <x:definedName name="sb602_보수_및_이전공사">#REF!</x:definedName>
    <x:definedName name="TABLE_2">#REF!</x:definedName>
    <x:definedName name="지하주차장통신공사">#REF!</x:definedName>
    <x:definedName name="시공측량사991">#REF!</x:definedName>
    <x:definedName name="렌즈" localSheetId="0">#REF!</x:definedName>
    <x:definedName name="함">#REF!</x:definedName>
    <x:definedName name="인서트" localSheetId="0">#REF!</x:definedName>
    <x:definedName name="____________________________DOG1">#REF!</x:definedName>
    <x:definedName name="모과R8">#REF!</x:definedName>
    <x:definedName name="_________________________WW2">#REF!</x:definedName>
    <x:definedName name="________ys1">#REF!</x:definedName>
    <x:definedName name="기초콘" localSheetId="0">#REF!</x:definedName>
    <x:definedName name="_14B_22">#REF!</x:definedName>
    <x:definedName name="BUBN0016">#REF!</x:definedName>
    <x:definedName name="ENG_Data">#REF!</x:definedName>
    <x:definedName name="_________________DOG22">#REF!</x:definedName>
    <x:definedName name="토사주02180노">#REF!</x:definedName>
    <x:definedName name="추레이" localSheetId="0">#REF!</x:definedName>
    <x:definedName name="_23322">#REF!</x:definedName>
    <x:definedName name="변순공사원가" localSheetId="0">#REF!</x:definedName>
    <x:definedName name="_fll2">#REF!</x:definedName>
    <x:definedName name="_2C_30">#REF!</x:definedName>
    <x:definedName name="_35159">#REF!</x:definedName>
    <x:definedName name="도편수002">#REF!</x:definedName>
    <x:definedName name="Z_A980B765_13D2_11D1_A0FF_444553540000_.wvu.Rows">#REF!</x:definedName>
    <x:definedName name="정온식">#REF!</x:definedName>
    <x:definedName name="기재247.1">#REF!</x:definedName>
    <x:definedName name="__________________IL1">#REF!</x:definedName>
    <x:definedName name="맨홀커버1" localSheetId="0">#REF!</x:definedName>
    <x:definedName name="도장공001">#REF!</x:definedName>
    <x:definedName name="알미늄샷시용바1" localSheetId="0">#REF!</x:definedName>
    <x:definedName name="노14">#REF!</x:definedName>
    <x:definedName name="하드롱지1">#REF!</x:definedName>
    <x:definedName name="철근공982" localSheetId="0">#REF!</x:definedName>
    <x:definedName name="닥트공" localSheetId="0">#REF!</x:definedName>
    <x:definedName name="점퍼카드2">#REF!</x:definedName>
    <x:definedName name="비목2" localSheetId="0">#REF!</x:definedName>
    <x:definedName name="WW6___8">#REF!</x:definedName>
    <x:definedName name="관로2">#REF!</x:definedName>
    <x:definedName name="통신케이블공992" localSheetId="0">#REF!</x:definedName>
    <x:definedName name="____TON2">#REF!</x:definedName>
    <x:definedName name="_NOS82">#REF!</x:definedName>
    <x:definedName name="GEMCO" localSheetId="1">#REF!</x:definedName>
    <x:definedName name="기초높이">#REF!</x:definedName>
    <x:definedName name="GV60S">#REF!</x:definedName>
    <x:definedName name="접지콘">#REF!</x:definedName>
    <x:definedName name="P_NAE" localSheetId="0">#REF!</x:definedName>
    <x:definedName name="_90">#REF!</x:definedName>
    <x:definedName name="_13C_40">#REF!</x:definedName>
    <x:definedName name="features_reminder">#REF!</x:definedName>
    <x:definedName name="_A4">#REF!</x:definedName>
    <x:definedName name="_14147">#REF!</x:definedName>
    <x:definedName name="_3A_2">#REF!</x:definedName>
    <x:definedName name="BOM_OF_ECP">#REF!</x:definedName>
    <x:definedName name="마블1" localSheetId="0">#REF!</x:definedName>
    <x:definedName name="_KK165">#REF!</x:definedName>
    <x:definedName name="ytjuy">#REF!</x:definedName>
    <x:definedName name="간접노무비표">#REF!</x:definedName>
    <x:definedName name="조정" localSheetId="0">#REF!</x:definedName>
    <x:definedName name="WIND1_H" localSheetId="0">#REF!</x:definedName>
    <x:definedName name="_BUB0025">#REF!</x:definedName>
    <x:definedName name="도______급______액">#REF!</x:definedName>
    <x:definedName name="_DAN8">#REF!</x:definedName>
    <x:definedName name="변동경비" localSheetId="0">#REF!</x:definedName>
    <x:definedName name="스텐레스후레임" localSheetId="0">#REF!</x:definedName>
    <x:definedName name="dlkfjls">#REF!</x:definedName>
    <x:definedName name="ㄱ일위">#REF!</x:definedName>
    <x:definedName name="서울옥내미계약미입고">#REF!</x:definedName>
    <x:definedName name="재151.1">#REF!</x:definedName>
    <x:definedName name="일자13">#REF!</x:definedName>
    <x:definedName name="GS">#REF!</x:definedName>
    <x:definedName name="PLINT_TITLES">#REF!</x:definedName>
    <x:definedName name="기노60">#REF!</x:definedName>
    <x:definedName name="총토탈2" localSheetId="0">#REF!</x:definedName>
    <x:definedName name="비울산신">#REF!</x:definedName>
    <x:definedName name="IL" localSheetId="0">#REF!</x:definedName>
    <x:definedName name="기층기계전압단뎀경비">#REF!</x:definedName>
    <x:definedName name="수량조서1">#REF!</x:definedName>
    <x:definedName name="_O10">#REF!</x:definedName>
    <x:definedName name="_LGE2">#REF!</x:definedName>
    <x:definedName name="__bar25" localSheetId="0">#REF!</x:definedName>
    <x:definedName name="지적기사_지적기사1급982" localSheetId="0">#REF!</x:definedName>
    <x:definedName name="DOG3___8">#REF!</x:definedName>
    <x:definedName name="_4__123Graph_BCHART_2">#REF!</x:definedName>
    <x:definedName name="라인마킹">#REF!</x:definedName>
    <x:definedName name="BEAB3">#REF!</x:definedName>
    <x:definedName name="국소기성_5차계약분__Sheet2_List">#REF!</x:definedName>
    <x:definedName name="매화8재료">#REF!</x:definedName>
    <x:definedName name="_35782">#REF!</x:definedName>
    <x:definedName name="_6._부대공">#REF!</x:definedName>
    <x:definedName name="_10B_41">#REF!</x:definedName>
    <x:definedName name="광케이블설치사992" localSheetId="0">#REF!</x:definedName>
    <x:definedName name="_UN0018">#REF!</x:definedName>
    <x:definedName name="_35451">#REF!</x:definedName>
    <x:definedName name="__DAN54">#REF!</x:definedName>
    <x:definedName name="제39호표노무비계">#REF!</x:definedName>
    <x:definedName name="__123Graph_ACURRENT">#REF!</x:definedName>
    <x:definedName name="q디">#REF!</x:definedName>
    <x:definedName name="DANGA192" localSheetId="0">#REF!</x:definedName>
    <x:definedName name="기재301.1">#REF!</x:definedName>
    <x:definedName name="_11519">#REF!</x:definedName>
    <x:definedName name="_13B_33">#REF!</x:definedName>
    <x:definedName name="_23310">#REF!</x:definedName>
    <x:definedName name="TYRY" localSheetId="1">#REF!</x:definedName>
    <x:definedName name="_10A_50">#REF!</x:definedName>
    <x:definedName name="산안">#REF!</x:definedName>
    <x:definedName name="S_B">#REF!</x:definedName>
    <x:definedName name="_2000년입출고">#REF!</x:definedName>
    <x:definedName name="PIN17C_1">#REF!</x:definedName>
    <x:definedName name="인력경질토사터파기4m까지확대">#REF!</x:definedName>
    <x:definedName name="구분9">#REF!</x:definedName>
    <x:definedName name="플랜트특수용접공982" localSheetId="0">#REF!</x:definedName>
    <x:definedName name="뮤2">#REF!</x:definedName>
    <x:definedName name="충남철탑내개통">#REF!</x:definedName>
    <x:definedName name="벽돌_블록_제작공991">#REF!</x:definedName>
    <x:definedName name="ㄹ78">#REF!</x:definedName>
    <x:definedName name="_JJ238">#REF!</x:definedName>
    <x:definedName name="기재230">#REF!</x:definedName>
    <x:definedName name="공간노">#REF!</x:definedName>
    <x:definedName name="융착성도료청색">#REF!</x:definedName>
    <x:definedName name="기계공982" localSheetId="0">#REF!</x:definedName>
    <x:definedName name="_F15">#REF!</x:definedName>
    <x:definedName name="거푸집연결관1">#REF!</x:definedName>
    <x:definedName name="수장경비">#REF!</x:definedName>
    <x:definedName name="_26322">#REF!</x:definedName>
    <x:definedName name="_36147">#REF!</x:definedName>
    <x:definedName name="BUBJ0001">#REF!</x:definedName>
    <x:definedName name="동력반" localSheetId="0">#REF!</x:definedName>
    <x:definedName name="코드" localSheetId="0">#REF!</x:definedName>
    <x:definedName name="_8C_3">#REF!</x:definedName>
    <x:definedName name="__to2">#REF!</x:definedName>
    <x:definedName name="이전화면1">#REF!</x:definedName>
    <x:definedName name="미장공002" localSheetId="0">#REF!</x:definedName>
    <x:definedName name="___dkt6">#REF!</x:definedName>
    <x:definedName name="AL창호">#REF!</x:definedName>
    <x:definedName name="보링공">#REF!</x:definedName>
    <x:definedName name="_NO94">#REF!</x:definedName>
    <x:definedName name="써잠실">#REF!</x:definedName>
    <x:definedName name="_NO68">#REF!</x:definedName>
    <x:definedName name="김11">#REF!</x:definedName>
    <x:definedName name="조합터파기0.4기계노무비">#REF!</x:definedName>
    <x:definedName name="이_영규_과장님_5485931">#REF!</x:definedName>
    <x:definedName name="DOG3___5">#REF!</x:definedName>
    <x:definedName name="_184P7_">#REF!</x:definedName>
    <x:definedName name="원가계신">#REF!</x:definedName>
    <x:definedName name="인천옥내개통">#REF!</x:definedName>
    <x:definedName name="K60H">#REF!</x:definedName>
    <x:definedName name="백04간재티스제외">#REF!</x:definedName>
    <x:definedName name="정류기">#REF!</x:definedName>
    <x:definedName name="재121">#REF!</x:definedName>
    <x:definedName name="시설서대구AC1">#REF!</x:definedName>
    <x:definedName name="기재445.1">#REF!</x:definedName>
    <x:definedName name="표층기계전압단뎀계">#REF!</x:definedName>
    <x:definedName name="통외">#REF!</x:definedName>
    <x:definedName name="조합되메우기0.2기계경비">#REF!</x:definedName>
    <x:definedName name="운전사_기계001">#REF!</x:definedName>
    <x:definedName name="dfgas">#REF!</x:definedName>
    <x:definedName name="노무비_1">#REF!</x:definedName>
    <x:definedName name="_DAN34" localSheetId="0">#REF!</x:definedName>
    <x:definedName name="_11604">#REF!</x:definedName>
    <x:definedName name="ㅇ닐">#REF!</x:definedName>
    <x:definedName name="_35101">#REF!</x:definedName>
    <x:definedName name="_DAN137" localSheetId="0">#REF!</x:definedName>
    <x:definedName name="사급장비비">#REF!</x:definedName>
    <x:definedName name="_BUJ0018">#REF!</x:definedName>
    <x:definedName name="낙찰가">#REF!</x:definedName>
    <x:definedName name="ㄶㅇㄹㄴㄱ">#REF!</x:definedName>
    <x:definedName name="DANGA145">#REF!</x:definedName>
    <x:definedName name="사호표재료비">#REF!</x:definedName>
    <x:definedName name="플렛바9티">#REF!</x:definedName>
    <x:definedName name="수수료요율">#REF!</x:definedName>
    <x:definedName name="조찬">#REF!</x:definedName>
    <x:definedName name="동발공_터널011">#REF!</x:definedName>
    <x:definedName name="_35179">#REF!</x:definedName>
    <x:definedName name="be">#REF!</x:definedName>
    <x:definedName name="_15A_66">#REF!</x:definedName>
    <x:definedName name="_31710">#REF!</x:definedName>
    <x:definedName name="품목상승이윤">#REF!</x:definedName>
    <x:definedName name="_34155">#REF!</x:definedName>
    <x:definedName name="인쇄">#REF!</x:definedName>
    <x:definedName name="개통시험2">#REF!</x:definedName>
    <x:definedName name="낙우송R8">#REF!</x:definedName>
    <x:definedName name="콘전주">#REF!</x:definedName>
    <x:definedName name="중급원자력기술자002">#REF!</x:definedName>
    <x:definedName name="flag">#REF!</x:definedName>
    <x:definedName name="광함체2">#REF!</x:definedName>
    <x:definedName name="_3K">#REF!</x:definedName>
    <x:definedName name="플랜트제관공001" localSheetId="0">#REF!</x:definedName>
    <x:definedName name="재154.1">#REF!</x:definedName>
    <x:definedName name="정리2">#REF!</x:definedName>
    <x:definedName name="원가계산1" localSheetId="0">#REF!</x:definedName>
    <x:definedName name="표면보호경비">#REF!</x:definedName>
    <x:definedName name="_35326">#REF!</x:definedName>
    <x:definedName name="DANGA213" localSheetId="0">#REF!</x:definedName>
    <x:definedName name="꽝꽝0610">#REF!</x:definedName>
    <x:definedName name="보통인부012">#REF!</x:definedName>
    <x:definedName name="dbrwk11">#REF!</x:definedName>
    <x:definedName name="_14402">#REF!</x:definedName>
    <x:definedName name="_DAN95">#REF!</x:definedName>
    <x:definedName name="설">#REF!</x:definedName>
    <x:definedName name="SigmaL">#REF!</x:definedName>
    <x:definedName name="NERTUINPUT">#REF!</x:definedName>
    <x:definedName name="회선총수">#REF!</x:definedName>
    <x:definedName name="za">#REF!</x:definedName>
    <x:definedName name="표층소규모포설재료비">#REF!</x:definedName>
    <x:definedName name="입구NH휘도기여">#REF!</x:definedName>
    <x:definedName name="ㅕ" localSheetId="0">#REF!</x:definedName>
    <x:definedName name="_13437">#REF!</x:definedName>
    <x:definedName name="운전사_기계002">#REF!</x:definedName>
    <x:definedName name="케이블바인드신설2">#REF!</x:definedName>
    <x:definedName name="기재273">#REF!</x:definedName>
    <x:definedName name="소모">#REF!</x:definedName>
    <x:definedName name="__DAN47">#REF!</x:definedName>
    <x:definedName name="STS_PIPE_32A_10S_단중">#REF!</x:definedName>
    <x:definedName name="행거및핀1">#REF!</x:definedName>
    <x:definedName name="E39P">#REF!</x:definedName>
    <x:definedName name="_H18">#REF!</x:definedName>
    <x:definedName name="_36205">#REF!</x:definedName>
    <x:definedName name="sortt" localSheetId="0">#REF!</x:definedName>
    <x:definedName name="조장주">#REF!</x:definedName>
    <x:definedName name="cfg">#REF!</x:definedName>
    <x:definedName name="________________________WW6">#REF!</x:definedName>
    <x:definedName name="단50">#REF!</x:definedName>
    <x:definedName name="_02._경_비_실___1">#REF!</x:definedName>
    <x:definedName name="금액1">#REF!</x:definedName>
    <x:definedName name="총공사금액">#REF!</x:definedName>
    <x:definedName name="sgddsg">#REF!</x:definedName>
    <x:definedName name="밤나무6노무">#REF!</x:definedName>
    <x:definedName name="Extract_MI">#REF!</x:definedName>
    <x:definedName name="원자력제관공991" localSheetId="0">#REF!</x:definedName>
    <x:definedName name="_UN0081">#REF!</x:definedName>
    <x:definedName name="_7B_23">#REF!</x:definedName>
    <x:definedName name="명찰지중A">#REF!</x:definedName>
    <x:definedName name="_8a16385_" localSheetId="0">#REF!</x:definedName>
    <x:definedName name="DANGA139">#REF!</x:definedName>
    <x:definedName name="ㅠ351.ㅋ421">#REF!</x:definedName>
    <x:definedName name="__________________________________TON1">#REF!</x:definedName>
    <x:definedName name="K_NMSW">#REF!</x:definedName>
    <x:definedName name="실편백10재료">#REF!</x:definedName>
    <x:definedName name="DANGA46" localSheetId="0">#REF!</x:definedName>
    <x:definedName name="STR">#REF!</x:definedName>
    <x:definedName name="__DAN31">#REF!</x:definedName>
    <x:definedName name="루프트레인1" localSheetId="0">#REF!</x:definedName>
    <x:definedName name="_9.스덴관_용접접합">#REF!</x:definedName>
    <x:definedName name="랙철거">#REF!</x:definedName>
    <x:definedName name="_35128">#REF!</x:definedName>
    <x:definedName name="기재442.1">#REF!</x:definedName>
    <x:definedName name="_NO208">#REF!</x:definedName>
    <x:definedName name="개나리3">#REF!</x:definedName>
    <x:definedName name="간접노무">#REF!</x:definedName>
    <x:definedName name="선량2호">#REF!</x:definedName>
    <x:definedName name="_21410">#REF!</x:definedName>
    <x:definedName name="석공재료">#REF!</x:definedName>
    <x:definedName name="de">#REF!</x:definedName>
    <x:definedName name="통신케이블공982" localSheetId="0">#REF!</x:definedName>
    <x:definedName name="와이어메쉬">#REF!</x:definedName>
    <x:definedName name="사석보0445재">#REF!</x:definedName>
    <x:definedName name="M_0000000000000">#REF!</x:definedName>
    <x:definedName name="난연신반포">#REF!</x:definedName>
    <x:definedName name="기재393">#REF!</x:definedName>
    <x:definedName name="_GJJ0035">#REF!</x:definedName>
    <x:definedName name="재152.1">#REF!</x:definedName>
    <x:definedName name="_4B_24">#REF!</x:definedName>
    <x:definedName name="DANGA160" localSheetId="0">#REF!</x:definedName>
    <x:definedName name="_PK0005">#REF!</x:definedName>
    <x:definedName name="통합안내실통신공사">#REF!</x:definedName>
    <x:definedName name="빌딩통합관리3">#REF!</x:definedName>
    <x:definedName name="생B6">#REF!</x:definedName>
    <x:definedName name="_UL0111">#REF!</x:definedName>
    <x:definedName name="신라왕경" localSheetId="0">#REF!</x:definedName>
    <x:definedName name="공종대가">#REF!</x:definedName>
    <x:definedName name="꽃사과10재료">#REF!</x:definedName>
    <x:definedName name="스틸도아" localSheetId="0">#REF!</x:definedName>
    <x:definedName name="_32213">#REF!</x:definedName>
    <x:definedName name="불도저작업속도">#REF!</x:definedName>
    <x:definedName name="__________________________RO60">#REF!</x:definedName>
    <x:definedName name="_4B_18">#REF!</x:definedName>
    <x:definedName name="j_325">#REF!</x:definedName>
    <x:definedName name="재석표시기신설">#REF!</x:definedName>
    <x:definedName name="차분">#REF!</x:definedName>
    <x:definedName name="강당내역" localSheetId="0">#REF!</x:definedName>
    <x:definedName name="_b05">#REF!</x:definedName>
    <x:definedName name="할증율">#REF!</x:definedName>
    <x:definedName name="기재290">#REF!</x:definedName>
    <x:definedName name="K_NELF50">#REF!</x:definedName>
    <x:definedName name="광원파장작성">#REF!</x:definedName>
    <x:definedName name="_5A_23">#REF!</x:definedName>
    <x:definedName name="DANGA662">#REF!</x:definedName>
    <x:definedName name="ㅗㅛㅅ" localSheetId="0">#REF!</x:definedName>
    <x:definedName name="cpu">#REF!</x:definedName>
    <x:definedName name="_31608">#REF!</x:definedName>
    <x:definedName name="_34102">#REF!</x:definedName>
    <x:definedName name="아스팔트운반하차료노무비">#REF!</x:definedName>
    <x:definedName name="K_70_IO">#REF!</x:definedName>
    <x:definedName name="_12A_30">#REF!</x:definedName>
    <x:definedName name="위샤캡">#REF!</x:definedName>
    <x:definedName name="예외3">#REF!</x:definedName>
    <x:definedName name="BCONN82">#REF!</x:definedName>
    <x:definedName name="목조각공982">#REF!</x:definedName>
    <x:definedName name="정준">#REF!</x:definedName>
    <x:definedName name="____PRN4">#REF!</x:definedName>
    <x:definedName name="기재352.1">#REF!</x:definedName>
    <x:definedName name="E33E">#REF!</x:definedName>
    <x:definedName name="아연도강관단가">#REF!</x:definedName>
    <x:definedName name="동발공_터널002" localSheetId="0">#REF!</x:definedName>
    <x:definedName name="김의권_차장">#REF!</x:definedName>
    <x:definedName name="ㅗㅎㅇ로">#REF!</x:definedName>
    <x:definedName name="_13411">#REF!</x:definedName>
    <x:definedName name="DF" localSheetId="0">#REF!</x:definedName>
    <x:definedName name="_35256">#REF!</x:definedName>
    <x:definedName name="_UK0100">#REF!</x:definedName>
    <x:definedName name="_2A_14">#REF!</x:definedName>
    <x:definedName name="산재2">#REF!</x:definedName>
    <x:definedName name="_______________LP2">#REF!</x:definedName>
    <x:definedName name="_9C_15">#REF!</x:definedName>
    <x:definedName name="hj___11">#REF!</x:definedName>
    <x:definedName name="Ⅴ년차_이사보_정직급료">#REF!</x:definedName>
    <x:definedName name="PILEH">#REF!</x:definedName>
    <x:definedName name="되메우기비다짐">#REF!</x:definedName>
    <x:definedName name="기재346">#REF!</x:definedName>
    <x:definedName name="CON_11">#REF!</x:definedName>
    <x:definedName name="_NOS16">#REF!</x:definedName>
    <x:definedName name="이병소">#REF!</x:definedName>
    <x:definedName name="PIN17C_2">#REF!</x:definedName>
    <x:definedName name="경북3">#REF!</x:definedName>
    <x:definedName name="__ELP80">#REF!</x:definedName>
    <x:definedName name="기재77.1">#REF!</x:definedName>
    <x:definedName name="area3">#REF!</x:definedName>
    <x:definedName name="프레이트타이">#REF!</x:definedName>
    <x:definedName name="용접공_철도011">#REF!</x:definedName>
    <x:definedName name="관절단300노무">#REF!</x:definedName>
    <x:definedName name="인화정">#REF!</x:definedName>
    <x:definedName name="ㅇ리멍라">#REF!</x:definedName>
    <x:definedName name="설치4">#REF!</x:definedName>
    <x:definedName name="_36103">#REF!</x:definedName>
    <x:definedName name="Commission">#REF!</x:definedName>
    <x:definedName name="엑셀">#REF!</x:definedName>
    <x:definedName name="기노55">#REF!</x:definedName>
    <x:definedName name="Cm">#REF!</x:definedName>
    <x:definedName name="배관공1">#REF!</x:definedName>
    <x:definedName name="자갈25">#REF!</x:definedName>
    <x:definedName name="점퍼카드4">#REF!</x:definedName>
    <x:definedName name="TABLE_16">#REF!</x:definedName>
    <x:definedName name="_DAN122">#REF!</x:definedName>
    <x:definedName name="운전사_운반차">#REF!</x:definedName>
    <x:definedName name="주재">#REF!</x:definedName>
    <x:definedName name="기재292">#REF!</x:definedName>
    <x:definedName name="경비ㅣㅣ">#REF!</x:definedName>
    <x:definedName name="Monthly_Variance___Operational">#REF!</x:definedName>
    <x:definedName name="___________RO60">#REF!</x:definedName>
    <x:definedName name="못100">#REF!</x:definedName>
    <x:definedName name="start">#REF!</x:definedName>
    <x:definedName name="delta6">#REF!</x:definedName>
    <x:definedName name="ㅗㄷㄱㅇ숃">#REF!</x:definedName>
    <x:definedName name="ㅑㅏㅏ">#REF!</x:definedName>
    <x:definedName name="VOICE_MDF">#REF!</x:definedName>
    <x:definedName name="접속함체10">#REF!</x:definedName>
    <x:definedName name="_VLX4">#REF!</x:definedName>
    <x:definedName name="_____________________________WW3">#REF!</x:definedName>
    <x:definedName name="_2_9_구내배관">#REF!</x:definedName>
    <x:definedName name="_8_3_0Crite">#REF!</x:definedName>
    <x:definedName name="매화4노무">#REF!</x:definedName>
    <x:definedName name="_12A_27">#REF!</x:definedName>
    <x:definedName name="대형브레이카0.4재료비">#REF!</x:definedName>
    <x:definedName name="tye">#REF!</x:definedName>
    <x:definedName name="송전전공991" localSheetId="0">#REF!</x:definedName>
    <x:definedName name="Active_Users">#REF!</x:definedName>
    <x:definedName name="_32508">#REF!</x:definedName>
    <x:definedName name="우리집">#REF!</x:definedName>
    <x:definedName name="공2">#REF!</x:definedName>
    <x:definedName name="_10C_72">#REF!</x:definedName>
    <x:definedName name="ㄱ동영">#REF!</x:definedName>
    <x:definedName name="_ind35">#REF!</x:definedName>
    <x:definedName name="_12A_6">#REF!</x:definedName>
    <x:definedName name="단66">#REF!</x:definedName>
    <x:definedName name="경기">#REF!</x:definedName>
    <x:definedName name="형2">#REF!</x:definedName>
    <x:definedName name="노126">#REF!</x:definedName>
    <x:definedName name="아콘467">#REF!</x:definedName>
    <x:definedName name="DANGA98">#REF!</x:definedName>
    <x:definedName name="줄떼" localSheetId="0">#REF!</x:definedName>
    <x:definedName name="지선A">#REF!</x:definedName>
    <x:definedName name="ㄱㅈㅎ" localSheetId="1">#REF!</x:definedName>
    <x:definedName name="관찰로재">#REF!</x:definedName>
    <x:definedName name="_11524">#REF!</x:definedName>
    <x:definedName name="너트">#REF!</x:definedName>
    <x:definedName name="기층기계살수재료비">#REF!</x:definedName>
    <x:definedName name="_17a16385_">#REF!</x:definedName>
    <x:definedName name="미송원목">#REF!</x:definedName>
    <x:definedName name="_UK0021">#REF!</x:definedName>
    <x:definedName name="data1" localSheetId="0">#REF!</x:definedName>
    <x:definedName name="잔토Q45토사불량">#REF!</x:definedName>
    <x:definedName name="공통" localSheetId="0">#REF!</x:definedName>
    <x:definedName name="PSUL">#REF!</x:definedName>
    <x:definedName name="태산목10재료">#REF!</x:definedName>
    <x:definedName name="_17A_1">#REF!</x:definedName>
    <x:definedName name="겨격" localSheetId="0">#REF!</x:definedName>
    <x:definedName name="PROJETO">#REF!</x:definedName>
    <x:definedName name="kaa">#REF!</x:definedName>
    <x:definedName name="간접인건비">#REF!</x:definedName>
    <x:definedName name="DSVP">#REF!</x:definedName>
    <x:definedName name="_21310">#REF!</x:definedName>
    <x:definedName name="아왜나무H2.5">#REF!</x:definedName>
    <x:definedName name="_NN22">#REF!</x:definedName>
    <x:definedName name="통신내선공002" localSheetId="0">#REF!</x:definedName>
    <x:definedName name="_11B_26">#REF!</x:definedName>
    <x:definedName name="일반관리비..입력">#REF!</x:definedName>
    <x:definedName name="인공철개대형철거주택지">#REF!</x:definedName>
    <x:definedName name="_TN0012">#REF!</x:definedName>
    <x:definedName name="TEST_J3">#REF!</x:definedName>
    <x:definedName name="_____LPB1">#REF!</x:definedName>
    <x:definedName name="원자력특별인부992" localSheetId="0">#REF!</x:definedName>
    <x:definedName name="목록철거">#REF!</x:definedName>
    <x:definedName name="ㅇㅇㅇㅇㅇㅇㅇㅇㅇ">#REF!</x:definedName>
    <x:definedName name="E34P">#REF!</x:definedName>
    <x:definedName name="제주철탑내개통">#REF!</x:definedName>
    <x:definedName name="흄관운반1000노무비">#REF!</x:definedName>
    <x:definedName name="_5B_29">#REF!</x:definedName>
    <x:definedName name="Edit_Last_Row">#REF!</x:definedName>
    <x:definedName name="_NO168">#REF!</x:definedName>
    <x:definedName name="_______________________DOG3">#REF!</x:definedName>
    <x:definedName name="가시나무R5">#REF!</x:definedName>
    <x:definedName name="_15C_46">#REF!</x:definedName>
    <x:definedName name="관재03">#REF!</x:definedName>
    <x:definedName name="HW시험사002">#REF!</x:definedName>
    <x:definedName name="ggh" localSheetId="0">#REF!</x:definedName>
    <x:definedName name="______PRN4">#REF!</x:definedName>
    <x:definedName name="ㅇ닐" localSheetId="0">#REF!</x:definedName>
    <x:definedName name="_KK184">#REF!</x:definedName>
    <x:definedName name="REPT4">#REF!</x:definedName>
    <x:definedName name="압착8">#REF!</x:definedName>
    <x:definedName name="SLAB3">#REF!</x:definedName>
    <x:definedName name="_16_0_S">#REF!</x:definedName>
    <x:definedName name="평의자노">#REF!</x:definedName>
    <x:definedName name="_13A_8">#REF!</x:definedName>
    <x:definedName name="통합품목">#REF!</x:definedName>
    <x:definedName name="_12103">#REF!</x:definedName>
    <x:definedName name="노무단가">#REF!</x:definedName>
    <x:definedName name="_5A_2">#REF!</x:definedName>
    <x:definedName name="철공012">#REF!</x:definedName>
    <x:definedName name="_JJ29">#REF!</x:definedName>
    <x:definedName name="_4C_13">#REF!</x:definedName>
    <x:definedName name="투공급가액">#REF!</x:definedName>
    <x:definedName name="금변장공사원가">#REF!</x:definedName>
    <x:definedName name="_DAN145" localSheetId="0">#REF!</x:definedName>
    <x:definedName name="부하">#REF!</x:definedName>
    <x:definedName name="강관동바리1" localSheetId="0">#REF!</x:definedName>
    <x:definedName name="프라임코팅75디스트리뷰우터3000청소비경비">#REF!</x:definedName>
    <x:definedName name="FH">#REF!</x:definedName>
    <x:definedName name="적용대가산출표" localSheetId="0">#REF!</x:definedName>
    <x:definedName name="F_QUNIT" localSheetId="0">#REF!</x:definedName>
    <x:definedName name="상차비사석15">#REF!</x:definedName>
    <x:definedName name="_12B_38">#REF!</x:definedName>
    <x:definedName name="홍ㄴ">#REF!</x:definedName>
    <x:definedName name="옹2합">#REF!</x:definedName>
    <x:definedName name="아스팔트포장파괴0.4노무비">#REF!</x:definedName>
    <x:definedName name="_14128">#REF!</x:definedName>
    <x:definedName name="투기타경비" localSheetId="0">#REF!</x:definedName>
    <x:definedName name="_32255">#REF!</x:definedName>
    <x:definedName name="_5B_22">#REF!</x:definedName>
    <x:definedName name="_1B_6">#REF!</x:definedName>
    <x:definedName name="스파이랄슬리브지중">#REF!</x:definedName>
    <x:definedName name="단가산출총괄테이블2">#REF!</x:definedName>
    <x:definedName name="RO60___8">#REF!</x:definedName>
    <x:definedName name="토사주07180재">#REF!</x:definedName>
    <x:definedName name="목재거푸집2회">#REF!</x:definedName>
    <x:definedName name="_____qa1">#REF!</x:definedName>
    <x:definedName name="Tl" localSheetId="0">#REF!</x:definedName>
    <x:definedName name="TABLE_3">#REF!</x:definedName>
    <x:definedName name="점퍼코드12">#REF!</x:definedName>
    <x:definedName name="접지용전선">#REF!</x:definedName>
    <x:definedName name="초고층옥내9980">#REF!</x:definedName>
    <x:definedName name="반대구">#REF!</x:definedName>
    <x:definedName name="qwreq">#REF!</x:definedName>
    <x:definedName name="시행청2" localSheetId="0">#REF!</x:definedName>
    <x:definedName name="T20M">#REF!</x:definedName>
    <x:definedName name="CODE">#REF!</x:definedName>
    <x:definedName name="_25500">#REF!</x:definedName>
    <x:definedName name="보조기층2.5부설계">#REF!</x:definedName>
    <x:definedName name="투재료비">#REF!</x:definedName>
    <x:definedName name="_UN0011">#REF!</x:definedName>
    <x:definedName name="철13">#REF!</x:definedName>
    <x:definedName name="_23131">#REF!</x:definedName>
    <x:definedName name="NES">#REF!</x:definedName>
    <x:definedName name="금회변변기총공사비">#REF!</x:definedName>
    <x:definedName name="_SBB4">#REF!</x:definedName>
    <x:definedName name="렁ㄽ" localSheetId="0">#REF!</x:definedName>
    <x:definedName name="___TON2">#REF!</x:definedName>
    <x:definedName name="_11417">#REF!</x:definedName>
    <x:definedName name="_GJJ0032">#REF!</x:definedName>
    <x:definedName name="___DAN48">#REF!</x:definedName>
    <x:definedName name="갱보">#REF!</x:definedName>
    <x:definedName name="방수">#REF!</x:definedName>
    <x:definedName name="PRINT_TITSES">#REF!</x:definedName>
    <x:definedName name="_35526">#REF!</x:definedName>
    <x:definedName name="_34501">#REF!</x:definedName>
    <x:definedName name="JAE_K">#REF!</x:definedName>
    <x:definedName name="fyly7u7">#REF!</x:definedName>
    <x:definedName name="_14C_29">#REF!</x:definedName>
    <x:definedName name="광단국5">#REF!</x:definedName>
    <x:definedName name="____1">#REF!</x:definedName>
    <x:definedName name="아이템추가">#REF!</x:definedName>
    <x:definedName name="준설선기관장012">#REF!</x:definedName>
    <x:definedName name="강관동바리5.0" localSheetId="0">#REF!</x:definedName>
    <x:definedName name="특인">#REF!</x:definedName>
    <x:definedName name="_SS7">#REF!</x:definedName>
    <x:definedName name="dsgfhs">#REF!</x:definedName>
    <x:definedName name="__DAN78">#REF!</x:definedName>
    <x:definedName name="_26150">#REF!</x:definedName>
    <x:definedName name="포설공982" localSheetId="0">#REF!</x:definedName>
    <x:definedName name="pel">#REF!</x:definedName>
    <x:definedName name="_woogi24">#REF!</x:definedName>
    <x:definedName name="검사사급경비">#REF!</x:definedName>
    <x:definedName name="_JJ181">#REF!</x:definedName>
    <x:definedName name="_UJ0067">#REF!</x:definedName>
    <x:definedName name="_35633">#REF!</x:definedName>
    <x:definedName name="_JK143">#REF!</x:definedName>
    <x:definedName name="기재192">#REF!</x:definedName>
    <x:definedName name="_35376">#REF!</x:definedName>
    <x:definedName name="도급분총합">#REF!</x:definedName>
    <x:definedName name="ㅣ15">#REF!</x:definedName>
    <x:definedName name="가스300" localSheetId="0">#REF!</x:definedName>
    <x:definedName name="K60S">#REF!</x:definedName>
    <x:definedName name="공1">#REF!</x:definedName>
    <x:definedName name="바인딩1조">#REF!</x:definedName>
    <x:definedName name="공사개요9">#REF!</x:definedName>
    <x:definedName name="_____________LP2">#REF!</x:definedName>
    <x:definedName name="자39">#REF!</x:definedName>
    <x:definedName name="수수표2">#REF!</x:definedName>
    <x:definedName name="철근운반노무비">#REF!</x:definedName>
    <x:definedName name="_33100">#REF!</x:definedName>
    <x:definedName name="_8_0_0_F">#REF!</x:definedName>
    <x:definedName name="프라임코팅75아스팔트스프레이어300용해비노무비">#REF!</x:definedName>
    <x:definedName name="인잠실">#REF!</x:definedName>
    <x:definedName name="간선_voice">#REF!</x:definedName>
    <x:definedName name="TABLE_34">#REF!</x:definedName>
    <x:definedName name="_9B_5">#REF!</x:definedName>
    <x:definedName name="_8A_25">#REF!</x:definedName>
    <x:definedName name="시외10">#REF!</x:definedName>
    <x:definedName name="기재371.1">#REF!</x:definedName>
    <x:definedName name="일반관리비요율">#REF!</x:definedName>
    <x:definedName name="_KK219">#REF!</x:definedName>
    <x:definedName name="__DAN117">#REF!</x:definedName>
    <x:definedName name="인력경질토사터파기2m까지">#REF!</x:definedName>
    <x:definedName name="ㅗㅎㄷ">#REF!</x:definedName>
    <x:definedName name="_11517">#REF!</x:definedName>
    <x:definedName name="____________________________DOG3">#REF!</x:definedName>
    <x:definedName name="저압케이블공012">#REF!</x:definedName>
    <x:definedName name="_NO21">#REF!</x:definedName>
    <x:definedName name="서울철탑내계약미입고.">#REF!</x:definedName>
    <x:definedName name="_176P2_">#REF!</x:definedName>
    <x:definedName name="아세틸렌" localSheetId="0">#REF!</x:definedName>
    <x:definedName name="_34706">#REF!</x:definedName>
    <x:definedName name="사석보0245경">#REF!</x:definedName>
    <x:definedName name="DANGA68" localSheetId="0">#REF!</x:definedName>
    <x:definedName name="BUBK0011">#REF!</x:definedName>
    <x:definedName name="철골공002">#REF!</x:definedName>
    <x:definedName name="_34119">#REF!</x:definedName>
    <x:definedName name="ListItem04">#REF!</x:definedName>
    <x:definedName name="fdgz">#REF!</x:definedName>
    <x:definedName name="기재18">#REF!</x:definedName>
    <x:definedName name="토공분">#REF!</x:definedName>
    <x:definedName name="재23">#REF!</x:definedName>
    <x:definedName name="cccccccccccccc">#REF!</x:definedName>
    <x:definedName name="내선전">#REF!</x:definedName>
    <x:definedName name="_137_3_0Crite">#REF!</x:definedName>
    <x:definedName name="_10A_71">#REF!</x:definedName>
    <x:definedName name="GBI_SO">#REF!</x:definedName>
    <x:definedName name="시발">#REF!</x:definedName>
    <x:definedName name="합계전류종">#REF!</x:definedName>
    <x:definedName name="__WW6">#REF!</x:definedName>
    <x:definedName name="기단">#REF!</x:definedName>
    <x:definedName name="ㅇㄶ" localSheetId="0">#REF!</x:definedName>
    <x:definedName name="_15T간재">#REF!</x:definedName>
    <x:definedName name="내역" localSheetId="0">#REF!</x:definedName>
    <x:definedName name="_9B_14">#REF!</x:definedName>
    <x:definedName name="DANGA78">#REF!</x:definedName>
    <x:definedName name="잔토Q45사석불량">#REF!</x:definedName>
    <x:definedName name="강현국">#REF!</x:definedName>
    <x:definedName name="___DAN104">#REF!</x:definedName>
    <x:definedName name="기재252.1">#REF!</x:definedName>
    <x:definedName name="_OP10">#REF!</x:definedName>
    <x:definedName name="금변전도급액">#REF!</x:definedName>
    <x:definedName name="_NOH16">#REF!</x:definedName>
    <x:definedName name="토사보0245경">#REF!</x:definedName>
    <x:definedName name="테스트">#REF!</x:definedName>
    <x:definedName name="sb030_공통장비비">#REF!</x:definedName>
    <x:definedName name="_10B_54">#REF!</x:definedName>
    <x:definedName name="보조기층기계부설인력노무비">#REF!</x:definedName>
    <x:definedName name="E50P">#REF!</x:definedName>
    <x:definedName name="_G01">#REF!</x:definedName>
    <x:definedName name="_32417">#REF!</x:definedName>
    <x:definedName name="스텐레스후레임1">#REF!</x:definedName>
    <x:definedName name="토공35">#REF!</x:definedName>
    <x:definedName name="SA">#REF!</x:definedName>
    <x:definedName name="철판10" localSheetId="0">#REF!</x:definedName>
    <x:definedName name="납품일자___계약후_30일">#REF!</x:definedName>
    <x:definedName name="_1C_28">#REF!</x:definedName>
    <x:definedName name="__________11">#REF!</x:definedName>
    <x:definedName name="시험보조수991">#REF!</x:definedName>
    <x:definedName name="기노90">#REF!</x:definedName>
    <x:definedName name="ㅌㅌㅌㅌㅌㅌㅌ">#REF!</x:definedName>
    <x:definedName name="지중24C">#REF!</x:definedName>
    <x:definedName name="FTSA17C">#REF!</x:definedName>
    <x:definedName name="oiu">#REF!</x:definedName>
    <x:definedName name="ㄹ온ㅁㅎㄹ" localSheetId="0">#REF!</x:definedName>
    <x:definedName name="ㄱㄷ죠">#REF!</x:definedName>
    <x:definedName name="함석공992" localSheetId="0">#REF!</x:definedName>
    <x:definedName name="당단">#REF!</x:definedName>
    <x:definedName name="_BUL0027">#REF!</x:definedName>
    <x:definedName name="_NN104">#REF!</x:definedName>
    <x:definedName name="배관공011">#REF!</x:definedName>
    <x:definedName name="오나멘트">#REF!</x:definedName>
    <x:definedName name="장위">#REF!</x:definedName>
    <x:definedName name="ㅓㅎㄹ">#REF!</x:definedName>
    <x:definedName name="_____________TON1">#REF!</x:definedName>
    <x:definedName name="공종명" localSheetId="0">#REF!</x:definedName>
    <x:definedName name="기재143.1">#REF!</x:definedName>
    <x:definedName name="d_1">#REF!</x:definedName>
    <x:definedName name="기재381">#REF!</x:definedName>
    <x:definedName name="IDF취부1">#REF!</x:definedName>
    <x:definedName name="팬널1" localSheetId="0">#REF!</x:definedName>
    <x:definedName name="_3_3.2호이설도로" localSheetId="0">#REF!</x:definedName>
    <x:definedName name="sb_단위시설별공사비">#REF!</x:definedName>
    <x:definedName name="인테리어단가">#REF!</x:definedName>
    <x:definedName name="보일러공" localSheetId="0">#REF!</x:definedName>
    <x:definedName name="HC_T1">#REF!</x:definedName>
    <x:definedName name="_____sub5">#REF!</x:definedName>
    <x:definedName name="TABLE_4">#REF!</x:definedName>
    <x:definedName name="위험1">#REF!</x:definedName>
    <x:definedName name="기재145.1">#REF!</x:definedName>
    <x:definedName name="줄눈공002" localSheetId="0">#REF!</x:definedName>
    <x:definedName name="영상일위대가">#REF!</x:definedName>
    <x:definedName name="광코드03">#REF!</x:definedName>
    <x:definedName name="_PN0004">#REF!</x:definedName>
    <x:definedName name="_JN132">#REF!</x:definedName>
    <x:definedName name="행거및핀" localSheetId="0">#REF!</x:definedName>
    <x:definedName name="아카시아">#REF!</x:definedName>
    <x:definedName name="_KK221">#REF!</x:definedName>
    <x:definedName name="keh">#REF!</x:definedName>
    <x:definedName name="못">#REF!</x:definedName>
    <x:definedName name="_TK0014">#REF!</x:definedName>
    <x:definedName name="명찰가공A">#REF!</x:definedName>
    <x:definedName name="S.C" localSheetId="0">#REF!</x:definedName>
    <x:definedName name="_26171">#REF!</x:definedName>
    <x:definedName name="Conver_TBL1">#REF!</x:definedName>
    <x:definedName name="________________________________IL1">#REF!</x:definedName>
    <x:definedName name="_4B_25">#REF!</x:definedName>
    <x:definedName name="단88">#REF!</x:definedName>
    <x:definedName name="약식단락1">#REF!</x:definedName>
    <x:definedName name="fc">#REF!</x:definedName>
    <x:definedName name="노96">#REF!</x:definedName>
    <x:definedName name="___SUM11">#REF!</x:definedName>
    <x:definedName name="변압기">#REF!</x:definedName>
    <x:definedName name="TEST_D3">#REF!</x:definedName>
    <x:definedName name="_15B_46">#REF!</x:definedName>
    <x:definedName name="기재430">#REF!</x:definedName>
    <x:definedName name="모뎀신설">#REF!</x:definedName>
    <x:definedName name="T17M">#REF!</x:definedName>
    <x:definedName name="FR33C3.5">#REF!</x:definedName>
    <x:definedName name="단81">#REF!</x:definedName>
    <x:definedName name="DETAIL">#REF!</x:definedName>
    <x:definedName name="CCIN_TAXI">#REF!</x:definedName>
    <x:definedName name="재152">#REF!</x:definedName>
    <x:definedName name="_TN0045">#REF!</x:definedName>
    <x:definedName name="기재171.1">#REF!</x:definedName>
    <x:definedName name="오라1">#REF!</x:definedName>
    <x:definedName name="조형가이즈까3010">#REF!</x:definedName>
    <x:definedName name="_31802">#REF!</x:definedName>
    <x:definedName name="__123Graph_XD">#REF!</x:definedName>
    <x:definedName name="금회변전기타경비">#REF!</x:definedName>
    <x:definedName name="_3B_5">#REF!</x:definedName>
    <x:definedName name="ㄴㅇㅁ">#REF!</x:definedName>
    <x:definedName name="_OIU1">#REF!</x:definedName>
    <x:definedName name="ASTE_4WEM">#REF!</x:definedName>
    <x:definedName name="_1_5통관">#REF!</x:definedName>
    <x:definedName name="___________________________RO60">#REF!</x:definedName>
    <x:definedName name="_NN222">#REF!</x:definedName>
    <x:definedName name="ㅁㄴㄷㄷ" localSheetId="0">#REF!</x:definedName>
    <x:definedName name="갈대3">#REF!</x:definedName>
    <x:definedName name="맹암거간선">#REF!</x:definedName>
    <x:definedName name="태전TB9">#REF!</x:definedName>
    <x:definedName name="법원마크">#REF!</x:definedName>
    <x:definedName name="_C1">#REF!</x:definedName>
    <x:definedName name="he">#REF!</x:definedName>
    <x:definedName name="공급가액3">#REF!</x:definedName>
    <x:definedName name="노77">#REF!</x:definedName>
    <x:definedName name="___DAN35">#REF!</x:definedName>
    <x:definedName name="인울산2">#REF!</x:definedName>
    <x:definedName name="철거역수량2" localSheetId="0">#REF!</x:definedName>
    <x:definedName name="Type">#REF!</x:definedName>
    <x:definedName name="금변기기타경비">#REF!</x:definedName>
    <x:definedName name="위생공991">#REF!</x:definedName>
    <x:definedName name="제19호표재료비계">#REF!</x:definedName>
    <x:definedName name="________________RO110">#REF!</x:definedName>
    <x:definedName name="경기남컨미계약입고">#REF!</x:definedName>
    <x:definedName name="공압축3.5노무">#REF!</x:definedName>
    <x:definedName name="꽃아그배R10">#REF!</x:definedName>
    <x:definedName name="봉상후렉시블" localSheetId="0">#REF!</x:definedName>
    <x:definedName name="FEEFDD" localSheetId="0">#REF!</x:definedName>
    <x:definedName name="rkstjs">#REF!</x:definedName>
    <x:definedName name="P01_">#REF!</x:definedName>
    <x:definedName name="ㅗ2135">#REF!</x:definedName>
    <x:definedName name="취부밴드">#REF!</x:definedName>
    <x:definedName name="_UL0050">#REF!</x:definedName>
    <x:definedName name="금회변변금폐기물처리비">#REF!</x:definedName>
    <x:definedName name="_KK74">#REF!</x:definedName>
    <x:definedName name="실적_일반관리비">#REF!</x:definedName>
    <x:definedName name="굴착공사4">#REF!</x:definedName>
    <x:definedName name="__JK21">#REF!</x:definedName>
    <x:definedName name="ㅜ1.ㅜ199">#REF!</x:definedName>
    <x:definedName name="AB_1">#REF!</x:definedName>
    <x:definedName name="지붕잇기공002">#REF!</x:definedName>
    <x:definedName name="콘크리트포장파괴0.2노무비">#REF!</x:definedName>
    <x:definedName name="_2차결제일">#REF!</x:definedName>
    <x:definedName name="__DAN127">#REF!</x:definedName>
    <x:definedName name="T24M">#REF!</x:definedName>
    <x:definedName name="PE포설B">#REF!</x:definedName>
    <x:definedName name="전석쌓기">#REF!</x:definedName>
    <x:definedName name="GrphTgtStk">#REF!</x:definedName>
    <x:definedName name="충전기1">#REF!</x:definedName>
    <x:definedName name="군유4" localSheetId="0">#REF!</x:definedName>
    <x:definedName name="_15A_17">#REF!</x:definedName>
    <x:definedName name="H3.5m">#REF!</x:definedName>
    <x:definedName name="MMK">#REF!</x:definedName>
    <x:definedName name="gbi_s_01">#REF!</x:definedName>
    <x:definedName name="지적산업기사_지적기사2급992">#REF!</x:definedName>
    <x:definedName name="신창근_대리님">#REF!</x:definedName>
    <x:definedName name="송전활선전공" localSheetId="0">#REF!</x:definedName>
    <x:definedName name="tbgj">#REF!</x:definedName>
    <x:definedName name="ㅌ" localSheetId="0">#REF!</x:definedName>
    <x:definedName name="GUM_S">#REF!</x:definedName>
    <x:definedName name="RO35___9">#REF!</x:definedName>
    <x:definedName name="이준호_님_34292111">#REF!</x:definedName>
    <x:definedName name="계약서">#REF!</x:definedName>
    <x:definedName name="trunc">#REF!</x:definedName>
    <x:definedName name="DOG4___2">#REF!</x:definedName>
    <x:definedName name="_TC1">#REF!</x:definedName>
    <x:definedName name="단16">#REF!</x:definedName>
    <x:definedName name="대전컨개통">#REF!</x:definedName>
    <x:definedName name="금금공사개요6">#REF!</x:definedName>
    <x:definedName name="알d" localSheetId="0">#REF!</x:definedName>
    <x:definedName name="기층소규모전압단뎀계">#REF!</x:definedName>
    <x:definedName name="단자함_중간">#REF!</x:definedName>
    <x:definedName name="가이즈까향2008">#REF!</x:definedName>
    <x:definedName name="사업소재료비">#REF!</x:definedName>
    <x:definedName name="FSF" localSheetId="0">#REF!</x:definedName>
    <x:definedName name="_34856">#REF!</x:definedName>
    <x:definedName name="DANGA13" localSheetId="0">#REF!</x:definedName>
    <x:definedName name="_3C_14">#REF!</x:definedName>
    <x:definedName name="_DAN44">#REF!</x:definedName>
    <x:definedName name="시설월배TB1">#REF!</x:definedName>
    <x:definedName name="sb010_가설공사_1">#REF!</x:definedName>
    <x:definedName name="FDDSF">#REF!</x:definedName>
    <x:definedName name="_20">#REF!</x:definedName>
    <x:definedName name="반취부수원">#REF!</x:definedName>
    <x:definedName name="_13C_48">#REF!</x:definedName>
    <x:definedName name="LBN" localSheetId="0">#REF!</x:definedName>
    <x:definedName name="HW설치사011">#REF!</x:definedName>
    <x:definedName name="K_NM_HW">#REF!</x:definedName>
    <x:definedName name="수공철개철거보통지">#REF!</x:definedName>
    <x:definedName name="기재368">#REF!</x:definedName>
    <x:definedName name="HSGS">#REF!</x:definedName>
    <x:definedName name="브07노무">#REF!</x:definedName>
    <x:definedName name="_NN67">#REF!</x:definedName>
    <x:definedName name="규격">#REF!</x:definedName>
    <x:definedName name="PAD">#REF!</x:definedName>
    <x:definedName name="dataww" localSheetId="0">#REF!</x:definedName>
    <x:definedName name="시설태전TB2">#REF!</x:definedName>
    <x:definedName name="잔토재">#REF!</x:definedName>
    <x:definedName name="_UK0099">#REF!</x:definedName>
    <x:definedName name="_33109">#REF!</x:definedName>
    <x:definedName name="_BUL0003">#REF!</x:definedName>
    <x:definedName name="DOG1___10">#REF!</x:definedName>
    <x:definedName name="메2">#REF!</x:definedName>
    <x:definedName name="MUXNMS">#REF!</x:definedName>
    <x:definedName name="상차비사석20">#REF!</x:definedName>
    <x:definedName name="원자력케이블전공992" localSheetId="0">#REF!</x:definedName>
    <x:definedName name="말발도리1204">#REF!</x:definedName>
    <x:definedName name="ㅈㄳㄱㅈㅂ">#REF!</x:definedName>
    <x:definedName name="_KK182">#REF!</x:definedName>
    <x:definedName name="지적기사_지적기사1급992">#REF!</x:definedName>
    <x:definedName name="___DAN29">#REF!</x:definedName>
    <x:definedName name="원자력기술자991">#REF!</x:definedName>
    <x:definedName name="_13434">#REF!</x:definedName>
    <x:definedName name="dfhgd">#REF!</x:definedName>
    <x:definedName name="_____DOG33">#REF!</x:definedName>
    <x:definedName name="당초경비">#REF!</x:definedName>
    <x:definedName name="__NBL1" localSheetId="0">#REF!</x:definedName>
    <x:definedName name="_____SUB1" localSheetId="0">#REF!</x:definedName>
    <x:definedName name="피이동교">#REF!</x:definedName>
    <x:definedName name="준설선운전사012">#REF!</x:definedName>
    <x:definedName name="_2A_27">#REF!</x:definedName>
    <x:definedName name="_35823">#REF!</x:definedName>
    <x:definedName name="_54">#REF!</x:definedName>
    <x:definedName name="내관2조20">#REF!</x:definedName>
    <x:definedName name="_UL0091">#REF!</x:definedName>
    <x:definedName name="RO60___4">#REF!</x:definedName>
    <x:definedName name="GJLW">#REF!</x:definedName>
    <x:definedName name="___________WW6">#REF!</x:definedName>
    <x:definedName name="___H71223" localSheetId="0">#REF!</x:definedName>
    <x:definedName name="_35111">#REF!</x:definedName>
    <x:definedName name="_KK189">#REF!</x:definedName>
    <x:definedName name="_NN109">#REF!</x:definedName>
    <x:definedName name="일공구직영비">#REF!</x:definedName>
    <x:definedName name="토목공사1">#REF!</x:definedName>
    <x:definedName name="FR81C100">#REF!</x:definedName>
    <x:definedName name="RYANG">#REF!</x:definedName>
    <x:definedName name="강관동발리15.0">#REF!</x:definedName>
    <x:definedName name="테관0.4">#REF!</x:definedName>
    <x:definedName name="DANGA221">#REF!</x:definedName>
    <x:definedName name="_17A_13">#REF!</x:definedName>
    <x:definedName name="Z_2C052020_706B_11D1_990E_444553540000_.wvu.PrintArea">#REF!</x:definedName>
    <x:definedName name="노78_1">#REF!</x:definedName>
    <x:definedName name="TD">#REF!</x:definedName>
    <x:definedName name="TTTT" localSheetId="0">#REF!</x:definedName>
    <x:definedName name="셋트382">#REF!</x:definedName>
    <x:definedName name="ASP">#REF!</x:definedName>
    <x:definedName name="기재315">#REF!</x:definedName>
    <x:definedName name="레이스웨이">#REF!</x:definedName>
    <x:definedName name="_GJL0034">#REF!</x:definedName>
    <x:definedName name="전시총집계" localSheetId="0">#REF!</x:definedName>
    <x:definedName name="__Q1">#REF!</x:definedName>
    <x:definedName name="__No3">#REF!</x:definedName>
    <x:definedName name="ghdsg">#REF!</x:definedName>
    <x:definedName name="공리일공제">#REF!</x:definedName>
    <x:definedName name="φ2">#REF!</x:definedName>
    <x:definedName name="받침철물">#REF!</x:definedName>
    <x:definedName name="오층배관">#REF!</x:definedName>
    <x:definedName name="ㅀㄴㅇㅀ" localSheetId="0">#REF!</x:definedName>
    <x:definedName name="__TV7">#REF!</x:definedName>
    <x:definedName name="재60.1">#REF!</x:definedName>
    <x:definedName name="LWSALES">#REF!</x:definedName>
    <x:definedName name="TSLT">#REF!</x:definedName>
    <x:definedName name="_6C_17">#REF!</x:definedName>
    <x:definedName name="___USD99">#REF!</x:definedName>
    <x:definedName name="김남균">#REF!</x:definedName>
    <x:definedName name="재14.1">#REF!</x:definedName>
    <x:definedName name="FormulaAD">#REF!</x:definedName>
    <x:definedName name="SubDic">#REF!</x:definedName>
    <x:definedName name="DANGA185" localSheetId="0">#REF!</x:definedName>
    <x:definedName name="AMCFA">#REF!</x:definedName>
    <x:definedName name="G1CCT">#REF!</x:definedName>
    <x:definedName name="가공48C">#REF!</x:definedName>
    <x:definedName name="GBI_D_YEO_1">#REF!</x:definedName>
    <x:definedName name="_31000">#REF!</x:definedName>
    <x:definedName name="csn">#REF!</x:definedName>
    <x:definedName name="_10C_37">#REF!</x:definedName>
    <x:definedName name="플랜트용접공001" localSheetId="0">#REF!</x:definedName>
    <x:definedName name="접지선A">#REF!</x:definedName>
    <x:definedName name="_12206">#REF!</x:definedName>
    <x:definedName name="_KK238">#REF!</x:definedName>
    <x:definedName name="써광주">#REF!</x:definedName>
    <x:definedName name="기재27">#REF!</x:definedName>
    <x:definedName name="ㅈㄷㄻㅈ" localSheetId="1">#REF!</x:definedName>
    <x:definedName name="H이" localSheetId="0">#REF!</x:definedName>
    <x:definedName name="철29">#REF!</x:definedName>
    <x:definedName name="_PJ0015">#REF!</x:definedName>
    <x:definedName name="ㅇㅎㄹㅇㄴ">#REF!</x:definedName>
    <x:definedName name="기존">#REF!</x:definedName>
    <x:definedName name="HIV1.6">#REF!</x:definedName>
    <x:definedName name="이윤..입력">#REF!</x:definedName>
    <x:definedName name="ㅎㅎ">#REF!</x:definedName>
    <x:definedName name="_22000">#REF!</x:definedName>
    <x:definedName name="전원선포설">#REF!</x:definedName>
    <x:definedName name="강남Pattern">#REF!</x:definedName>
    <x:definedName name="이설7">#REF!</x:definedName>
    <x:definedName name="손료">#REF!</x:definedName>
    <x:definedName name="프라임코팅75아스팔트스프레이어300계">#REF!</x:definedName>
    <x:definedName name="지적산업기사_지적기사2급001" localSheetId="0">#REF!</x:definedName>
    <x:definedName name="SSTPIPE125.4" localSheetId="0">#REF!</x:definedName>
    <x:definedName name="준설선전기사992" localSheetId="0">#REF!</x:definedName>
    <x:definedName name="기계설치공">#REF!</x:definedName>
    <x:definedName name="현장설명청취보고서">#REF!</x:definedName>
    <x:definedName name="적용계약간접노무비">#REF!</x:definedName>
    <x:definedName name="회선5">#REF!</x:definedName>
    <x:definedName name="_________WW2">#REF!</x:definedName>
    <x:definedName name="시작일">#REF!</x:definedName>
    <x:definedName name="광10C">#REF!</x:definedName>
    <x:definedName name="지적기능산업기사_지적기능사1급002">#REF!</x:definedName>
    <x:definedName name="_9C_6">#REF!</x:definedName>
    <x:definedName name="반잠실">#REF!</x:definedName>
    <x:definedName name="_14A_12">#REF!</x:definedName>
    <x:definedName name="공사내용4">#REF!</x:definedName>
    <x:definedName name="혼화재1">#REF!</x:definedName>
    <x:definedName name="철근운반하차료경비">#REF!</x:definedName>
    <x:definedName name="한전수탁비" localSheetId="0">#REF!</x:definedName>
    <x:definedName name="ㅣㅑㅕㅗ" localSheetId="0">#REF!</x:definedName>
    <x:definedName name="_177P3_">#REF!</x:definedName>
    <x:definedName name="암거">#REF!</x:definedName>
    <x:definedName name="모과나무">#REF!</x:definedName>
    <x:definedName name="바인드선1">#REF!</x:definedName>
    <x:definedName name="_11G__Extr">#REF!</x:definedName>
    <x:definedName name="ㄴㅇㅀㄴㅇ" localSheetId="0">#REF!</x:definedName>
    <x:definedName name="관노무비금액">#REF!</x:definedName>
    <x:definedName name="_34111">#REF!</x:definedName>
    <x:definedName name="대접속2">#REF!</x:definedName>
    <x:definedName name="_1_8_그라우팅" localSheetId="0">#REF!</x:definedName>
    <x:definedName name="Network">#REF!</x:definedName>
    <x:definedName name="_3_0_0">#REF!</x:definedName>
    <x:definedName name="대스파취부1">#REF!</x:definedName>
    <x:definedName name="_DAN144">#REF!</x:definedName>
    <x:definedName name="_________LV02">#REF!</x:definedName>
    <x:definedName name="DANGA60" localSheetId="0">#REF!</x:definedName>
    <x:definedName name="PULL_BOX">#REF!</x:definedName>
    <x:definedName name="통신외선공">#REF!</x:definedName>
    <x:definedName name="_35775">#REF!</x:definedName>
    <x:definedName name="____4">#REF!</x:definedName>
    <x:definedName name="철판10.3">#REF!</x:definedName>
    <x:definedName name="기재150">#REF!</x:definedName>
    <x:definedName name="이정균">#REF!</x:definedName>
    <x:definedName name="신성3" localSheetId="0">#REF!</x:definedName>
    <x:definedName name="_KK120">#REF!</x:definedName>
    <x:definedName name="_NN145">#REF!</x:definedName>
    <x:definedName name="기재92">#REF!</x:definedName>
    <x:definedName name="고급선원">#REF!</x:definedName>
    <x:definedName name="HW공량">#REF!</x:definedName>
    <x:definedName name="분당물가">#REF!</x:definedName>
    <x:definedName name="최종TTD">#REF!</x:definedName>
    <x:definedName name="sfdgsd">#REF!</x:definedName>
    <x:definedName name="_MX9">#REF!</x:definedName>
    <x:definedName name="_10B_48">#REF!</x:definedName>
    <x:definedName name="피이방배">#REF!</x:definedName>
    <x:definedName name="__a890.a19384">#REF!</x:definedName>
    <x:definedName name="최종RI_4">#REF!</x:definedName>
    <x:definedName name="앞들2호">#REF!</x:definedName>
    <x:definedName name="인가번호">#REF!</x:definedName>
    <x:definedName name="qor">#REF!</x:definedName>
    <x:definedName name="노면파쇄7경비">#REF!</x:definedName>
    <x:definedName name="_35687">#REF!</x:definedName>
    <x:definedName name="sb108_목공사">#REF!</x:definedName>
    <x:definedName name="_12C_37">#REF!</x:definedName>
    <x:definedName name="_TK0042">#REF!</x:definedName>
    <x:definedName name="Fㅠ3827">#REF!</x:definedName>
    <x:definedName name="____11">#REF!</x:definedName>
    <x:definedName name="_________________________DOG3">#REF!</x:definedName>
    <x:definedName name="resum">#REF!</x:definedName>
    <x:definedName name="서교">#REF!</x:definedName>
    <x:definedName name="주택지13FC100">#REF!</x:definedName>
    <x:definedName name="ㅁ250" localSheetId="0">#REF!</x:definedName>
    <x:definedName name="_1C_5">#REF!</x:definedName>
    <x:definedName name="원자력플랜트전공991" localSheetId="0">#REF!</x:definedName>
    <x:definedName name="에멜죤페인트" localSheetId="0">#REF!</x:definedName>
    <x:definedName name="일공구기타경비">#REF!</x:definedName>
    <x:definedName name="지적기능사_지적기능사2급992" localSheetId="0">#REF!</x:definedName>
    <x:definedName name="GBI_S_101">#REF!</x:definedName>
    <x:definedName name="GH" localSheetId="0">#REF!</x:definedName>
    <x:definedName name="_26371">#REF!</x:definedName>
    <x:definedName name="금변전안전관리비" localSheetId="0">#REF!</x:definedName>
    <x:definedName name="아스팔트포장파괴0.7치즐노무비">#REF!</x:definedName>
    <x:definedName name="SUYO">#REF!</x:definedName>
    <x:definedName name="_24200">#REF!</x:definedName>
    <x:definedName name="금변전고용보험료" localSheetId="0">#REF!</x:definedName>
    <x:definedName name="MLVSS">#REF!</x:definedName>
    <x:definedName name="TOGO3">#REF!</x:definedName>
    <x:definedName name="H1.8m">#REF!</x:definedName>
    <x:definedName name="Ka투" localSheetId="0">#REF!</x:definedName>
    <x:definedName name="지선밴드">#REF!</x:definedName>
    <x:definedName name="ENG_Data_서울">#REF!</x:definedName>
    <x:definedName name="F_QMOD">#REF!</x:definedName>
    <x:definedName name="EQ하향">#REF!</x:definedName>
    <x:definedName name="DANGA61">#REF!</x:definedName>
    <x:definedName name="___PP2" localSheetId="0">#REF!</x:definedName>
    <x:definedName name="_25731">#REF!</x:definedName>
    <x:definedName name="MpLower">#REF!</x:definedName>
    <x:definedName name="행거16">#REF!</x:definedName>
    <x:definedName name="_JJ121">#REF!</x:definedName>
    <x:definedName name="난연보라매">#REF!</x:definedName>
    <x:definedName name="_UJ0047">#REF!</x:definedName>
    <x:definedName name="캐노피" localSheetId="0">#REF!</x:definedName>
    <x:definedName name="사호표노무비">#REF!</x:definedName>
    <x:definedName name="ㄴㅁㅇㅁㄴ" localSheetId="0">#REF!</x:definedName>
    <x:definedName name="기사급_인당복리후생비">#REF!</x:definedName>
    <x:definedName name="천정판">#REF!</x:definedName>
    <x:definedName name="조합되메우기0.7계">#REF!</x:definedName>
    <x:definedName name="Q04135되메우기불량">#REF!</x:definedName>
    <x:definedName name="_______________________________">#REF!</x:definedName>
    <x:definedName name="_Dist_Bin" localSheetId="0">#REF!</x:definedName>
    <x:definedName name="_KK78">#REF!</x:definedName>
    <x:definedName name="_TK0044">#REF!</x:definedName>
    <x:definedName name="보통인부1" localSheetId="0">#REF!</x:definedName>
    <x:definedName name="SW시험사992" localSheetId="0">#REF!</x:definedName>
    <x:definedName name="VMF">#REF!</x:definedName>
    <x:definedName name="ㅇㅈㄷㅄㅂㅈㄷㄱ">#REF!</x:definedName>
    <x:definedName name="금구류설치인류">#REF!</x:definedName>
    <x:definedName name="_DOG2" localSheetId="0">#REF!</x:definedName>
    <x:definedName name="조합터파기0.4기계재료비">#REF!</x:definedName>
    <x:definedName name="금변금안전관리비">#REF!</x:definedName>
    <x:definedName name="TN16X">#REF!</x:definedName>
    <x:definedName name="플랜트제관공982">#REF!</x:definedName>
    <x:definedName name="재132">#REF!</x:definedName>
    <x:definedName name="_12C_54">#REF!</x:definedName>
    <x:definedName name="REYW" localSheetId="0">#REF!</x:definedName>
    <x:definedName name="문윤정">#REF!</x:definedName>
    <x:definedName name="aa">#REF!</x:definedName>
    <x:definedName name="EEDD">#REF!</x:definedName>
    <x:definedName name="금회변장간접노무비">#REF!</x:definedName>
    <x:definedName name="모뎀이설">#REF!</x:definedName>
    <x:definedName name="확역서1">#REF!</x:definedName>
    <x:definedName name="__ELP125">#REF!</x:definedName>
    <x:definedName name="NNC">#REF!</x:definedName>
    <x:definedName name="단8">#REF!</x:definedName>
    <x:definedName name="_9309">#REF!</x:definedName>
    <x:definedName name="_NO8">#REF!</x:definedName>
    <x:definedName name="전기시계" localSheetId="0">#REF!</x:definedName>
    <x:definedName name="석공982">#REF!</x:definedName>
    <x:definedName name="V">#REF!</x:definedName>
    <x:definedName name="합성목재몰딩1">#REF!</x:definedName>
    <x:definedName name="_10_0_S">#REF!</x:definedName>
    <x:definedName name="LA" localSheetId="0">#REF!</x:definedName>
    <x:definedName name="아러ㅏ" localSheetId="1">#REF!</x:definedName>
    <x:definedName name="_35512">#REF!</x:definedName>
    <x:definedName name="기재228">#REF!</x:definedName>
    <x:definedName name="기재259.1">#REF!</x:definedName>
    <x:definedName name="동의완료">#REF!</x:definedName>
    <x:definedName name="ㅂ216">#REF!</x:definedName>
    <x:definedName name="줄눈공991">#REF!</x:definedName>
    <x:definedName name="_34168">#REF!</x:definedName>
    <x:definedName name="_13508">#REF!</x:definedName>
    <x:definedName name="_9C_9">#REF!</x:definedName>
    <x:definedName name="JAE_B_2">#REF!</x:definedName>
    <x:definedName name="REPT7.3">#REF!</x:definedName>
    <x:definedName name="dnjs">#REF!</x:definedName>
    <x:definedName name="기재4.1">#REF!</x:definedName>
    <x:definedName name="total_end">#REF!</x:definedName>
    <x:definedName name="DANGA79">#REF!</x:definedName>
    <x:definedName name="Entity_List" localSheetId="0">#REF!</x:definedName>
    <x:definedName name="잔토Q인력토사불량">#REF!</x:definedName>
    <x:definedName name="판넬3">#REF!</x:definedName>
    <x:definedName name="DANGA84" localSheetId="0">#REF!</x:definedName>
    <x:definedName name="_5A_26">#REF!</x:definedName>
    <x:definedName name="원자력보온공982">#REF!</x:definedName>
    <x:definedName name="송부일자">#REF!</x:definedName>
    <x:definedName name="_45__123Graph_BENE_VVVF">#REF!</x:definedName>
    <x:definedName name="박준철님_2191.4728_4780">#REF!</x:definedName>
    <x:definedName name="철탑높이">#REF!</x:definedName>
    <x:definedName name="_JK117">#REF!</x:definedName>
    <x:definedName name="준설선운전사992">#REF!</x:definedName>
    <x:definedName name="꽃사과R6">#REF!</x:definedName>
    <x:definedName name="보조기층인력전압타이어경비">#REF!</x:definedName>
    <x:definedName name="_TN0013">#REF!</x:definedName>
    <x:definedName name="보조기층인력전압진동노무비">#REF!</x:definedName>
    <x:definedName name="김한석">#REF!</x:definedName>
    <x:definedName name="_JJ186">#REF!</x:definedName>
    <x:definedName name="TABLE_14">#REF!</x:definedName>
    <x:definedName name="BASIC22">#REF!</x:definedName>
    <x:definedName name="나순주_대리">#REF!</x:definedName>
    <x:definedName name="조합터파기0.7인력노무비">#REF!</x:definedName>
    <x:definedName name="adsfasdf">#REF!</x:definedName>
    <x:definedName name="오수받이1" localSheetId="0">#REF!</x:definedName>
    <x:definedName name="조합터파기0.7기계노무비">#REF!</x:definedName>
    <x:definedName name="칠씨">#REF!</x:definedName>
    <x:definedName name="히팅케이블">#REF!</x:definedName>
    <x:definedName name="tgfsfdg">#REF!</x:definedName>
    <x:definedName name="Qe앨" localSheetId="0">#REF!</x:definedName>
    <x:definedName name="_26231">#REF!</x:definedName>
    <x:definedName name="SPP_백__PIPE_15A_단중">#REF!</x:definedName>
    <x:definedName name="_UL0059">#REF!</x:definedName>
    <x:definedName name="마이너챤넬">#REF!</x:definedName>
    <x:definedName name="피이본사">#REF!</x:definedName>
    <x:definedName name="지선환">#REF!</x:definedName>
    <x:definedName name="철판10.5" localSheetId="0">#REF!</x:definedName>
    <x:definedName name="_GJL0047">#REF!</x:definedName>
    <x:definedName name="윤문병대리님">#REF!</x:definedName>
    <x:definedName name="_USD99">#REF!</x:definedName>
    <x:definedName name="_32506">#REF!</x:definedName>
    <x:definedName name="수량산출1">#REF!</x:definedName>
    <x:definedName name="토목공사" localSheetId="0">#REF!</x:definedName>
    <x:definedName name="ㄷㄱㅈㅂ">#REF!</x:definedName>
    <x:definedName name="토사보0445재">#REF!</x:definedName>
    <x:definedName name="기재59.1">#REF!</x:definedName>
    <x:definedName name="_GJK0029">#REF!</x:definedName>
    <x:definedName name="개쉬땅1204">#REF!</x:definedName>
    <x:definedName name="하도급2">#REF!</x:definedName>
    <x:definedName name="_TV7">#REF!</x:definedName>
    <x:definedName name="_28.자동온도조절변_설치">#REF!</x:definedName>
    <x:definedName name="_31104">#REF!</x:definedName>
    <x:definedName name="_26180">#REF!</x:definedName>
    <x:definedName name="판넬1" localSheetId="0">#REF!</x:definedName>
    <x:definedName name="_35603">#REF!</x:definedName>
    <x:definedName name="이______전______비">#REF!</x:definedName>
    <x:definedName name="DANGA183" localSheetId="0">#REF!</x:definedName>
    <x:definedName name="ㅁㄷㅎ">#REF!</x:definedName>
    <x:definedName name="옹잡">#REF!</x:definedName>
    <x:definedName name="박정일_과장">#REF!</x:definedName>
    <x:definedName name="레미콘타설25일반">#REF!</x:definedName>
    <x:definedName name="___DAN133">#REF!</x:definedName>
    <x:definedName name="전용회선개통비_64K이하">#REF!</x:definedName>
    <x:definedName name="_________________RO22">#REF!</x:definedName>
    <x:definedName name="공일" localSheetId="0">#REF!</x:definedName>
    <x:definedName name="아스팔트디스트리뷰터">#REF!</x:definedName>
    <x:definedName name="변전전공982" localSheetId="0">#REF!</x:definedName>
    <x:definedName name="_DAN93">#REF!</x:definedName>
    <x:definedName name="기96091">#REF!</x:definedName>
    <x:definedName name="정원석님_디지탈미디어">#REF!</x:definedName>
    <x:definedName name="광접속함체96">#REF!</x:definedName>
    <x:definedName name="표층소규모재료비">#REF!</x:definedName>
    <x:definedName name="num_sites">#REF!</x:definedName>
    <x:definedName name="_35194">#REF!</x:definedName>
    <x:definedName name="고산TB1">#REF!</x:definedName>
    <x:definedName name="재123">#REF!</x:definedName>
    <x:definedName name="기재227.1">#REF!</x:definedName>
    <x:definedName name="_23320">#REF!</x:definedName>
    <x:definedName name="_36146">#REF!</x:definedName>
    <x:definedName name="강권">#REF!</x:definedName>
    <x:definedName name="보링공_지질조사992">#REF!</x:definedName>
    <x:definedName name="ASYN">#REF!</x:definedName>
    <x:definedName name="F_QQTY" localSheetId="0">#REF!</x:definedName>
    <x:definedName name="현도사991" localSheetId="0">#REF!</x:definedName>
    <x:definedName name="통신관련기능사_통신기능사991">#REF!</x:definedName>
    <x:definedName name="빔간격">#REF!</x:definedName>
    <x:definedName name="콘크리트타설무근vib포함">#REF!</x:definedName>
    <x:definedName name="대구입출비율">#REF!</x:definedName>
    <x:definedName name="FormulaAB">#REF!</x:definedName>
    <x:definedName name="_5F" localSheetId="0">#REF!</x:definedName>
    <x:definedName name="현설내역">#REF!</x:definedName>
    <x:definedName name="경조정">#REF!</x:definedName>
    <x:definedName name="웃긴다">#REF!</x:definedName>
    <x:definedName name="토사주04180재">#REF!</x:definedName>
    <x:definedName name="기재384.1">#REF!</x:definedName>
    <x:definedName name="jae_gong">#REF!</x:definedName>
    <x:definedName name="ㄹㅇㄹㅇ" localSheetId="0">#REF!</x:definedName>
    <x:definedName name="형광기구품">#REF!</x:definedName>
    <x:definedName name="K_IooIsn">#REF!</x:definedName>
    <x:definedName name="개통시험1">#REF!</x:definedName>
    <x:definedName name="압착터미널">#REF!</x:definedName>
    <x:definedName name="BH" localSheetId="0">#REF!</x:definedName>
    <x:definedName name="K_50SW">#REF!</x:definedName>
    <x:definedName name="__DOG22" localSheetId="0">#REF!</x:definedName>
    <x:definedName name="pae">#REF!</x:definedName>
    <x:definedName name="금변전공사개요4">#REF!</x:definedName>
    <x:definedName name="_9C_25">#REF!</x:definedName>
    <x:definedName name="__ind11">#REF!</x:definedName>
    <x:definedName name="DANGA158" localSheetId="0">#REF!</x:definedName>
    <x:definedName name="토적집계">#REF!</x:definedName>
    <x:definedName name="_9B_11">#REF!</x:definedName>
    <x:definedName name="동축전송장치">#REF!</x:definedName>
    <x:definedName name="_9A_30">#REF!</x:definedName>
    <x:definedName name="박경택">#REF!</x:definedName>
    <x:definedName name="용접공_철도992">#REF!</x:definedName>
    <x:definedName name="기재125">#REF!</x:definedName>
    <x:definedName name="_BUN0011">#REF!</x:definedName>
    <x:definedName name="우산">#REF!</x:definedName>
    <x:definedName name="_9409">#REF!</x:definedName>
    <x:definedName name="몰탈" localSheetId="0">#REF!</x:definedName>
    <x:definedName name="_34265">#REF!</x:definedName>
    <x:definedName name="산근">#REF!</x:definedName>
    <x:definedName name="__DAN12">#REF!</x:definedName>
    <x:definedName name="FSWADJK" localSheetId="0">#REF!</x:definedName>
    <x:definedName name="_BFX36">#REF!</x:definedName>
    <x:definedName name="units_required_TIM">#REF!</x:definedName>
    <x:definedName name="노53">#REF!</x:definedName>
    <x:definedName name="조가2">#REF!</x:definedName>
    <x:definedName name="dan">#REF!</x:definedName>
    <x:definedName name="ㄶㄹ" localSheetId="0">#REF!</x:definedName>
    <x:definedName name="도급예산내역서총괄표재료비">#REF!</x:definedName>
    <x:definedName name="주택지14FC100">#REF!</x:definedName>
    <x:definedName name="나ㅏ리ㅣ">#REF!</x:definedName>
    <x:definedName name="목록이설">#REF!</x:definedName>
    <x:definedName name="기재404.1">#REF!</x:definedName>
    <x:definedName name="_DAN45" localSheetId="0">#REF!</x:definedName>
    <x:definedName name="SORT1A">#REF!</x:definedName>
    <x:definedName name="_11B_30">#REF!</x:definedName>
    <x:definedName name="조성배_부장">#REF!</x:definedName>
    <x:definedName name="_GJJ0014">#REF!</x:definedName>
    <x:definedName name="겹동백1204">#REF!</x:definedName>
    <x:definedName name="건축목공012" localSheetId="0">#REF!</x:definedName>
    <x:definedName name="철16" localSheetId="0">#REF!</x:definedName>
    <x:definedName name="도서증폭기">#REF!</x:definedName>
    <x:definedName name="암거구체수량산출3연_형식1">#REF!</x:definedName>
    <x:definedName name="_ind1">#REF!</x:definedName>
    <x:definedName name="메1">#REF!</x:definedName>
    <x:definedName name="골재Q잡석">#REF!</x:definedName>
    <x:definedName name="금회변전총공사비">#REF!</x:definedName>
    <x:definedName name="ㅝㅗ허">#REF!</x:definedName>
    <x:definedName name="_11703">#REF!</x:definedName>
    <x:definedName name="_35180">#REF!</x:definedName>
    <x:definedName name="전선관_노말밴드">#REF!</x:definedName>
    <x:definedName name="_11808">#REF!</x:definedName>
    <x:definedName name="기재358">#REF!</x:definedName>
    <x:definedName name="________TON2">#REF!</x:definedName>
    <x:definedName name="아스콘잔재처리경비">#REF!</x:definedName>
    <x:definedName name="경비실3">#REF!</x:definedName>
    <x:definedName name="노80_1">#REF!</x:definedName>
    <x:definedName name="________UP2">#REF!</x:definedName>
    <x:definedName name="Customer_Copy_Area">#REF!</x:definedName>
    <x:definedName name="실행금액">#REF!</x:definedName>
    <x:definedName name="노르웨이R8">#REF!</x:definedName>
    <x:definedName name="SUPPORT">#REF!</x:definedName>
    <x:definedName name="sb501_문_문주_설치">#REF!</x:definedName>
    <x:definedName name="dsfgs">#REF!</x:definedName>
    <x:definedName name="_UL0033">#REF!</x:definedName>
    <x:definedName name="하복재">#REF!</x:definedName>
    <x:definedName name="_26262">#REF!</x:definedName>
    <x:definedName name="H3.0m">#REF!</x:definedName>
    <x:definedName name="강전기계조립공">#REF!</x:definedName>
    <x:definedName name="생R4">#REF!</x:definedName>
    <x:definedName name="_2C_3">#REF!</x:definedName>
    <x:definedName name="ㅜㅊ퉆ㅊ투ㅠ">#REF!</x:definedName>
    <x:definedName name="한식목공982">#REF!</x:definedName>
    <x:definedName name="택코팅30디스트리뷰우터3000청소비노무비">#REF!</x:definedName>
    <x:definedName name="성서TB1">#REF!</x:definedName>
    <x:definedName name="_____________RO35">#REF!</x:definedName>
    <x:definedName name="건축목공991" localSheetId="0">#REF!</x:definedName>
    <x:definedName name="T.C450">#REF!</x:definedName>
    <x:definedName name="브랑느아">#REF!</x:definedName>
    <x:definedName name="터파기기계0.4노무비">#REF!</x:definedName>
    <x:definedName name="__WW7" localSheetId="0">#REF!</x:definedName>
    <x:definedName name="___DAN107">#REF!</x:definedName>
    <x:definedName name="__CSU1">#REF!</x:definedName>
    <x:definedName name="_UL0025">#REF!</x:definedName>
    <x:definedName name="재157.1">#REF!</x:definedName>
    <x:definedName name="wtrw">#REF!</x:definedName>
    <x:definedName name="투간접노무비" localSheetId="0">#REF!</x:definedName>
    <x:definedName name="금회변금일반관리비">#REF!</x:definedName>
    <x:definedName name="스텐레스셔터" localSheetId="0">#REF!</x:definedName>
    <x:definedName name="MPC">#REF!</x:definedName>
    <x:definedName name="_31606">#REF!</x:definedName>
    <x:definedName name="덕산2호" localSheetId="0">#REF!</x:definedName>
    <x:definedName name="코너비드" localSheetId="0">#REF!</x:definedName>
    <x:definedName name="원자력용접공001">#REF!</x:definedName>
    <x:definedName name="__123Graph_LBL_C">#REF!</x:definedName>
    <x:definedName name="_JJ232">#REF!</x:definedName>
    <x:definedName name="ㄴㅁㅎㄱㄷㄴ" localSheetId="0">#REF!</x:definedName>
    <x:definedName name="단위공량_11">#REF!</x:definedName>
    <x:definedName name="_NO130">#REF!</x:definedName>
    <x:definedName name="__________________WW3">#REF!</x:definedName>
    <x:definedName name="E37P">#REF!</x:definedName>
    <x:definedName name="_JJ16">#REF!</x:definedName>
    <x:definedName name="남기범_님_0331_2002422">#REF!</x:definedName>
    <x:definedName name="재147.1">#REF!</x:definedName>
    <x:definedName name="기노86.1">#REF!</x:definedName>
    <x:definedName name="_TL0043">#REF!</x:definedName>
    <x:definedName name="_21661">#REF!</x:definedName>
    <x:definedName name="특별인부992" localSheetId="0">#REF!</x:definedName>
    <x:definedName name="_TJ0040">#REF!</x:definedName>
    <x:definedName name="TABLE_64">#REF!</x:definedName>
    <x:definedName name="지붕잇기공" localSheetId="0">#REF!</x:definedName>
    <x:definedName name="노임품명">#REF!</x:definedName>
    <x:definedName name="ㅁ40" localSheetId="0">#REF!</x:definedName>
    <x:definedName name="delta3" localSheetId="1">#REF!</x:definedName>
    <x:definedName name="_NIU2">#REF!</x:definedName>
    <x:definedName name="제각일관">#REF!</x:definedName>
    <x:definedName name="alslsdkjfjs" localSheetId="1">#REF!</x:definedName>
    <x:definedName name="가명3">#REF!</x:definedName>
    <x:definedName name="방수공982">#REF!</x:definedName>
    <x:definedName name="윤로">#REF!</x:definedName>
    <x:definedName name="SW시험사011" localSheetId="0">#REF!</x:definedName>
    <x:definedName name="_UJ0071">#REF!</x:definedName>
    <x:definedName name="_3_3__Crite" localSheetId="0">#REF!</x:definedName>
    <x:definedName name="DaRWk10">#REF!</x:definedName>
    <x:definedName name="박태석_대리">#REF!</x:definedName>
    <x:definedName name="_JJ222">#REF!</x:definedName>
    <x:definedName name="_34165">#REF!</x:definedName>
    <x:definedName name="은향">#REF!</x:definedName>
    <x:definedName name="____WW6">#REF!</x:definedName>
    <x:definedName name="ㅔㅔ">#REF!</x:definedName>
    <x:definedName name="토사보02180경">#REF!</x:definedName>
    <x:definedName name="통신케이블공002">#REF!</x:definedName>
    <x:definedName name="Page2">#REF!</x:definedName>
    <x:definedName name="fsdgd">#REF!</x:definedName>
    <x:definedName name="벌목공">#REF!</x:definedName>
    <x:definedName name="dbrwk6">#REF!</x:definedName>
    <x:definedName name="박어쟈루">#REF!</x:definedName>
    <x:definedName name="복리마">#REF!</x:definedName>
    <x:definedName name="___________UP2">#REF!</x:definedName>
    <x:definedName name="TOGO4">#REF!</x:definedName>
    <x:definedName name="일위산출1">#REF!</x:definedName>
    <x:definedName name="기재382.1">#REF!</x:definedName>
    <x:definedName name="접속함체7">#REF!</x:definedName>
    <x:definedName name="_DAN139">#REF!</x:definedName>
    <x:definedName name="__MX13">#REF!</x:definedName>
    <x:definedName name="기재68.1">#REF!</x:definedName>
    <x:definedName name="___DAN14">#REF!</x:definedName>
    <x:definedName name="교각자중" localSheetId="0">#REF!</x:definedName>
    <x:definedName name="print_titls">#REF!</x:definedName>
    <x:definedName name="PROD10">#REF!</x:definedName>
    <x:definedName name="RO60___7">#REF!</x:definedName>
    <x:definedName name="용접공_일반982" localSheetId="0">#REF!</x:definedName>
    <x:definedName name="수송경비율" localSheetId="0">#REF!</x:definedName>
    <x:definedName name="권영호_팀장">#REF!</x:definedName>
    <x:definedName name="수축17">#REF!</x:definedName>
    <x:definedName name="사인원가">#REF!</x:definedName>
    <x:definedName name="지주밴드볼트너트1" localSheetId="0">#REF!</x:definedName>
    <x:definedName name="창호목공992" localSheetId="0">#REF!</x:definedName>
    <x:definedName name="노3_1">#REF!</x:definedName>
    <x:definedName name="_G640768" localSheetId="0">#REF!</x:definedName>
    <x:definedName name="스텐레스도아1">#REF!</x:definedName>
    <x:definedName name="ㅈㅂㄷㅂ">#REF!</x:definedName>
    <x:definedName name="ㄱ됵ㄷ" localSheetId="0">#REF!</x:definedName>
    <x:definedName name="내역_수량">#REF!</x:definedName>
    <x:definedName name="DOG2___0">#REF!</x:definedName>
    <x:definedName name="PIS">#REF!</x:definedName>
    <x:definedName name="기노75.1">#REF!</x:definedName>
    <x:definedName name="________________LP2">#REF!</x:definedName>
    <x:definedName name="ㅁㅈㄷㅅㅂㄱ흎ㅊ퓨">#REF!</x:definedName>
    <x:definedName name="FR316C2.0">#REF!</x:definedName>
    <x:definedName name="_DISTDATA">#REF!</x:definedName>
    <x:definedName name="통신용벽철">#REF!</x:definedName>
    <x:definedName name="_13400">#REF!</x:definedName>
    <x:definedName name="굴착보도">#REF!</x:definedName>
    <x:definedName name="_5C_16">#REF!</x:definedName>
    <x:definedName name="단위공량1" localSheetId="0">#REF!</x:definedName>
    <x:definedName name="_JJ185">#REF!</x:definedName>
    <x:definedName name="건설기계운전기사002">#REF!</x:definedName>
    <x:definedName name="굴착공사5">#REF!</x:definedName>
    <x:definedName name="강각">#REF!</x:definedName>
    <x:definedName name="시외16">#REF!</x:definedName>
    <x:definedName name="_32604">#REF!</x:definedName>
    <x:definedName name="ㅎㅎ314">#REF!</x:definedName>
    <x:definedName name="____________________________PI60">#REF!</x:definedName>
    <x:definedName name="FXR">#REF!</x:definedName>
    <x:definedName name="_13A_10">#REF!</x:definedName>
    <x:definedName name="STSPIPE" localSheetId="0">#REF!</x:definedName>
    <x:definedName name="금회변변기부가가치세">#REF!</x:definedName>
    <x:definedName name="ㄱㄷㅈㅄㄷ" localSheetId="0">#REF!</x:definedName>
    <x:definedName name="직종명">#REF!</x:definedName>
    <x:definedName name="_15B_12">#REF!</x:definedName>
    <x:definedName name="_13B_14">#REF!</x:definedName>
    <x:definedName name="_NN140">#REF!</x:definedName>
    <x:definedName name="PIN12C_2">#REF!</x:definedName>
    <x:definedName name="_16B_14">#REF!</x:definedName>
    <x:definedName name="_TON2">#REF!</x:definedName>
    <x:definedName name="_____SUB1">#REF!</x:definedName>
    <x:definedName name="천정판" localSheetId="0">#REF!</x:definedName>
    <x:definedName name="TON1___0">#REF!</x:definedName>
    <x:definedName name="계장공001" localSheetId="0">#REF!</x:definedName>
    <x:definedName name="CVV3C2.0S">#REF!</x:definedName>
    <x:definedName name="화약취급공992">#REF!</x:definedName>
    <x:definedName name="재82">#REF!</x:definedName>
    <x:definedName name="틀단중">#REF!</x:definedName>
    <x:definedName name="DANGA94" localSheetId="0">#REF!</x:definedName>
    <x:definedName name="__WW7">#REF!</x:definedName>
    <x:definedName name="당경" localSheetId="0">#REF!</x:definedName>
    <x:definedName name="기노58">#REF!</x:definedName>
    <x:definedName name="_NN186">#REF!</x:definedName>
    <x:definedName name="_17C_1">#REF!</x:definedName>
    <x:definedName name="_13C_12">#REF!</x:definedName>
    <x:definedName name="유별배수표">#REF!</x:definedName>
    <x:definedName name="__DAN138">#REF!</x:definedName>
    <x:definedName name="오주2호">#REF!</x:definedName>
    <x:definedName name="_2B_6">#REF!</x:definedName>
    <x:definedName name="tryrtg">#REF!</x:definedName>
    <x:definedName name="___G640768">#REF!</x:definedName>
    <x:definedName name="강릉토공사">#REF!</x:definedName>
    <x:definedName name="재63.1">#REF!</x:definedName>
    <x:definedName name="연마공001" localSheetId="0">#REF!</x:definedName>
    <x:definedName name="_26142">#REF!</x:definedName>
    <x:definedName name="_4B_27">#REF!</x:definedName>
    <x:definedName name="_________PI48">#REF!</x:definedName>
    <x:definedName name="철목1호" localSheetId="0">#REF!</x:definedName>
    <x:definedName name="보온300" localSheetId="0">#REF!</x:definedName>
    <x:definedName name="무선안테나공991">#REF!</x:definedName>
    <x:definedName name="DANGA66">#REF!</x:definedName>
    <x:definedName name="___DAN98">#REF!</x:definedName>
    <x:definedName name="인서트">#REF!</x:definedName>
    <x:definedName name="__MX10">#REF!</x:definedName>
    <x:definedName name="흄관운반1500경비">#REF!</x:definedName>
    <x:definedName name="재료비합">#REF!</x:definedName>
    <x:definedName name="_5C_21">#REF!</x:definedName>
    <x:definedName name="투이윤" localSheetId="0">#REF!</x:definedName>
    <x:definedName name="MT" localSheetId="0">#REF!</x:definedName>
    <x:definedName name="_7A_4">#REF!</x:definedName>
    <x:definedName name="스크린" localSheetId="0">#REF!</x:definedName>
    <x:definedName name="_RO35" localSheetId="0">#REF!</x:definedName>
    <x:definedName name="공">#REF!</x:definedName>
    <x:definedName name="_31358">#REF!</x:definedName>
    <x:definedName name="지적기사_지적기사1급002">#REF!</x:definedName>
    <x:definedName name="비계">#REF!</x:definedName>
    <x:definedName name="도급예산내역서총괄표공구손료">#REF!</x:definedName>
    <x:definedName name="SS7C">#REF!</x:definedName>
    <x:definedName name="ghds" localSheetId="1">#REF!</x:definedName>
    <x:definedName name="____________">#REF!</x:definedName>
    <x:definedName name="BUBN0012">#REF!</x:definedName>
    <x:definedName name="dbrwk1">#REF!</x:definedName>
    <x:definedName name="운전사_기계991">#REF!</x:definedName>
    <x:definedName name="_2B_25">#REF!</x:definedName>
    <x:definedName name="보온1350">#REF!</x:definedName>
    <x:definedName name="광접속함체24">#REF!</x:definedName>
    <x:definedName name="_15B_11">#REF!</x:definedName>
    <x:definedName name="ㅁ읾ㄴㅇㄻ" localSheetId="1">#REF!</x:definedName>
    <x:definedName name="전기1500" localSheetId="0">#REF!</x:definedName>
    <x:definedName name="_5A_10">#REF!</x:definedName>
    <x:definedName name="기재50">#REF!</x:definedName>
    <x:definedName name="AGFormula">#REF!</x:definedName>
    <x:definedName name="SSSC">#REF!</x:definedName>
    <x:definedName name="랙3">#REF!</x:definedName>
    <x:definedName name="DONG2" localSheetId="0">#REF!</x:definedName>
    <x:definedName name="jgfjf">#REF!</x:definedName>
    <x:definedName name="노109">#REF!</x:definedName>
    <x:definedName name="_NN176">#REF!</x:definedName>
    <x:definedName name="시방배">#REF!</x:definedName>
    <x:definedName name="낙우송R5">#REF!</x:definedName>
    <x:definedName name="표면보호재료비">#REF!</x:definedName>
    <x:definedName name="_74.SL형_취출구">#REF!</x:definedName>
    <x:definedName name="_MaL1">#REF!</x:definedName>
    <x:definedName name="흄관운반600재료비">#REF!</x:definedName>
    <x:definedName name="_35278">#REF!</x:definedName>
    <x:definedName name="_fff7">#REF!</x:definedName>
    <x:definedName name="시설경산대형1">#REF!</x:definedName>
    <x:definedName name="__OIU2">#REF!</x:definedName>
    <x:definedName name="_14500">#REF!</x:definedName>
    <x:definedName name="동축17">#REF!</x:definedName>
    <x:definedName name="정준_책임">#REF!</x:definedName>
    <x:definedName name="ILWI48_57">#REF!</x:definedName>
    <x:definedName name="받침철물1" localSheetId="0">#REF!</x:definedName>
    <x:definedName name="_NO31">#REF!</x:definedName>
    <x:definedName name="철거구간1" localSheetId="0">#REF!</x:definedName>
    <x:definedName name="하복경">#REF!</x:definedName>
    <x:definedName name="가스125" localSheetId="0">#REF!</x:definedName>
    <x:definedName name="기재128.1">#REF!</x:definedName>
    <x:definedName name="__PI48">#REF!</x:definedName>
    <x:definedName name="본동경비">#REF!</x:definedName>
    <x:definedName name="AB">#REF!</x:definedName>
    <x:definedName name="________________________________WW8">#REF!</x:definedName>
    <x:definedName name="판넬조립공982">#REF!</x:definedName>
    <x:definedName name="함석공982" localSheetId="0">#REF!</x:definedName>
    <x:definedName name="내관3조10">#REF!</x:definedName>
    <x:definedName name="_PK0016">#REF!</x:definedName>
    <x:definedName name="합판내수1급1" localSheetId="0">#REF!</x:definedName>
    <x:definedName name="_________________WW2">#REF!</x:definedName>
    <x:definedName name="도급계1">#REF!</x:definedName>
    <x:definedName name="회사계1">#REF!</x:definedName>
    <x:definedName name="qwe">#REF!</x:definedName>
    <x:definedName name="공사내용2">#REF!</x:definedName>
    <x:definedName name="우상현님_종기원_2808221">#REF!</x:definedName>
    <x:definedName name="_16C_1">#REF!</x:definedName>
    <x:definedName name="광케이블설치사001" localSheetId="0">#REF!</x:definedName>
    <x:definedName name="이용_차장">#REF!</x:definedName>
    <x:definedName name="_35104">#REF!</x:definedName>
    <x:definedName name="사인일위" localSheetId="0">#REF!</x:definedName>
    <x:definedName name="_DAN152">#REF!</x:definedName>
    <x:definedName name="SOS">#REF!</x:definedName>
    <x:definedName name="fl" localSheetId="0">#REF!</x:definedName>
    <x:definedName name="_35308">#REF!</x:definedName>
    <x:definedName name="_O11">#REF!</x:definedName>
    <x:definedName name="_37">#REF!</x:definedName>
    <x:definedName name="노즐공012">#REF!</x:definedName>
    <x:definedName name="_26261">#REF!</x:definedName>
    <x:definedName name="_5B_28">#REF!</x:definedName>
    <x:definedName name="_4_3._에너지절약을_위한_개선안">#REF!</x:definedName>
    <x:definedName name="_JJ34">#REF!</x:definedName>
    <x:definedName name="_DAN123">#REF!</x:definedName>
    <x:definedName name="이이이">#REF!</x:definedName>
    <x:definedName name="측구터파기">#REF!</x:definedName>
    <x:definedName name="총___공____사___비">#REF!</x:definedName>
    <x:definedName name="TFormula">#REF!</x:definedName>
    <x:definedName name="방호벽">#REF!</x:definedName>
    <x:definedName name="독고한_대리">#REF!</x:definedName>
    <x:definedName name="_6C_11">#REF!</x:definedName>
    <x:definedName name="_32.유량계보호통_급수_급탕">#REF!</x:definedName>
    <x:definedName name="findetial">#REF!</x:definedName>
    <x:definedName name="자67">#REF!</x:definedName>
    <x:definedName name="기재387">#REF!</x:definedName>
    <x:definedName name="_35632">#REF!</x:definedName>
    <x:definedName name="재61.1">#REF!</x:definedName>
    <x:definedName name="녹지노">#REF!</x:definedName>
    <x:definedName name="상행추월1">#REF!</x:definedName>
    <x:definedName name="보호측">#REF!</x:definedName>
    <x:definedName name="고철" localSheetId="0">#REF!</x:definedName>
    <x:definedName name="포설공012" localSheetId="0">#REF!</x:definedName>
    <x:definedName name="_2C_4">#REF!</x:definedName>
    <x:definedName name="_DAN70">#REF!</x:definedName>
    <x:definedName name="BUBK0005">#REF!</x:definedName>
    <x:definedName name="_NN169">#REF!</x:definedName>
    <x:definedName name="_34408">#REF!</x:definedName>
    <x:definedName name="_22416">#REF!</x:definedName>
    <x:definedName name="한강">#REF!</x:definedName>
    <x:definedName name="_AHU2">#REF!</x:definedName>
    <x:definedName name="_TL0007">#REF!</x:definedName>
    <x:definedName name="마케담경">#REF!</x:definedName>
    <x:definedName name="DUCT_GONG">#REF!</x:definedName>
    <x:definedName name="_UJ0057">#REF!</x:definedName>
    <x:definedName name="제철축로공011" localSheetId="0">#REF!</x:definedName>
    <x:definedName name="H삼" localSheetId="0">#REF!</x:definedName>
    <x:definedName name="실행예산12">#REF!</x:definedName>
    <x:definedName name="_36154">#REF!</x:definedName>
    <x:definedName name="XCVBGSDFGSER" localSheetId="0">#REF!</x:definedName>
    <x:definedName name="대구바인드선">#REF!</x:definedName>
    <x:definedName name="_11C_8">#REF!</x:definedName>
    <x:definedName name="_BUN0027">#REF!</x:definedName>
    <x:definedName name="관용접노무비">#REF!</x:definedName>
    <x:definedName name="상행추월2">#REF!</x:definedName>
    <x:definedName name="_NO87">#REF!</x:definedName>
    <x:definedName name="재142.1">#REF!</x:definedName>
    <x:definedName name="품목">#REF!</x:definedName>
    <x:definedName name="ㄴㅇ초ㅠ" localSheetId="0">#REF!</x:definedName>
    <x:definedName name="kjuj">#REF!</x:definedName>
    <x:definedName name="LD">#REF!</x:definedName>
    <x:definedName name="재146.1">#REF!</x:definedName>
    <x:definedName name="강관동바리1605">#REF!</x:definedName>
    <x:definedName name="정산회사분">#REF!</x:definedName>
    <x:definedName name="재11.1">#REF!</x:definedName>
    <x:definedName name="_sub5">#REF!</x:definedName>
    <x:definedName name="통기2">#REF!</x:definedName>
    <x:definedName name="덕전1호">#REF!</x:definedName>
    <x:definedName name="ㅅㄱㄱㄱ굑ㄷ">#REF!</x:definedName>
    <x:definedName name="압착80">#REF!</x:definedName>
    <x:definedName name="__MX7">#REF!</x:definedName>
    <x:definedName name="_2C_1">#REF!</x:definedName>
    <x:definedName name="복사3줄">#REF!</x:definedName>
    <x:definedName name="_10A_28">#REF!</x:definedName>
    <x:definedName name="동22">#REF!</x:definedName>
    <x:definedName name="_TK0003">#REF!</x:definedName>
    <x:definedName name="금회변금순공사원가">#REF!</x:definedName>
    <x:definedName name="_SP2">#REF!</x:definedName>
    <x:definedName name="매홀소형커버">#REF!</x:definedName>
    <x:definedName name="gbi_d_gong">#REF!</x:definedName>
    <x:definedName name="비닐절연전선3">#REF!</x:definedName>
    <x:definedName name="ㅇ10">#REF!</x:definedName>
    <x:definedName name="Pa" localSheetId="0">#REF!</x:definedName>
    <x:definedName name="_5B_6">#REF!</x:definedName>
    <x:definedName name="_33205">#REF!</x:definedName>
    <x:definedName name="SR_BRI">#REF!</x:definedName>
    <x:definedName name="_BUL0018">#REF!</x:definedName>
    <x:definedName name="최종ASIB">#REF!</x:definedName>
    <x:definedName name="___________DOG4">#REF!</x:definedName>
    <x:definedName name="품목상승공사원가경비" localSheetId="0">#REF!</x:definedName>
    <x:definedName name="BLANK05">#REF!</x:definedName>
    <x:definedName name="_UL0072">#REF!</x:definedName>
    <x:definedName name="석조각공012">#REF!</x:definedName>
    <x:definedName name="신성1" localSheetId="0">#REF!</x:definedName>
    <x:definedName name="solver_opt">#REF!</x:definedName>
    <x:definedName name="_GJN0009">#REF!</x:definedName>
    <x:definedName name="_13_3__Criteria">#REF!</x:definedName>
    <x:definedName name="관노6">#REF!</x:definedName>
    <x:definedName name="크레인">#REF!</x:definedName>
    <x:definedName name="_21200">#REF!</x:definedName>
    <x:definedName name="_6B_3">#REF!</x:definedName>
    <x:definedName name="전주기계화시공">#REF!</x:definedName>
    <x:definedName name="기97013" localSheetId="0">#REF!</x:definedName>
    <x:definedName name="접지접지봉2폴리머">#REF!</x:definedName>
    <x:definedName name="_15C_2">#REF!</x:definedName>
    <x:definedName name="PE100C">#REF!</x:definedName>
    <x:definedName name="보조기층운반재료비">#REF!</x:definedName>
    <x:definedName name="노105">#REF!</x:definedName>
    <x:definedName name="철공991">#REF!</x:definedName>
    <x:definedName name="kkl">#REF!</x:definedName>
    <x:definedName name="광코드04">#REF!</x:definedName>
    <x:definedName name="H4.5m">#REF!</x:definedName>
    <x:definedName name="_LPB1">#REF!</x:definedName>
    <x:definedName name="조보라매">#REF!</x:definedName>
    <x:definedName name="___DAN81">#REF!</x:definedName>
    <x:definedName name="ㅏㅏㅇ라너">#REF!</x:definedName>
    <x:definedName name="______0">#REF!</x:definedName>
    <x:definedName name="내역작업">#REF!</x:definedName>
    <x:definedName name="GBI_S_201">#REF!</x:definedName>
    <x:definedName name="_DAN123" localSheetId="0">#REF!</x:definedName>
    <x:definedName name="bcx">#REF!</x:definedName>
    <x:definedName name="srtjjt">#REF!</x:definedName>
    <x:definedName name="티4약전1">#REF!</x:definedName>
    <x:definedName name="_03" localSheetId="0">#REF!</x:definedName>
    <x:definedName name="봉상후렉시블">#REF!</x:definedName>
    <x:definedName name="토공사" localSheetId="0">#REF!</x:definedName>
    <x:definedName name="ㅈㄷㄱㅂㅈㄷ">#REF!</x:definedName>
    <x:definedName name="기재187">#REF!</x:definedName>
    <x:definedName name="__123Graph_LBL_D">#REF!</x:definedName>
    <x:definedName name="박어쟈루" localSheetId="0">#REF!</x:definedName>
    <x:definedName name="그라우팅">#REF!</x:definedName>
    <x:definedName name="_25711">#REF!</x:definedName>
    <x:definedName name="_DAN18" localSheetId="0">#REF!</x:definedName>
    <x:definedName name="내장공991" localSheetId="0">#REF!</x:definedName>
    <x:definedName name="_B02">#REF!</x:definedName>
    <x:definedName name="AEFormula">#REF!</x:definedName>
    <x:definedName name="fcu">#REF!</x:definedName>
    <x:definedName name="f">#REF!</x:definedName>
    <x:definedName name="Ty1Hun2" localSheetId="0">#REF!</x:definedName>
    <x:definedName name="사경1">#REF!</x:definedName>
    <x:definedName name="기재164">#REF!</x:definedName>
    <x:definedName name="골조_철근값">#REF!</x:definedName>
    <x:definedName name="전기집계">#REF!</x:definedName>
    <x:definedName name="파이프32">#REF!</x:definedName>
    <x:definedName name="_34705">#REF!</x:definedName>
    <x:definedName name="용접공2">#REF!</x:definedName>
    <x:definedName name="_17C_10">#REF!</x:definedName>
    <x:definedName name="_DAN8" localSheetId="0">#REF!</x:definedName>
    <x:definedName name="기기단가">#REF!</x:definedName>
    <x:definedName name="_2C_20">#REF!</x:definedName>
    <x:definedName name="____12">#REF!</x:definedName>
    <x:definedName name="______PI48">#REF!</x:definedName>
    <x:definedName name="계약일">#REF!</x:definedName>
    <x:definedName name="형광등40W_2" localSheetId="0">#REF!</x:definedName>
    <x:definedName name="크린라이트">#REF!</x:definedName>
    <x:definedName name="_PK0013">#REF!</x:definedName>
    <x:definedName name="DANGA129">#REF!</x:definedName>
    <x:definedName name="DANGA138">#REF!</x:definedName>
    <x:definedName name="PB_2">#REF!</x:definedName>
    <x:definedName name="__DOG33" localSheetId="0">#REF!</x:definedName>
    <x:definedName name="번호" localSheetId="0">#REF!</x:definedName>
    <x:definedName name="소모마">#REF!</x:definedName>
    <x:definedName name="용접공일반1" localSheetId="0">#REF!</x:definedName>
    <x:definedName name="광케이블_1">#REF!</x:definedName>
    <x:definedName name="_12C_17">#REF!</x:definedName>
    <x:definedName name="FSD">#REF!</x:definedName>
    <x:definedName name="경계블럭운반c계">#REF!</x:definedName>
    <x:definedName name="_3A_7">#REF!</x:definedName>
    <x:definedName name="부명취부3">#REF!</x:definedName>
    <x:definedName name="_1B_15">#REF!</x:definedName>
    <x:definedName name="__PE2">#REF!</x:definedName>
    <x:definedName name="단가테이블">#REF!</x:definedName>
    <x:definedName name="잔토Q135사석불량">#REF!</x:definedName>
    <x:definedName name="_37.바닥난방코일신축흡수제">#REF!</x:definedName>
    <x:definedName name="ㅇ숏로" localSheetId="0">#REF!</x:definedName>
    <x:definedName name="_JJ138">#REF!</x:definedName>
    <x:definedName name="_MEQ4">#REF!</x:definedName>
    <x:definedName name="POR3C77R61C83RTSKS15C5LRTHDLTBD">#REF!</x:definedName>
    <x:definedName name="_32204">#REF!</x:definedName>
    <x:definedName name="_2B_28">#REF!</x:definedName>
    <x:definedName name="시멘트운반비">#REF!</x:definedName>
    <x:definedName name="중간적사계">#REF!</x:definedName>
    <x:definedName name="인공산출서">#REF!</x:definedName>
    <x:definedName name="_F03">#REF!</x:definedName>
    <x:definedName name="_fks2">#REF!</x:definedName>
    <x:definedName name="______________________________WW6">#REF!</x:definedName>
    <x:definedName name="온수보일러">#REF!</x:definedName>
    <x:definedName name="주집">#REF!</x:definedName>
    <x:definedName name="_NN146">#REF!</x:definedName>
    <x:definedName name="사타">#REF!</x:definedName>
    <x:definedName name="제조노임">#REF!</x:definedName>
    <x:definedName name="기재405">#REF!</x:definedName>
    <x:definedName name="실편백15재료">#REF!</x:definedName>
    <x:definedName name="BEB">#REF!</x:definedName>
    <x:definedName name="_111">#REF!</x:definedName>
    <x:definedName name="셋트앙카">#REF!</x:definedName>
    <x:definedName name="FLCOJC1">#REF!</x:definedName>
    <x:definedName name="표시찰철거">#REF!</x:definedName>
    <x:definedName name="_25812">#REF!</x:definedName>
    <x:definedName name="_TJ0017">#REF!</x:definedName>
    <x:definedName name="_31508">#REF!</x:definedName>
    <x:definedName name="노무비내역">#REF!</x:definedName>
    <x:definedName name="최종SRT1">#REF!</x:definedName>
    <x:definedName name="___DAN76">#REF!</x:definedName>
    <x:definedName name="ffffffffffffffffff">#REF!</x:definedName>
    <x:definedName name="__123Graph_LBL_DPOWERSAV">#REF!</x:definedName>
    <x:definedName name="__________WW2">#REF!</x:definedName>
    <x:definedName name="_JN117">#REF!</x:definedName>
    <x:definedName name="계장공991" localSheetId="0">#REF!</x:definedName>
    <x:definedName name="_MEQ7">#REF!</x:definedName>
    <x:definedName name="노11">#REF!</x:definedName>
    <x:definedName name="___DAN64">#REF!</x:definedName>
    <x:definedName name="볼트">#REF!</x:definedName>
    <x:definedName name="콘크리트_진동기">#REF!</x:definedName>
    <x:definedName name="금회변금기타경비">#REF!</x:definedName>
    <x:definedName name="시험보조수002">#REF!</x:definedName>
    <x:definedName name="점퍼1">#REF!</x:definedName>
    <x:definedName name="_BUL0037">#REF!</x:definedName>
    <x:definedName name="ㅇㄶㅁㄹ">#REF!</x:definedName>
    <x:definedName name="기노81.1">#REF!</x:definedName>
    <x:definedName name="GBI_D_GA">#REF!</x:definedName>
    <x:definedName name="PE필름" localSheetId="0">#REF!</x:definedName>
    <x:definedName name="_UN0057">#REF!</x:definedName>
    <x:definedName name="_159_3_0Criteria">#REF!</x:definedName>
    <x:definedName name="_5C_23">#REF!</x:definedName>
    <x:definedName name="휀스스스">#REF!</x:definedName>
    <x:definedName name="FFDGGFD___11">#REF!</x:definedName>
    <x:definedName name="___IL1">#REF!</x:definedName>
    <x:definedName name="__NOS42">#REF!</x:definedName>
    <x:definedName name="_35177">#REF!</x:definedName>
    <x:definedName name="_35518">#REF!</x:definedName>
    <x:definedName name="노73">#REF!</x:definedName>
    <x:definedName name="연보라매">#REF!</x:definedName>
    <x:definedName name="DANGA136" localSheetId="0">#REF!</x:definedName>
    <x:definedName name="_35764">#REF!</x:definedName>
    <x:definedName name="준설선운전사001">#REF!</x:definedName>
    <x:definedName name="___LP2">#REF!</x:definedName>
    <x:definedName name="엘보1">#REF!</x:definedName>
    <x:definedName name="beta5" localSheetId="0">#REF!</x:definedName>
    <x:definedName name="동교1">#REF!</x:definedName>
    <x:definedName name="관용접300간재">#REF!</x:definedName>
    <x:definedName name="산출자재코드3">#REF!</x:definedName>
    <x:definedName name="DANGA58" localSheetId="0">#REF!</x:definedName>
    <x:definedName name="DANGA217">#REF!</x:definedName>
    <x:definedName name="_bar25">#REF!</x:definedName>
    <x:definedName name="B3B" localSheetId="0">#REF!</x:definedName>
    <x:definedName name="제동" localSheetId="0">#REF!</x:definedName>
    <x:definedName name="rdyery" localSheetId="0">#REF!</x:definedName>
    <x:definedName name="SOT">#REF!</x:definedName>
    <x:definedName name="Cost_List_Area_Right_EL">#REF!</x:definedName>
    <x:definedName name="TN" localSheetId="0">#REF!</x:definedName>
    <x:definedName name="_12A_25">#REF!</x:definedName>
    <x:definedName name="전화설비1">#REF!</x:definedName>
    <x:definedName name="기재267.1">#REF!</x:definedName>
    <x:definedName name="산출0">#REF!</x:definedName>
    <x:definedName name="_UK0098">#REF!</x:definedName>
    <x:definedName name="_3C_7">#REF!</x:definedName>
    <x:definedName name="_12A_9">#REF!</x:definedName>
    <x:definedName name="__OPM2">#REF!</x:definedName>
    <x:definedName name="관재08">#REF!</x:definedName>
    <x:definedName name="기계설치공001">#REF!</x:definedName>
    <x:definedName name="_32203">#REF!</x:definedName>
    <x:definedName name="대접속3">#REF!</x:definedName>
    <x:definedName name="하복노">#REF!</x:definedName>
    <x:definedName name="광명단페인트1">#REF!</x:definedName>
    <x:definedName name="LLL">#REF!</x:definedName>
    <x:definedName name="한식미장공011">#REF!</x:definedName>
    <x:definedName name="사석주07180재">#REF!</x:definedName>
    <x:definedName name="건설기계조장982" localSheetId="0">#REF!</x:definedName>
    <x:definedName name="_NO139">#REF!</x:definedName>
    <x:definedName name="표층기계살수노무비">#REF!</x:definedName>
    <x:definedName name="수자재단위당" localSheetId="0">#REF!</x:definedName>
    <x:definedName name="대전조차2">#REF!</x:definedName>
    <x:definedName name="_NN220">#REF!</x:definedName>
    <x:definedName name="특고케">#REF!</x:definedName>
    <x:definedName name="포설노무비">#REF!</x:definedName>
    <x:definedName name="매크로11">#REF!</x:definedName>
    <x:definedName name="ASSSS">#REF!</x:definedName>
    <x:definedName name="_35176">#REF!</x:definedName>
    <x:definedName name="노21_1">#REF!</x:definedName>
    <x:definedName name="기재198">#REF!</x:definedName>
    <x:definedName name="MEASURE">#REF!</x:definedName>
    <x:definedName name="강관동바리" localSheetId="0">#REF!</x:definedName>
    <x:definedName name="_26270">#REF!</x:definedName>
    <x:definedName name="_10B_68">#REF!</x:definedName>
    <x:definedName name="_DAN26">#REF!</x:definedName>
    <x:definedName name="옥외접지">#REF!</x:definedName>
    <x:definedName name="무농2호">#REF!</x:definedName>
    <x:definedName name="ㅎㄹㄹ">#REF!</x:definedName>
    <x:definedName name="간노마">#REF!</x:definedName>
    <x:definedName name="히재" localSheetId="0">#REF!</x:definedName>
    <x:definedName name="__fkn2">#REF!</x:definedName>
    <x:definedName name="높이">#REF!</x:definedName>
    <x:definedName name="jgfjd">#REF!</x:definedName>
    <x:definedName name="갱부002" localSheetId="0">#REF!</x:definedName>
    <x:definedName name="기재270">#REF!</x:definedName>
    <x:definedName name="금회금안전관리비" localSheetId="0">#REF!</x:definedName>
    <x:definedName name="아르곤1">#REF!</x:definedName>
    <x:definedName name="_32307">#REF!</x:definedName>
    <x:definedName name="_35100">#REF!</x:definedName>
    <x:definedName name="자37">#REF!</x:definedName>
    <x:definedName name="M당">#REF!</x:definedName>
    <x:definedName name="_18C_13">#REF!</x:definedName>
    <x:definedName name="CNCV38">#REF!</x:definedName>
    <x:definedName name="_UK0020">#REF!</x:definedName>
    <x:definedName name="_UN0023">#REF!</x:definedName>
    <x:definedName name="_32605">#REF!</x:definedName>
    <x:definedName name="건주1">#REF!</x:definedName>
    <x:definedName name="서울철탑내미계약미입고">#REF!</x:definedName>
    <x:definedName name="BrazilIncomeStatement">#REF!</x:definedName>
    <x:definedName name="여름">#REF!</x:definedName>
    <x:definedName name="TELL">#REF!</x:definedName>
    <x:definedName name="ㄴㅇㅁㅎㅁㄴ">#REF!</x:definedName>
    <x:definedName name="_GJJ0003">#REF!</x:definedName>
    <x:definedName name="기노52.1">#REF!</x:definedName>
    <x:definedName name="_11310">#REF!</x:definedName>
    <x:definedName name="CV2C2.0">#REF!</x:definedName>
    <x:definedName name="fsdfhsd">#REF!</x:definedName>
    <x:definedName name="제10호표재료비계">#REF!</x:definedName>
    <x:definedName name="PB.300300">#REF!</x:definedName>
    <x:definedName name="운호2호" localSheetId="0">#REF!</x:definedName>
    <x:definedName name="_JJ19">#REF!</x:definedName>
    <x:definedName name="미장공982">#REF!</x:definedName>
    <x:definedName name="HBHG">#REF!</x:definedName>
    <x:definedName name="_DAN75" localSheetId="0">#REF!</x:definedName>
    <x:definedName name="_36202">#REF!</x:definedName>
    <x:definedName name="각파이프100">#REF!</x:definedName>
    <x:definedName name="ㅓㅎ로ㅓㅎㄹ">#REF!</x:definedName>
    <x:definedName name="sdfsf">#REF!</x:definedName>
    <x:definedName name="금회변전부가가치세">#REF!</x:definedName>
    <x:definedName name="선량3호">#REF!</x:definedName>
    <x:definedName name="부산밴드2">#REF!</x:definedName>
    <x:definedName name="운전사_운반차001" localSheetId="0">#REF!</x:definedName>
    <x:definedName name="DANGA186" localSheetId="0">#REF!</x:definedName>
    <x:definedName name="기재458.1">#REF!</x:definedName>
    <x:definedName name="_NO107">#REF!</x:definedName>
    <x:definedName name="봉상후렉시블1">#REF!</x:definedName>
    <x:definedName name="_Key1" localSheetId="1">#REF!</x:definedName>
    <x:definedName name="투입">#REF!</x:definedName>
    <x:definedName name="_3_2.1호이설도로">#REF!</x:definedName>
    <x:definedName name="미장공1">#REF!</x:definedName>
    <x:definedName name="DANGA214">#REF!</x:definedName>
    <x:definedName name="DANGA10">#REF!</x:definedName>
    <x:definedName name="sectionB">#REF!</x:definedName>
    <x:definedName name="_3C_28">#REF!</x:definedName>
    <x:definedName name="ㅠ238">#REF!</x:definedName>
    <x:definedName name="바인드1">#REF!</x:definedName>
    <x:definedName name="_12A_59">#REF!</x:definedName>
    <x:definedName name="품셈1">#REF!</x:definedName>
    <x:definedName name="주택지20FC100">#REF!</x:definedName>
    <x:definedName name="지적산업기사_지적기사2급001">#REF!</x:definedName>
    <x:definedName name="_10C_31">#REF!</x:definedName>
    <x:definedName name="ENG_개체후">#REF!</x:definedName>
    <x:definedName name="name">#REF!</x:definedName>
    <x:definedName name="fgfdjhgf">#REF!</x:definedName>
    <x:definedName name="fghdff">#REF!</x:definedName>
    <x:definedName name="원자력기계설치공011">#REF!</x:definedName>
    <x:definedName name="관로공정">#REF!</x:definedName>
    <x:definedName name="SS1FA_UNI">#REF!</x:definedName>
    <x:definedName name="의정부">#REF!</x:definedName>
    <x:definedName name="신암TB3">#REF!</x:definedName>
    <x:definedName name="불도저속도조건_매립지전용불도저">#REF!</x:definedName>
    <x:definedName name="행거36">#REF!</x:definedName>
    <x:definedName name="생사1호" localSheetId="0">#REF!</x:definedName>
    <x:definedName name="ㄹㅇㄴㄹ" localSheetId="0">#REF!</x:definedName>
    <x:definedName name="_JJ117">#REF!</x:definedName>
    <x:definedName name="신문구독부수">#REF!</x:definedName>
    <x:definedName name="시험관련산업기사_2급001" localSheetId="0">#REF!</x:definedName>
    <x:definedName name="macro15">#REF!</x:definedName>
    <x:definedName name="_____________LP1">#REF!</x:definedName>
    <x:definedName name="Extract_MI" localSheetId="0">#REF!</x:definedName>
    <x:definedName name="_32303">#REF!</x:definedName>
    <x:definedName name="_13A_21">#REF!</x:definedName>
    <x:definedName name="input_radio">#REF!</x:definedName>
    <x:definedName name="ㄴㅁㄻㄴㄹ">#REF!</x:definedName>
    <x:definedName name="Q행">#REF!</x:definedName>
    <x:definedName name="충남2">#REF!</x:definedName>
    <x:definedName name="내역00년" localSheetId="0">#REF!</x:definedName>
    <x:definedName name="PJG">#REF!</x:definedName>
    <x:definedName name="기재273.1">#REF!</x:definedName>
    <x:definedName name="DANGA7">#REF!</x:definedName>
    <x:definedName name="E49P">#REF!</x:definedName>
    <x:definedName name="ㅇㅀㄶㅇㄴ" localSheetId="0">#REF!</x:definedName>
    <x:definedName name="_UJ0015">#REF!</x:definedName>
    <x:definedName name="_NN103">#REF!</x:definedName>
    <x:definedName name="철">#REF!</x:definedName>
    <x:definedName name="축전지이설품">#REF!</x:definedName>
    <x:definedName name="SR_Line">#REF!</x:definedName>
    <x:definedName name="_PK0011">#REF!</x:definedName>
    <x:definedName name="_1C_22">#REF!</x:definedName>
    <x:definedName name="TEST_H3">#REF!</x:definedName>
    <x:definedName name="루프트레인3" localSheetId="0">#REF!</x:definedName>
    <x:definedName name="_______________________________PI48">#REF!</x:definedName>
    <x:definedName name="동축케이블계">#REF!</x:definedName>
    <x:definedName name="논산" localSheetId="0">#REF!</x:definedName>
    <x:definedName name="산추">#REF!</x:definedName>
    <x:definedName name="_10C_20">#REF!</x:definedName>
    <x:definedName name="_PN0012">#REF!</x:definedName>
    <x:definedName name="DCN">#REF!</x:definedName>
    <x:definedName name="이종원">#REF!</x:definedName>
    <x:definedName name="_7B_9">#REF!</x:definedName>
    <x:definedName name="정상훈">#REF!</x:definedName>
    <x:definedName name="말발도리1506">#REF!</x:definedName>
    <x:definedName name="비계공002" localSheetId="0">#REF!</x:definedName>
    <x:definedName name="BMP">#REF!</x:definedName>
    <x:definedName name="표지판집계표">#REF!</x:definedName>
    <x:definedName name="설계">#REF!</x:definedName>
    <x:definedName name="이문주">#REF!</x:definedName>
    <x:definedName name="원형봉113" localSheetId="0">#REF!</x:definedName>
    <x:definedName name="은대">#REF!</x:definedName>
    <x:definedName name="특급원자력비파괴시험공002">#REF!</x:definedName>
    <x:definedName name="적용제외안전관리비" localSheetId="0">#REF!</x:definedName>
    <x:definedName name="금회변변전보상비">#REF!</x:definedName>
    <x:definedName name="__OP5">#REF!</x:definedName>
    <x:definedName name="___DAN114">#REF!</x:definedName>
    <x:definedName name="_BUN0001">#REF!</x:definedName>
    <x:definedName name="밴드취부A">#REF!</x:definedName>
    <x:definedName name="석공재료" localSheetId="0">#REF!</x:definedName>
    <x:definedName name="부전지">#REF!</x:definedName>
    <x:definedName name="REG">#REF!</x:definedName>
    <x:definedName name="ㅏㅇㅅㅌ렇">#REF!</x:definedName>
    <x:definedName name="일층접지선값" localSheetId="0">#REF!</x:definedName>
    <x:definedName name="기재61">#REF!</x:definedName>
    <x:definedName name="E64M">#REF!</x:definedName>
    <x:definedName name="_35182">#REF!</x:definedName>
    <x:definedName name="전산">#REF!</x:definedName>
    <x:definedName name="ㅗㅘ">#REF!</x:definedName>
    <x:definedName name="DANGA215" localSheetId="0">#REF!</x:definedName>
    <x:definedName name="기재308">#REF!</x:definedName>
    <x:definedName name="CON_1">#REF!</x:definedName>
    <x:definedName name="_bar25" localSheetId="0">#REF!</x:definedName>
    <x:definedName name="ㄷㄱㅈㄱㅂㅈㄷ">#REF!</x:definedName>
    <x:definedName name="콘크리트타설무근펌프카">#REF!</x:definedName>
    <x:definedName name="윤광수_주임">#REF!</x:definedName>
    <x:definedName name="_DAN143">#REF!</x:definedName>
    <x:definedName name="_______0">#REF!</x:definedName>
    <x:definedName name="실적">#REF!</x:definedName>
    <x:definedName name="덩굴장미">#REF!</x:definedName>
    <x:definedName name="진국">#REF!</x:definedName>
    <x:definedName name="산출기초2">#REF!</x:definedName>
    <x:definedName name="_KK227">#REF!</x:definedName>
    <x:definedName name="지선">#REF!</x:definedName>
    <x:definedName name="CV1C80">#REF!</x:definedName>
    <x:definedName name="서울철탑내미계약입고.">#REF!</x:definedName>
    <x:definedName name="ETC">#REF!</x:definedName>
    <x:definedName name="__sub5">#REF!</x:definedName>
    <x:definedName name="AKJFL" localSheetId="0">#REF!</x:definedName>
    <x:definedName name="개요" localSheetId="0">#REF!</x:definedName>
    <x:definedName name="앙카22250">#REF!</x:definedName>
    <x:definedName name="_UK0023">#REF!</x:definedName>
    <x:definedName name="_10C_73">#REF!</x:definedName>
    <x:definedName name="_32100">#REF!</x:definedName>
    <x:definedName name="보통합판" localSheetId="0">#REF!</x:definedName>
    <x:definedName name="동백1204">#REF!</x:definedName>
    <x:definedName name="기재316">#REF!</x:definedName>
    <x:definedName name="__MX8">#REF!</x:definedName>
    <x:definedName name="노91_1">#REF!</x:definedName>
    <x:definedName name="_13000">#REF!</x:definedName>
    <x:definedName name="타이어재료">#REF!</x:definedName>
    <x:definedName name="강관건주A">#REF!</x:definedName>
    <x:definedName name="랙설치A">#REF!</x:definedName>
    <x:definedName name="_36197">#REF!</x:definedName>
    <x:definedName name="잔토Q90사석실가동불량">#REF!</x:definedName>
    <x:definedName name="_1B_23">#REF!</x:definedName>
    <x:definedName name="임대상가">#REF!</x:definedName>
    <x:definedName name="원가계산서">#REF!</x:definedName>
    <x:definedName name="AGUD">#REF!</x:definedName>
    <x:definedName name="IntFreeCred">#REF!</x:definedName>
    <x:definedName name="_TOT2">#REF!</x:definedName>
    <x:definedName name="_JJ95">#REF!</x:definedName>
    <x:definedName name="강관150.8" localSheetId="0">#REF!</x:definedName>
    <x:definedName name="기층기계포설노무비">#REF!</x:definedName>
    <x:definedName name="옹2터">#REF!</x:definedName>
    <x:definedName name="UD">#REF!</x:definedName>
    <x:definedName name="KANG2">#REF!</x:definedName>
    <x:definedName name="하도업체5">#REF!</x:definedName>
    <x:definedName name="DANGA79" localSheetId="0">#REF!</x:definedName>
    <x:definedName name="_13510">#REF!</x:definedName>
    <x:definedName name="최원식_대리">#REF!</x:definedName>
    <x:definedName name="tt" localSheetId="0">#REF!</x:definedName>
    <x:definedName name="크레인__트럭">#REF!</x:definedName>
    <x:definedName name="포설공001">#REF!</x:definedName>
    <x:definedName name="전송로제어장치">#REF!</x:definedName>
    <x:definedName name="_9A_8">#REF!</x:definedName>
    <x:definedName name="OCBY">#REF!</x:definedName>
    <x:definedName name="__Ted1">#REF!</x:definedName>
    <x:definedName name="ggggggg">#REF!</x:definedName>
    <x:definedName name="DANGA203">#REF!</x:definedName>
    <x:definedName name="MAINPART">#REF!</x:definedName>
    <x:definedName name="박흥옥_차장">#REF!</x:definedName>
    <x:definedName name="ㅇㄹㅀ" localSheetId="0">#REF!</x:definedName>
    <x:definedName name="배관공1" localSheetId="0">#REF!</x:definedName>
    <x:definedName name="_14405">#REF!</x:definedName>
    <x:definedName name="생R8">#REF!</x:definedName>
    <x:definedName name="최종RE1">#REF!</x:definedName>
    <x:definedName name="kVA">#REF!</x:definedName>
    <x:definedName name="_35452">#REF!</x:definedName>
    <x:definedName name="재단가" localSheetId="0">#REF!</x:definedName>
    <x:definedName name="_MaL1" localSheetId="0">#REF!</x:definedName>
    <x:definedName name="_GJL0022">#REF!</x:definedName>
    <x:definedName name="_77">#REF!</x:definedName>
    <x:definedName name="_3_3__Crite">#REF!</x:definedName>
    <x:definedName name="PRINT_TILTES">#REF!</x:definedName>
    <x:definedName name="_36">#REF!</x:definedName>
    <x:definedName name="_15A_10">#REF!</x:definedName>
    <x:definedName name="Hong__Jin_Seok">#REF!</x:definedName>
    <x:definedName name="sdakfj" localSheetId="0">#REF!</x:definedName>
    <x:definedName name="JAIRYO">#REF!</x:definedName>
    <x:definedName name="경북10">#REF!</x:definedName>
    <x:definedName name="_UL0062">#REF!</x:definedName>
    <x:definedName name="_14C_25">#REF!</x:definedName>
    <x:definedName name="dfadfadfa">#REF!</x:definedName>
    <x:definedName name="_60.각종잡철무_제작설치">#REF!</x:definedName>
    <x:definedName name="지적기능사_지적기능사2급991">#REF!</x:definedName>
    <x:definedName name="_________LU1">#REF!</x:definedName>
    <x:definedName name="장판지1" localSheetId="0">#REF!</x:definedName>
    <x:definedName name="_8C_24">#REF!</x:definedName>
    <x:definedName name="_35155">#REF!</x:definedName>
    <x:definedName name="경기남컨계약입고">#REF!</x:definedName>
    <x:definedName name="유리공982" localSheetId="0">#REF!</x:definedName>
    <x:definedName name="경비합계_2">#REF!</x:definedName>
    <x:definedName name="준설선선장992">#REF!</x:definedName>
    <x:definedName name="행거볼트1">#REF!</x:definedName>
    <x:definedName name="FMEOJC1">#REF!</x:definedName>
    <x:definedName name="일자2">#REF!</x:definedName>
    <x:definedName name="_16A_2">#REF!</x:definedName>
    <x:definedName name="원자력용접공012">#REF!</x:definedName>
    <x:definedName name="재67">#REF!</x:definedName>
    <x:definedName name="메타5재료">#REF!</x:definedName>
    <x:definedName name="관찰로노">#REF!</x:definedName>
    <x:definedName name="HBOLT">#REF!</x:definedName>
    <x:definedName name="MODEM12">#REF!</x:definedName>
    <x:definedName name="기재320.1">#REF!</x:definedName>
    <x:definedName name="방수공001">#REF!</x:definedName>
    <x:definedName name="DANGA122">#REF!</x:definedName>
    <x:definedName name="스텐레스셔터1">#REF!</x:definedName>
    <x:definedName name="_35209">#REF!</x:definedName>
    <x:definedName name="ㅇㄶㄹ" localSheetId="0">#REF!</x:definedName>
    <x:definedName name="보온공계">#REF!</x:definedName>
    <x:definedName name="_9B_16">#REF!</x:definedName>
    <x:definedName name="STS_PIPE_40A_10S_단중">#REF!</x:definedName>
    <x:definedName name="행커볼트" localSheetId="0">#REF!</x:definedName>
    <x:definedName name="삼층배관값" localSheetId="0">#REF!</x:definedName>
    <x:definedName name="ㅁ89">#REF!</x:definedName>
    <x:definedName name="mf">#REF!</x:definedName>
    <x:definedName name="원자력계장공011">#REF!</x:definedName>
    <x:definedName name="편흥범님_컴퓨터사업부_2006883_7273">#REF!</x:definedName>
    <x:definedName name="_UK0039">#REF!</x:definedName>
    <x:definedName name="DANGA12" localSheetId="0">#REF!</x:definedName>
    <x:definedName name="아노" localSheetId="0">#REF!</x:definedName>
    <x:definedName name="SDRTHST">#REF!</x:definedName>
    <x:definedName name="분배기2WAY">#REF!</x:definedName>
    <x:definedName name="sanch_2">#REF!</x:definedName>
    <x:definedName name="내장공011">#REF!</x:definedName>
    <x:definedName name="단가호표" localSheetId="0">#REF!</x:definedName>
    <x:definedName name="삼각볼트">#REF!</x:definedName>
    <x:definedName name="BUBK0009">#REF!</x:definedName>
    <x:definedName name="_NO32">#REF!</x:definedName>
    <x:definedName name="원파고라재">#REF!</x:definedName>
    <x:definedName name="일위직재">#REF!</x:definedName>
    <x:definedName name="_______________DOG3">#REF!</x:definedName>
    <x:definedName name="물푸레R5">#REF!</x:definedName>
    <x:definedName name="_____________PI48">#REF!</x:definedName>
    <x:definedName name="노90">#REF!</x:definedName>
    <x:definedName name="철판10.3" localSheetId="0">#REF!</x:definedName>
    <x:definedName name="원자력배관공001" localSheetId="0">#REF!</x:definedName>
    <x:definedName name="DANGA148" localSheetId="0">#REF!</x:definedName>
    <x:definedName name="겹철쭉0810">#REF!</x:definedName>
    <x:definedName name="중간처리아스콘경비">#REF!</x:definedName>
    <x:definedName name="_6C_29">#REF!</x:definedName>
    <x:definedName name="_Dist_Values">#REF!</x:definedName>
    <x:definedName name="_DAN13">#REF!</x:definedName>
    <x:definedName name="_69G__Extract">#REF!</x:definedName>
    <x:definedName name="서정석">#REF!</x:definedName>
    <x:definedName name="_ji32">#REF!</x:definedName>
    <x:definedName name="기재20.1">#REF!</x:definedName>
    <x:definedName name="DANGA93">#REF!</x:definedName>
    <x:definedName name="설계간접노무비">#REF!</x:definedName>
    <x:definedName name="단11">#REF!</x:definedName>
    <x:definedName name="TRAY200">#REF!</x:definedName>
    <x:definedName name="_KK135">#REF!</x:definedName>
    <x:definedName name="_18C_7">#REF!</x:definedName>
    <x:definedName name="_4C_24">#REF!</x:definedName>
    <x:definedName name="아굴착">#REF!</x:definedName>
    <x:definedName name="__bar22" localSheetId="0">#REF!</x:definedName>
    <x:definedName name="_DAN86">#REF!</x:definedName>
    <x:definedName name="최종SLINK">#REF!</x:definedName>
    <x:definedName name="도급예산액" localSheetId="0">#REF!</x:definedName>
    <x:definedName name="단가15">#REF!</x:definedName>
    <x:definedName name="_DAN102" localSheetId="0">#REF!</x:definedName>
    <x:definedName name="VMH">#REF!</x:definedName>
    <x:definedName name="_10C_22">#REF!</x:definedName>
    <x:definedName name="바인드선">#REF!</x:definedName>
    <x:definedName name="_UL0067">#REF!</x:definedName>
    <x:definedName name="_17B_4">#REF!</x:definedName>
    <x:definedName name="금회변기고용보험료">#REF!</x:definedName>
    <x:definedName name="Lt">#REF!</x:definedName>
    <x:definedName name="_6단">#REF!</x:definedName>
    <x:definedName name="_16A_13">#REF!</x:definedName>
    <x:definedName name="시멘트운반상차료경비">#REF!</x:definedName>
    <x:definedName name="관용접300노무">#REF!</x:definedName>
    <x:definedName name="단가표지" localSheetId="0">#REF!</x:definedName>
    <x:definedName name="wew">#REF!</x:definedName>
    <x:definedName name="V35CARD">#REF!</x:definedName>
    <x:definedName name="_KK80">#REF!</x:definedName>
    <x:definedName name="기재433">#REF!</x:definedName>
    <x:definedName name="____________________________RO45">#REF!</x:definedName>
    <x:definedName name="꽃사과">#REF!</x:definedName>
    <x:definedName name="__DAN98">#REF!</x:definedName>
    <x:definedName name="내.전" localSheetId="0">#REF!</x:definedName>
    <x:definedName name="볼175">#REF!</x:definedName>
    <x:definedName name="BAIN">#REF!</x:definedName>
    <x:definedName name="유압식백호우0.4노무비">#REF!</x:definedName>
    <x:definedName name="ㅓㅇㅅㅀ" localSheetId="0">#REF!</x:definedName>
    <x:definedName name="경북6">#REF!</x:definedName>
    <x:definedName name="_NN204">#REF!</x:definedName>
    <x:definedName name="_22100">#REF!</x:definedName>
    <x:definedName name="역무집계">#REF!</x:definedName>
    <x:definedName name="_UN0107">#REF!</x:definedName>
    <x:definedName name="렁ㄽ">#REF!</x:definedName>
    <x:definedName name="SACC">#REF!</x:definedName>
    <x:definedName name="기타경비토목">#REF!</x:definedName>
    <x:definedName name="K_RACK">#REF!</x:definedName>
    <x:definedName name="용접공_철도991">#REF!</x:definedName>
    <x:definedName name="_34551">#REF!</x:definedName>
    <x:definedName name="_35126">#REF!</x:definedName>
    <x:definedName name="hgfd" localSheetId="0">#REF!</x:definedName>
    <x:definedName name="재107.1">#REF!</x:definedName>
    <x:definedName name="UNITC1">#REF!</x:definedName>
    <x:definedName name="gdhfd">#REF!</x:definedName>
    <x:definedName name="ㅗ3201">#REF!</x:definedName>
    <x:definedName name="설계지입재료비">#REF!</x:definedName>
    <x:definedName name="D04_">#REF!</x:definedName>
    <x:definedName name="_13A_3">#REF!</x:definedName>
    <x:definedName name="_PIN12">#REF!</x:definedName>
    <x:definedName name="pd">#REF!</x:definedName>
    <x:definedName name="______________________________DOG33">#REF!</x:definedName>
    <x:definedName name="상호2">#REF!</x:definedName>
    <x:definedName name="입안3호" localSheetId="0">#REF!</x:definedName>
    <x:definedName name="기재75.1">#REF!</x:definedName>
    <x:definedName name="황매화">#REF!</x:definedName>
    <x:definedName name="T_Line">#REF!</x:definedName>
    <x:definedName name="조별유형">#REF!</x:definedName>
    <x:definedName name="넛트" localSheetId="0">#REF!</x:definedName>
    <x:definedName name="_39">#REF!</x:definedName>
    <x:definedName name="NET_PRICE">#REF!</x:definedName>
    <x:definedName name="은비">#REF!</x:definedName>
    <x:definedName name="금회전도급액">#REF!</x:definedName>
    <x:definedName name="_woogi3" localSheetId="0">#REF!</x:definedName>
    <x:definedName name="플랜트배관공011">#REF!</x:definedName>
    <x:definedName name="_88__123Graph_LBL_EENE_VVVF">#REF!</x:definedName>
    <x:definedName name="제1호표노무비계">#REF!</x:definedName>
    <x:definedName name="_6C_6">#REF!</x:definedName>
    <x:definedName name="드잡이공011" localSheetId="0">#REF!</x:definedName>
    <x:definedName name="플렉시블전선관">#REF!</x:definedName>
    <x:definedName name="_18B_4">#REF!</x:definedName>
    <x:definedName name="운전사_운반차992" localSheetId="0">#REF!</x:definedName>
    <x:definedName name="통신관련산업기사_통신기사2급992" localSheetId="0">#REF!</x:definedName>
    <x:definedName name="표층기계전압마카담재료비">#REF!</x:definedName>
    <x:definedName name="HIV38S">#REF!</x:definedName>
    <x:definedName name="_31314">#REF!</x:definedName>
    <x:definedName name="__TON1" localSheetId="0">#REF!</x:definedName>
    <x:definedName name="옹2속">#REF!</x:definedName>
    <x:definedName name="OVH">#REF!</x:definedName>
    <x:definedName name="_UJ0090">#REF!</x:definedName>
    <x:definedName name="철목4호">#REF!</x:definedName>
    <x:definedName name="최종시험A">#REF!</x:definedName>
    <x:definedName name="_22414">#REF!</x:definedName>
    <x:definedName name="_KK23">#REF!</x:definedName>
    <x:definedName name="보조기층인력전압타이어재료비">#REF!</x:definedName>
    <x:definedName name="__DAN139">#REF!</x:definedName>
    <x:definedName name="Perennial_rydgrass">#REF!</x:definedName>
    <x:definedName name="_JJ27">#REF!</x:definedName>
    <x:definedName name="FR316C3.5">#REF!</x:definedName>
    <x:definedName name="아스팔트포장파괴0.4기계경비">#REF!</x:definedName>
    <x:definedName name="_10B_77">#REF!</x:definedName>
    <x:definedName name="도편수002" localSheetId="0">#REF!</x:definedName>
    <x:definedName name="RO22___5">#REF!</x:definedName>
    <x:definedName name="표층진동포설노무비">#REF!</x:definedName>
    <x:definedName name="_36171">#REF!</x:definedName>
    <x:definedName name="_ind17">#REF!</x:definedName>
    <x:definedName name="최완식">#REF!</x:definedName>
    <x:definedName name="_JJ184">#REF!</x:definedName>
    <x:definedName name="단가산출2경비">#REF!</x:definedName>
    <x:definedName name="ASASS">#REF!</x:definedName>
    <x:definedName name="케이블크리트시설A">#REF!</x:definedName>
    <x:definedName name="_34802">#REF!</x:definedName>
    <x:definedName name="MODEM13">#REF!</x:definedName>
    <x:definedName name="_NO172">#REF!</x:definedName>
    <x:definedName name="광케이블3열">#REF!</x:definedName>
    <x:definedName name="_8B_14">#REF!</x:definedName>
    <x:definedName name="일정">#REF!</x:definedName>
    <x:definedName name="B행거">#REF!</x:definedName>
    <x:definedName name="_6B_12">#REF!</x:definedName>
    <x:definedName name="비교표1" localSheetId="1">#REF!</x:definedName>
    <x:definedName name="_35377">#REF!</x:definedName>
    <x:definedName name="조형가이즈까3012">#REF!</x:definedName>
    <x:definedName name="자78">#REF!</x:definedName>
    <x:definedName name="재43.1">#REF!</x:definedName>
    <x:definedName name="하도급4">#REF!</x:definedName>
    <x:definedName name="ㅊ214">#REF!</x:definedName>
    <x:definedName name="GHGFHFHF">#REF!</x:definedName>
    <x:definedName name="내관3조20">#REF!</x:definedName>
    <x:definedName name="GFACTOR_9901기준">#REF!</x:definedName>
    <x:definedName name="인울철">#REF!</x:definedName>
    <x:definedName name="SPPS_PIPE_250A_40S_단중">#REF!</x:definedName>
    <x:definedName name="WERWER">#REF!</x:definedName>
    <x:definedName name="TABLE_47">#REF!</x:definedName>
    <x:definedName name="기초데이타" localSheetId="0">#REF!</x:definedName>
    <x:definedName name="아세틸렌1">#REF!</x:definedName>
    <x:definedName name="샌딩시일러">#REF!</x:definedName>
    <x:definedName name="new_sf">#REF!</x:definedName>
    <x:definedName name="김판영">#REF!</x:definedName>
    <x:definedName name="기재76.1">#REF!</x:definedName>
    <x:definedName name="윤형관">#REF!</x:definedName>
    <x:definedName name="FTPP">#REF!</x:definedName>
    <x:definedName name="__TAP8">#REF!</x:definedName>
    <x:definedName name="___________________WW2">#REF!</x:definedName>
    <x:definedName name="보강토등기타" localSheetId="0">#REF!</x:definedName>
    <x:definedName name="조합터파기0.2재료비">#REF!</x:definedName>
    <x:definedName name="gbi_s_so_1">#REF!</x:definedName>
    <x:definedName name="_UJ0018">#REF!</x:definedName>
    <x:definedName name="지수제">#REF!</x:definedName>
    <x:definedName name="hardwar" localSheetId="0">#REF!</x:definedName>
    <x:definedName name="철근가공조립">#REF!</x:definedName>
    <x:definedName name="____________PI60">#REF!</x:definedName>
    <x:definedName name="퍼티1">#REF!</x:definedName>
    <x:definedName name="_10A_84">#REF!</x:definedName>
    <x:definedName name="__________________RO60">#REF!</x:definedName>
    <x:definedName name="_JK29">#REF!</x:definedName>
    <x:definedName name="_11438">#REF!</x:definedName>
    <x:definedName name="_32505">#REF!</x:definedName>
    <x:definedName name="노58_1">#REF!</x:definedName>
    <x:definedName name="인공1">#REF!</x:definedName>
    <x:definedName name="크램프1">#REF!</x:definedName>
    <x:definedName name="__OC1">#REF!</x:definedName>
    <x:definedName name="D19.">#REF!</x:definedName>
    <x:definedName name="ㅗㅎㅎ로" localSheetId="0">#REF!</x:definedName>
    <x:definedName name="시외12">#REF!</x:definedName>
    <x:definedName name="ㅌㅋㅊㅍㅌㅋ">#REF!</x:definedName>
    <x:definedName name="충남3">#REF!</x:definedName>
    <x:definedName name="ㅇㄹㄴㅁㅎㄴㅇㅎ">#REF!</x:definedName>
    <x:definedName name="준설선기관사012">#REF!</x:definedName>
    <x:definedName name="조사가">#REF!</x:definedName>
    <x:definedName name="_11C_25">#REF!</x:definedName>
    <x:definedName name="보노">#REF!</x:definedName>
    <x:definedName name="노75">#REF!</x:definedName>
    <x:definedName name="금회기간접노무비">#REF!</x:definedName>
    <x:definedName name="DANGA191" localSheetId="0">#REF!</x:definedName>
    <x:definedName name="_77.풍량조절댐퍼설치">#REF!</x:definedName>
    <x:definedName name="XX" localSheetId="1">#REF!</x:definedName>
    <x:definedName name="금변전일반관리비">#REF!</x:definedName>
    <x:definedName name="_14C_2">#REF!</x:definedName>
    <x:definedName name="LRIC">#REF!</x:definedName>
    <x:definedName name="기재77">#REF!</x:definedName>
    <x:definedName name="제18호표노무비계">#REF!</x:definedName>
    <x:definedName name="_13C_29">#REF!</x:definedName>
    <x:definedName name="rr">#REF!</x:definedName>
    <x:definedName name="스트롱앵커시설">#REF!</x:definedName>
    <x:definedName name="노93_1">#REF!</x:definedName>
    <x:definedName name="광원기">#REF!</x:definedName>
    <x:definedName name="title">#REF!</x:definedName>
    <x:definedName name="기노1" localSheetId="0">#REF!</x:definedName>
    <x:definedName name="IPI_PPB">#REF!</x:definedName>
    <x:definedName name="_JJ53">#REF!</x:definedName>
    <x:definedName name="_NN50">#REF!</x:definedName>
    <x:definedName name="ㅇㄱ셔ㅓㅀ" localSheetId="1">#REF!</x:definedName>
    <x:definedName name="STS_PIPE_400A_10S_단중">#REF!</x:definedName>
    <x:definedName name="sanch_4" localSheetId="0">#REF!</x:definedName>
    <x:definedName name="경비단가" localSheetId="0">#REF!</x:definedName>
    <x:definedName name="___DAN53">#REF!</x:definedName>
    <x:definedName name="dgg">#REF!</x:definedName>
    <x:definedName name="T_UPRICE">#REF!</x:definedName>
    <x:definedName name="자R7">#REF!</x:definedName>
    <x:definedName name="조합되메우기0.7노무비">#REF!</x:definedName>
    <x:definedName name="_8B_9">#REF!</x:definedName>
    <x:definedName name="__AFX42">#REF!</x:definedName>
    <x:definedName name="_2_6_제1가압장">#REF!</x:definedName>
    <x:definedName name="제9호표재료비계">#REF!</x:definedName>
    <x:definedName name="_1C_24">#REF!</x:definedName>
    <x:definedName name="신태진" localSheetId="0">#REF!</x:definedName>
    <x:definedName name="DOOR3_W">#REF!</x:definedName>
    <x:definedName name="K_NELF40">#REF!</x:definedName>
    <x:definedName name="동발공_터널012">#REF!</x:definedName>
    <x:definedName name="dsgsdg">#REF!</x:definedName>
    <x:definedName name="_32410">#REF!</x:definedName>
    <x:definedName name="_15B_17">#REF!</x:definedName>
    <x:definedName name="도상거리">#REF!</x:definedName>
    <x:definedName name="노70_1">#REF!</x:definedName>
    <x:definedName name="VMOTOR">#REF!</x:definedName>
    <x:definedName name="활석공011">#REF!</x:definedName>
    <x:definedName name="동백나무2재료">#REF!</x:definedName>
    <x:definedName name="______________WW6">#REF!</x:definedName>
    <x:definedName name="황인산_과장">#REF!</x:definedName>
    <x:definedName name="미장재료">#REF!</x:definedName>
    <x:definedName name="가시나무R8">#REF!</x:definedName>
    <x:definedName name="송천2">#REF!</x:definedName>
    <x:definedName name="보통선원991" localSheetId="0">#REF!</x:definedName>
    <x:definedName name="통신관련산업기사_통신기사2급001" localSheetId="0">#REF!</x:definedName>
    <x:definedName name="지재1">#REF!</x:definedName>
    <x:definedName name="유세권_사장">#REF!</x:definedName>
    <x:definedName name="연르네상스">#REF!</x:definedName>
    <x:definedName name="코킹공991">#REF!</x:definedName>
    <x:definedName name="_10C_55">#REF!</x:definedName>
    <x:definedName name="도급총합_1">#REF!</x:definedName>
    <x:definedName name="지은석">#REF!</x:definedName>
    <x:definedName name="OCE">#REF!</x:definedName>
    <x:definedName name="ㄱ됴죡ㄷ">#REF!</x:definedName>
    <x:definedName name="_MEQ5">#REF!</x:definedName>
    <x:definedName name="_13C_23">#REF!</x:definedName>
    <x:definedName name="DM">#REF!</x:definedName>
    <x:definedName name="명희건_차장">#REF!</x:definedName>
    <x:definedName name="_____________________WW3">#REF!</x:definedName>
    <x:definedName name="_______________RO22">#REF!</x:definedName>
    <x:definedName name="챤넬크립1" localSheetId="0">#REF!</x:definedName>
    <x:definedName name="__PP3">#REF!</x:definedName>
    <x:definedName name="사층주간선" localSheetId="0">#REF!</x:definedName>
    <x:definedName name="_21">#REF!</x:definedName>
    <x:definedName name="대구옥내개통">#REF!</x:definedName>
    <x:definedName name="쓰">#REF!</x:definedName>
    <x:definedName name="ㄱㅈㅂㄱㄷ">#REF!</x:definedName>
    <x:definedName name="_KK59">#REF!</x:definedName>
    <x:definedName name="_DAN134" localSheetId="0">#REF!</x:definedName>
    <x:definedName name="진짜갑지">#REF!</x:definedName>
    <x:definedName name="기재256">#REF!</x:definedName>
    <x:definedName name="_1B_29">#REF!</x:definedName>
    <x:definedName name="__BFX70">#REF!</x:definedName>
    <x:definedName name="LAST" localSheetId="0">#REF!</x:definedName>
    <x:definedName name="자W1.0">#REF!</x:definedName>
    <x:definedName name="잠수부992" localSheetId="0">#REF!</x:definedName>
    <x:definedName name="_03._경_비_실___2">#REF!</x:definedName>
    <x:definedName name="시설남대구E1">#REF!</x:definedName>
    <x:definedName name="기재408">#REF!</x:definedName>
    <x:definedName name="__MX4">#REF!</x:definedName>
    <x:definedName name="성형진">#REF!</x:definedName>
    <x:definedName name="모래운반톤계">#REF!</x:definedName>
    <x:definedName name="_9A_1">#REF!</x:definedName>
    <x:definedName name="___A65700">#REF!</x:definedName>
    <x:definedName name="콘공" localSheetId="0">#REF!</x:definedName>
    <x:definedName name="기노56.1">#REF!</x:definedName>
    <x:definedName name="수토공단위당" localSheetId="0">#REF!</x:definedName>
    <x:definedName name="기노78.1">#REF!</x:definedName>
    <x:definedName name="아ㅓㅣㅏㄴ">#REF!</x:definedName>
    <x:definedName name="배수관1">#REF!</x:definedName>
    <x:definedName name="전회부가가치세">#REF!</x:definedName>
    <x:definedName name="_35593">#REF!</x:definedName>
    <x:definedName name="DANGA41" localSheetId="0">#REF!</x:definedName>
    <x:definedName name="_GJK0028">#REF!</x:definedName>
    <x:definedName name="노93">#REF!</x:definedName>
    <x:definedName name="GBI_S_206">#REF!</x:definedName>
    <x:definedName name="철판공982">#REF!</x:definedName>
    <x:definedName name="__ELP65">#REF!</x:definedName>
    <x:definedName name="아스팔트포장파괴0.2기계경비">#REF!</x:definedName>
    <x:definedName name="덕전2호">#REF!</x:definedName>
    <x:definedName name="BuiltIn_AutoFilter___10">#REF!</x:definedName>
    <x:definedName name="ㅁ40">#REF!</x:definedName>
    <x:definedName name="플렉시블">#REF!</x:definedName>
    <x:definedName name="___RO45">#REF!</x:definedName>
    <x:definedName name="ARSCC">#REF!</x:definedName>
    <x:definedName name="BUBK0008">#REF!</x:definedName>
    <x:definedName name="각재1" localSheetId="0">#REF!</x:definedName>
    <x:definedName name="금구류">#REF!</x:definedName>
    <x:definedName name="강상묵">#REF!</x:definedName>
    <x:definedName name="__H71223" localSheetId="0">#REF!</x:definedName>
    <x:definedName name="NESC">#REF!</x:definedName>
    <x:definedName name="금변금공급가액">#REF!</x:definedName>
    <x:definedName name="수출판촉비총괄">#REF!</x:definedName>
    <x:definedName name="기재163.1">#REF!</x:definedName>
    <x:definedName name="_9A_27">#REF!</x:definedName>
    <x:definedName name="_4_0__123Grap" localSheetId="0">#REF!</x:definedName>
    <x:definedName name="_15C_79">#REF!</x:definedName>
    <x:definedName name="전력간선">#REF!</x:definedName>
    <x:definedName name="일공구부가가치세">#REF!</x:definedName>
    <x:definedName name="_89__123Graph_XENE_VVVF">#REF!</x:definedName>
    <x:definedName name="GRAPH">#REF!</x:definedName>
    <x:definedName name="MHHG">#REF!</x:definedName>
    <x:definedName name="노92_1">#REF!</x:definedName>
    <x:definedName name="MENU2">#REF!</x:definedName>
    <x:definedName name="_12A_65">#REF!</x:definedName>
    <x:definedName name="ㅎㅇㄶ" localSheetId="0">#REF!</x:definedName>
    <x:definedName name="알곤">#REF!</x:definedName>
    <x:definedName name="_UL0021">#REF!</x:definedName>
    <x:definedName name="변경부가가치세">#REF!</x:definedName>
    <x:definedName name="ㅁ22">#REF!</x:definedName>
    <x:definedName name="물억새재">#REF!</x:definedName>
    <x:definedName name="_NN43">#REF!</x:definedName>
    <x:definedName name="dshdfs">#REF!</x:definedName>
    <x:definedName name="__123Graph_E">#REF!</x:definedName>
    <x:definedName name="먼소리">#REF!</x:definedName>
    <x:definedName name="DANGA59">#REF!</x:definedName>
    <x:definedName name="구분10">#REF!</x:definedName>
    <x:definedName name="철근콘크리트깨기0.4재료비">#REF!</x:definedName>
    <x:definedName name="서무현">#REF!</x:definedName>
    <x:definedName name="부속대">#REF!</x:definedName>
    <x:definedName name="토목1">#REF!</x:definedName>
    <x:definedName name="Section2">#REF!</x:definedName>
    <x:definedName name="철판공982" localSheetId="0">#REF!</x:definedName>
    <x:definedName name="SSL">#REF!</x:definedName>
    <x:definedName name="주병옥">#REF!</x:definedName>
    <x:definedName name="서울철탑내개통">#REF!</x:definedName>
    <x:definedName name="가100" localSheetId="0">#REF!</x:definedName>
    <x:definedName name="_23312">#REF!</x:definedName>
    <x:definedName name="태전TB51">#REF!</x:definedName>
    <x:definedName name="기재175.1">#REF!</x:definedName>
    <x:definedName name="_UJ0063">#REF!</x:definedName>
    <x:definedName name="_16C_5">#REF!</x:definedName>
    <x:definedName name="석공001" localSheetId="0">#REF!</x:definedName>
    <x:definedName name="ㄴㄱ6ㅏㅑ">#REF!</x:definedName>
    <x:definedName name="_________________________________DOG33">#REF!</x:definedName>
    <x:definedName name="기노63.1">#REF!</x:definedName>
    <x:definedName name="_35525">#REF!</x:definedName>
    <x:definedName name="통합시행청">#REF!</x:definedName>
    <x:definedName name="산업대">#REF!</x:definedName>
    <x:definedName name="_5A_12">#REF!</x:definedName>
    <x:definedName name="금회변장순공사원가">#REF!</x:definedName>
    <x:definedName name="__PP4">#REF!</x:definedName>
    <x:definedName name="AWGRA" localSheetId="1">#REF!</x:definedName>
    <x:definedName name="_SEL1">#REF!</x:definedName>
    <x:definedName name="________LPB1">#REF!</x:definedName>
    <x:definedName name="기재345">#REF!</x:definedName>
    <x:definedName name="자재반입표">#REF!</x:definedName>
    <x:definedName name="Pa오" localSheetId="0">#REF!</x:definedName>
    <x:definedName name="노11_1">#REF!</x:definedName>
    <x:definedName name="표층인력전압단뎀계">#REF!</x:definedName>
    <x:definedName name="ㅇㅀㄹㅇㄴ">#REF!</x:definedName>
    <x:definedName name="zz" localSheetId="0">#REF!</x:definedName>
    <x:definedName name="접지접지봉3폴리머">#REF!</x:definedName>
    <x:definedName name="스트로브잣12노무">#REF!</x:definedName>
    <x:definedName name="FormulaR">#REF!</x:definedName>
    <x:definedName name="_________WW6">#REF!</x:definedName>
    <x:definedName name="_PE2">#REF!</x:definedName>
    <x:definedName name="분전함신설합계">#REF!</x:definedName>
    <x:definedName name="CPU시험사012">#REF!</x:definedName>
    <x:definedName name="재74">#REF!</x:definedName>
    <x:definedName name="금변2전공급가액">#REF!</x:definedName>
    <x:definedName name="노48">#REF!</x:definedName>
    <x:definedName name="TEST_R2">#REF!</x:definedName>
    <x:definedName name="감나무H2.5">#REF!</x:definedName>
    <x:definedName name="제철축로공002">#REF!</x:definedName>
    <x:definedName name="_GJN0043">#REF!</x:definedName>
    <x:definedName name="RFESR">#REF!</x:definedName>
    <x:definedName name="단가산출">#REF!</x:definedName>
    <x:definedName name="기재452">#REF!</x:definedName>
    <x:definedName name="_UL0100">#REF!</x:definedName>
    <x:definedName name="조원공_1.1_1.5">#REF!</x:definedName>
    <x:definedName name="목조각공011">#REF!</x:definedName>
    <x:definedName name="생사기존" localSheetId="0">#REF!</x:definedName>
    <x:definedName name="수량산출서" localSheetId="0">#REF!</x:definedName>
    <x:definedName name="표층진동포설재료비">#REF!</x:definedName>
    <x:definedName name="플랜트용접공002" localSheetId="0">#REF!</x:definedName>
    <x:definedName name="JJ">#REF!</x:definedName>
    <x:definedName name="예정공정표">#REF!</x:definedName>
    <x:definedName name="MODEM8">#REF!</x:definedName>
    <x:definedName name="금회변전도급액">#REF!</x:definedName>
    <x:definedName name="cpu시험">#REF!</x:definedName>
    <x:definedName name="ㅡㅕㅌ32401">#REF!</x:definedName>
    <x:definedName name="_14136">#REF!</x:definedName>
    <x:definedName name="ㄴㄴㄴㄴㄴㄴㄴㄴㄴㄴ">#REF!</x:definedName>
    <x:definedName name="석공982" localSheetId="0">#REF!</x:definedName>
    <x:definedName name="rsub">#REF!</x:definedName>
    <x:definedName name="권규남">#REF!</x:definedName>
    <x:definedName name="_35781">#REF!</x:definedName>
    <x:definedName name="_2B_30">#REF!</x:definedName>
    <x:definedName name="MPT">#REF!</x:definedName>
    <x:definedName name="_26321">#REF!</x:definedName>
    <x:definedName name="TV2K">#REF!</x:definedName>
    <x:definedName name="_21451">#REF!</x:definedName>
    <x:definedName name="FormulaY">#REF!</x:definedName>
    <x:definedName name="통합">#REF!</x:definedName>
    <x:definedName name="_WW8">#REF!</x:definedName>
    <x:definedName name="번들1호">#REF!</x:definedName>
    <x:definedName name="비울산철">#REF!</x:definedName>
    <x:definedName name="_1A_14">#REF!</x:definedName>
    <x:definedName name="n일" localSheetId="0">#REF!</x:definedName>
    <x:definedName name="기재150.1">#REF!</x:definedName>
    <x:definedName name="관로청소">#REF!</x:definedName>
    <x:definedName name="물량집계">#REF!</x:definedName>
    <x:definedName name="Pa오">#REF!</x:definedName>
    <x:definedName name="_22443">#REF!</x:definedName>
    <x:definedName name="_10A_18">#REF!</x:definedName>
    <x:definedName name="용접공" localSheetId="0">#REF!</x:definedName>
    <x:definedName name="토간접">#REF!</x:definedName>
    <x:definedName name="_9_3_0Criteria">#REF!</x:definedName>
    <x:definedName name="육리2호">#REF!</x:definedName>
    <x:definedName name="ㅇㄹㅊ">#REF!</x:definedName>
    <x:definedName name="DaRWk6">#REF!</x:definedName>
    <x:definedName name="HUB이설">#REF!</x:definedName>
    <x:definedName name="재료3">#REF!</x:definedName>
    <x:definedName name="대개체">#REF!</x:definedName>
    <x:definedName name="수공철개1호설치주택지">#REF!</x:definedName>
    <x:definedName name="NOT" localSheetId="0">#REF!</x:definedName>
    <x:definedName name="카운트8">#REF!</x:definedName>
    <x:definedName name="재58">#REF!</x:definedName>
    <x:definedName name="시설논공TAC1">#REF!</x:definedName>
    <x:definedName name="UNIF형">#REF!</x:definedName>
    <x:definedName name="wind_span">#REF!</x:definedName>
    <x:definedName name="SYS">#REF!</x:definedName>
    <x:definedName name="금변금도급액" localSheetId="0">#REF!</x:definedName>
    <x:definedName name="YTYITY" localSheetId="1">#REF!</x:definedName>
    <x:definedName name="_DAN130">#REF!</x:definedName>
    <x:definedName name="감R8">#REF!</x:definedName>
    <x:definedName name="신성5">#REF!</x:definedName>
    <x:definedName name="DATE">#REF!</x:definedName>
    <x:definedName name="_b2">#REF!</x:definedName>
    <x:definedName name="__________________RO35">#REF!</x:definedName>
    <x:definedName name="_15B_80">#REF!</x:definedName>
    <x:definedName name="_DAN124">#REF!</x:definedName>
    <x:definedName name="_UN0066">#REF!</x:definedName>
    <x:definedName name="DANGA223" localSheetId="0">#REF!</x:definedName>
    <x:definedName name="사토발파암">#REF!</x:definedName>
    <x:definedName name="_13B_12">#REF!</x:definedName>
    <x:definedName name="조합되메우기0.2기계재료비">#REF!</x:definedName>
    <x:definedName name="MaH">#REF!</x:definedName>
    <x:definedName name="DANGA107">#REF!</x:definedName>
    <x:definedName name="BB형">#REF!</x:definedName>
    <x:definedName name="보차도경계석1">#REF!</x:definedName>
    <x:definedName name="_32233">#REF!</x:definedName>
    <x:definedName name="토적1">#REF!</x:definedName>
    <x:definedName name="공급가액6">#REF!</x:definedName>
    <x:definedName name="ㅂ3">#REF!</x:definedName>
    <x:definedName name="TEST_K1">#REF!</x:definedName>
    <x:definedName name="콘크리트못1" localSheetId="0">#REF!</x:definedName>
    <x:definedName name="_32400">#REF!</x:definedName>
    <x:definedName name="cq_508">#REF!</x:definedName>
    <x:definedName name="_____LV01">#REF!</x:definedName>
    <x:definedName name="_8A_13">#REF!</x:definedName>
    <x:definedName name="CLIENTE">#REF!</x:definedName>
    <x:definedName name="ㅎ10" localSheetId="0">#REF!</x:definedName>
    <x:definedName name="_10B_17">#REF!</x:definedName>
    <x:definedName name="_DAN69" localSheetId="0">#REF!</x:definedName>
    <x:definedName name="송전활선전공992" localSheetId="0">#REF!</x:definedName>
    <x:definedName name="_JJ199">#REF!</x:definedName>
    <x:definedName name="위험표시판시설">#REF!</x:definedName>
    <x:definedName name="원자력보온공982" localSheetId="0">#REF!</x:definedName>
    <x:definedName name="_____________________DOG2">#REF!</x:definedName>
    <x:definedName name="포설공001" localSheetId="0">#REF!</x:definedName>
    <x:definedName name="DANGA99">#REF!</x:definedName>
    <x:definedName name="레미콘철재">#REF!</x:definedName>
    <x:definedName name="수원">#REF!</x:definedName>
    <x:definedName name="경비융">#REF!</x:definedName>
    <x:definedName name="_15C_53">#REF!</x:definedName>
    <x:definedName name="gdasgf">#REF!</x:definedName>
    <x:definedName name="_NN195">#REF!</x:definedName>
    <x:definedName name="램__________머">#REF!</x:definedName>
    <x:definedName name="점퍼코드7">#REF!</x:definedName>
    <x:definedName name="일위호표" localSheetId="0">#REF!</x:definedName>
    <x:definedName name="F_DESC">#REF!</x:definedName>
    <x:definedName name="___DAN72">#REF!</x:definedName>
    <x:definedName name="_26380">#REF!</x:definedName>
    <x:definedName name="프라임코팅75디스트리뷰우터3000노무비">#REF!</x:definedName>
    <x:definedName name="총괄표">#REF!</x:definedName>
    <x:definedName name="_______DOG2">#REF!</x:definedName>
    <x:definedName name="SDFSDF2">#REF!</x:definedName>
    <x:definedName name="_35774">#REF!</x:definedName>
    <x:definedName name="_________DOG22">#REF!</x:definedName>
    <x:definedName name="제각직접노무비">#REF!</x:definedName>
    <x:definedName name="흄60" localSheetId="0">#REF!</x:definedName>
    <x:definedName name="_430A18000_">#REF!</x:definedName>
    <x:definedName name="재76">#REF!</x:definedName>
    <x:definedName name="조경공992" localSheetId="0">#REF!</x:definedName>
    <x:definedName name="능형망철거">#REF!</x:definedName>
    <x:definedName name="준공일">#REF!</x:definedName>
    <x:definedName name="관찰다리재">#REF!</x:definedName>
    <x:definedName name="전기집계" localSheetId="0">#REF!</x:definedName>
    <x:definedName name="_06._배__기__탑">#REF!</x:definedName>
    <x:definedName name="_H71223">#REF!</x:definedName>
    <x:definedName name="가설창고경">#REF!</x:definedName>
    <x:definedName name="_9C_22">#REF!</x:definedName>
    <x:definedName name="_15C_7">#REF!</x:definedName>
    <x:definedName name="견적금액분석">#REF!</x:definedName>
    <x:definedName name="굦ㅂ" localSheetId="0">#REF!</x:definedName>
    <x:definedName name="강관50.8" localSheetId="0">#REF!</x:definedName>
    <x:definedName name="__NOS16">#REF!</x:definedName>
    <x:definedName name="콤팩터경비">#REF!</x:definedName>
    <x:definedName name="HDSVP">#REF!</x:definedName>
    <x:definedName name="DOG1___3">#REF!</x:definedName>
    <x:definedName name="_________LP3">#REF!</x:definedName>
    <x:definedName name="DANGA150">#REF!</x:definedName>
    <x:definedName name="제58호표재료비계">#REF!</x:definedName>
    <x:definedName name="_32105">#REF!</x:definedName>
    <x:definedName name="kumkubi">#REF!</x:definedName>
    <x:definedName name="_5A_19">#REF!</x:definedName>
    <x:definedName name="_35883">#REF!</x:definedName>
    <x:definedName name="콘관" localSheetId="0">#REF!</x:definedName>
    <x:definedName name="풍납동아파트" localSheetId="1">#REF!</x:definedName>
    <x:definedName name="_10A_22">#REF!</x:definedName>
    <x:definedName name="NAM" localSheetId="0">#REF!</x:definedName>
    <x:definedName name="제49호표노무비계">#REF!</x:definedName>
    <x:definedName name="알파2" localSheetId="1">#REF!</x:definedName>
    <x:definedName name="기기품셈내역1">#REF!</x:definedName>
    <x:definedName name="기재165">#REF!</x:definedName>
    <x:definedName name="_12B_69">#REF!</x:definedName>
    <x:definedName name="전남콘개통">#REF!</x:definedName>
    <x:definedName name="미선0804">#REF!</x:definedName>
    <x:definedName name="SUBT3">#REF!</x:definedName>
    <x:definedName name="기사식당3">#REF!</x:definedName>
    <x:definedName name="단59">#REF!</x:definedName>
    <x:definedName name="기계설치공011">#REF!</x:definedName>
    <x:definedName name="설비재">#REF!</x:definedName>
    <x:definedName name="_464G_0Extract">#REF!</x:definedName>
    <x:definedName name="_30.유량계_급수_급탕">#REF!</x:definedName>
    <x:definedName name="WHANY">#REF!</x:definedName>
    <x:definedName name="발전기신설">#REF!</x:definedName>
    <x:definedName name="기재229.1">#REF!</x:definedName>
    <x:definedName name="TV5B">#REF!</x:definedName>
    <x:definedName name="Tall_lesue">#REF!</x:definedName>
    <x:definedName name="앙카철근" localSheetId="0">#REF!</x:definedName>
    <x:definedName name="___SUM1">#REF!</x:definedName>
    <x:definedName name="BEAB2">#REF!</x:definedName>
    <x:definedName name="asdf">#REF!</x:definedName>
    <x:definedName name="최종BSIB">#REF!</x:definedName>
    <x:definedName name="_31614">#REF!</x:definedName>
    <x:definedName name="인력경질토사터파기3m까지확대">#REF!</x:definedName>
    <x:definedName name="aifjoweidmcx">#REF!</x:definedName>
    <x:definedName name="_UN0076">#REF!</x:definedName>
    <x:definedName name="VB_2">#REF!</x:definedName>
    <x:definedName name="________________RO80">#REF!</x:definedName>
    <x:definedName name="ANFRK3" localSheetId="0">#REF!</x:definedName>
    <x:definedName name="목록대상표">#REF!</x:definedName>
    <x:definedName name="_15A_75">#REF!</x:definedName>
    <x:definedName name="지선시설">#REF!</x:definedName>
    <x:definedName name="ㅅ2">#REF!</x:definedName>
    <x:definedName name="굴착3">#REF!</x:definedName>
    <x:definedName name="___________________RO60">#REF!</x:definedName>
    <x:definedName name="_l07">#REF!</x:definedName>
    <x:definedName name="input_cx">#REF!</x:definedName>
    <x:definedName name="_KK21">#REF!</x:definedName>
    <x:definedName name="QUANTITIESRoute1">#REF!</x:definedName>
    <x:definedName name="fhd" localSheetId="1">#REF!</x:definedName>
    <x:definedName name="ㅁ309">#REF!</x:definedName>
    <x:definedName name="전남철탑내개통">#REF!</x:definedName>
    <x:definedName name="댈타5" localSheetId="0">#REF!</x:definedName>
    <x:definedName name="옥내접지1">#REF!</x:definedName>
    <x:definedName name="계산차량대수">#REF!</x:definedName>
    <x:definedName name="료비금액" localSheetId="0">#REF!</x:definedName>
    <x:definedName name="WIND2_W">#REF!</x:definedName>
    <x:definedName name="IUN_2">#REF!</x:definedName>
    <x:definedName name="_10A_80">#REF!</x:definedName>
    <x:definedName name="충북컨개통">#REF!</x:definedName>
    <x:definedName name="_56_3_0Crite">#REF!</x:definedName>
    <x:definedName name="___DAN43">#REF!</x:definedName>
    <x:definedName name="_35574">#REF!</x:definedName>
    <x:definedName name="_FDM8">#REF!</x:definedName>
    <x:definedName name="컷터재료">#REF!</x:definedName>
    <x:definedName name="_1B_13">#REF!</x:definedName>
    <x:definedName name="RACK1800">#REF!</x:definedName>
    <x:definedName name="이설4">#REF!</x:definedName>
    <x:definedName name="보온125">#REF!</x:definedName>
    <x:definedName name="노3">#REF!</x:definedName>
    <x:definedName name="ㅘㅏㅏㅓ허" localSheetId="0">#REF!</x:definedName>
    <x:definedName name="기재421.1">#REF!</x:definedName>
    <x:definedName name="_DAN39" localSheetId="0">#REF!</x:definedName>
    <x:definedName name="전선_관">#REF!</x:definedName>
    <x:definedName name="_35163">#REF!</x:definedName>
    <x:definedName name="_JJ149">#REF!</x:definedName>
    <x:definedName name="CCTV및장애자편의설비">#REF!</x:definedName>
    <x:definedName name="_25311">#REF!</x:definedName>
    <x:definedName name="DOG1___4">#REF!</x:definedName>
    <x:definedName name="_4B_12">#REF!</x:definedName>
    <x:definedName name="단말처리재">#REF!</x:definedName>
    <x:definedName name="측구연장조서">#REF!</x:definedName>
    <x:definedName name="접지봉시설A">#REF!</x:definedName>
    <x:definedName name="상행주행1">#REF!</x:definedName>
    <x:definedName name="스트로브잣40노무">#REF!</x:definedName>
    <x:definedName name="ㄶㅇㅀ" localSheetId="0">#REF!</x:definedName>
    <x:definedName name="스파가2">#REF!</x:definedName>
    <x:definedName name="수중모타25">#REF!</x:definedName>
    <x:definedName name="때죽R8">#REF!</x:definedName>
    <x:definedName name="사공구직접재료비">#REF!</x:definedName>
    <x:definedName name="BUBJ0024">#REF!</x:definedName>
    <x:definedName name="물가자료">#REF!</x:definedName>
    <x:definedName name="_UK0069">#REF!</x:definedName>
    <x:definedName name="_14227">#REF!</x:definedName>
    <x:definedName name="원자력기술자991" localSheetId="0">#REF!</x:definedName>
    <x:definedName name="_3G_0Extr">#REF!</x:definedName>
    <x:definedName name="미장공991" localSheetId="0">#REF!</x:definedName>
    <x:definedName name="경비4" localSheetId="0">#REF!</x:definedName>
    <x:definedName name="PRT철거">#REF!</x:definedName>
    <x:definedName name="기존1">#REF!</x:definedName>
    <x:definedName name="이형철근">#REF!</x:definedName>
    <x:definedName name="_26.밸브_콕크류_설치">#REF!</x:definedName>
    <x:definedName name="_17C_15">#REF!</x:definedName>
    <x:definedName name="찬넬8티">#REF!</x:definedName>
    <x:definedName name="_GJK0003">#REF!</x:definedName>
    <x:definedName name="_BUN0026">#REF!</x:definedName>
    <x:definedName name="분말하드너1">#REF!</x:definedName>
    <x:definedName name="_10C_24">#REF!</x:definedName>
    <x:definedName name="원자력계장공001" localSheetId="0">#REF!</x:definedName>
    <x:definedName name="____WW2">#REF!</x:definedName>
    <x:definedName name="대함체">#REF!</x:definedName>
    <x:definedName name="_BUN0016">#REF!</x:definedName>
    <x:definedName name="기재448">#REF!</x:definedName>
    <x:definedName name="______WW3">#REF!</x:definedName>
    <x:definedName name="변경개요3">#REF!</x:definedName>
    <x:definedName name="화원고무교체" localSheetId="0">#REF!</x:definedName>
    <x:definedName name="단가29">#REF!</x:definedName>
    <x:definedName name="_36127">#REF!</x:definedName>
    <x:definedName name="_IDF15">#REF!</x:definedName>
    <x:definedName name="CPU시험사011" localSheetId="0">#REF!</x:definedName>
    <x:definedName name="품목상승안전관리비">#REF!</x:definedName>
    <x:definedName name="녹막1">#REF!</x:definedName>
    <x:definedName name="MHL400W">#REF!</x:definedName>
    <x:definedName name="배전전공992">#REF!</x:definedName>
    <x:definedName name="__________________________________WW7">#REF!</x:definedName>
    <x:definedName name="품목상승도급액">#REF!</x:definedName>
    <x:definedName name="원가내역" localSheetId="0">#REF!</x:definedName>
    <x:definedName name="금회금제이윤" localSheetId="0">#REF!</x:definedName>
    <x:definedName name="신춘범_과장">#REF!</x:definedName>
    <x:definedName name="DANGA222" localSheetId="0">#REF!</x:definedName>
    <x:definedName name="노119">#REF!</x:definedName>
    <x:definedName name="철주신설공구손료">#REF!</x:definedName>
    <x:definedName name="_GJN0016">#REF!</x:definedName>
    <x:definedName name="변공사개요2">#REF!</x:definedName>
    <x:definedName name="느티R30">#REF!</x:definedName>
    <x:definedName name="SVR">#REF!</x:definedName>
    <x:definedName name="TEST_A3">#REF!</x:definedName>
    <x:definedName name="기재225.1">#REF!</x:definedName>
    <x:definedName name="_8B_28">#REF!</x:definedName>
    <x:definedName name="REUIHGURI">#REF!</x:definedName>
    <x:definedName name="_AHU222">#REF!</x:definedName>
    <x:definedName name="_33116">#REF!</x:definedName>
    <x:definedName name="FR8_2C">#REF!</x:definedName>
    <x:definedName name="TEST_Q2">#REF!</x:definedName>
    <x:definedName name="EARTHSAPDATA.StartProgram1">#REF!</x:definedName>
    <x:definedName name="_KK136">#REF!</x:definedName>
    <x:definedName name="내장공1" localSheetId="0">#REF!</x:definedName>
    <x:definedName name="ㅇㅀㅇㅀㄹㅇㅎ" localSheetId="0">#REF!</x:definedName>
    <x:definedName name="최종TTC">#REF!</x:definedName>
    <x:definedName name="마이너챤넬1" localSheetId="0">#REF!</x:definedName>
    <x:definedName name="DFSFDSFDSF" localSheetId="0">#REF!</x:definedName>
    <x:definedName name="실시적용">#REF!</x:definedName>
    <x:definedName name="자47">#REF!</x:definedName>
    <x:definedName name="_36187">#REF!</x:definedName>
    <x:definedName name="이진웅_사장">#REF!</x:definedName>
    <x:definedName name="ㅇㅈㄷㅄㅂㅈㄷㄱ" localSheetId="1">#REF!</x:definedName>
    <x:definedName name="_DAN52">#REF!</x:definedName>
    <x:definedName name="치수표">#REF!</x:definedName>
    <x:definedName name="seta" localSheetId="1">#REF!</x:definedName>
    <x:definedName name="__ind15">#REF!</x:definedName>
    <x:definedName name="ㅊ2427">#REF!</x:definedName>
    <x:definedName name="앵글9티">#REF!</x:definedName>
    <x:definedName name="_UJ0008">#REF!</x:definedName>
    <x:definedName name="_DAN57" localSheetId="0">#REF!</x:definedName>
    <x:definedName name="_25408">#REF!</x:definedName>
    <x:definedName name="주간출역">#REF!</x:definedName>
    <x:definedName name="석공991">#REF!</x:definedName>
    <x:definedName name="기재307">#REF!</x:definedName>
    <x:definedName name="기재338.1">#REF!</x:definedName>
    <x:definedName name="협조전">#REF!</x:definedName>
    <x:definedName name="김용남님_ODD_200.5899">#REF!</x:definedName>
    <x:definedName name="앵글12티">#REF!</x:definedName>
    <x:definedName name="경완금시설">#REF!</x:definedName>
    <x:definedName name="조합터파기0.2계">#REF!</x:definedName>
    <x:definedName name="학교">#REF!</x:definedName>
    <x:definedName name="단가일람">#REF!</x:definedName>
    <x:definedName name="__RO35">#REF!</x:definedName>
    <x:definedName name="치즐0.4">#REF!</x:definedName>
    <x:definedName name="기재84">#REF!</x:definedName>
    <x:definedName name="tray">#REF!</x:definedName>
    <x:definedName name="이공구간접노무비">#REF!</x:definedName>
    <x:definedName name="_BUK0015">#REF!</x:definedName>
    <x:definedName name="덩굴장미5">#REF!</x:definedName>
    <x:definedName name="깍기노">#REF!</x:definedName>
    <x:definedName name="FFDGGFD___12">#REF!</x:definedName>
    <x:definedName name="기96083" localSheetId="0">#REF!</x:definedName>
    <x:definedName name="단가조사표" localSheetId="0">#REF!</x:definedName>
    <x:definedName name="HHHH" localSheetId="0">#REF!</x:definedName>
    <x:definedName name="etrwert">#REF!</x:definedName>
    <x:definedName name="sanch_3">#REF!</x:definedName>
    <x:definedName name="기재141.1">#REF!</x:definedName>
    <x:definedName name="_NN74">#REF!</x:definedName>
    <x:definedName name="___DOG22" localSheetId="0">#REF!</x:definedName>
    <x:definedName name="물가2003년1월">#REF!</x:definedName>
    <x:definedName name="보통야">#REF!</x:definedName>
    <x:definedName name="____________TON1">#REF!</x:definedName>
    <x:definedName name="벽철취부">#REF!</x:definedName>
    <x:definedName name="_NN15">#REF!</x:definedName>
    <x:definedName name="공사개요7">#REF!</x:definedName>
    <x:definedName name="톱챤넬">#REF!</x:definedName>
    <x:definedName name="일반관리비4">#REF!</x:definedName>
    <x:definedName name="시외5">#REF!</x:definedName>
    <x:definedName name="_GJJ0024">#REF!</x:definedName>
    <x:definedName name="_34453">#REF!</x:definedName>
    <x:definedName name="AA___12">#REF!</x:definedName>
    <x:definedName name="스트롱앵커1" localSheetId="0">#REF!</x:definedName>
    <x:definedName name="원아재">#REF!</x:definedName>
    <x:definedName name="_GJJ0039">#REF!</x:definedName>
    <x:definedName name="운전사_운반차011" localSheetId="0">#REF!</x:definedName>
    <x:definedName name="플랜트용접공992" localSheetId="0">#REF!</x:definedName>
    <x:definedName name="seta3" localSheetId="1">#REF!</x:definedName>
    <x:definedName name="純工事原價" localSheetId="0">#REF!</x:definedName>
    <x:definedName name="_31363">#REF!</x:definedName>
    <x:definedName name="방출표시등">#REF!</x:definedName>
    <x:definedName name="_NN217">#REF!</x:definedName>
    <x:definedName name="area1">#REF!</x:definedName>
    <x:definedName name="fdda" localSheetId="1">#REF!</x:definedName>
    <x:definedName name="_KK207">#REF!</x:definedName>
    <x:definedName name="상용직안전급료">#REF!</x:definedName>
    <x:definedName name="한명희">#REF!</x:definedName>
    <x:definedName name="롤라재료비">#REF!</x:definedName>
    <x:definedName name="콘크리트포장파괴0.7작업보조원계">#REF!</x:definedName>
    <x:definedName name="__DAN126">#REF!</x:definedName>
    <x:definedName name="이재">#REF!</x:definedName>
    <x:definedName name="준설선기관사991">#REF!</x:definedName>
    <x:definedName name="볼180">#REF!</x:definedName>
    <x:definedName name="_4C_8">#REF!</x:definedName>
    <x:definedName name="옹2지1">#REF!</x:definedName>
    <x:definedName name="_UN0101">#REF!</x:definedName>
    <x:definedName name="연접물량">#REF!</x:definedName>
    <x:definedName name="_JJ132">#REF!</x:definedName>
    <x:definedName name="_33215">#REF!</x:definedName>
    <x:definedName name="_DAN93" localSheetId="0">#REF!</x:definedName>
    <x:definedName name="_1A_7">#REF!</x:definedName>
    <x:definedName name="실리콘실런트">#REF!</x:definedName>
    <x:definedName name="_14B_14">#REF!</x:definedName>
    <x:definedName name="_36123">#REF!</x:definedName>
    <x:definedName name="노17">#REF!</x:definedName>
    <x:definedName name="TEST_D2">#REF!</x:definedName>
    <x:definedName name="CalcAgencyPrice">#REF!</x:definedName>
    <x:definedName name="기재25.1">#REF!</x:definedName>
    <x:definedName name="두" localSheetId="0">#REF!</x:definedName>
    <x:definedName name="TMPRICC">#REF!</x:definedName>
    <x:definedName name="유용성토도쟈운반리핑암">#REF!</x:definedName>
    <x:definedName name="PE내관일반">#REF!</x:definedName>
    <x:definedName name="보안공011" localSheetId="0">#REF!</x:definedName>
    <x:definedName name="기재270.1">#REF!</x:definedName>
    <x:definedName name="TV2B">#REF!</x:definedName>
    <x:definedName name="철공002" localSheetId="0">#REF!</x:definedName>
    <x:definedName name="츄ㅜㅌㅍ추">#REF!</x:definedName>
    <x:definedName name="CONFIG3">#REF!</x:definedName>
    <x:definedName name="_h17">#REF!</x:definedName>
    <x:definedName name="슬래브01" localSheetId="0">#REF!</x:definedName>
    <x:definedName name="aldfkuxp" localSheetId="0">#REF!</x:definedName>
    <x:definedName name="방류펌프" localSheetId="0">#REF!</x:definedName>
    <x:definedName name="백중현_책임님_반도체온양.패키지팀">#REF!</x:definedName>
    <x:definedName name="업체" localSheetId="0">#REF!</x:definedName>
    <x:definedName name="Mb">#REF!</x:definedName>
    <x:definedName name="금회변전고용보험료">#REF!</x:definedName>
    <x:definedName name="백02손료">#REF!</x:definedName>
    <x:definedName name="JAE_S_1">#REF!</x:definedName>
    <x:definedName name="줄눈공992">#REF!</x:definedName>
    <x:definedName name="Ka투">#REF!</x:definedName>
    <x:definedName name="아러ㅏ" localSheetId="0">#REF!</x:definedName>
    <x:definedName name="_JJ81">#REF!</x:definedName>
    <x:definedName name="JAE_D_1">#REF!</x:definedName>
    <x:definedName name="사석주02180노">#REF!</x:definedName>
    <x:definedName name="프라임코팅75디스트리뷰우터3000청소비노무비">#REF!</x:definedName>
    <x:definedName name="BEAR2">#REF!</x:definedName>
    <x:definedName name="K_col2">#REF!</x:definedName>
    <x:definedName name="램머노무">#REF!</x:definedName>
    <x:definedName name="_12C_38">#REF!</x:definedName>
    <x:definedName name="아세" localSheetId="0">#REF!</x:definedName>
    <x:definedName name="신설신설">#REF!</x:definedName>
    <x:definedName name="계약보증금납부서">#REF!</x:definedName>
    <x:definedName name="스틸도아">#REF!</x:definedName>
    <x:definedName name="기재45.1">#REF!</x:definedName>
    <x:definedName name="_UL0076">#REF!</x:definedName>
    <x:definedName name="TEST_C1">#REF!</x:definedName>
    <x:definedName name="DANGA14">#REF!</x:definedName>
    <x:definedName name="OP" localSheetId="0">#REF!</x:definedName>
    <x:definedName name="변변관급자재">#REF!</x:definedName>
    <x:definedName name="_55">#REF!</x:definedName>
    <x:definedName name="기재2.1">#REF!</x:definedName>
    <x:definedName name="_Table2_In1">#REF!</x:definedName>
    <x:definedName name="미장공991">#REF!</x:definedName>
    <x:definedName name="_32502">#REF!</x:definedName>
    <x:definedName name="DANGA133">#REF!</x:definedName>
    <x:definedName name="경기남컨개통">#REF!</x:definedName>
    <x:definedName name="_NN168">#REF!</x:definedName>
    <x:definedName name="조경공001">#REF!</x:definedName>
    <x:definedName name="기재37.1">#REF!</x:definedName>
    <x:definedName name="__NOS22">#REF!</x:definedName>
    <x:definedName name="UPS">#REF!</x:definedName>
    <x:definedName name="__________LV02">#REF!</x:definedName>
    <x:definedName name="실리콘실런트위생기구1">#REF!</x:definedName>
    <x:definedName name="서울옥외계약입고">#REF!</x:definedName>
    <x:definedName name="_GJL0012">#REF!</x:definedName>
    <x:definedName name="E25P">#REF!</x:definedName>
    <x:definedName name="공작실">#REF!</x:definedName>
    <x:definedName name="_35581">#REF!</x:definedName>
    <x:definedName name="단가대비">#REF!</x:definedName>
    <x:definedName name="검사원">#REF!</x:definedName>
    <x:definedName name="토사보01445경">#REF!</x:definedName>
    <x:definedName name="산출이설">#REF!</x:definedName>
    <x:definedName name="_15B_55">#REF!</x:definedName>
    <x:definedName name="결정치">#REF!</x:definedName>
    <x:definedName name="_NO27">#REF!</x:definedName>
    <x:definedName name="준설선선장001" localSheetId="0">#REF!</x:definedName>
    <x:definedName name="기기자재">#REF!</x:definedName>
    <x:definedName name="___JPY99">#REF!</x:definedName>
    <x:definedName name="피관리">#REF!</x:definedName>
    <x:definedName name="DOG4___12">#REF!</x:definedName>
    <x:definedName name="전기공사기사_전기공사기사1급992">#REF!</x:definedName>
    <x:definedName name="앙카철근1" localSheetId="0">#REF!</x:definedName>
    <x:definedName name="_KK89">#REF!</x:definedName>
    <x:definedName name="_13A_49">#REF!</x:definedName>
    <x:definedName name="________________DOG4">#REF!</x:definedName>
    <x:definedName name="기재312">#REF!</x:definedName>
    <x:definedName name="_JJ92">#REF!</x:definedName>
    <x:definedName name="행삭제">#REF!</x:definedName>
    <x:definedName name="_10mon">#REF!</x:definedName>
    <x:definedName name="한식와공001" localSheetId="0">#REF!</x:definedName>
    <x:definedName name="지적기능산업기사_지적기능사1급991">#REF!</x:definedName>
    <x:definedName name="덤프트럭속도">#REF!</x:definedName>
    <x:definedName name="드잡이공002" localSheetId="0">#REF!</x:definedName>
    <x:definedName name="SamSung_Mulsan">#REF!</x:definedName>
    <x:definedName name="labor">#REF!</x:definedName>
    <x:definedName name="__DAN66">#REF!</x:definedName>
    <x:definedName name="미이">#REF!</x:definedName>
    <x:definedName name="제철축로공982">#REF!</x:definedName>
    <x:definedName name="군유7" localSheetId="0">#REF!</x:definedName>
    <x:definedName name="경비4">#REF!</x:definedName>
    <x:definedName name="망고정크립1" localSheetId="0">#REF!</x:definedName>
    <x:definedName name="기계공">#REF!</x:definedName>
    <x:definedName name="조림인부992">#REF!</x:definedName>
    <x:definedName name="출구NH휘도기여">#REF!</x:definedName>
    <x:definedName name="_JO11">#REF!</x:definedName>
    <x:definedName name="두겁재">#REF!</x:definedName>
    <x:definedName name="뮤" localSheetId="0">#REF!</x:definedName>
    <x:definedName name="_NN182">#REF!</x:definedName>
    <x:definedName name="SCODE">#REF!</x:definedName>
    <x:definedName name="_11510">#REF!</x:definedName>
    <x:definedName name="기재73">#REF!</x:definedName>
    <x:definedName name="남럼">#REF!</x:definedName>
    <x:definedName name="SPP_백__PIPE_20A_단중">#REF!</x:definedName>
    <x:definedName name="원상노">#REF!</x:definedName>
    <x:definedName name="단가조건영역" localSheetId="0">#REF!</x:definedName>
    <x:definedName name="독일가문비1206">#REF!</x:definedName>
    <x:definedName name="_32257">#REF!</x:definedName>
    <x:definedName name="dkfjsl">#REF!</x:definedName>
    <x:definedName name="고봉석">#REF!</x:definedName>
    <x:definedName name="이형철근1">#REF!</x:definedName>
    <x:definedName name="경비합">#REF!</x:definedName>
    <x:definedName name="pcm">#REF!</x:definedName>
    <x:definedName name="재58.1">#REF!</x:definedName>
    <x:definedName name="_NN20">#REF!</x:definedName>
    <x:definedName name="창포재">#REF!</x:definedName>
    <x:definedName name="스피커이설">#REF!</x:definedName>
    <x:definedName name="_14214">#REF!</x:definedName>
    <x:definedName name="기노1">#REF!</x:definedName>
    <x:definedName name="_11C_6">#REF!</x:definedName>
    <x:definedName name="시멘">#REF!</x:definedName>
    <x:definedName name="접보라매">#REF!</x:definedName>
    <x:definedName name="노20">#REF!</x:definedName>
    <x:definedName name="___________________DOG2">#REF!</x:definedName>
    <x:definedName name="기재234.1">#REF!</x:definedName>
    <x:definedName name="단자함_IDF">#REF!</x:definedName>
    <x:definedName name="__FRF99">#REF!</x:definedName>
    <x:definedName name="SPP_백__PIPE_250A_단중">#REF!</x:definedName>
    <x:definedName name="기재296.1">#REF!</x:definedName>
    <x:definedName name="공정5">#REF!</x:definedName>
    <x:definedName name="_4A_24">#REF!</x:definedName>
    <x:definedName name="이재훈_책임">#REF!</x:definedName>
    <x:definedName name="SIDE">#REF!</x:definedName>
    <x:definedName name="ㄴ어ㅏㅑ" localSheetId="0">#REF!</x:definedName>
    <x:definedName name="_JJ82">#REF!</x:definedName>
    <x:definedName name="콘크리트공002">#REF!</x:definedName>
    <x:definedName name="택코팅30디스트리뷰우터3000인건비계">#REF!</x:definedName>
    <x:definedName name="_2A_30">#REF!</x:definedName>
    <x:definedName name="최선관_대리">#REF!</x:definedName>
    <x:definedName name="_fff80">#REF!</x:definedName>
    <x:definedName name="FR34C2.0">#REF!</x:definedName>
    <x:definedName name="_17C_5">#REF!</x:definedName>
    <x:definedName name="금회변변장간접노무비">#REF!</x:definedName>
    <x:definedName name="_11709">#REF!</x:definedName>
    <x:definedName name="_23232">#REF!</x:definedName>
    <x:definedName name="기재306">#REF!</x:definedName>
    <x:definedName name="한식와공조공991">#REF!</x:definedName>
    <x:definedName name="시험보조수001" localSheetId="0">#REF!</x:definedName>
    <x:definedName name="_fkn2">#REF!</x:definedName>
    <x:definedName name="um">#REF!</x:definedName>
    <x:definedName name="재15.1">#REF!</x:definedName>
    <x:definedName name="_NN101">#REF!</x:definedName>
    <x:definedName name="ftsn">#REF!</x:definedName>
    <x:definedName name="연" localSheetId="0">#REF!</x:definedName>
    <x:definedName name="ㅎㄹ옹ㄹ">#REF!</x:definedName>
    <x:definedName name="ADFormula">#REF!</x:definedName>
    <x:definedName name="조합터파기0.4기계경비">#REF!</x:definedName>
    <x:definedName name="_PB3" localSheetId="0">#REF!</x:definedName>
    <x:definedName name="_7B_1">#REF!</x:definedName>
    <x:definedName name="도재">#REF!</x:definedName>
    <x:definedName name="BUBK0010">#REF!</x:definedName>
    <x:definedName name="FormulaAA">#REF!</x:definedName>
    <x:definedName name="통신기능사">#REF!</x:definedName>
    <x:definedName name="RAW">#REF!</x:definedName>
    <x:definedName name="_12B_74">#REF!</x:definedName>
    <x:definedName name="기재336.1">#REF!</x:definedName>
    <x:definedName name="RO110___3">#REF!</x:definedName>
    <x:definedName name="__ind4">#REF!</x:definedName>
    <x:definedName name="기재245">#REF!</x:definedName>
    <x:definedName name="ㅁ니ㅏ고">#REF!</x:definedName>
    <x:definedName name="fdghds">#REF!</x:definedName>
    <x:definedName name="보안공002">#REF!</x:definedName>
    <x:definedName name="__phi1" localSheetId="0">#REF!</x:definedName>
    <x:definedName name="정재헌">#REF!</x:definedName>
    <x:definedName name="____DOG2">#REF!</x:definedName>
    <x:definedName name="_26351">#REF!</x:definedName>
    <x:definedName name="항목">#REF!</x:definedName>
    <x:definedName name="운전사_기계991" localSheetId="0">#REF!</x:definedName>
    <x:definedName name="FR81C200">#REF!</x:definedName>
    <x:definedName name="입상관">#REF!</x:definedName>
    <x:definedName name="_34455">#REF!</x:definedName>
    <x:definedName name="BTS_2x3">#REF!</x:definedName>
    <x:definedName name="이형관" localSheetId="0">#REF!</x:definedName>
    <x:definedName name="CFsubsbgn">#REF!</x:definedName>
    <x:definedName name="_13C_32">#REF!</x:definedName>
    <x:definedName name="____WW8">#REF!</x:definedName>
    <x:definedName name="wing_l" localSheetId="0">#REF!</x:definedName>
    <x:definedName name="_5C_10">#REF!</x:definedName>
    <x:definedName name="용접공_일반011" localSheetId="0">#REF!</x:definedName>
    <x:definedName name="홍ㄹㄴㄷㄱ">#REF!</x:definedName>
    <x:definedName name="_26141">#REF!</x:definedName>
    <x:definedName name="청">#REF!</x:definedName>
    <x:definedName name="옥내접지B">#REF!</x:definedName>
    <x:definedName name="판매">#REF!</x:definedName>
    <x:definedName name="_9C_18">#REF!</x:definedName>
    <x:definedName name="궤도공991" localSheetId="0">#REF!</x:definedName>
    <x:definedName name="한식미장공001" localSheetId="0">#REF!</x:definedName>
    <x:definedName name="콘크리트포장파괴0.7재료비">#REF!</x:definedName>
    <x:definedName name="케이블명찰취부지중">#REF!</x:definedName>
    <x:definedName name="도편수001">#REF!</x:definedName>
    <x:definedName name="목공재료" localSheetId="0">#REF!</x:definedName>
    <x:definedName name="이각지주목">#REF!</x:definedName>
    <x:definedName name="기재254.1">#REF!</x:definedName>
    <x:definedName name="REPT5">#REF!</x:definedName>
    <x:definedName name="FTSA12C">#REF!</x:definedName>
    <x:definedName name="_15A_78">#REF!</x:definedName>
    <x:definedName name="RACK11">#REF!</x:definedName>
    <x:definedName name="광분배함7">#REF!</x:definedName>
    <x:definedName name="DANGA35">#REF!</x:definedName>
    <x:definedName name="ㅍㅍ">#REF!</x:definedName>
    <x:definedName name="_NN214">#REF!</x:definedName>
    <x:definedName name="_13109">#REF!</x:definedName>
    <x:definedName name="표지판집계표" localSheetId="0">#REF!</x:definedName>
    <x:definedName name="_JJ166">#REF!</x:definedName>
    <x:definedName name="재32">#REF!</x:definedName>
    <x:definedName name="_fff82">#REF!</x:definedName>
    <x:definedName name="보통선원" localSheetId="0">#REF!</x:definedName>
    <x:definedName name="중기인력7030터파기">#REF!</x:definedName>
    <x:definedName name="_NO229">#REF!</x:definedName>
    <x:definedName name="cq1t">#REF!</x:definedName>
    <x:definedName name="_9A_11">#REF!</x:definedName>
    <x:definedName name="단95">#REF!</x:definedName>
    <x:definedName name="검사일반관리비">#REF!</x:definedName>
    <x:definedName name="플랜트공">#REF!</x:definedName>
    <x:definedName name="Tsa" localSheetId="0">#REF!</x:definedName>
    <x:definedName name="하아재">#REF!</x:definedName>
    <x:definedName name="__JN21">#REF!</x:definedName>
    <x:definedName name="기재303">#REF!</x:definedName>
    <x:definedName name="허행도">#REF!</x:definedName>
    <x:definedName name="철도용접공">#REF!</x:definedName>
    <x:definedName name="조합되메우기0.7기계재료비">#REF!</x:definedName>
    <x:definedName name="지하배관">#REF!</x:definedName>
    <x:definedName name="금융비용비율">#REF!</x:definedName>
    <x:definedName name="_OUT4">#REF!</x:definedName>
    <x:definedName name="비강남">#REF!</x:definedName>
    <x:definedName name="_5_3_배수관" localSheetId="0">#REF!</x:definedName>
    <x:definedName name="변제일반관리비">#REF!</x:definedName>
    <x:definedName name="노면파쇄7계">#REF!</x:definedName>
    <x:definedName name="시험보조수012">#REF!</x:definedName>
    <x:definedName name="ㅈㄷㄷㄱㅇ로" localSheetId="0">#REF!</x:definedName>
    <x:definedName name="석조각공001" localSheetId="0">#REF!</x:definedName>
    <x:definedName name="광점퍼코트3M">#REF!</x:definedName>
    <x:definedName name="스타트전기">#REF!</x:definedName>
    <x:definedName name="아스팔트운반하차료계">#REF!</x:definedName>
    <x:definedName name="아스팔트포장캇타계">#REF!</x:definedName>
    <x:definedName name="LPOA">#REF!</x:definedName>
    <x:definedName name="B">#REF!</x:definedName>
    <x:definedName name="DOG2___8">#REF!</x:definedName>
    <x:definedName name="_6B_15">#REF!</x:definedName>
    <x:definedName name="TEST_L2">#REF!</x:definedName>
    <x:definedName name="TCHCON">#REF!</x:definedName>
    <x:definedName name="_9.스덴레스강관_용접접합">#REF!</x:definedName>
    <x:definedName name="ZP">#REF!</x:definedName>
    <x:definedName name="Z_9B3431E2_20B7_11D1_BBEF_0000F878CA58_.wvu.PrintArea">#REF!</x:definedName>
    <x:definedName name="E25M">#REF!</x:definedName>
    <x:definedName name="실행공사비추정대비표" localSheetId="1">#REF!</x:definedName>
    <x:definedName name="MID" localSheetId="0">#REF!</x:definedName>
    <x:definedName name="ARE">#REF!</x:definedName>
    <x:definedName name="_JJ189">#REF!</x:definedName>
    <x:definedName name="중급원자력기술자011">#REF!</x:definedName>
    <x:definedName name="대구강연선">#REF!</x:definedName>
    <x:definedName name="증재" localSheetId="0">#REF!</x:definedName>
    <x:definedName name="원자력용접공992" localSheetId="0">#REF!</x:definedName>
    <x:definedName name="반취부강남">#REF!</x:definedName>
    <x:definedName name="노4">#REF!</x:definedName>
    <x:definedName name="원형봉1">#REF!</x:definedName>
    <x:definedName name="_DAN101">#REF!</x:definedName>
    <x:definedName name="__CUM1">#REF!</x:definedName>
    <x:definedName name="_32316">#REF!</x:definedName>
    <x:definedName name="체어몰탈블럭1" localSheetId="0">#REF!</x:definedName>
    <x:definedName name="_3A_24">#REF!</x:definedName>
    <x:definedName name="SfUpper">#REF!</x:definedName>
    <x:definedName name="쉴드">#REF!</x:definedName>
    <x:definedName name="챤넬크립">#REF!</x:definedName>
    <x:definedName name="DKFAJKL" localSheetId="0">#REF!</x:definedName>
    <x:definedName name="________________PI48">#REF!</x:definedName>
    <x:definedName name="_KK178">#REF!</x:definedName>
    <x:definedName name="라왕1" localSheetId="0">#REF!</x:definedName>
    <x:definedName name="_DAN43" localSheetId="0">#REF!</x:definedName>
    <x:definedName name="가공포설A">#REF!</x:definedName>
    <x:definedName name="Print_Titles_MI" localSheetId="0">#REF!</x:definedName>
    <x:definedName name="_34158">#REF!</x:definedName>
    <x:definedName name="DANGA62">#REF!</x:definedName>
    <x:definedName name="_PI48" localSheetId="0">#REF!</x:definedName>
    <x:definedName name="DANGA209">#REF!</x:definedName>
    <x:definedName name="_____________DOG3">#REF!</x:definedName>
    <x:definedName name="_35204">#REF!</x:definedName>
    <x:definedName name="POST">#REF!</x:definedName>
    <x:definedName name="_18B_14">#REF!</x:definedName>
    <x:definedName name="블레이드_캇타용">#REF!</x:definedName>
    <x:definedName name="CNI">#REF!</x:definedName>
    <x:definedName name="국소수_서울">#REF!</x:definedName>
    <x:definedName name="보험율">#REF!</x:definedName>
    <x:definedName name="기계공" localSheetId="0">#REF!</x:definedName>
    <x:definedName name="안녕">#REF!</x:definedName>
    <x:definedName name="방수공" localSheetId="0">#REF!</x:definedName>
    <x:definedName name="____7">#REF!</x:definedName>
    <x:definedName name="_27.감압밸브설치">#REF!</x:definedName>
    <x:definedName name="_UL0071">#REF!</x:definedName>
    <x:definedName name="ASPHALT" localSheetId="0">#REF!</x:definedName>
    <x:definedName name="rtewyte">#REF!</x:definedName>
    <x:definedName name="_JK78">#REF!</x:definedName>
    <x:definedName name="유리공">#REF!</x:definedName>
    <x:definedName name="직접노무비">#REF!</x:definedName>
    <x:definedName name="인쇄영역" localSheetId="1">#REF!</x:definedName>
    <x:definedName name="제35호표재료비계">#REF!</x:definedName>
    <x:definedName name="김">#REF!</x:definedName>
    <x:definedName name="_NO188">#REF!</x:definedName>
    <x:definedName name="_35843">#REF!</x:definedName>
    <x:definedName name="DANGA78" localSheetId="0">#REF!</x:definedName>
    <x:definedName name="토ㅠㅍ" localSheetId="0">#REF!</x:definedName>
    <x:definedName name="한용식">#REF!</x:definedName>
    <x:definedName name="_15C_82">#REF!</x:definedName>
    <x:definedName name="dla">#REF!</x:definedName>
    <x:definedName name="발전기">#REF!</x:definedName>
    <x:definedName name="ㅁㄴㅁ">#REF!</x:definedName>
    <x:definedName name="수중모터펌프단가">#REF!</x:definedName>
    <x:definedName name="_14B_18">#REF!</x:definedName>
    <x:definedName name="________________________WW7">#REF!</x:definedName>
    <x:definedName name="기재234">#REF!</x:definedName>
    <x:definedName name="_10G__Extract" localSheetId="0">#REF!</x:definedName>
    <x:definedName name="선량1호">#REF!</x:definedName>
    <x:definedName name="_13_3__Criteria" localSheetId="0">#REF!</x:definedName>
    <x:definedName name="배찬호">#REF!</x:definedName>
    <x:definedName name="DANGA102">#REF!</x:definedName>
    <x:definedName name="_7B_25">#REF!</x:definedName>
    <x:definedName name="ㅛㅛㅛㅛ">#REF!</x:definedName>
    <x:definedName name="생사2호" localSheetId="0">#REF!</x:definedName>
    <x:definedName name="단67">#REF!</x:definedName>
    <x:definedName name="SW_H">#REF!</x:definedName>
    <x:definedName name="이정훈_님_031_200_3320">#REF!</x:definedName>
    <x:definedName name="_5C_5">#REF!</x:definedName>
    <x:definedName name="__DAN105">#REF!</x:definedName>
    <x:definedName name="_JJ38">#REF!</x:definedName>
    <x:definedName name="단22">#REF!</x:definedName>
    <x:definedName name="재125">#REF!</x:definedName>
    <x:definedName name="_11516">#REF!</x:definedName>
    <x:definedName name="RO35___5">#REF!</x:definedName>
    <x:definedName name="치장벽돌공992">#REF!</x:definedName>
    <x:definedName name="_GJJ0043">#REF!</x:definedName>
    <x:definedName name="조합되메우기0.2기계계">#REF!</x:definedName>
    <x:definedName name="_13C_27">#REF!</x:definedName>
    <x:definedName name="기노53">#REF!</x:definedName>
    <x:definedName name="함석공001">#REF!</x:definedName>
    <x:definedName name="MFS_T">#REF!</x:definedName>
    <x:definedName name="__123Graph_BPOWERSAV">#REF!</x:definedName>
    <x:definedName name="금변금고용보험료" localSheetId="0">#REF!</x:definedName>
    <x:definedName name="부산반경관">#REF!</x:definedName>
    <x:definedName name="ㅌㅊ푸ㅠ" localSheetId="0">#REF!</x:definedName>
    <x:definedName name="서대구AC1">#REF!</x:definedName>
    <x:definedName name="자재11">#REF!</x:definedName>
    <x:definedName name="재155">#REF!</x:definedName>
    <x:definedName name="최종TSL_C">#REF!</x:definedName>
    <x:definedName name="장춘" localSheetId="0">#REF!</x:definedName>
    <x:definedName name="원자력기술자002" localSheetId="0">#REF!</x:definedName>
    <x:definedName name="버즘">#REF!</x:definedName>
    <x:definedName name="노50_1">#REF!</x:definedName>
    <x:definedName name="기재335">#REF!</x:definedName>
    <x:definedName name="GRT" localSheetId="0">#REF!</x:definedName>
    <x:definedName name="ㅗㅓㅓㅏ">#REF!</x:definedName>
    <x:definedName name="유지관리비" localSheetId="0">#REF!</x:definedName>
    <x:definedName name="blk">#REF!</x:definedName>
    <x:definedName name="_35681">#REF!</x:definedName>
    <x:definedName name="_DAN125" localSheetId="0">#REF!</x:definedName>
    <x:definedName name="_13C_53">#REF!</x:definedName>
    <x:definedName name="정산도급경비">#REF!</x:definedName>
    <x:definedName name="원기노">#REF!</x:definedName>
    <x:definedName name="_DAN118">#REF!</x:definedName>
    <x:definedName name="_32607">#REF!</x:definedName>
    <x:definedName name="BUD_VR">#REF!</x:definedName>
    <x:definedName name="참고">#REF!</x:definedName>
    <x:definedName name="단79">#REF!</x:definedName>
    <x:definedName name="단가49">#REF!</x:definedName>
    <x:definedName name="기재75">#REF!</x:definedName>
    <x:definedName name="하행주행2">#REF!</x:definedName>
    <x:definedName name="_1C_20">#REF!</x:definedName>
    <x:definedName name="자료1">#REF!</x:definedName>
    <x:definedName name="LOC">#REF!</x:definedName>
    <x:definedName name="구수">#REF!</x:definedName>
    <x:definedName name="기재126">#REF!</x:definedName>
    <x:definedName name="하아나나나">#REF!</x:definedName>
    <x:definedName name="재68.1">#REF!</x:definedName>
    <x:definedName name="주택지2FC50">#REF!</x:definedName>
    <x:definedName name="_23411">#REF!</x:definedName>
    <x:definedName name="단_가5" localSheetId="0">#REF!</x:definedName>
    <x:definedName name="ㅎㅇㅀ" localSheetId="0">#REF!</x:definedName>
    <x:definedName name="E47P">#REF!</x:definedName>
    <x:definedName name="기재38.1">#REF!</x:definedName>
    <x:definedName name="_15A_36">#REF!</x:definedName>
    <x:definedName name="_LGE17">#REF!</x:definedName>
    <x:definedName name="보80" localSheetId="0">#REF!</x:definedName>
    <x:definedName name="F경비실">#REF!</x:definedName>
    <x:definedName name="포설">#REF!</x:definedName>
    <x:definedName name="기재281">#REF!</x:definedName>
    <x:definedName name="T_P">#REF!</x:definedName>
    <x:definedName name="금회변변금환경보전비">#REF!</x:definedName>
    <x:definedName name="ㄷ100x50x5x7.5t_단중">#REF!</x:definedName>
    <x:definedName name="언어">#REF!</x:definedName>
    <x:definedName name="_JJ144">#REF!</x:definedName>
    <x:definedName name="NYE">#REF!</x:definedName>
    <x:definedName name="______RO22">#REF!</x:definedName>
    <x:definedName name="_NN31">#REF!</x:definedName>
    <x:definedName name="미장공001">#REF!</x:definedName>
    <x:definedName name="_KK183">#REF!</x:definedName>
    <x:definedName name="____________PRN3">#REF!</x:definedName>
    <x:definedName name="PE36C">#REF!</x:definedName>
    <x:definedName name="단위공량2">#REF!</x:definedName>
    <x:definedName name="송병진_과장">#REF!</x:definedName>
    <x:definedName name="방열기">#REF!</x:definedName>
    <x:definedName name="_v1">#REF!</x:definedName>
    <x:definedName name="_119">#REF!</x:definedName>
    <x:definedName name="노19_1">#REF!</x:definedName>
    <x:definedName name="CV1C38">#REF!</x:definedName>
    <x:definedName name="ㄹㅇㄹㅇ">#REF!</x:definedName>
    <x:definedName name="오기탁_차장">#REF!</x:definedName>
    <x:definedName name="________LU1">#REF!</x:definedName>
    <x:definedName name="IL">#REF!</x:definedName>
    <x:definedName name="_JJ204">#REF!</x:definedName>
    <x:definedName name="__________________RO80">#REF!</x:definedName>
    <x:definedName name="_DAN41">#REF!</x:definedName>
    <x:definedName name="E46M">#REF!</x:definedName>
    <x:definedName name="_DAN126" localSheetId="0">#REF!</x:definedName>
    <x:definedName name="_BUL0030">#REF!</x:definedName>
    <x:definedName name="로더작업효율">#REF!</x:definedName>
    <x:definedName name="원자력플랜트전공001">#REF!</x:definedName>
    <x:definedName name="_8C_19">#REF!</x:definedName>
    <x:definedName name="갈15">#REF!</x:definedName>
    <x:definedName name="_________________WW8">#REF!</x:definedName>
    <x:definedName name="전회경비">#REF!</x:definedName>
    <x:definedName name="___________RO45">#REF!</x:definedName>
    <x:definedName name="_KK153">#REF!</x:definedName>
    <x:definedName name="드라이브헤드">#REF!</x:definedName>
    <x:definedName name="당">#REF!</x:definedName>
    <x:definedName name="광통신기사">#REF!</x:definedName>
    <x:definedName name="중간처리건축경비">#REF!</x:definedName>
    <x:definedName name="______________TON1">#REF!</x:definedName>
    <x:definedName name="통신내공">#REF!</x:definedName>
    <x:definedName name="_UJ0002">#REF!</x:definedName>
    <x:definedName name="_____DOG2">#REF!</x:definedName>
    <x:definedName name="대가목록">#REF!</x:definedName>
    <x:definedName name="어라">#REF!</x:definedName>
    <x:definedName name="_13C_13">#REF!</x:definedName>
    <x:definedName name="_3C_16">#REF!</x:definedName>
    <x:definedName name="공사경비">#REF!</x:definedName>
    <x:definedName name="IL___9">#REF!</x:definedName>
    <x:definedName name="_TK0041">#REF!</x:definedName>
    <x:definedName name="콘크주">#REF!</x:definedName>
    <x:definedName name="_BUJ0005">#REF!</x:definedName>
    <x:definedName name="_2A_19">#REF!</x:definedName>
    <x:definedName name="신성7" localSheetId="0">#REF!</x:definedName>
    <x:definedName name="기재420">#REF!</x:definedName>
    <x:definedName name="하지노">#REF!</x:definedName>
    <x:definedName name="_13706">#REF!</x:definedName>
    <x:definedName name="BONG">#REF!</x:definedName>
    <x:definedName name="작성일">#REF!</x:definedName>
    <x:definedName name="_DAN47">#REF!</x:definedName>
    <x:definedName name="_NO235">#REF!</x:definedName>
    <x:definedName name="_14A_14">#REF!</x:definedName>
    <x:definedName name="___________________TON2">#REF!</x:definedName>
    <x:definedName name="DOOR3_N">#REF!</x:definedName>
    <x:definedName name="금회변기기타경비">#REF!</x:definedName>
    <x:definedName name="초고층옥내11840">#REF!</x:definedName>
    <x:definedName name="철판공001">#REF!</x:definedName>
    <x:definedName name="_15A_70">#REF!</x:definedName>
    <x:definedName name="____________________________________DOG22">#REF!</x:definedName>
    <x:definedName name="_15C_5">#REF!</x:definedName>
    <x:definedName name="사급자재사용량">#REF!</x:definedName>
    <x:definedName name="ic_2">#REF!</x:definedName>
    <x:definedName name="_NO29">#REF!</x:definedName>
    <x:definedName name="자30">#REF!</x:definedName>
    <x:definedName name="Pxa">#REF!</x:definedName>
    <x:definedName name="_33410">#REF!</x:definedName>
    <x:definedName name="스트로브잣나무">#REF!</x:definedName>
    <x:definedName name="수중모터펌프중량">#REF!</x:definedName>
    <x:definedName name="천판4.0">#REF!</x:definedName>
    <x:definedName name="___________WW7">#REF!</x:definedName>
    <x:definedName name="강원일">#REF!</x:definedName>
    <x:definedName name="_DAN26" localSheetId="0">#REF!</x:definedName>
    <x:definedName name="눈주목">#REF!</x:definedName>
    <x:definedName name="Q04135사석불량">#REF!</x:definedName>
    <x:definedName name="공통경비">#REF!</x:definedName>
    <x:definedName name="휀스">#REF!</x:definedName>
    <x:definedName name="_TK0025">#REF!</x:definedName>
    <x:definedName name="a1F2" localSheetId="0">#REF!</x:definedName>
    <x:definedName name="암강남">#REF!</x:definedName>
    <x:definedName name="기재74">#REF!</x:definedName>
    <x:definedName name="ㅛㅕㅑ">#REF!</x:definedName>
    <x:definedName name="SDF___8">#REF!</x:definedName>
    <x:definedName name="ㄷㄹㅇㄴ" localSheetId="1">#REF!</x:definedName>
    <x:definedName name="광코드43">#REF!</x:definedName>
    <x:definedName name="ㅗㅎ롷ㄹ올ㅇ" localSheetId="0">#REF!</x:definedName>
    <x:definedName name="DANGA44">#REF!</x:definedName>
    <x:definedName name="RACK">#REF!</x:definedName>
    <x:definedName name="시설수성TXA1">#REF!</x:definedName>
    <x:definedName name="_24302">#REF!</x:definedName>
    <x:definedName name="이범용">#REF!</x:definedName>
    <x:definedName name="_NO45">#REF!</x:definedName>
    <x:definedName name="접청담">#REF!</x:definedName>
    <x:definedName name="철선22" localSheetId="0">#REF!</x:definedName>
    <x:definedName name="이음철물1">#REF!</x:definedName>
    <x:definedName name="케이블바인딩1열">#REF!</x:definedName>
    <x:definedName name="램머Q">#REF!</x:definedName>
    <x:definedName name="광포설가공">#REF!</x:definedName>
    <x:definedName name="기재114.1">#REF!</x:definedName>
    <x:definedName name="_JJ67">#REF!</x:definedName>
    <x:definedName name="MID">#REF!</x:definedName>
    <x:definedName name="_JJ113">#REF!</x:definedName>
    <x:definedName name="RTG">#REF!</x:definedName>
    <x:definedName name="기노96">#REF!</x:definedName>
    <x:definedName name="프라임코팅75아스팔트스프레이어300인건비노무비">#REF!</x:definedName>
    <x:definedName name="아스팔트14" localSheetId="0">#REF!</x:definedName>
    <x:definedName name="표복사">#REF!</x:definedName>
    <x:definedName name="___A67000">#REF!</x:definedName>
    <x:definedName name="실행예산8">#REF!</x:definedName>
    <x:definedName name="FTEND_2">#REF!</x:definedName>
    <x:definedName name="_TK0032">#REF!</x:definedName>
    <x:definedName name="fgRKRKRKRKRKRKRKRKRKTBTB1RTDKDK">#REF!</x:definedName>
    <x:definedName name="정산지입재료비">#REF!</x:definedName>
    <x:definedName name="DANGA99" localSheetId="0">#REF!</x:definedName>
    <x:definedName name="앙카설치">#REF!</x:definedName>
    <x:definedName name="_19.주철관절단_주공">#REF!</x:definedName>
    <x:definedName name="화신2호" localSheetId="0">#REF!</x:definedName>
    <x:definedName name="도장공011">#REF!</x:definedName>
    <x:definedName name="_DAN6">#REF!</x:definedName>
    <x:definedName name="손익계산서">#REF!</x:definedName>
    <x:definedName name="남대구E2">#REF!</x:definedName>
    <x:definedName name="KFJG">#REF!</x:definedName>
    <x:definedName name="STS_PIPE_250A_10S_단중">#REF!</x:definedName>
    <x:definedName name="___________________________RO35">#REF!</x:definedName>
    <x:definedName name="ㅁ2004">#REF!</x:definedName>
    <x:definedName name="_TK0039">#REF!</x:definedName>
    <x:definedName name="갑03" localSheetId="0">#REF!</x:definedName>
    <x:definedName name="SS_C">#REF!</x:definedName>
    <x:definedName name="_PJ0012">#REF!</x:definedName>
    <x:definedName name="_4C_16">#REF!</x:definedName>
    <x:definedName name="명찰가1">#REF!</x:definedName>
    <x:definedName name="일반관리비__입력">#REF!</x:definedName>
    <x:definedName name="기계경비단가">#REF!</x:definedName>
    <x:definedName name="__123Graph_A">#REF!</x:definedName>
    <x:definedName name="양">#REF!</x:definedName>
    <x:definedName name="_14119">#REF!</x:definedName>
    <x:definedName name="__DAN143">#REF!</x:definedName>
    <x:definedName name="_2">#REF!</x:definedName>
    <x:definedName name="남궁민님_042.472.4067_4070">#REF!</x:definedName>
    <x:definedName name="ㅇㅀㅇㅀ">#REF!</x:definedName>
    <x:definedName name="아재">#REF!</x:definedName>
    <x:definedName name="조울산2">#REF!</x:definedName>
    <x:definedName name="_13B_53">#REF!</x:definedName>
    <x:definedName name="sb102_지정공사">#REF!</x:definedName>
    <x:definedName name="ㅇ널" localSheetId="0">#REF!</x:definedName>
    <x:definedName name="아스팔트운반dm계">#REF!</x:definedName>
    <x:definedName name="_12C_49">#REF!</x:definedName>
    <x:definedName name="_11.PVC접착제_급수_급탕">#REF!</x:definedName>
    <x:definedName name="금회변변장폐기물처리비">#REF!</x:definedName>
    <x:definedName name="_14134">#REF!</x:definedName>
    <x:definedName name="_KK38">#REF!</x:definedName>
    <x:definedName name="건설기계운전조수001" localSheetId="0">#REF!</x:definedName>
    <x:definedName name="SPP_백__PIPE_80A_단중">#REF!</x:definedName>
    <x:definedName name="_32606">#REF!</x:definedName>
    <x:definedName name="선부992" localSheetId="0">#REF!</x:definedName>
    <x:definedName name="__4F" localSheetId="0">#REF!</x:definedName>
    <x:definedName name="_13602">#REF!</x:definedName>
    <x:definedName name="_4A_2">#REF!</x:definedName>
    <x:definedName name="토공경비" localSheetId="0">#REF!</x:definedName>
    <x:definedName name="김귀대">#REF!</x:definedName>
    <x:definedName name="_3P600A">#REF!</x:definedName>
    <x:definedName name="스파이랄슬리브접속20M">#REF!</x:definedName>
    <x:definedName name="거푸집스라브용1">#REF!</x:definedName>
    <x:definedName name="DANGA196" localSheetId="0">#REF!</x:definedName>
    <x:definedName name="금변2전부가가치세">#REF!</x:definedName>
    <x:definedName name="다른">#REF!</x:definedName>
    <x:definedName name="단가산출1경비">#REF!</x:definedName>
    <x:definedName name="_fff91">#REF!</x:definedName>
    <x:definedName name="한식와공조공991" localSheetId="0">#REF!</x:definedName>
    <x:definedName name="보조기층10부설경비">#REF!</x:definedName>
    <x:definedName name="RACK12">#REF!</x:definedName>
    <x:definedName name="FR82C8">#REF!</x:definedName>
    <x:definedName name="_KK199">#REF!</x:definedName>
    <x:definedName name="safdas">#REF!</x:definedName>
    <x:definedName name="_6A_9">#REF!</x:definedName>
    <x:definedName name="보온1300" localSheetId="0">#REF!</x:definedName>
    <x:definedName name="_bar13">#REF!</x:definedName>
    <x:definedName name="CHAR2">#REF!</x:definedName>
    <x:definedName name="K_40_DO">#REF!</x:definedName>
    <x:definedName name="__D2">#REF!</x:definedName>
    <x:definedName name="재___료___비">#REF!</x:definedName>
    <x:definedName name="_14A_7">#REF!</x:definedName>
    <x:definedName name="_73">#REF!</x:definedName>
    <x:definedName name="_114">#REF!</x:definedName>
    <x:definedName name="_________________________WW3">#REF!</x:definedName>
    <x:definedName name="_34606">#REF!</x:definedName>
    <x:definedName name="riipd">#REF!</x:definedName>
    <x:definedName name="PROD7">#REF!</x:definedName>
    <x:definedName name="_2C_6">#REF!</x:definedName>
    <x:definedName name="인광주">#REF!</x:definedName>
    <x:definedName name="_4A_8">#REF!</x:definedName>
    <x:definedName name="ISsubsBgn">#REF!</x:definedName>
    <x:definedName name="_JK141">#REF!</x:definedName>
    <x:definedName name="FFVG">#REF!</x:definedName>
    <x:definedName name="ㄱㅈㄷㅂㄱ" localSheetId="0">#REF!</x:definedName>
    <x:definedName name="철거역">#REF!</x:definedName>
    <x:definedName name="_34160">#REF!</x:definedName>
    <x:definedName name="_12A_37">#REF!</x:definedName>
    <x:definedName name="일층배관값">#REF!</x:definedName>
    <x:definedName name="Print_Titles_MI">#REF!</x:definedName>
    <x:definedName name="_TJ0044">#REF!</x:definedName>
    <x:definedName name="_12A_77">#REF!</x:definedName>
    <x:definedName name="_JN12">#REF!</x:definedName>
    <x:definedName name="printer_Titles">#REF!</x:definedName>
    <x:definedName name="견출공011">#REF!</x:definedName>
    <x:definedName name="_UJ0001">#REF!</x:definedName>
    <x:definedName name="무근콘크리트해체">#REF!</x:definedName>
    <x:definedName name="측부982">#REF!</x:definedName>
    <x:definedName name="끝머리">#REF!</x:definedName>
    <x:definedName name="FFDGGFD___0">#REF!</x:definedName>
    <x:definedName name="안미옥2" localSheetId="0">#REF!</x:definedName>
    <x:definedName name="name1">#REF!</x:definedName>
    <x:definedName name="_15B_32">#REF!</x:definedName>
    <x:definedName name="풀박스">#REF!</x:definedName>
    <x:definedName name="_35601">#REF!</x:definedName>
    <x:definedName name="단78">#REF!</x:definedName>
    <x:definedName name="캡">#REF!</x:definedName>
    <x:definedName name="야외휘도">#REF!</x:definedName>
    <x:definedName name="동발공_터널992" localSheetId="0">#REF!</x:definedName>
    <x:definedName name="스틸후레임1">#REF!</x:definedName>
    <x:definedName name="__ind40">#REF!</x:definedName>
    <x:definedName name="기재137.1">#REF!</x:definedName>
    <x:definedName name="기재327">#REF!</x:definedName>
    <x:definedName name="장대">#REF!</x:definedName>
    <x:definedName name="판넬조립공011" localSheetId="0">#REF!</x:definedName>
    <x:definedName name="도편수991" localSheetId="0">#REF!</x:definedName>
    <x:definedName name="일ㅇ">#REF!</x:definedName>
    <x:definedName name="동원4">#REF!</x:definedName>
    <x:definedName name="T.B.M설치">#REF!</x:definedName>
    <x:definedName name="_sd19">#REF!</x:definedName>
    <x:definedName name="ap_s_t">#REF!</x:definedName>
    <x:definedName name="hhhhh">#REF!</x:definedName>
    <x:definedName name="_V2">#REF!</x:definedName>
    <x:definedName name="적용">#REF!</x:definedName>
    <x:definedName name="표토" localSheetId="0">#REF!</x:definedName>
    <x:definedName name="_7C_12">#REF!</x:definedName>
    <x:definedName name="광코드23">#REF!</x:definedName>
    <x:definedName name="_13B_35">#REF!</x:definedName>
    <x:definedName name="재료비_직노__x" localSheetId="0">#REF!</x:definedName>
    <x:definedName name="_REGDATA">#REF!</x:definedName>
    <x:definedName name="변물가상승비">#REF!</x:definedName>
    <x:definedName name="_32407">#REF!</x:definedName>
    <x:definedName name="d_4">#REF!</x:definedName>
    <x:definedName name="스치로폴" localSheetId="0">#REF!</x:definedName>
    <x:definedName name="____________________________RO60">#REF!</x:definedName>
    <x:definedName name="_35621">#REF!</x:definedName>
    <x:definedName name="전기공사기사_전기공사기사1급011" localSheetId="0">#REF!</x:definedName>
    <x:definedName name="관리">#REF!</x:definedName>
    <x:definedName name="박선형_대리">#REF!</x:definedName>
    <x:definedName name="_1단계사업명">#REF!</x:definedName>
    <x:definedName name="UNIMUX">#REF!</x:definedName>
    <x:definedName name="지적기능사_지적기능사2급992">#REF!</x:definedName>
    <x:definedName name="보조기층기계전압타이어노무비">#REF!</x:definedName>
    <x:definedName name="DANGA219" localSheetId="0">#REF!</x:definedName>
    <x:definedName name="ㅁㄶ">#REF!</x:definedName>
    <x:definedName name="FGRKRKRKRKRKRKTBTB1RTDKDK">#REF!</x:definedName>
    <x:definedName name="광통신설치사992">#REF!</x:definedName>
    <x:definedName name="cpubd">#REF!</x:definedName>
    <x:definedName name="_13C_28">#REF!</x:definedName>
    <x:definedName name="아스팔트포장파괴0.4재료비">#REF!</x:definedName>
    <x:definedName name="이윤2" localSheetId="0">#REF!</x:definedName>
    <x:definedName name="_TO8">#REF!</x:definedName>
    <x:definedName name="조임철물1" localSheetId="0">#REF!</x:definedName>
    <x:definedName name="_32315">#REF!</x:definedName>
    <x:definedName name="철근_D16">#REF!</x:definedName>
    <x:definedName name="_JJ174">#REF!</x:definedName>
    <x:definedName name="Tel" localSheetId="0">#REF!</x:definedName>
    <x:definedName name="_9C_27">#REF!</x:definedName>
    <x:definedName name="_106_3_0Criteria">#REF!</x:definedName>
    <x:definedName name="간비울">#REF!</x:definedName>
    <x:definedName name="노즐공991" localSheetId="0">#REF!</x:definedName>
    <x:definedName name="____________LPB1">#REF!</x:definedName>
    <x:definedName name="__NOH82">#REF!</x:definedName>
    <x:definedName name="SSNBB">#REF!</x:definedName>
    <x:definedName name="아스팔트포장파괴0.2치즐계">#REF!</x:definedName>
    <x:definedName name="tyew">#REF!</x:definedName>
    <x:definedName name="HAFJDHO">#REF!</x:definedName>
    <x:definedName name="ㅋㅊㅍㅁㅇㄴ">#REF!</x:definedName>
    <x:definedName name="_UL0041">#REF!</x:definedName>
    <x:definedName name="전주인력시공">#REF!</x:definedName>
    <x:definedName name="배관공002">#REF!</x:definedName>
    <x:definedName name="단_가3" localSheetId="0">#REF!</x:definedName>
    <x:definedName name="___SUM8">#REF!</x:definedName>
    <x:definedName name="이공구기계경비">#REF!</x:definedName>
    <x:definedName name="________LU2">#REF!</x:definedName>
    <x:definedName name="알곤1">#REF!</x:definedName>
    <x:definedName name="철골공" localSheetId="0">#REF!</x:definedName>
    <x:definedName name="테H1.5">#REF!</x:definedName>
    <x:definedName name="__DAN11">#REF!</x:definedName>
    <x:definedName name="_KK8">#REF!</x:definedName>
    <x:definedName name="기재362.1">#REF!</x:definedName>
    <x:definedName name="NH4N">#REF!</x:definedName>
    <x:definedName name="상용직시험보조급료">#REF!</x:definedName>
    <x:definedName name="hhb">#REF!</x:definedName>
    <x:definedName name="지노" localSheetId="0">#REF!</x:definedName>
    <x:definedName name="삼각지_동력부하_List">#REF!</x:definedName>
    <x:definedName name="인호">#REF!</x:definedName>
    <x:definedName name="위생공012">#REF!</x:definedName>
    <x:definedName name="___DAN62">#REF!</x:definedName>
    <x:definedName name="할인3">#REF!</x:definedName>
    <x:definedName name="E41P">#REF!</x:definedName>
    <x:definedName name="적용전선">#REF!</x:definedName>
    <x:definedName name="물가2" localSheetId="0">#REF!</x:definedName>
    <x:definedName name="sigmac">#REF!</x:definedName>
    <x:definedName name="DANGA146" localSheetId="0">#REF!</x:definedName>
    <x:definedName name="광양">#REF!</x:definedName>
    <x:definedName name="DDDDDDDDDDDDD">#REF!</x:definedName>
    <x:definedName name="H4H" localSheetId="0">#REF!</x:definedName>
    <x:definedName name="통신내선공" localSheetId="0">#REF!</x:definedName>
    <x:definedName name="L3L">#REF!</x:definedName>
    <x:definedName name="형광등32W_2" localSheetId="0">#REF!</x:definedName>
    <x:definedName name="ghj" localSheetId="0">#REF!</x:definedName>
    <x:definedName name="흄관운반450계">#REF!</x:definedName>
    <x:definedName name="kjjh">#REF!</x:definedName>
    <x:definedName name="실측수성">#REF!</x:definedName>
    <x:definedName name="연마공992" localSheetId="0">#REF!</x:definedName>
    <x:definedName name="새이">#REF!</x:definedName>
    <x:definedName name="문동주">#REF!</x:definedName>
    <x:definedName name="___________________________________DOG22">#REF!</x:definedName>
    <x:definedName name="hgkjgfd">#REF!</x:definedName>
    <x:definedName name="가스1350" localSheetId="0">#REF!</x:definedName>
    <x:definedName name="__DAN82">#REF!</x:definedName>
    <x:definedName name="_h07">#REF!</x:definedName>
    <x:definedName name="_18C_4">#REF!</x:definedName>
    <x:definedName name="_14C_27">#REF!</x:definedName>
    <x:definedName name="_13B_13">#REF!</x:definedName>
    <x:definedName name="_25621">#REF!</x:definedName>
    <x:definedName name="홍원표">#REF!</x:definedName>
    <x:definedName name="전기공사기사_전기공사기사1급001" localSheetId="0">#REF!</x:definedName>
    <x:definedName name="ㄱ단가">#REF!</x:definedName>
    <x:definedName name="거래처명">#REF!</x:definedName>
    <x:definedName name="_ofd961">#REF!</x:definedName>
    <x:definedName name="_NN88">#REF!</x:definedName>
    <x:definedName name="_10C_90">#REF!</x:definedName>
    <x:definedName name="_35156">#REF!</x:definedName>
    <x:definedName name="JAE_S_2">#REF!</x:definedName>
    <x:definedName name="_BUJ0037">#REF!</x:definedName>
    <x:definedName name="ㅀ엉러ㅗㅇ러ㅗ">#REF!</x:definedName>
    <x:definedName name="안향복">#REF!</x:definedName>
    <x:definedName name="관노15">#REF!</x:definedName>
    <x:definedName name="ANGLE8T">#REF!</x:definedName>
    <x:definedName name="케이블받침대1" localSheetId="0">#REF!</x:definedName>
    <x:definedName name="광케이블가공96">#REF!</x:definedName>
    <x:definedName name="전장">#REF!</x:definedName>
    <x:definedName name="_WW7" localSheetId="0">#REF!</x:definedName>
    <x:definedName name="윤혁">#REF!</x:definedName>
    <x:definedName name="_JJ210">#REF!</x:definedName>
    <x:definedName name="_UL0081">#REF!</x:definedName>
    <x:definedName name="기재213">#REF!</x:definedName>
    <x:definedName name="_14A_26">#REF!</x:definedName>
    <x:definedName name="골재Q모래">#REF!</x:definedName>
    <x:definedName name="_pa2">#REF!</x:definedName>
    <x:definedName name="원자력기계설치공001">#REF!</x:definedName>
    <x:definedName name="경계블럭운반비노무비">#REF!</x:definedName>
    <x:definedName name="철골공982">#REF!</x:definedName>
    <x:definedName name="_ofd481">#REF!</x:definedName>
    <x:definedName name="김인구">#REF!</x:definedName>
    <x:definedName name="DFVGD">#REF!</x:definedName>
    <x:definedName name="___DAN144">#REF!</x:definedName>
    <x:definedName name="시공측량사991" localSheetId="0">#REF!</x:definedName>
    <x:definedName name="ㄹㄴㅁㄹㅇㅁㄴ" localSheetId="0">#REF!</x:definedName>
    <x:definedName name="부사OP2">#REF!</x:definedName>
    <x:definedName name="_Fil">#REF!</x:definedName>
    <x:definedName name="gbi_d_su">#REF!</x:definedName>
    <x:definedName name="노16_1">#REF!</x:definedName>
    <x:definedName name="newes" localSheetId="0">#REF!</x:definedName>
    <x:definedName name="증노">#REF!</x:definedName>
    <x:definedName name="오주1호">#REF!</x:definedName>
    <x:definedName name="_JN63">#REF!</x:definedName>
    <x:definedName name="___DOG22">#REF!</x:definedName>
    <x:definedName name="_6C_14">#REF!</x:definedName>
    <x:definedName name="gammasub">#REF!</x:definedName>
    <x:definedName name="공명" localSheetId="0">#REF!</x:definedName>
    <x:definedName name="_JK103">#REF!</x:definedName>
    <x:definedName name="dbrwk9">#REF!</x:definedName>
    <x:definedName name="ACONN16">#REF!</x:definedName>
    <x:definedName name="_Regression_Y" localSheetId="1">#REF!</x:definedName>
    <x:definedName name="증폭기">#REF!</x:definedName>
    <x:definedName name="_ind8">#REF!</x:definedName>
    <x:definedName name="전기일위">#REF!</x:definedName>
    <x:definedName name="_10C_88">#REF!</x:definedName>
    <x:definedName name="반취부광주">#REF!</x:definedName>
    <x:definedName name="철골노무">#REF!</x:definedName>
    <x:definedName name="_UJ0070">#REF!</x:definedName>
    <x:definedName name="실지수_기호">#REF!</x:definedName>
    <x:definedName name="금변2전이윤">#REF!</x:definedName>
    <x:definedName name="ㄱㄷㅈㅂㄱㄷ">#REF!</x:definedName>
    <x:definedName name="______RO80">#REF!</x:definedName>
    <x:definedName name="__FDM8">#REF!</x:definedName>
    <x:definedName name="일위대가1">#REF!</x:definedName>
    <x:definedName name="___sub4">#REF!</x:definedName>
    <x:definedName name="_" localSheetId="1">#REF!</x:definedName>
    <x:definedName name="_JJ54">#REF!</x:definedName>
    <x:definedName name="기재6.1">#REF!</x:definedName>
    <x:definedName name="제도사002">#REF!</x:definedName>
    <x:definedName name="_17A_2">#REF!</x:definedName>
    <x:definedName name="Logistic">#REF!</x:definedName>
    <x:definedName name="이상득">#REF!</x:definedName>
    <x:definedName name="송수관로구경" localSheetId="0">#REF!</x:definedName>
    <x:definedName name="_1C_18">#REF!</x:definedName>
    <x:definedName name="스파이랄슬리브2">#REF!</x:definedName>
    <x:definedName name="_UK0107">#REF!</x:definedName>
    <x:definedName name="장비가격">#REF!</x:definedName>
    <x:definedName name="_BUL0028">#REF!</x:definedName>
    <x:definedName name="T자R10">#REF!</x:definedName>
    <x:definedName name="철경비">#REF!</x:definedName>
    <x:definedName name="김성환님_공공">#REF!</x:definedName>
    <x:definedName name="생사2호">#REF!</x:definedName>
    <x:definedName name="gc">#REF!</x:definedName>
    <x:definedName name="파이1" localSheetId="0">#REF!</x:definedName>
    <x:definedName name="_19511">#REF!</x:definedName>
    <x:definedName name="기재217.1">#REF!</x:definedName>
    <x:definedName name="_113">#REF!</x:definedName>
    <x:definedName name="반화정">#REF!</x:definedName>
    <x:definedName name="중부미개통">#REF!</x:definedName>
    <x:definedName name="이릉" localSheetId="0">#REF!</x:definedName>
    <x:definedName name="밸브" localSheetId="0">#REF!</x:definedName>
    <x:definedName name="철재" localSheetId="0">#REF!</x:definedName>
    <x:definedName name="DANGA174" localSheetId="0">#REF!</x:definedName>
    <x:definedName name="종합판정">#REF!</x:definedName>
    <x:definedName name="_12C_67">#REF!</x:definedName>
    <x:definedName name="WHANM">#REF!</x:definedName>
    <x:definedName name="목돈입력">#REF!</x:definedName>
    <x:definedName name="기재248">#REF!</x:definedName>
    <x:definedName name="노271">#REF!</x:definedName>
    <x:definedName name="sangEL">#REF!</x:definedName>
    <x:definedName name="덤프재료">#REF!</x:definedName>
    <x:definedName name="tyikut" localSheetId="0">#REF!</x:definedName>
    <x:definedName name="노4_1">#REF!</x:definedName>
    <x:definedName name="FDSAF">#REF!</x:definedName>
    <x:definedName name="아세1" localSheetId="1">#REF!</x:definedName>
    <x:definedName name="재142">#REF!</x:definedName>
    <x:definedName name="주택지8FC100">#REF!</x:definedName>
    <x:definedName name="금회변금이윤">#REF!</x:definedName>
    <x:definedName name="_NO211">#REF!</x:definedName>
    <x:definedName name="줄떼1">#REF!</x:definedName>
    <x:definedName name="_4차">#REF!</x:definedName>
    <x:definedName name="_UL0086">#REF!</x:definedName>
    <x:definedName name="_BUL0022">#REF!</x:definedName>
    <x:definedName name="_DAN79">#REF!</x:definedName>
    <x:definedName name="배관공" localSheetId="0">#REF!</x:definedName>
    <x:definedName name="_17B_3">#REF!</x:definedName>
    <x:definedName name="느티나무">#REF!</x:definedName>
    <x:definedName name="기재60">#REF!</x:definedName>
    <x:definedName name="기계설치공002" localSheetId="0">#REF!</x:definedName>
    <x:definedName name="__PI60">#REF!</x:definedName>
    <x:definedName name="시멘트1">#REF!</x:definedName>
    <x:definedName name="도서1">#REF!</x:definedName>
    <x:definedName name="금변관급자재대">#REF!</x:definedName>
    <x:definedName name="_2B_15">#REF!</x:definedName>
    <x:definedName name="_8_0_0_F" localSheetId="0">#REF!</x:definedName>
    <x:definedName name="전계장금액">#REF!</x:definedName>
    <x:definedName name="WIND2_H">#REF!</x:definedName>
    <x:definedName name="평의자1" localSheetId="0">#REF!</x:definedName>
    <x:definedName name="MOTER_31">#REF!</x:definedName>
    <x:definedName name="경기남옥상외계약입고">#REF!</x:definedName>
    <x:definedName name="RAS">#REF!</x:definedName>
    <x:definedName name="BuiltIn_Print_Area___0">#REF!</x:definedName>
    <x:definedName name="저판폭">#REF!</x:definedName>
    <x:definedName name="기재294.1">#REF!</x:definedName>
    <x:definedName name="_15A_63">#REF!</x:definedName>
    <x:definedName name="TOGO7.1">#REF!</x:definedName>
    <x:definedName name="아세">#REF!</x:definedName>
    <x:definedName name="ACONN22">#REF!</x:definedName>
    <x:definedName name="_35583">#REF!</x:definedName>
    <x:definedName name="기경1" localSheetId="0">#REF!</x:definedName>
    <x:definedName name="연접도움말">#REF!</x:definedName>
    <x:definedName name="_LM9228">#REF!</x:definedName>
    <x:definedName name="시험관련산업기사_2급991">#REF!</x:definedName>
    <x:definedName name="_UJ0029">#REF!</x:definedName>
    <x:definedName name="ㅘㅗ허ㅎ" localSheetId="0">#REF!</x:definedName>
    <x:definedName name="_PL0012">#REF!</x:definedName>
    <x:definedName name="재75">#REF!</x:definedName>
    <x:definedName name="_UN0033">#REF!</x:definedName>
    <x:definedName name="진선미님_구매_279.2064">#REF!</x:definedName>
    <x:definedName name="강관주">#REF!</x:definedName>
    <x:definedName name="_fff95">#REF!</x:definedName>
    <x:definedName name="_______WW3">#REF!</x:definedName>
    <x:definedName name="ㄱ4">#REF!</x:definedName>
    <x:definedName name="_DAN115" localSheetId="0">#REF!</x:definedName>
    <x:definedName name="소계4" localSheetId="0">#REF!</x:definedName>
    <x:definedName name="_JN164">#REF!</x:definedName>
    <x:definedName name="_25321">#REF!</x:definedName>
    <x:definedName name="ㅈㄷㄻㅈ">#REF!</x:definedName>
    <x:definedName name="비계목재9회">#REF!</x:definedName>
    <x:definedName name="열수축B">#REF!</x:definedName>
    <x:definedName name="_NN190">#REF!</x:definedName>
    <x:definedName name="한식목공011">#REF!</x:definedName>
    <x:definedName name="_35893">#REF!</x:definedName>
    <x:definedName name="TABLE_37">#REF!</x:definedName>
    <x:definedName name="_31415">#REF!</x:definedName>
    <x:definedName name="기재144">#REF!</x:definedName>
    <x:definedName name="_14B_26">#REF!</x:definedName>
    <x:definedName name="반취부울산신">#REF!</x:definedName>
    <x:definedName name="차이">#REF!</x:definedName>
    <x:definedName name="투수콘">#REF!</x:definedName>
    <x:definedName name="Regen_CE_BB">#REF!</x:definedName>
    <x:definedName name="COPY990">#REF!</x:definedName>
    <x:definedName name="잔토처리0.4운반재료비">#REF!</x:definedName>
    <x:definedName name="연발산">#REF!</x:definedName>
    <x:definedName name="보65" localSheetId="0">#REF!</x:definedName>
    <x:definedName name="제조" localSheetId="1">#REF!</x:definedName>
    <x:definedName name="__pa1">#REF!</x:definedName>
    <x:definedName name="테R12">#REF!</x:definedName>
    <x:definedName name="__________________WW7">#REF!</x:definedName>
    <x:definedName name="기타자재4">#REF!</x:definedName>
    <x:definedName name="철근콘크리트깨기0.7작업보조원계">#REF!</x:definedName>
    <x:definedName name="BRG">#REF!</x:definedName>
    <x:definedName name="DANGA200">#REF!</x:definedName>
    <x:definedName name="_14137">#REF!</x:definedName>
    <x:definedName name="공종간지" localSheetId="0">#REF!</x:definedName>
    <x:definedName name="_13A_24">#REF!</x:definedName>
    <x:definedName name="전기공사산업기사_전기공사기사2급011" localSheetId="0">#REF!</x:definedName>
    <x:definedName name="_1_4_도교">#REF!</x:definedName>
    <x:definedName name="_VLX6">#REF!</x:definedName>
    <x:definedName name="_10C_29">#REF!</x:definedName>
    <x:definedName name="프라">#REF!</x:definedName>
    <x:definedName name="ASA">#REF!</x:definedName>
    <x:definedName name="KJH">#REF!</x:definedName>
    <x:definedName name="ac">#REF!</x:definedName>
    <x:definedName name="_UL0015">#REF!</x:definedName>
    <x:definedName name="원가실적">#REF!</x:definedName>
    <x:definedName name="powerunit">#REF!</x:definedName>
    <x:definedName name="_34553">#REF!</x:definedName>
    <x:definedName name="_____WW6">#REF!</x:definedName>
    <x:definedName name="_32256">#REF!</x:definedName>
    <x:definedName name="방습거울">#REF!</x:definedName>
    <x:definedName name="시설달성TA1">#REF!</x:definedName>
    <x:definedName name="_DAN78">#REF!</x:definedName>
    <x:definedName name="시험보조수992">#REF!</x:definedName>
    <x:definedName name="재20">#REF!</x:definedName>
    <x:definedName name="벽돌_블록_제작공992" localSheetId="0">#REF!</x:definedName>
    <x:definedName name="김외현">#REF!</x:definedName>
    <x:definedName name="보통인부B6">#REF!</x:definedName>
    <x:definedName name="보25">#REF!</x:definedName>
    <x:definedName name="___A70000">#REF!</x:definedName>
    <x:definedName name="_A70000" localSheetId="0">#REF!</x:definedName>
    <x:definedName name="edtgh">#REF!</x:definedName>
    <x:definedName name="_11444">#REF!</x:definedName>
    <x:definedName name="hfdhgdf">#REF!</x:definedName>
    <x:definedName name="ㄱㄷㄴ" localSheetId="0">#REF!</x:definedName>
    <x:definedName name="RO35___12">#REF!</x:definedName>
    <x:definedName name="_NO128">#REF!</x:definedName>
    <x:definedName name="전력비3">#REF!</x:definedName>
    <x:definedName name="CV1C325">#REF!</x:definedName>
    <x:definedName name="_35353">#REF!</x:definedName>
    <x:definedName name="보안공001">#REF!</x:definedName>
    <x:definedName name="TEST_Y3">#REF!</x:definedName>
    <x:definedName name="단58">#REF!</x:definedName>
    <x:definedName name="화신2호">#REF!</x:definedName>
    <x:definedName name="SEQ">#REF!</x:definedName>
    <x:definedName name="ㅋ륭ㅎㄹㅇㄹ">#REF!</x:definedName>
    <x:definedName name="ALLOWED3">#REF!</x:definedName>
    <x:definedName name="_35800">#REF!</x:definedName>
    <x:definedName name="기재37">#REF!</x:definedName>
    <x:definedName name="하도급내역">#REF!</x:definedName>
    <x:definedName name="_9A_7">#REF!</x:definedName>
    <x:definedName name="XFormula">#REF!</x:definedName>
    <x:definedName name="E61M">#REF!</x:definedName>
    <x:definedName name="Project_Name">#REF!</x:definedName>
    <x:definedName name="FME">#REF!</x:definedName>
    <x:definedName name="_Ted1" localSheetId="0">#REF!</x:definedName>
    <x:definedName name="비목4">#REF!</x:definedName>
    <x:definedName name="_12B_52">#REF!</x:definedName>
    <x:definedName name="_11C_5">#REF!</x:definedName>
    <x:definedName name="전력사다리1">#REF!</x:definedName>
    <x:definedName name="수은등200W" localSheetId="0">#REF!</x:definedName>
    <x:definedName name="경계블럭운반하차료경비">#REF!</x:definedName>
    <x:definedName name="기재258.1">#REF!</x:definedName>
    <x:definedName name="_UP2">#REF!</x:definedName>
    <x:definedName name="형틀목공991">#REF!</x:definedName>
    <x:definedName name="노110">#REF!</x:definedName>
    <x:definedName name="재137.1">#REF!</x:definedName>
    <x:definedName name="소공정11">#REF!</x:definedName>
    <x:definedName name="실적공사비단가">#REF!</x:definedName>
    <x:definedName name="견적갑">#REF!</x:definedName>
    <x:definedName name="_UH1">#REF!</x:definedName>
    <x:definedName name="보일러공011">#REF!</x:definedName>
    <x:definedName name="Yh">#REF!</x:definedName>
    <x:definedName name="건설기계조장991" localSheetId="0">#REF!</x:definedName>
    <x:definedName name="ANFRK2">#REF!</x:definedName>
    <x:definedName name="p_a_m">#REF!</x:definedName>
    <x:definedName name="_KK222">#REF!</x:definedName>
    <x:definedName name="직종" localSheetId="0">#REF!</x:definedName>
    <x:definedName name="대가표">#REF!</x:definedName>
    <x:definedName name="sectionE">#REF!</x:definedName>
    <x:definedName name="_DAN45">#REF!</x:definedName>
    <x:definedName name="_14.P.P.C__급수_급탕">#REF!</x:definedName>
    <x:definedName name="잡철재">#REF!</x:definedName>
    <x:definedName name="시외18">#REF!</x:definedName>
    <x:definedName name="금회변변금산재보험료">#REF!</x:definedName>
    <x:definedName name="_62.가스보일러설치">#REF!</x:definedName>
    <x:definedName name="ㅂㅈㅇㅂㅈㅇ">#REF!</x:definedName>
    <x:definedName name="이층접지선값" localSheetId="0">#REF!</x:definedName>
    <x:definedName name="허용전류">#REF!</x:definedName>
    <x:definedName name="말뚝박기재">#REF!</x:definedName>
    <x:definedName name="_6B_29">#REF!</x:definedName>
    <x:definedName name="뎡유">#REF!</x:definedName>
    <x:definedName name="_25640">#REF!</x:definedName>
    <x:definedName name="기재169.1">#REF!</x:definedName>
    <x:definedName name="챠챠">#REF!</x:definedName>
    <x:definedName name="벽돌" localSheetId="0">#REF!</x:definedName>
    <x:definedName name="재77.1">#REF!</x:definedName>
    <x:definedName name="FFDGGFD">#REF!</x:definedName>
    <x:definedName name="동별내역" localSheetId="0">#REF!</x:definedName>
    <x:definedName name="시설성서TXA1">#REF!</x:definedName>
    <x:definedName name="_23120">#REF!</x:definedName>
    <x:definedName name="______________________IL1">#REF!</x:definedName>
    <x:definedName name="고정판1" localSheetId="0">#REF!</x:definedName>
    <x:definedName name="공사개요10">#REF!</x:definedName>
    <x:definedName name="_DAN109" localSheetId="0">#REF!</x:definedName>
    <x:definedName name="CIRCUIT">#REF!</x:definedName>
    <x:definedName name="광전송설치">#REF!</x:definedName>
    <x:definedName name="_BUL0026">#REF!</x:definedName>
    <x:definedName name="내관1조20">#REF!</x:definedName>
    <x:definedName name="압입운반차4간재">#REF!</x:definedName>
    <x:definedName name="__WW2" localSheetId="0">#REF!</x:definedName>
    <x:definedName name="_23230">#REF!</x:definedName>
    <x:definedName name="_LGE3">#REF!</x:definedName>
    <x:definedName name="_33307">#REF!</x:definedName>
    <x:definedName name="통신설비공001">#REF!</x:definedName>
    <x:definedName name="DANGA73">#REF!</x:definedName>
    <x:definedName name="호표">#REF!</x:definedName>
    <x:definedName name="______________qa1">#REF!</x:definedName>
    <x:definedName name="_SBB2">#REF!</x:definedName>
    <x:definedName name="제각직노">#REF!</x:definedName>
    <x:definedName name="독야">#REF!</x:definedName>
    <x:definedName name="_JJ97">#REF!</x:definedName>
    <x:definedName name="총도급">#REF!</x:definedName>
    <x:definedName name="S2L">#REF!</x:definedName>
    <x:definedName name="_13A_40">#REF!</x:definedName>
    <x:definedName name="_12C_10">#REF!</x:definedName>
    <x:definedName name="명취부1">#REF!</x:definedName>
    <x:definedName name="beta5">#REF!</x:definedName>
    <x:definedName name="기재88">#REF!</x:definedName>
    <x:definedName name="_12C_44">#REF!</x:definedName>
    <x:definedName name="ALL" localSheetId="0">#REF!</x:definedName>
    <x:definedName name="기재172">#REF!</x:definedName>
    <x:definedName name="kuryte">#REF!</x:definedName>
    <x:definedName name="DANGA11">#REF!</x:definedName>
    <x:definedName name="노41_1">#REF!</x:definedName>
    <x:definedName name="ㅁ인ㅍㅁ닟ㅍㅁㄴㅇㄹ" localSheetId="0">#REF!</x:definedName>
    <x:definedName name="기재168">#REF!</x:definedName>
    <x:definedName name="지적기사2급">#REF!</x:definedName>
    <x:definedName name="재4.1">#REF!</x:definedName>
    <x:definedName name="__DAN2">#REF!</x:definedName>
    <x:definedName name="_____A69999" localSheetId="0">#REF!</x:definedName>
    <x:definedName name="_JJ46">#REF!</x:definedName>
    <x:definedName name="_35751">#REF!</x:definedName>
    <x:definedName name="샷_시_공">#REF!</x:definedName>
    <x:definedName name="소나무H2.5">#REF!</x:definedName>
    <x:definedName name="선부001">#REF!</x:definedName>
    <x:definedName name="기재280">#REF!</x:definedName>
    <x:definedName name="흄45">#REF!</x:definedName>
    <x:definedName name="써콘해체">#REF!</x:definedName>
    <x:definedName name="옥내케이블시설">#REF!</x:definedName>
    <x:definedName name="파이프크램프">#REF!</x:definedName>
    <x:definedName name="지간">#REF!</x:definedName>
    <x:definedName name="_GJL0013">#REF!</x:definedName>
    <x:definedName name="_NN39">#REF!</x:definedName>
    <x:definedName name="DOG1___2">#REF!</x:definedName>
    <x:definedName name="관로공사D">#REF!</x:definedName>
    <x:definedName name="꽃사과6재료">#REF!</x:definedName>
    <x:definedName name="품목상승공사원가" localSheetId="0">#REF!</x:definedName>
    <x:definedName name="변춘삼과장님_전자사업팀_3429.3862">#REF!</x:definedName>
    <x:definedName name="오층주간선값">#REF!</x:definedName>
    <x:definedName name="융착접속">#REF!</x:definedName>
    <x:definedName name="각재">#REF!</x:definedName>
    <x:definedName name="크_레_인__트럭">#REF!</x:definedName>
    <x:definedName name="연결금구90">#REF!</x:definedName>
    <x:definedName name="_362___0mon">#REF!</x:definedName>
    <x:definedName name="벽돌_블럭_제작공011" localSheetId="0">#REF!</x:definedName>
    <x:definedName name="부속대1300">#REF!</x:definedName>
    <x:definedName name="PIS" localSheetId="0">#REF!</x:definedName>
    <x:definedName name="아연도금">#REF!</x:definedName>
    <x:definedName name="자갈운반톤재료비">#REF!</x:definedName>
    <x:definedName name="BHE_SMSC">#REF!</x:definedName>
    <x:definedName name="모래운반톤재료비">#REF!</x:definedName>
    <x:definedName name="_12C_57">#REF!</x:definedName>
    <x:definedName name="기노53.1">#REF!</x:definedName>
    <x:definedName name="sb204_차고">#REF!</x:definedName>
    <x:definedName name="가설창고노">#REF!</x:definedName>
    <x:definedName name="__SBB1" localSheetId="0">#REF!</x:definedName>
    <x:definedName name="변수">#REF!</x:definedName>
    <x:definedName name="GAB">#REF!</x:definedName>
    <x:definedName name="_21350">#REF!</x:definedName>
    <x:definedName name="_DAN132">#REF!</x:definedName>
    <x:definedName name="WFG">#REF!</x:definedName>
    <x:definedName name="견적">#REF!</x:definedName>
    <x:definedName name="타이어롤러">#REF!</x:definedName>
    <x:definedName name="함체4">#REF!</x:definedName>
    <x:definedName name="반취부동교">#REF!</x:definedName>
    <x:definedName name="FR84C5.5">#REF!</x:definedName>
    <x:definedName name="이상현">#REF!</x:definedName>
    <x:definedName name="재104">#REF!</x:definedName>
    <x:definedName name="_15_3_0Crite" localSheetId="0">#REF!</x:definedName>
    <x:definedName name="ㅠ359" localSheetId="0">#REF!</x:definedName>
    <x:definedName name="윈치손료">#REF!</x:definedName>
    <x:definedName name="delta4" localSheetId="0">#REF!</x:definedName>
    <x:definedName name="번들2호">#REF!</x:definedName>
    <x:definedName name="기재289">#REF!</x:definedName>
    <x:definedName name="기재2">#REF!</x:definedName>
    <x:definedName name="안방2호">#REF!</x:definedName>
    <x:definedName name="이각노">#REF!</x:definedName>
    <x:definedName name="남대구입출비율">#REF!</x:definedName>
    <x:definedName name="보링공_지질조사002">#REF!</x:definedName>
    <x:definedName name="난연광교">#REF!</x:definedName>
    <x:definedName name="케타2">#REF!</x:definedName>
    <x:definedName name="노18">#REF!</x:definedName>
    <x:definedName name="in">#REF!</x:definedName>
    <x:definedName name="ru">#REF!</x:definedName>
    <x:definedName name="이릉">#REF!</x:definedName>
    <x:definedName name="_____________________________WW8">#REF!</x:definedName>
    <x:definedName name="류">#REF!</x:definedName>
    <x:definedName name="고급선원011">#REF!</x:definedName>
    <x:definedName name="부산옥내개통">#REF!</x:definedName>
    <x:definedName name="fnsj">#REF!</x:definedName>
    <x:definedName name="_34159">#REF!</x:definedName>
    <x:definedName name="철골공992" localSheetId="0">#REF!</x:definedName>
    <x:definedName name="볼트2080">#REF!</x:definedName>
    <x:definedName name="_13200">#REF!</x:definedName>
    <x:definedName name="연청담">#REF!</x:definedName>
    <x:definedName name="DANGA60">#REF!</x:definedName>
    <x:definedName name="BHE_voice_telephony_switching">#REF!</x:definedName>
    <x:definedName name="당초일반관리비">#REF!</x:definedName>
    <x:definedName name="영산홍H0.3">#REF!</x:definedName>
    <x:definedName name="계약의뢰">#REF!</x:definedName>
    <x:definedName name="_32253">#REF!</x:definedName>
    <x:definedName name="retyerw" localSheetId="1">#REF!</x:definedName>
    <x:definedName name="기초단가목록" localSheetId="0">#REF!</x:definedName>
    <x:definedName name="랙4">#REF!</x:definedName>
    <x:definedName name="ㅑ547">#REF!</x:definedName>
    <x:definedName name="_NN237">#REF!</x:definedName>
    <x:definedName name="모래막이재">#REF!</x:definedName>
    <x:definedName name="콘벡타">#REF!</x:definedName>
    <x:definedName name="DANGA90">#REF!</x:definedName>
    <x:definedName name="설치직노">#REF!</x:definedName>
    <x:definedName name="원자력보온공002" localSheetId="0">#REF!</x:definedName>
    <x:definedName name="WING_T">#REF!</x:definedName>
    <x:definedName name="기재428.1">#REF!</x:definedName>
    <x:definedName name="기노9">#REF!</x:definedName>
    <x:definedName name="tewtwet">#REF!</x:definedName>
    <x:definedName name="강릉토목임" localSheetId="0">#REF!</x:definedName>
    <x:definedName name="_____________________________WW7">#REF!</x:definedName>
    <x:definedName name="_UN0103">#REF!</x:definedName>
    <x:definedName name="_3C_19">#REF!</x:definedName>
    <x:definedName name="_5단" localSheetId="0">#REF!</x:definedName>
    <x:definedName name="최종ASP_4">#REF!</x:definedName>
    <x:definedName name="_15A_84">#REF!</x:definedName>
    <x:definedName name="SLAB">#REF!</x:definedName>
    <x:definedName name="DOG3___0">#REF!</x:definedName>
    <x:definedName name="Tl" localSheetId="1">#REF!</x:definedName>
    <x:definedName name="추재">#REF!</x:definedName>
    <x:definedName name="써콘A">#REF!</x:definedName>
    <x:definedName name="_15B_85">#REF!</x:definedName>
    <x:definedName name="조적재료">#REF!</x:definedName>
    <x:definedName name="han">#REF!</x:definedName>
    <x:definedName name="변제산재보험료">#REF!</x:definedName>
    <x:definedName name="_RE2">#REF!</x:definedName>
    <x:definedName name="DOG1___0">#REF!</x:definedName>
    <x:definedName name="da_conv">#REF!</x:definedName>
    <x:definedName name="_DAN50" localSheetId="0">#REF!</x:definedName>
    <x:definedName name="_12A_43">#REF!</x:definedName>
    <x:definedName name="L1L">#REF!</x:definedName>
    <x:definedName name="외피접속20">#REF!</x:definedName>
    <x:definedName name="최_영철_대리님_34292936">#REF!</x:definedName>
    <x:definedName name="기재449.1">#REF!</x:definedName>
    <x:definedName name="관노무비단가">#REF!</x:definedName>
    <x:definedName name="_12B_79">#REF!</x:definedName>
    <x:definedName name="_10A_75">#REF!</x:definedName>
    <x:definedName name="홍면유">#REF!</x:definedName>
    <x:definedName name="E30M">#REF!</x:definedName>
    <x:definedName name="hgdkkdty">#REF!</x:definedName>
    <x:definedName name="___DAN109">#REF!</x:definedName>
    <x:definedName name="COND_3">#REF!</x:definedName>
    <x:definedName name="광아답터1">#REF!</x:definedName>
    <x:definedName name="_38">#REF!</x:definedName>
    <x:definedName name="_75.그릴설치_도아그릴">#REF!</x:definedName>
    <x:definedName name="시설수성E2">#REF!</x:definedName>
    <x:definedName name="노42_1">#REF!</x:definedName>
    <x:definedName name="CQDA">#REF!</x:definedName>
    <x:definedName name="덕산4호">#REF!</x:definedName>
    <x:definedName name="노37_1">#REF!</x:definedName>
    <x:definedName name="운반산출">#REF!</x:definedName>
    <x:definedName name="유리경비">#REF!</x:definedName>
    <x:definedName name="_14513">#REF!</x:definedName>
    <x:definedName name="철목3호" localSheetId="0">#REF!</x:definedName>
    <x:definedName name="원자력플랜트전공011">#REF!</x:definedName>
    <x:definedName name="관리율">#REF!</x:definedName>
    <x:definedName name="노임단가">#REF!</x:definedName>
    <x:definedName name="군유4">#REF!</x:definedName>
    <x:definedName name="ㄷ33">#REF!</x:definedName>
    <x:definedName name="___PRN3">#REF!</x:definedName>
    <x:definedName name="기재428">#REF!</x:definedName>
    <x:definedName name="haeaher">#REF!</x:definedName>
    <x:definedName name="느티R18">#REF!</x:definedName>
    <x:definedName name="자금분담1">#REF!</x:definedName>
    <x:definedName name="_NO209">#REF!</x:definedName>
    <x:definedName name="준설선선장991">#REF!</x:definedName>
    <x:definedName name="_12A_52">#REF!</x:definedName>
    <x:definedName name="_DAN30" localSheetId="0">#REF!</x:definedName>
    <x:definedName name="POFD1">#REF!</x:definedName>
    <x:definedName name="설계표지">#REF!</x:definedName>
    <x:definedName name="_DAN132" localSheetId="0">#REF!</x:definedName>
    <x:definedName name="_44.밸브보온_함석_30T_50T">#REF!</x:definedName>
    <x:definedName name="___A68000">#REF!</x:definedName>
    <x:definedName name="PVC관">#REF!</x:definedName>
    <x:definedName name="_35333">#REF!</x:definedName>
    <x:definedName name="_2A_25">#REF!</x:definedName>
    <x:definedName name="원형봉13" localSheetId="0">#REF!</x:definedName>
    <x:definedName name="Coef">#REF!</x:definedName>
    <x:definedName name="포장공">#REF!</x:definedName>
    <x:definedName name="배전전공012">#REF!</x:definedName>
    <x:definedName name="_116">#REF!</x:definedName>
    <x:definedName name="M_Title">#REF!</x:definedName>
    <x:definedName name="기재380.1">#REF!</x:definedName>
    <x:definedName name="_18A_9">#REF!</x:definedName>
    <x:definedName name="트렉트_및_트레일러">#REF!</x:definedName>
    <x:definedName name="_JJ213">#REF!</x:definedName>
    <x:definedName name="PRICE">#REF!</x:definedName>
    <x:definedName name="겨울">#REF!</x:definedName>
    <x:definedName name="시공측량사조수002">#REF!</x:definedName>
    <x:definedName name="__________________________DOG2">#REF!</x:definedName>
    <x:definedName name="POR7280C116RTSKS15C6LRTHR26C116">#REF!</x:definedName>
    <x:definedName name="공사개요1">#REF!</x:definedName>
    <x:definedName name="yterwy">#REF!</x:definedName>
    <x:definedName name="원형봉13">#REF!</x:definedName>
    <x:definedName name="一般管理費">#REF!</x:definedName>
    <x:definedName name="임종섭">#REF!</x:definedName>
    <x:definedName name="전선관_부설">#REF!</x:definedName>
    <x:definedName name="q앨">#REF!</x:definedName>
    <x:definedName name="_DAN74" localSheetId="0">#REF!</x:definedName>
    <x:definedName name="최_정식_님__34160145">#REF!</x:definedName>
    <x:definedName name="노15_1">#REF!</x:definedName>
    <x:definedName name="고급원자력비파괴시험공002" localSheetId="0">#REF!</x:definedName>
    <x:definedName name="ㄶㅇㅎㅈ">#REF!</x:definedName>
    <x:definedName name="_36256">#REF!</x:definedName>
    <x:definedName name="CCIN1">#REF!</x:definedName>
    <x:definedName name="PB.600400">#REF!</x:definedName>
    <x:definedName name="동원인원">#REF!</x:definedName>
    <x:definedName name="_6___123Graph_CPOWER_MT">#REF!</x:definedName>
    <x:definedName name="밴드설치">#REF!</x:definedName>
    <x:definedName name="_DAN148" localSheetId="0">#REF!</x:definedName>
    <x:definedName name="지적기능산업기사_지적기능사1급011" localSheetId="0">#REF!</x:definedName>
    <x:definedName name="제3호표노무비계">#REF!</x:definedName>
    <x:definedName name="___________________________________PI60">#REF!</x:definedName>
    <x:definedName name="TOT_2">#REF!</x:definedName>
    <x:definedName name="_H11">#REF!</x:definedName>
    <x:definedName name="거푸집연결관" localSheetId="0">#REF!</x:definedName>
    <x:definedName name="이장원">#REF!</x:definedName>
    <x:definedName name="사석주0245노">#REF!</x:definedName>
    <x:definedName name="기재404">#REF!</x:definedName>
    <x:definedName name="__DAN4">#REF!</x:definedName>
    <x:definedName name="ㅇ낯ㅍ" localSheetId="0">#REF!</x:definedName>
    <x:definedName name="_15.P.P.C__난방">#REF!</x:definedName>
    <x:definedName name="_14A_11">#REF!</x:definedName>
    <x:definedName name="_33120">#REF!</x:definedName>
    <x:definedName name="COD">#REF!</x:definedName>
    <x:definedName name="_34753">#REF!</x:definedName>
    <x:definedName name="녭">#REF!</x:definedName>
    <x:definedName name="치즐">#REF!</x:definedName>
    <x:definedName name="경고용테이프1">#REF!</x:definedName>
    <x:definedName name="__________RO110">#REF!</x:definedName>
    <x:definedName name="부속대1300" localSheetId="0">#REF!</x:definedName>
    <x:definedName name="광전송_1">#REF!</x:definedName>
    <x:definedName name="고객구분">#REF!</x:definedName>
    <x:definedName name="목차">#REF!</x:definedName>
    <x:definedName name="기노72.1">#REF!</x:definedName>
    <x:definedName name="j_30">#REF!</x:definedName>
    <x:definedName name="공압축7.1노무">#REF!</x:definedName>
    <x:definedName name="가E">#REF!</x:definedName>
    <x:definedName name="오층배관값" localSheetId="0">#REF!</x:definedName>
    <x:definedName name="_____________________________DOG33">#REF!</x:definedName>
    <x:definedName name="화강석1" localSheetId="0">#REF!</x:definedName>
    <x:definedName name="ㅁ1">#REF!</x:definedName>
    <x:definedName name="개통시험비계">#REF!</x:definedName>
    <x:definedName name="_Table1_In1">#REF!</x:definedName>
    <x:definedName name="이미리">#REF!</x:definedName>
    <x:definedName name="ㅇ나리">#REF!</x:definedName>
    <x:definedName name="_35804">#REF!</x:definedName>
    <x:definedName name="금회변금안전관리비">#REF!</x:definedName>
    <x:definedName name="gjj">#REF!</x:definedName>
    <x:definedName name="투재료비" localSheetId="0">#REF!</x:definedName>
    <x:definedName name="ㄴㅁㅈ">#REF!</x:definedName>
    <x:definedName name="제철축로공">#REF!</x:definedName>
    <x:definedName name="_10C_47">#REF!</x:definedName>
    <x:definedName name="철보험">#REF!</x:definedName>
    <x:definedName name="광케이블2열">#REF!</x:definedName>
    <x:definedName name="___SBB3">#REF!</x:definedName>
    <x:definedName name="_3B_24">#REF!</x:definedName>
    <x:definedName name="종합분">#REF!</x:definedName>
    <x:definedName name="일공구이윤">#REF!</x:definedName>
    <x:definedName name="_9A_26">#REF!</x:definedName>
    <x:definedName name="램머Q간재20">#REF!</x:definedName>
    <x:definedName name="_15B_23">#REF!</x:definedName>
    <x:definedName name="___________PI60">#REF!</x:definedName>
    <x:definedName name="전" localSheetId="0">#REF!</x:definedName>
    <x:definedName name="____________________________________DOG4">#REF!</x:definedName>
    <x:definedName name="ALLOWED1">#REF!</x:definedName>
    <x:definedName name="언어" localSheetId="0">#REF!</x:definedName>
    <x:definedName name="고준원님_SAIT">#REF!</x:definedName>
    <x:definedName name="SKDFP">#REF!</x:definedName>
    <x:definedName name="광코드12">#REF!</x:definedName>
    <x:definedName name="TON2___12">#REF!</x:definedName>
    <x:definedName name="_I01">#REF!</x:definedName>
    <x:definedName name="___DAN148">#REF!</x:definedName>
    <x:definedName name="_34208">#REF!</x:definedName>
    <x:definedName name="Ty1H1" localSheetId="1">#REF!</x:definedName>
    <x:definedName name="_JJJ1">#REF!</x:definedName>
    <x:definedName name="TV공량">#REF!</x:definedName>
    <x:definedName name="___TON1" localSheetId="0">#REF!</x:definedName>
    <x:definedName name="기노69.1">#REF!</x:definedName>
    <x:definedName name="볼트1150">#REF!</x:definedName>
    <x:definedName name="품목상승공사원가">#REF!</x:definedName>
    <x:definedName name="_16IL1_">#REF!</x:definedName>
    <x:definedName name="노100">#REF!</x:definedName>
    <x:definedName name="__CUM6">#REF!</x:definedName>
    <x:definedName name="ㅎㄱ" localSheetId="0">#REF!</x:definedName>
    <x:definedName name="멋진승하0">#REF!</x:definedName>
    <x:definedName name="Fy" localSheetId="0">#REF!</x:definedName>
    <x:definedName name="기재331">#REF!</x:definedName>
    <x:definedName name="ㅚㅏ">#REF!</x:definedName>
    <x:definedName name="도급경비2">#REF!</x:definedName>
    <x:definedName name="printMtitles" localSheetId="0">#REF!</x:definedName>
    <x:definedName name="ABFormula">#REF!</x:definedName>
    <x:definedName name="금회장공사원가" localSheetId="0">#REF!</x:definedName>
    <x:definedName name="_NO58">#REF!</x:definedName>
    <x:definedName name="_35634">#REF!</x:definedName>
    <x:definedName name="DANGA92" localSheetId="0">#REF!</x:definedName>
    <x:definedName name="잣나무15노무">#REF!</x:definedName>
    <x:definedName name="도장재료">#REF!</x:definedName>
    <x:definedName name="세금">#REF!</x:definedName>
    <x:definedName name="저압케이블전공982">#REF!</x:definedName>
    <x:definedName name="택코팅40아스팔트스프레이어300재료비">#REF!</x:definedName>
    <x:definedName name="_14B_1">#REF!</x:definedName>
    <x:definedName name="__________________________________DOG1">#REF!</x:definedName>
    <x:definedName name="_35108">#REF!</x:definedName>
    <x:definedName name="_35257">#REF!</x:definedName>
    <x:definedName name="한식와공011" localSheetId="0">#REF!</x:definedName>
    <x:definedName name="사토리핑암">#REF!</x:definedName>
    <x:definedName name="_31806">#REF!</x:definedName>
    <x:definedName name="배성환">#REF!</x:definedName>
    <x:definedName name="datab">#REF!</x:definedName>
    <x:definedName name="Kea" localSheetId="0">#REF!</x:definedName>
    <x:definedName name="표">#REF!</x:definedName>
    <x:definedName name="_11203">#REF!</x:definedName>
    <x:definedName name="대기영역">#REF!</x:definedName>
    <x:definedName name="SW시험사001">#REF!</x:definedName>
    <x:definedName name="알지">#REF!</x:definedName>
    <x:definedName name="_40">#REF!</x:definedName>
    <x:definedName name="CDMA">#REF!</x:definedName>
    <x:definedName name="스텐레스후레임">#REF!</x:definedName>
    <x:definedName name="명찰지중">#REF!</x:definedName>
    <x:definedName name="_14144">#REF!</x:definedName>
    <x:definedName name="겹동백1002">#REF!</x:definedName>
    <x:definedName name="연마지" localSheetId="0">#REF!</x:definedName>
    <x:definedName name="윤홍석과장님">#REF!</x:definedName>
    <x:definedName name="케이블_CV_4C">#REF!</x:definedName>
    <x:definedName name="_BUJ0030">#REF!</x:definedName>
    <x:definedName name="_13609">#REF!</x:definedName>
    <x:definedName name="반영">#REF!</x:definedName>
    <x:definedName name="를">#REF!</x:definedName>
    <x:definedName name="zxd">#REF!</x:definedName>
    <x:definedName name="케이블크리트A">#REF!</x:definedName>
    <x:definedName name="보안공001" localSheetId="0">#REF!</x:definedName>
    <x:definedName name="CCtr">#REF!</x:definedName>
    <x:definedName name="_SORT1">#REF!</x:definedName>
    <x:definedName name="기재414.1">#REF!</x:definedName>
    <x:definedName name="____RO45">#REF!</x:definedName>
    <x:definedName name="최_영철_대리님">#REF!</x:definedName>
    <x:definedName name="RFUR">#REF!</x:definedName>
    <x:definedName name="_p01">#REF!</x:definedName>
    <x:definedName name="특수화공992" localSheetId="0">#REF!</x:definedName>
    <x:definedName name="_11710">#REF!</x:definedName>
    <x:definedName name="경고테이프포설">#REF!</x:definedName>
    <x:definedName name="금회변변전총공사비">#REF!</x:definedName>
    <x:definedName name="_35564">#REF!</x:definedName>
    <x:definedName name="단46">#REF!</x:definedName>
    <x:definedName name="ㄴㅁㅎㅇㅁㅎ">#REF!</x:definedName>
    <x:definedName name="________DOG1">#REF!</x:definedName>
    <x:definedName name="SRI_Line">#REF!</x:definedName>
    <x:definedName name="TEST_T3">#REF!</x:definedName>
    <x:definedName name="벌개제근">#REF!</x:definedName>
    <x:definedName name="PIBOT_TABLE용">#REF!</x:definedName>
    <x:definedName name="_NN165">#REF!</x:definedName>
    <x:definedName name="한식목공조공991" localSheetId="0">#REF!</x:definedName>
    <x:definedName name="기재134.1">#REF!</x:definedName>
    <x:definedName name="프라임코팅75아스팔트스프레이어300살포계">#REF!</x:definedName>
    <x:definedName name="_35205">#REF!</x:definedName>
    <x:definedName name="원기재">#REF!</x:definedName>
    <x:definedName name="_____________PI60">#REF!</x:definedName>
    <x:definedName name="_2C_21">#REF!</x:definedName>
    <x:definedName name="_MOK2">#REF!</x:definedName>
    <x:definedName name="hfesahtr" localSheetId="0">#REF!</x:definedName>
    <x:definedName name="노즐공992">#REF!</x:definedName>
    <x:definedName name="_1B_12">#REF!</x:definedName>
    <x:definedName name="기층인력전압마카담노무비">#REF!</x:definedName>
    <x:definedName name="CV8_4C">#REF!</x:definedName>
    <x:definedName name="공사1">#REF!</x:definedName>
    <x:definedName name="____________________________________RO45">#REF!</x:definedName>
    <x:definedName name="건설기계운전기사002" localSheetId="0">#REF!</x:definedName>
    <x:definedName name="철계" localSheetId="0">#REF!</x:definedName>
    <x:definedName name="화">#REF!</x:definedName>
    <x:definedName name="서울컨미계약미입고">#REF!</x:definedName>
    <x:definedName name="프레이트타이" localSheetId="0">#REF!</x:definedName>
    <x:definedName name="_77G_0Extract">#REF!</x:definedName>
    <x:definedName name="어어어엉">#REF!</x:definedName>
    <x:definedName name="FG44TBTB4RTDKDK" localSheetId="0">#REF!</x:definedName>
    <x:definedName name="강대우">#REF!</x:definedName>
    <x:definedName name="프라임코팅75디스트리뷰우터3000인건비계">#REF!</x:definedName>
    <x:definedName name="경제" localSheetId="0">#REF!</x:definedName>
    <x:definedName name="택코팅40아스팔트스프레이어300인건비계">#REF!</x:definedName>
    <x:definedName name="__________PRN6">#REF!</x:definedName>
    <x:definedName name="___________________DOG33">#REF!</x:definedName>
    <x:definedName name="결속선120" localSheetId="0">#REF!</x:definedName>
    <x:definedName name="철골공001">#REF!</x:definedName>
    <x:definedName name="SSLR">#REF!</x:definedName>
    <x:definedName name="슬리브">#REF!</x:definedName>
    <x:definedName name="_11C_12">#REF!</x:definedName>
    <x:definedName name="SSS___12">#REF!</x:definedName>
    <x:definedName name="______RO110">#REF!</x:definedName>
    <x:definedName name="_1A_6">#REF!</x:definedName>
    <x:definedName name="김형길">#REF!</x:definedName>
    <x:definedName name="_SHH2">#REF!</x:definedName>
    <x:definedName name="Aex">#REF!</x:definedName>
    <x:definedName name="배관공992" localSheetId="0">#REF!</x:definedName>
    <x:definedName name="기재364">#REF!</x:definedName>
    <x:definedName name="원복경">#REF!</x:definedName>
    <x:definedName name="아스콘포장깨기브레이카">#REF!</x:definedName>
    <x:definedName name="박영삼">#REF!</x:definedName>
    <x:definedName name="Page9">#REF!</x:definedName>
    <x:definedName name="_UL0005">#REF!</x:definedName>
    <x:definedName name="ㄴㅁㄴㅇㄹ">#REF!</x:definedName>
    <x:definedName name="광코드63">#REF!</x:definedName>
    <x:definedName name="_NO19">#REF!</x:definedName>
    <x:definedName name="용접공1" localSheetId="0">#REF!</x:definedName>
    <x:definedName name="노104">#REF!</x:definedName>
    <x:definedName name="변경공급가액">#REF!</x:definedName>
    <x:definedName name="_C315___11">#REF!</x:definedName>
    <x:definedName name="목수국1208">#REF!</x:definedName>
    <x:definedName name="CO0.6">#REF!</x:definedName>
    <x:definedName name="단43" localSheetId="0">#REF!</x:definedName>
    <x:definedName name="단가61">#REF!</x:definedName>
    <x:definedName name="변제도급액">#REF!</x:definedName>
    <x:definedName name="XNIP">#REF!</x:definedName>
    <x:definedName name="양매자0505">#REF!</x:definedName>
    <x:definedName name="ICPC">#REF!</x:definedName>
    <x:definedName name="확폭구간">#REF!</x:definedName>
    <x:definedName name="_UN0017">#REF!</x:definedName>
    <x:definedName name="무요셀지움">#REF!</x:definedName>
    <x:definedName name="Q0245토사불량">#REF!</x:definedName>
    <x:definedName name="광코드62">#REF!</x:definedName>
    <x:definedName name="_23331">#REF!</x:definedName>
    <x:definedName name="adfde">#REF!</x:definedName>
    <x:definedName name="접지슬리브">#REF!</x:definedName>
    <x:definedName name="_UJ0066">#REF!</x:definedName>
    <x:definedName name="_______________________________DOG4">#REF!</x:definedName>
    <x:definedName name="보링공012">#REF!</x:definedName>
    <x:definedName name="_11B_9">#REF!</x:definedName>
    <x:definedName name="TRYUT">#REF!</x:definedName>
    <x:definedName name="단가표지">#REF!</x:definedName>
    <x:definedName name="xadc">#REF!</x:definedName>
    <x:definedName name="구조용강관" localSheetId="0">#REF!</x:definedName>
    <x:definedName name="_10B_13">#REF!</x:definedName>
    <x:definedName name="SSSSS___0">#REF!</x:definedName>
    <x:definedName name="기재241">#REF!</x:definedName>
    <x:definedName name="분말하드너1" localSheetId="0">#REF!</x:definedName>
    <x:definedName name="조합터파기0.4인력계">#REF!</x:definedName>
    <x:definedName name="_3B_15">#REF!</x:definedName>
    <x:definedName name="보통인부982">#REF!</x:definedName>
    <x:definedName name="램머Q노무10">#REF!</x:definedName>
    <x:definedName name="nege">#REF!</x:definedName>
    <x:definedName name="DMBAR죠인트" localSheetId="0">#REF!</x:definedName>
    <x:definedName name="수성페인트내부1">#REF!</x:definedName>
    <x:definedName name="이상헌">#REF!</x:definedName>
    <x:definedName name="_101">#REF!</x:definedName>
    <x:definedName name="측부992">#REF!</x:definedName>
    <x:definedName name="DDR">#REF!</x:definedName>
    <x:definedName name="토사주04180노">#REF!</x:definedName>
    <x:definedName name="인터폰이설">#REF!</x:definedName>
    <x:definedName name="______TON1">#REF!</x:definedName>
    <x:definedName name="DFHB">#REF!</x:definedName>
    <x:definedName name="대구콘개통">#REF!</x:definedName>
    <x:definedName name="연ㄴㄴ">#REF!</x:definedName>
    <x:definedName name="판넬3" localSheetId="0">#REF!</x:definedName>
    <x:definedName name="_3C_21">#REF!</x:definedName>
    <x:definedName name="착암공">#REF!</x:definedName>
    <x:definedName name="SW시험사011">#REF!</x:definedName>
    <x:definedName name="기재177">#REF!</x:definedName>
    <x:definedName name="DANGA130" localSheetId="0">#REF!</x:definedName>
    <x:definedName name="박일석_책임">#REF!</x:definedName>
    <x:definedName name="_11A_13">#REF!</x:definedName>
    <x:definedName name="접광교">#REF!</x:definedName>
    <x:definedName name="_11105">#REF!</x:definedName>
    <x:definedName name="_31218">#REF!</x:definedName>
    <x:definedName name="덕천2호" localSheetId="0">#REF!</x:definedName>
    <x:definedName name="_SBB5">#REF!</x:definedName>
    <x:definedName name="금회변금환경보전비">#REF!</x:definedName>
    <x:definedName name="가설노무" localSheetId="0">#REF!</x:definedName>
    <x:definedName name="PI60___4">#REF!</x:definedName>
    <x:definedName name="포장">#REF!</x:definedName>
    <x:definedName name="ㅎ185.ㅁㅁ185">#REF!</x:definedName>
    <x:definedName name="아이디에프1">#REF!</x:definedName>
    <x:definedName name="JUU">#REF!</x:definedName>
    <x:definedName name="궤도공002" localSheetId="0">#REF!</x:definedName>
    <x:definedName name="토노">#REF!</x:definedName>
    <x:definedName name="기재299">#REF!</x:definedName>
    <x:definedName name="_126">#REF!</x:definedName>
    <x:definedName name="매크로12">#REF!</x:definedName>
    <x:definedName name="ytir">#REF!</x:definedName>
    <x:definedName name="방수" localSheetId="0">#REF!</x:definedName>
    <x:definedName name="기재162">#REF!</x:definedName>
    <x:definedName name="지수표" localSheetId="0">#REF!</x:definedName>
    <x:definedName name="________LP3">#REF!</x:definedName>
    <x:definedName name="신너1">#REF!</x:definedName>
    <x:definedName name="강관125.4" localSheetId="0">#REF!</x:definedName>
    <x:definedName name="특별인부1">#REF!</x:definedName>
    <x:definedName name="_8C_30">#REF!</x:definedName>
    <x:definedName name="vczdfesa" localSheetId="0">#REF!</x:definedName>
    <x:definedName name="일__반___관__리__비">#REF!</x:definedName>
    <x:definedName name="도급단가">#REF!</x:definedName>
    <x:definedName name="_25652">#REF!</x:definedName>
    <x:definedName name="배수공">#REF!</x:definedName>
    <x:definedName name="_35514">#REF!</x:definedName>
    <x:definedName name="_____________UP2">#REF!</x:definedName>
    <x:definedName name="준설선기관장991">#REF!</x:definedName>
    <x:definedName name="순공사원가2">#REF!</x:definedName>
    <x:definedName name="FG">#REF!</x:definedName>
    <x:definedName name="완철설치1">#REF!</x:definedName>
    <x:definedName name="유압식백호">#REF!</x:definedName>
    <x:definedName name="단위공량_7">#REF!</x:definedName>
    <x:definedName name="________________TON1">#REF!</x:definedName>
    <x:definedName name="한교3호">#REF!</x:definedName>
    <x:definedName name="D02_">#REF!</x:definedName>
    <x:definedName name="목도991">#REF!</x:definedName>
    <x:definedName name="___________________________WW3">#REF!</x:definedName>
    <x:definedName name="금변2금산재보험료">#REF!</x:definedName>
    <x:definedName name="김재평님">#REF!</x:definedName>
    <x:definedName name="당재" localSheetId="0">#REF!</x:definedName>
    <x:definedName name="형틀야">#REF!</x:definedName>
    <x:definedName name="___________________________DOG2">#REF!</x:definedName>
    <x:definedName name="_BUJ0024">#REF!</x:definedName>
    <x:definedName name="스파이랄슬리브맨홀4M">#REF!</x:definedName>
    <x:definedName name="PE42C">#REF!</x:definedName>
    <x:definedName name="시설신암E2">#REF!</x:definedName>
    <x:definedName name="_34205">#REF!</x:definedName>
    <x:definedName name="인서트" localSheetId="1">#REF!</x:definedName>
    <x:definedName name="BUBK0022">#REF!</x:definedName>
    <x:definedName name="광케이블설치사012">#REF!</x:definedName>
    <x:definedName name="인삼풍">#REF!</x:definedName>
    <x:definedName name="_15A_47">#REF!</x:definedName>
    <x:definedName name="늘이기">#REF!</x:definedName>
    <x:definedName name="________________RO22">#REF!</x:definedName>
    <x:definedName name="토안전">#REF!</x:definedName>
    <x:definedName name="기재146">#REF!</x:definedName>
    <x:definedName name="바닥몰" localSheetId="0">#REF!</x:definedName>
    <x:definedName name="플랜주">#REF!</x:definedName>
    <x:definedName name="_12C_80">#REF!</x:definedName>
    <x:definedName name="자동안내방송설비">#REF!</x:definedName>
    <x:definedName name="플랜트특수용접공991" localSheetId="0">#REF!</x:definedName>
    <x:definedName name="MODEM14">#REF!</x:definedName>
    <x:definedName name="백창호">#REF!</x:definedName>
    <x:definedName name="BLANK15">#REF!</x:definedName>
    <x:definedName name="_TN0026">#REF!</x:definedName>
    <x:definedName name="_3A_5">#REF!</x:definedName>
    <x:definedName name="_FDM2">#REF!</x:definedName>
    <x:definedName name="PhiH">#REF!</x:definedName>
    <x:definedName name="금회변변장안전관리비">#REF!</x:definedName>
    <x:definedName name="_JJ152">#REF!</x:definedName>
    <x:definedName name="ㄷㅅㅈ" localSheetId="0">#REF!</x:definedName>
    <x:definedName name="_31708">#REF!</x:definedName>
    <x:definedName name="수흄관단위당">#REF!</x:definedName>
    <x:definedName name="_12C_50">#REF!</x:definedName>
    <x:definedName name="__DAN144">#REF!</x:definedName>
    <x:definedName name="_JJ217">#REF!</x:definedName>
    <x:definedName name="지적기능사_지적기능사2급982" localSheetId="0">#REF!</x:definedName>
    <x:definedName name="_______LPK1">#REF!</x:definedName>
    <x:definedName name="____________RO110">#REF!</x:definedName>
    <x:definedName name="배전활선전공991">#REF!</x:definedName>
    <x:definedName name="건설기계운전조수011">#REF!</x:definedName>
    <x:definedName name="___LP1">#REF!</x:definedName>
    <x:definedName name="_9B_23">#REF!</x:definedName>
    <x:definedName name="FR32C2.0">#REF!</x:definedName>
    <x:definedName name="ㅎㅍㄷㄱㅊ">#REF!</x:definedName>
    <x:definedName name="YOON4">#REF!</x:definedName>
    <x:definedName name="PIB" localSheetId="0">#REF!</x:definedName>
    <x:definedName name="독일가문비1508">#REF!</x:definedName>
    <x:definedName name="충북옥외개통">#REF!</x:definedName>
    <x:definedName name="P.S.C.BEAM">#REF!</x:definedName>
    <x:definedName name="ㅠ뮤ㅐ" localSheetId="0">#REF!</x:definedName>
    <x:definedName name="샷시공991">#REF!</x:definedName>
    <x:definedName name="DANGA89">#REF!</x:definedName>
    <x:definedName name="HWEI">#REF!</x:definedName>
    <x:definedName name="AL몰딩1" localSheetId="0">#REF!</x:definedName>
    <x:definedName name="_35143">#REF!</x:definedName>
    <x:definedName name="통신관련기능사_통신기능사982">#REF!</x:definedName>
    <x:definedName name="__DAN145">#REF!</x:definedName>
    <x:definedName name="자73">#REF!</x:definedName>
    <x:definedName name="암대구">#REF!</x:definedName>
    <x:definedName name="AVGHBD">#REF!</x:definedName>
    <x:definedName name="플랜트배관공991" localSheetId="0">#REF!</x:definedName>
    <x:definedName name="매크로7">#REF!</x:definedName>
    <x:definedName name="재73.1">#REF!</x:definedName>
    <x:definedName name="암거날개벽">#REF!</x:definedName>
    <x:definedName name="자18">#REF!</x:definedName>
    <x:definedName name="지적기사_지적기사1급991" localSheetId="0">#REF!</x:definedName>
    <x:definedName name="지르네상스">#REF!</x:definedName>
    <x:definedName name="프라임코팅75아스팔트스프레이어300살포경비">#REF!</x:definedName>
    <x:definedName name="_3C_13">#REF!</x:definedName>
    <x:definedName name="_10B_16">#REF!</x:definedName>
    <x:definedName name="시비관노">#REF!</x:definedName>
    <x:definedName name="주번">#REF!</x:definedName>
    <x:definedName name="ㄱ임시이동">#REF!</x:definedName>
    <x:definedName name="기재213.1">#REF!</x:definedName>
    <x:definedName name="RACKXXX">#REF!</x:definedName>
    <x:definedName name="숫자노무비">#REF!</x:definedName>
    <x:definedName name="고기">#REF!</x:definedName>
    <x:definedName name="이형관1" localSheetId="0">#REF!</x:definedName>
    <x:definedName name="_10B_26">#REF!</x:definedName>
    <x:definedName name="피안전">#REF!</x:definedName>
    <x:definedName name="_6A_11">#REF!</x:definedName>
    <x:definedName name="김종선_상무">#REF!</x:definedName>
    <x:definedName name="_14B_16">#REF!</x:definedName>
    <x:definedName name="갱보" localSheetId="0">#REF!</x:definedName>
    <x:definedName name="오의종">#REF!</x:definedName>
    <x:definedName name="_______________DOG4">#REF!</x:definedName>
    <x:definedName name="기재437.1">#REF!</x:definedName>
    <x:definedName name="ertewt" localSheetId="1">#REF!</x:definedName>
    <x:definedName name="gammaw" localSheetId="0">#REF!</x:definedName>
    <x:definedName name="환경보전비">#REF!</x:definedName>
    <x:definedName name="_PRT4">#REF!</x:definedName>
    <x:definedName name="목공경비" localSheetId="0">#REF!</x:definedName>
    <x:definedName name="안태진님_SAIT_280.9262_9158">#REF!</x:definedName>
    <x:definedName name="_______DOG4">#REF!</x:definedName>
    <x:definedName name="rdyery" localSheetId="1">#REF!</x:definedName>
    <x:definedName name="_NO50">#REF!</x:definedName>
    <x:definedName name="_NN76">#REF!</x:definedName>
    <x:definedName name="ㅈㄷㅄ">#REF!</x:definedName>
    <x:definedName name="변전전공012">#REF!</x:definedName>
    <x:definedName name="원지반경">#REF!</x:definedName>
    <x:definedName name="ㄹㅇ홀옹ㅎㄹ" localSheetId="0">#REF!</x:definedName>
    <x:definedName name="_______DOG1">#REF!</x:definedName>
    <x:definedName name="암거날개재료집계">#REF!</x:definedName>
    <x:definedName name="공통재료비">#REF!</x:definedName>
    <x:definedName name="재129.1">#REF!</x:definedName>
    <x:definedName name="단위공량_16">#REF!</x:definedName>
    <x:definedName name="송전활선전공991" localSheetId="0">#REF!</x:definedName>
    <x:definedName name="_35229">#REF!</x:definedName>
    <x:definedName name="가시나무6노무">#REF!</x:definedName>
    <x:definedName name="국명">#REF!</x:definedName>
    <x:definedName name="__________________________DOG1">#REF!</x:definedName>
    <x:definedName name="김종원님_생기원_200.9237">#REF!</x:definedName>
    <x:definedName name="자R10">#REF!</x:definedName>
    <x:definedName name="단산">#REF!</x:definedName>
    <x:definedName name="권대홍">#REF!</x:definedName>
    <x:definedName name="CRIMP5C">#REF!</x:definedName>
    <x:definedName name="대분류">#REF!</x:definedName>
    <x:definedName name="lokasicrbarea">#REF!</x:definedName>
    <x:definedName name="정성대">#REF!</x:definedName>
    <x:definedName name="금관급자재대">#REF!</x:definedName>
    <x:definedName name="볼175" localSheetId="0">#REF!</x:definedName>
    <x:definedName name="SKDFP" localSheetId="0">#REF!</x:definedName>
    <x:definedName name="TV_분배기">#REF!</x:definedName>
    <x:definedName name="_15B_24">#REF!</x:definedName>
    <x:definedName name="_TL0013">#REF!</x:definedName>
    <x:definedName name="분배함취부">#REF!</x:definedName>
    <x:definedName name="부대공">#REF!</x:definedName>
    <x:definedName name="BTSINFO_991Q">#REF!</x:definedName>
    <x:definedName name="sum">#REF!</x:definedName>
    <x:definedName name="REEG">#REF!</x:definedName>
    <x:definedName name="TEST_O2">#REF!</x:definedName>
    <x:definedName name="주차1">#REF!</x:definedName>
    <x:definedName name="_GJJ0047">#REF!</x:definedName>
    <x:definedName name="Ty2H1">#REF!</x:definedName>
    <x:definedName name="ㄹㅇ">#REF!</x:definedName>
    <x:definedName name="Ig">#REF!</x:definedName>
    <x:definedName name="EWR" localSheetId="1">#REF!</x:definedName>
    <x:definedName name="_HHI28">#REF!</x:definedName>
    <x:definedName name="대접속1">#REF!</x:definedName>
    <x:definedName name="print_tital">#REF!</x:definedName>
    <x:definedName name="_WA2">#REF!</x:definedName>
    <x:definedName name="_9501">#REF!</x:definedName>
    <x:definedName name="기재260.1">#REF!</x:definedName>
    <x:definedName name="Hong__Jin_Seok_031.200.3769">#REF!</x:definedName>
    <x:definedName name="기재312.1">#REF!</x:definedName>
    <x:definedName name="_6._부대공" localSheetId="0">#REF!</x:definedName>
    <x:definedName name="우와">#REF!</x:definedName>
    <x:definedName name="_14306">#REF!</x:definedName>
    <x:definedName name="___Q3">#REF!</x:definedName>
    <x:definedName name="금회변변장고용보험료">#REF!</x:definedName>
    <x:definedName name="ㄹ116">#REF!</x:definedName>
    <x:definedName name="TEL50P">#REF!</x:definedName>
    <x:definedName name="관로연장거리" localSheetId="0">#REF!</x:definedName>
    <x:definedName name="_3C_9">#REF!</x:definedName>
    <x:definedName name="_____LU1">#REF!</x:definedName>
    <x:definedName name="골조우장">#REF!</x:definedName>
    <x:definedName name="_NN26">#REF!</x:definedName>
    <x:definedName name="무기질노">#REF!</x:definedName>
    <x:definedName name="시간당">#REF!</x:definedName>
    <x:definedName name="_35120">#REF!</x:definedName>
    <x:definedName name="가루분1">#REF!</x:definedName>
    <x:definedName name="_35407">#REF!</x:definedName>
    <x:definedName name="박성대과장님_창원">#REF!</x:definedName>
    <x:definedName name="품_______명">#REF!</x:definedName>
    <x:definedName name="_DAN128">#REF!</x:definedName>
    <x:definedName name="_UL0107">#REF!</x:definedName>
    <x:definedName name="김길">#REF!</x:definedName>
    <x:definedName name="REF">#REF!</x:definedName>
    <x:definedName name="지수제처리">#REF!</x:definedName>
    <x:definedName name="기사">#REF!</x:definedName>
    <x:definedName name="주영">#REF!</x:definedName>
    <x:definedName name="난방기_대수">#REF!</x:definedName>
    <x:definedName name="SAFDSFSDFSDFSDF">#REF!</x:definedName>
    <x:definedName name="_NN100">#REF!</x:definedName>
    <x:definedName name="자갈운반계">#REF!</x:definedName>
    <x:definedName name="_KK79">#REF!</x:definedName>
    <x:definedName name="구체콘">#REF!</x:definedName>
    <x:definedName name="형틀목공991" localSheetId="0">#REF!</x:definedName>
    <x:definedName name="ㅠㅠㅠㅠㅠㅠ">#REF!</x:definedName>
    <x:definedName name="주택지15FC100">#REF!</x:definedName>
    <x:definedName name="ㅇㄱ셔ㅓㅀ" localSheetId="0">#REF!</x:definedName>
    <x:definedName name="_415___5">#REF!</x:definedName>
    <x:definedName name="BETA">#REF!</x:definedName>
    <x:definedName name="조합터파기0.2기계노무비">#REF!</x:definedName>
    <x:definedName name="규격11">#REF!</x:definedName>
    <x:definedName name="준설설운전사011" localSheetId="0">#REF!</x:definedName>
    <x:definedName name="피이서초">#REF!</x:definedName>
    <x:definedName name="김균래_님">#REF!</x:definedName>
    <x:definedName name="기재71">#REF!</x:definedName>
    <x:definedName name="_8C_8">#REF!</x:definedName>
    <x:definedName name="화약취급공011" localSheetId="0">#REF!</x:definedName>
    <x:definedName name="_JJ178">#REF!</x:definedName>
    <x:definedName name="운호1호" localSheetId="0">#REF!</x:definedName>
    <x:definedName name="RO80___3">#REF!</x:definedName>
    <x:definedName name="_23324">#REF!</x:definedName>
    <x:definedName name="_BUK0026">#REF!</x:definedName>
    <x:definedName name="기재232">#REF!</x:definedName>
    <x:definedName name="DANGA217" localSheetId="0">#REF!</x:definedName>
    <x:definedName name="씨그마ck">#REF!</x:definedName>
    <x:definedName name="_13A_28">#REF!</x:definedName>
    <x:definedName name="철25" localSheetId="0">#REF!</x:definedName>
    <x:definedName name="_OUT8">#REF!</x:definedName>
    <x:definedName name="V5_Line">#REF!</x:definedName>
    <x:definedName name="FLC">#REF!</x:definedName>
    <x:definedName name="_34604">#REF!</x:definedName>
    <x:definedName name="적용계약공사원가경비">#REF!</x:definedName>
    <x:definedName name="TEST_H1">#REF!</x:definedName>
    <x:definedName name="_14142">#REF!</x:definedName>
    <x:definedName name="TEST_J1">#REF!</x:definedName>
    <x:definedName name="Extract_MI" localSheetId="1">#REF!</x:definedName>
    <x:definedName name="경기북컨개통">#REF!</x:definedName>
    <x:definedName name="카운트5">#REF!</x:definedName>
    <x:definedName name="__123Graph_AGraph1">#REF!</x:definedName>
    <x:definedName name="공통노무비" localSheetId="0">#REF!</x:definedName>
    <x:definedName name="투노무비">#REF!</x:definedName>
    <x:definedName name="가공12C">#REF!</x:definedName>
    <x:definedName name="기노69">#REF!</x:definedName>
    <x:definedName name="신호">#REF!</x:definedName>
    <x:definedName name="초배지">#REF!</x:definedName>
    <x:definedName name="_13414">#REF!</x:definedName>
    <x:definedName name="가루분" localSheetId="0">#REF!</x:definedName>
    <x:definedName name="표층인력전압타이어재료비">#REF!</x:definedName>
    <x:definedName name="챠02" localSheetId="0">#REF!</x:definedName>
    <x:definedName name="fact">#REF!</x:definedName>
    <x:definedName name="_14148">#REF!</x:definedName>
    <x:definedName name="볼55">#REF!</x:definedName>
    <x:definedName name="key">#REF!</x:definedName>
    <x:definedName name="용접부자재비">#REF!</x:definedName>
    <x:definedName name="AUMX">#REF!</x:definedName>
    <x:definedName name="_32511">#REF!</x:definedName>
    <x:definedName name="amount" localSheetId="0">#REF!</x:definedName>
    <x:definedName name="박건호">#REF!</x:definedName>
    <x:definedName name="보통선원002">#REF!</x:definedName>
    <x:definedName name="건설기계운전기사" localSheetId="0">#REF!</x:definedName>
    <x:definedName name="_15C_56">#REF!</x:definedName>
    <x:definedName name="TVAMP">#REF!</x:definedName>
    <x:definedName name="천윤기_과장">#REF!</x:definedName>
    <x:definedName name="GBI_S_205">#REF!</x:definedName>
    <x:definedName name="_JEA1" localSheetId="0">#REF!</x:definedName>
    <x:definedName name="S_S_S">#REF!</x:definedName>
    <x:definedName name="고압케이블전공991" localSheetId="0">#REF!</x:definedName>
    <x:definedName name="빔" localSheetId="0">#REF!</x:definedName>
    <x:definedName name="_23500">#REF!</x:definedName>
    <x:definedName name="달대볼트" localSheetId="0">#REF!</x:definedName>
    <x:definedName name="철판공991">#REF!</x:definedName>
    <x:definedName name="ㅎ어ㅗ">#REF!</x:definedName>
    <x:definedName name="E43M">#REF!</x:definedName>
    <x:definedName name="_18A_6">#REF!</x:definedName>
    <x:definedName name="SPPS_PIPE_400A_40S_단중">#REF!</x:definedName>
    <x:definedName name="conf">#REF!</x:definedName>
    <x:definedName name="_NN47">#REF!</x:definedName>
    <x:definedName name="차량가격">#REF!</x:definedName>
    <x:definedName name="Ty1L2">#REF!</x:definedName>
    <x:definedName name="단가대상표1">#REF!</x:definedName>
    <x:definedName name="하도급ㄴ역">#REF!</x:definedName>
    <x:definedName name="하도대비">#REF!</x:definedName>
    <x:definedName name="_4C_22">#REF!</x:definedName>
    <x:definedName name="_O09">#REF!</x:definedName>
    <x:definedName name="ㅂㅂㅂㅂㅂㅂㅂㅂㅂㅂ">#REF!</x:definedName>
    <x:definedName name="기재156.1">#REF!</x:definedName>
    <x:definedName name="기초단가">#REF!</x:definedName>
    <x:definedName name="지적기능사_지적기능사2급011" localSheetId="0">#REF!</x:definedName>
    <x:definedName name="__________WW7">#REF!</x:definedName>
    <x:definedName name="PI48___2">#REF!</x:definedName>
    <x:definedName name="A형">#REF!</x:definedName>
    <x:definedName name="___DAN27">#REF!</x:definedName>
    <x:definedName name="DANGA86" localSheetId="0">#REF!</x:definedName>
    <x:definedName name="철거역무">#REF!</x:definedName>
    <x:definedName name="무안">#REF!</x:definedName>
    <x:definedName name="_GJL0028">#REF!</x:definedName>
    <x:definedName name="공량">#REF!</x:definedName>
    <x:definedName name="_NO153">#REF!</x:definedName>
    <x:definedName name="TABLE_26">#REF!</x:definedName>
    <x:definedName name="테관1.5">#REF!</x:definedName>
    <x:definedName name="경완금1">#REF!</x:definedName>
    <x:definedName name="_16C_8">#REF!</x:definedName>
    <x:definedName name="_BUN0040">#REF!</x:definedName>
    <x:definedName name="_12A_57">#REF!</x:definedName>
    <x:definedName name="QUANTITIESItem">#REF!</x:definedName>
    <x:definedName name="자56">#REF!</x:definedName>
    <x:definedName name="_9B_17">#REF!</x:definedName>
    <x:definedName name="_DAN87" localSheetId="0">#REF!</x:definedName>
    <x:definedName name="_11207">#REF!</x:definedName>
    <x:definedName name="관급자재비">#REF!</x:definedName>
    <x:definedName name="_GJN0046">#REF!</x:definedName>
    <x:definedName name="주주재">#REF!</x:definedName>
    <x:definedName name="_JJ147">#REF!</x:definedName>
    <x:definedName name="fkac">#REF!</x:definedName>
    <x:definedName name="ERGR">#REF!</x:definedName>
    <x:definedName name="E28E">#REF!</x:definedName>
    <x:definedName name="장봉준">#REF!</x:definedName>
    <x:definedName name="_35613">#REF!</x:definedName>
    <x:definedName name="_UN0008">#REF!</x:definedName>
    <x:definedName name="ㅑ러ㅑ">#REF!</x:definedName>
    <x:definedName name="노22">#REF!</x:definedName>
    <x:definedName name="아스팔트운반톤노무비">#REF!</x:definedName>
    <x:definedName name="_35602">#REF!</x:definedName>
    <x:definedName name="_JJ191">#REF!</x:definedName>
    <x:definedName name="_14304">#REF!</x:definedName>
    <x:definedName name="스트롱앙카1">#REF!</x:definedName>
    <x:definedName name="황호석">#REF!</x:definedName>
    <x:definedName name="노17_1">#REF!</x:definedName>
    <x:definedName name="DROW">#REF!</x:definedName>
    <x:definedName name="기재208">#REF!</x:definedName>
    <x:definedName name="DRIVE___4">#REF!</x:definedName>
    <x:definedName name="콘크리트공">#REF!</x:definedName>
    <x:definedName name="_UL0039">#REF!</x:definedName>
    <x:definedName name="거ㅏ">#REF!</x:definedName>
    <x:definedName name="BEAB3" localSheetId="0">#REF!</x:definedName>
    <x:definedName name="_10B_23">#REF!</x:definedName>
    <x:definedName name="gap">#REF!</x:definedName>
    <x:definedName name="_15C_6">#REF!</x:definedName>
    <x:definedName name="단같2">#REF!</x:definedName>
    <x:definedName name="재료품명">#REF!</x:definedName>
    <x:definedName name="LYBin">#REF!</x:definedName>
    <x:definedName name="__NOS82">#REF!</x:definedName>
    <x:definedName name="케이블_HFB">#REF!</x:definedName>
    <x:definedName name="_13단">#REF!</x:definedName>
    <x:definedName name="_10A_72">#REF!</x:definedName>
    <x:definedName name="DANGA69" localSheetId="0">#REF!</x:definedName>
    <x:definedName name="자료표" localSheetId="0">#REF!</x:definedName>
    <x:definedName name="R_BRI">#REF!</x:definedName>
    <x:definedName name="_14B_28">#REF!</x:definedName>
    <x:definedName name="금회변변기간접노무비">#REF!</x:definedName>
    <x:definedName name="_____WW8">#REF!</x:definedName>
    <x:definedName name="_______________________RO22">#REF!</x:definedName>
    <x:definedName name="대옥외접지">#REF!</x:definedName>
    <x:definedName name="_2A_15">#REF!</x:definedName>
    <x:definedName name="ㅅㅅㄱ">#REF!</x:definedName>
    <x:definedName name="스틸3.2티">#REF!</x:definedName>
    <x:definedName name="유리노무">#REF!</x:definedName>
    <x:definedName name="열차무선전화설비">#REF!</x:definedName>
    <x:definedName name="_32613">#REF!</x:definedName>
    <x:definedName name="CurrencyUnit">#REF!</x:definedName>
    <x:definedName name="BYTE">#REF!</x:definedName>
    <x:definedName name="_TK0034">#REF!</x:definedName>
    <x:definedName name="_35107">#REF!</x:definedName>
    <x:definedName name="FG28TBTB4RTDK" localSheetId="0">#REF!</x:definedName>
    <x:definedName name="select_ij1">#REF!</x:definedName>
    <x:definedName name="사급재료">#REF!</x:definedName>
    <x:definedName name="거푸집연결관400" localSheetId="0">#REF!</x:definedName>
    <x:definedName name="ㅍㅍㅍㅍㅍㅍㅍ">#REF!</x:definedName>
    <x:definedName name="원자력배관공982" localSheetId="0">#REF!</x:definedName>
    <x:definedName name="변고용보험료">#REF!</x:definedName>
    <x:definedName name="써수원">#REF!</x:definedName>
    <x:definedName name="H2H" localSheetId="0">#REF!</x:definedName>
    <x:definedName name="___DAN110">#REF!</x:definedName>
    <x:definedName name="일위22">#REF!</x:definedName>
    <x:definedName name="_11A_16">#REF!</x:definedName>
    <x:definedName name="중간처리건축노무비">#REF!</x:definedName>
    <x:definedName name="공통노무비">#REF!</x:definedName>
    <x:definedName name="_23440">#REF!</x:definedName>
    <x:definedName name="시간당중기사용료">#REF!</x:definedName>
    <x:definedName name="일공구안전관리비">#REF!</x:definedName>
    <x:definedName name="재ㅖ">#REF!</x:definedName>
    <x:definedName name="_KK187">#REF!</x:definedName>
    <x:definedName name="sw시험">#REF!</x:definedName>
    <x:definedName name="김명국_과장">#REF!</x:definedName>
    <x:definedName name="DANGA167" localSheetId="0">#REF!</x:definedName>
    <x:definedName name="기재413">#REF!</x:definedName>
    <x:definedName name="삼차선슈활하중" localSheetId="0">#REF!</x:definedName>
    <x:definedName name="_31353">#REF!</x:definedName>
    <x:definedName name="기재108.1">#REF!</x:definedName>
    <x:definedName name="_____________________RO45">#REF!</x:definedName>
    <x:definedName name="재108">#REF!</x:definedName>
    <x:definedName name="GBI_D_UN_1">#REF!</x:definedName>
    <x:definedName name="이설집계1">#REF!</x:definedName>
    <x:definedName name="ㅠ239">#REF!</x:definedName>
    <x:definedName name="_66.렌지후드설치">#REF!</x:definedName>
    <x:definedName name="_26250">#REF!</x:definedName>
    <x:definedName name="오">#REF!</x:definedName>
    <x:definedName name="철공002">#REF!</x:definedName>
    <x:definedName name="_36124">#REF!</x:definedName>
    <x:definedName name="_14A_25">#REF!</x:definedName>
    <x:definedName name="_12A_29">#REF!</x:definedName>
    <x:definedName name="INM">#REF!</x:definedName>
    <x:definedName name="MOBILE">#REF!</x:definedName>
    <x:definedName name="_79">#REF!</x:definedName>
    <x:definedName name="충남내컨개통">#REF!</x:definedName>
    <x:definedName name="opex_MEA_TIM">#REF!</x:definedName>
    <x:definedName name="_8T손료">#REF!</x:definedName>
    <x:definedName name="qetrweq">#REF!</x:definedName>
    <x:definedName name="_3A_17">#REF!</x:definedName>
    <x:definedName name="_35184">#REF!</x:definedName>
    <x:definedName name="_DAN73" localSheetId="0">#REF!</x:definedName>
    <x:definedName name="_13A_23">#REF!</x:definedName>
    <x:definedName name="공압축3.5손료">#REF!</x:definedName>
    <x:definedName name="_31811">#REF!</x:definedName>
    <x:definedName name="금금공사개요5">#REF!</x:definedName>
    <x:definedName name="TOO">#REF!</x:definedName>
    <x:definedName name="철근콘크리트깨기0.4작업보조원노무비">#REF!</x:definedName>
    <x:definedName name="생재1" localSheetId="0">#REF!</x:definedName>
    <x:definedName name="기성금공사원가">#REF!</x:definedName>
    <x:definedName name="_F05">#REF!</x:definedName>
    <x:definedName name="CMX">#REF!</x:definedName>
    <x:definedName name="ㄹㅇ소">#REF!</x:definedName>
    <x:definedName name="기재149">#REF!</x:definedName>
    <x:definedName name="_BUK0028">#REF!</x:definedName>
    <x:definedName name="도배공982">#REF!</x:definedName>
    <x:definedName name="철근공002">#REF!</x:definedName>
    <x:definedName name="Rl이">#REF!</x:definedName>
    <x:definedName name="토목공사강릉">#REF!</x:definedName>
    <x:definedName name="우드필러">#REF!</x:definedName>
    <x:definedName name="WA">#REF!</x:definedName>
    <x:definedName name="_6C_26">#REF!</x:definedName>
    <x:definedName name="_UN0074">#REF!</x:definedName>
    <x:definedName name="기재138.1">#REF!</x:definedName>
    <x:definedName name="기층소규모전압단뎀경비">#REF!</x:definedName>
    <x:definedName name="_21150">#REF!</x:definedName>
    <x:definedName name="노49">#REF!</x:definedName>
    <x:definedName name="_DAN121" localSheetId="0">#REF!</x:definedName>
    <x:definedName name="산출자재코드4">#REF!</x:definedName>
    <x:definedName name="치즐1">#REF!</x:definedName>
    <x:definedName name="E33M">#REF!</x:definedName>
    <x:definedName name="dcrwk2">#REF!</x:definedName>
    <x:definedName name="물량산출">#REF!</x:definedName>
    <x:definedName name="공용">#REF!</x:definedName>
    <x:definedName name="_PRN2">#REF!</x:definedName>
    <x:definedName name="ㅎ러ㅗㄳㄶㄹ" localSheetId="0">#REF!</x:definedName>
    <x:definedName name="VHFG">#REF!</x:definedName>
    <x:definedName name="노108">#REF!</x:definedName>
    <x:definedName name="고용보험">#REF!</x:definedName>
    <x:definedName name="포설공012">#REF!</x:definedName>
    <x:definedName name="ㅇㅀㄶㅇㄴ">#REF!</x:definedName>
    <x:definedName name="_15_3_0Criteria">#REF!</x:definedName>
    <x:definedName name="_11C_21">#REF!</x:definedName>
    <x:definedName name="흄관운반1200계">#REF!</x:definedName>
    <x:definedName name="접지접지봉3접지반2">#REF!</x:definedName>
    <x:definedName name="서울콘테미개통.">#REF!</x:definedName>
    <x:definedName name="단63">#REF!</x:definedName>
    <x:definedName name="기재123">#REF!</x:definedName>
    <x:definedName name="앞들1호" localSheetId="0">#REF!</x:definedName>
    <x:definedName name="금회변장보상비">#REF!</x:definedName>
    <x:definedName name="통신내선">#REF!</x:definedName>
    <x:definedName name="_B20">#REF!</x:definedName>
    <x:definedName name="일반관리비계">#REF!</x:definedName>
    <x:definedName name="문화1">#REF!</x:definedName>
    <x:definedName name="정영철">#REF!</x:definedName>
    <x:definedName name="_UK0032">#REF!</x:definedName>
    <x:definedName name="_36244">#REF!</x:definedName>
    <x:definedName name="이음용접시간">#REF!</x:definedName>
    <x:definedName name="_15C_22">#REF!</x:definedName>
    <x:definedName name="ㅊ2409">#REF!</x:definedName>
    <x:definedName name="철거조서">#REF!</x:definedName>
    <x:definedName name="노64">#REF!</x:definedName>
    <x:definedName name="주목">#REF!</x:definedName>
    <x:definedName name="erheyhger">#REF!</x:definedName>
    <x:definedName name="케이블크리트설치">#REF!</x:definedName>
    <x:definedName name="QSS">#REF!</x:definedName>
    <x:definedName name="녹화마대" localSheetId="0">#REF!</x:definedName>
    <x:definedName name="_4P200A">#REF!</x:definedName>
    <x:definedName name="ㅋ">#REF!</x:definedName>
    <x:definedName name="_______________________RO80">#REF!</x:definedName>
    <x:definedName name="IL___7">#REF!</x:definedName>
    <x:definedName name="장비부표">#REF!</x:definedName>
    <x:definedName name="_25100">#REF!</x:definedName>
    <x:definedName name="___________________________________TON2">#REF!</x:definedName>
    <x:definedName name="_12___0AvgS">#REF!</x:definedName>
    <x:definedName name="돋움">#REF!</x:definedName>
    <x:definedName name="부대">#REF!</x:definedName>
    <x:definedName name="조림인부002">#REF!</x:definedName>
    <x:definedName name="______________________WW6">#REF!</x:definedName>
    <x:definedName name="skj">#REF!</x:definedName>
    <x:definedName name="펌프장">#REF!</x:definedName>
    <x:definedName name="가라">#REF!</x:definedName>
    <x:definedName name="설게도급경비">#REF!</x:definedName>
    <x:definedName name="지붕잇기공991">#REF!</x:definedName>
    <x:definedName name="ㅎ314">#REF!</x:definedName>
    <x:definedName name="_KK234">#REF!</x:definedName>
    <x:definedName name="새끼">#REF!</x:definedName>
    <x:definedName name="Ws일" localSheetId="0">#REF!</x:definedName>
    <x:definedName name="ㄱㄷㅈㄱㄷㅈ">#REF!</x:definedName>
    <x:definedName name="ㅁㄹㅇㄴ" localSheetId="0">#REF!</x:definedName>
    <x:definedName name="내선전공991" localSheetId="0">#REF!</x:definedName>
    <x:definedName name="재18.1">#REF!</x:definedName>
    <x:definedName name="조력공011">#REF!</x:definedName>
    <x:definedName name="__NOH28">#REF!</x:definedName>
    <x:definedName name="K_60_IO">#REF!</x:definedName>
    <x:definedName name="_3C_1">#REF!</x:definedName>
    <x:definedName name="__phi3" localSheetId="0">#REF!</x:definedName>
    <x:definedName name="CV1C60">#REF!</x:definedName>
    <x:definedName name="시멘트" localSheetId="0">#REF!</x:definedName>
    <x:definedName name="이상">#REF!</x:definedName>
    <x:definedName name="REGSVTEB">#REF!</x:definedName>
    <x:definedName name="관급자재대">#REF!</x:definedName>
    <x:definedName name="ㅠㅗ">#REF!</x:definedName>
    <x:definedName name="김상백">#REF!</x:definedName>
    <x:definedName name="법번">#REF!</x:definedName>
    <x:definedName name="_____10">#REF!</x:definedName>
    <x:definedName name="__________LPB1">#REF!</x:definedName>
    <x:definedName name="BLANK13">#REF!</x:definedName>
    <x:definedName name="인상용직현장정리원여">#REF!</x:definedName>
    <x:definedName name="_2___123Graph_APOWER_MT">#REF!</x:definedName>
    <x:definedName name="_NO187">#REF!</x:definedName>
    <x:definedName name="_35279">#REF!</x:definedName>
    <x:definedName name="공정량">#REF!</x:definedName>
    <x:definedName name="교동토">#REF!</x:definedName>
    <x:definedName name="회화">#REF!</x:definedName>
    <x:definedName name="_23233">#REF!</x:definedName>
    <x:definedName name="노120">#REF!</x:definedName>
    <x:definedName name="공급가액합계">#REF!</x:definedName>
    <x:definedName name="_MatMult_A">#REF!</x:definedName>
    <x:definedName name="iy">#REF!</x:definedName>
    <x:definedName name="DANGA170">#REF!</x:definedName>
    <x:definedName name="ㅂ2">#REF!</x:definedName>
    <x:definedName name="_11A_24">#REF!</x:definedName>
    <x:definedName name="전력비">#REF!</x:definedName>
    <x:definedName name="STSPIPE1" localSheetId="0">#REF!</x:definedName>
    <x:definedName name="비삼풍">#REF!</x:definedName>
    <x:definedName name="WW2___3">#REF!</x:definedName>
    <x:definedName name="시공측량사">#REF!</x:definedName>
    <x:definedName name="_DAN151" localSheetId="0">#REF!</x:definedName>
    <x:definedName name="홍승환_대리">#REF!</x:definedName>
    <x:definedName name="ㄹ2">#REF!</x:definedName>
    <x:definedName name="츞" localSheetId="0">#REF!</x:definedName>
    <x:definedName name="구산갑지">#REF!</x:definedName>
    <x:definedName name="케이블_FR8_4C">#REF!</x:definedName>
    <x:definedName name="철판13">#REF!</x:definedName>
    <x:definedName name="_415___10">#REF!</x:definedName>
    <x:definedName name="_10C_28">#REF!</x:definedName>
    <x:definedName name="명찰2">#REF!</x:definedName>
    <x:definedName name="기노65.1">#REF!</x:definedName>
    <x:definedName name="비계공991" localSheetId="0">#REF!</x:definedName>
    <x:definedName name="_________RO60">#REF!</x:definedName>
    <x:definedName name="베이스비드" localSheetId="0">#REF!</x:definedName>
    <x:definedName name="GERWY">#REF!</x:definedName>
    <x:definedName name="사차직접노무비">#REF!</x:definedName>
    <x:definedName name="인수공길이">#REF!</x:definedName>
    <x:definedName name="_32609">#REF!</x:definedName>
    <x:definedName name="gfgsfd" localSheetId="0">#REF!</x:definedName>
    <x:definedName name="방수노무" localSheetId="0">#REF!</x:definedName>
    <x:definedName name="삼노">#REF!</x:definedName>
    <x:definedName name="공_기_압_축_기">#REF!</x:definedName>
    <x:definedName name="__123Graph_C">#REF!</x:definedName>
    <x:definedName name="adfadf">#REF!</x:definedName>
    <x:definedName name="_NN37">#REF!</x:definedName>
    <x:definedName name="_13B_39">#REF!</x:definedName>
    <x:definedName name="치즐0.4" localSheetId="0">#REF!</x:definedName>
    <x:definedName name="단85">#REF!</x:definedName>
    <x:definedName name="꽃복숭아R4">#REF!</x:definedName>
    <x:definedName name="금회공사원가금회" localSheetId="0">#REF!</x:definedName>
    <x:definedName name="_9A_6">#REF!</x:definedName>
    <x:definedName name="챠01" localSheetId="0">#REF!</x:definedName>
    <x:definedName name="조합되메우기0.7경비">#REF!</x:definedName>
    <x:definedName name="_7B_16">#REF!</x:definedName>
    <x:definedName name="_______________RO60">#REF!</x:definedName>
    <x:definedName name="GBP">#REF!</x:definedName>
    <x:definedName name="공급가액11">#REF!</x:definedName>
    <x:definedName name="관로공사2">#REF!</x:definedName>
    <x:definedName name="시설안심E1">#REF!</x:definedName>
    <x:definedName name="저압케이블전공001">#REF!</x:definedName>
    <x:definedName name="발포지수제처리">#REF!</x:definedName>
    <x:definedName name="_UK0076">#REF!</x:definedName>
    <x:definedName name="노100_1">#REF!</x:definedName>
    <x:definedName name="ㅅ굦ㄳㄱ" localSheetId="0">#REF!</x:definedName>
    <x:definedName name="_UK0018">#REF!</x:definedName>
    <x:definedName name="샌딩시일러1">#REF!</x:definedName>
    <x:definedName name="_7C_5">#REF!</x:definedName>
    <x:definedName name="공사내용6">#REF!</x:definedName>
    <x:definedName name="__SBB5" localSheetId="0">#REF!</x:definedName>
    <x:definedName name="_NO13">#REF!</x:definedName>
    <x:definedName name="_15A_39">#REF!</x:definedName>
    <x:definedName name="광케이블지중6">#REF!</x:definedName>
    <x:definedName name="_KK172">#REF!</x:definedName>
    <x:definedName name="단자함_국선">#REF!</x:definedName>
    <x:definedName name="조임철물">#REF!</x:definedName>
    <x:definedName name="__TON2" localSheetId="0">#REF!</x:definedName>
    <x:definedName name="용접봉스텐">#REF!</x:definedName>
    <x:definedName name="무궁화2006">#REF!</x:definedName>
    <x:definedName name="__DAN131">#REF!</x:definedName>
    <x:definedName name="_9C_29">#REF!</x:definedName>
    <x:definedName name="__________________________DOG4">#REF!</x:definedName>
    <x:definedName name="Ra">#REF!</x:definedName>
    <x:definedName name="_____________________________RO45">#REF!</x:definedName>
    <x:definedName name="amc">#REF!</x:definedName>
    <x:definedName name="MNHL">#REF!</x:definedName>
    <x:definedName name="접지계">#REF!</x:definedName>
    <x:definedName name="월상용직시험보조">#REF!</x:definedName>
    <x:definedName name="ㅍㄴㅇㄹ" localSheetId="0">#REF!</x:definedName>
    <x:definedName name="Kea">#REF!</x:definedName>
    <x:definedName name="옹2잡">#REF!</x:definedName>
    <x:definedName name="ㅕㅕ">#REF!</x:definedName>
    <x:definedName name="이층배관" localSheetId="0">#REF!</x:definedName>
    <x:definedName name="_NN102">#REF!</x:definedName>
    <x:definedName name="재42.1">#REF!</x:definedName>
    <x:definedName name="옥내접지C">#REF!</x:definedName>
    <x:definedName name="DFS">#REF!</x:definedName>
    <x:definedName name="노85">#REF!</x:definedName>
    <x:definedName name="기재459.1">#REF!</x:definedName>
    <x:definedName name="GBI_2">#REF!</x:definedName>
    <x:definedName name="노50">#REF!</x:definedName>
    <x:definedName name="레미콘철">#REF!</x:definedName>
    <x:definedName name="HapCKVA">#REF!</x:definedName>
    <x:definedName name="AHAH">#REF!</x:definedName>
    <x:definedName name="ryur">#REF!</x:definedName>
    <x:definedName name="금회금부가가치세">#REF!</x:definedName>
    <x:definedName name="고케">#REF!</x:definedName>
    <x:definedName name="금회금제이윤">#REF!</x:definedName>
    <x:definedName name="투순공사원가">#REF!</x:definedName>
    <x:definedName name="노122">#REF!</x:definedName>
    <x:definedName name="택코팅30디스트리뷰우터3000청소비계">#REF!</x:definedName>
    <x:definedName name="보통주">#REF!</x:definedName>
    <x:definedName name="DANGA38">#REF!</x:definedName>
    <x:definedName name="PE필름">#REF!</x:definedName>
    <x:definedName name="컷터노무">#REF!</x:definedName>
    <x:definedName name="asdfasdfasdfasfcasx">#REF!</x:definedName>
    <x:definedName name="CQAD">#REF!</x:definedName>
    <x:definedName name="VAFP">#REF!</x:definedName>
    <x:definedName name="지붕잇기공001" localSheetId="0">#REF!</x:definedName>
    <x:definedName name="O" localSheetId="0">#REF!</x:definedName>
    <x:definedName name="RO35___2">#REF!</x:definedName>
    <x:definedName name="PILE_LENG">#REF!</x:definedName>
    <x:definedName name="재43">#REF!</x:definedName>
    <x:definedName name="_JJ21">#REF!</x:definedName>
    <x:definedName name="이설6">#REF!</x:definedName>
    <x:definedName name="전북">#REF!</x:definedName>
    <x:definedName name="아러">#REF!</x:definedName>
    <x:definedName name="철도신호공" localSheetId="0">#REF!</x:definedName>
    <x:definedName name="No." localSheetId="0">#REF!</x:definedName>
    <x:definedName name="봉상후렉시블1" localSheetId="0">#REF!</x:definedName>
    <x:definedName name="flc_mcu">#REF!</x:definedName>
    <x:definedName name="기재133">#REF!</x:definedName>
    <x:definedName name="품목상승산재보험료">#REF!</x:definedName>
    <x:definedName name="단75">#REF!</x:definedName>
    <x:definedName name="_35171">#REF!</x:definedName>
    <x:definedName name="_UJ0069">#REF!</x:definedName>
    <x:definedName name="E56P">#REF!</x:definedName>
    <x:definedName name="심평">#REF!</x:definedName>
    <x:definedName name="중간처리콘크리트노무비">#REF!</x:definedName>
    <x:definedName name="노32">#REF!</x:definedName>
    <x:definedName name="용접봉저합금용1" localSheetId="0">#REF!</x:definedName>
    <x:definedName name="원자력품질관리사002">#REF!</x:definedName>
    <x:definedName name="_TL0041">#REF!</x:definedName>
    <x:definedName name="빗물받이1">#REF!</x:definedName>
    <x:definedName name="_2_8_관리사">#REF!</x:definedName>
    <x:definedName name="관로터파기">#REF!</x:definedName>
    <x:definedName name="_31461">#REF!</x:definedName>
    <x:definedName name="기재17">#REF!</x:definedName>
    <x:definedName name="_UN0108">#REF!</x:definedName>
    <x:definedName name="합성수지전선관">#REF!</x:definedName>
    <x:definedName name="PRGG">#REF!</x:definedName>
    <x:definedName name="기노68.1">#REF!</x:definedName>
    <x:definedName name="__HHI100">#REF!</x:definedName>
    <x:definedName name="_33218">#REF!</x:definedName>
    <x:definedName name="노곡1호">#REF!</x:definedName>
    <x:definedName name="용동" localSheetId="0">#REF!</x:definedName>
    <x:definedName name="인공산출서" localSheetId="0">#REF!</x:definedName>
    <x:definedName name="_6C_21">#REF!</x:definedName>
    <x:definedName name="ㅇ낯ㅍ">#REF!</x:definedName>
    <x:definedName name="원형봉16" localSheetId="0">#REF!</x:definedName>
    <x:definedName name="직재율">#REF!</x:definedName>
    <x:definedName name="구집계1" localSheetId="0">#REF!</x:definedName>
    <x:definedName name="됵ㄷㅅ" localSheetId="0">#REF!</x:definedName>
    <x:definedName name="_4C_15">#REF!</x:definedName>
    <x:definedName name="비계공011" localSheetId="0">#REF!</x:definedName>
    <x:definedName name="indice">#REF!</x:definedName>
    <x:definedName name="____DOG33">#REF!</x:definedName>
    <x:definedName name="보50">#REF!</x:definedName>
    <x:definedName name="__DAN45">#REF!</x:definedName>
    <x:definedName name="_13709">#REF!</x:definedName>
    <x:definedName name="ㅏㅣㅇ널">#REF!</x:definedName>
    <x:definedName name="_1A_4">#REF!</x:definedName>
    <x:definedName name="에멜죤페인트">#REF!</x:definedName>
    <x:definedName name="기재207.1">#REF!</x:definedName>
    <x:definedName name="철계">#REF!</x:definedName>
    <x:definedName name="단위공량7">#REF!</x:definedName>
    <x:definedName name="_18B_1">#REF!</x:definedName>
    <x:definedName name="자재경비" localSheetId="0">#REF!</x:definedName>
    <x:definedName name="__123Graph_XPOWERSAV">#REF!</x:definedName>
    <x:definedName name="원자력특별인부001">#REF!</x:definedName>
    <x:definedName name="자단가">#REF!</x:definedName>
    <x:definedName name="화약취급공001" localSheetId="0">#REF!</x:definedName>
    <x:definedName name="서울옥내계약미입고">#REF!</x:definedName>
    <x:definedName name="노르웨이R15">#REF!</x:definedName>
    <x:definedName name="dfhd" localSheetId="1">#REF!</x:definedName>
    <x:definedName name="이지만_님_04175296354">#REF!</x:definedName>
    <x:definedName name="EDD">#REF!</x:definedName>
    <x:definedName name="샷시공982" localSheetId="0">#REF!</x:definedName>
    <x:definedName name="보링공_지질조사991">#REF!</x:definedName>
    <x:definedName name="_GHH1" localSheetId="0">#REF!</x:definedName>
    <x:definedName name="Bottom">#REF!</x:definedName>
    <x:definedName name="임시">#REF!</x:definedName>
    <x:definedName name="인상용직안전">#REF!</x:definedName>
    <x:definedName name="han" localSheetId="0">#REF!</x:definedName>
    <x:definedName name="접속크램프">#REF!</x:definedName>
    <x:definedName name="________________WW6">#REF!</x:definedName>
    <x:definedName name="가로등">#REF!</x:definedName>
    <x:definedName name="노97_1">#REF!</x:definedName>
    <x:definedName name="기재341">#REF!</x:definedName>
    <x:definedName name="샷시공011">#REF!</x:definedName>
    <x:definedName name="기재124">#REF!</x:definedName>
    <x:definedName name="Racks">#REF!</x:definedName>
    <x:definedName name="_fff59">#REF!</x:definedName>
    <x:definedName name="기재39">#REF!</x:definedName>
    <x:definedName name="SS4_UNI">#REF!</x:definedName>
    <x:definedName name="_3_0__123Grap">#REF!</x:definedName>
    <x:definedName name="기재143">#REF!</x:definedName>
    <x:definedName name="스틸그레이팅" localSheetId="0">#REF!</x:definedName>
    <x:definedName name="최종INP_TP">#REF!</x:definedName>
    <x:definedName name="토목별표">#REF!</x:definedName>
    <x:definedName name="기재238.1">#REF!</x:definedName>
    <x:definedName name="소요물자">#REF!</x:definedName>
    <x:definedName name="기재9">#REF!</x:definedName>
    <x:definedName name="석조각공991" localSheetId="0">#REF!</x:definedName>
    <x:definedName name="__123Graph_D">#REF!</x:definedName>
    <x:definedName name="_NO225">#REF!</x:definedName>
    <x:definedName name="박태기">#REF!</x:definedName>
    <x:definedName name="ㅐㅐ" localSheetId="0">#REF!</x:definedName>
    <x:definedName name="기재96">#REF!</x:definedName>
    <x:definedName name="원가합계" localSheetId="0">#REF!</x:definedName>
    <x:definedName name="_JJ83">#REF!</x:definedName>
    <x:definedName name="gfdgdgdf">#REF!</x:definedName>
    <x:definedName name="FR8_1C">#REF!</x:definedName>
    <x:definedName name="표층소규모포설계">#REF!</x:definedName>
    <x:definedName name="잣나무20노무">#REF!</x:definedName>
    <x:definedName name="_UN0092">#REF!</x:definedName>
    <x:definedName name="_34506">#REF!</x:definedName>
    <x:definedName name="가설사무소경">#REF!</x:definedName>
    <x:definedName name="FormulaE">#REF!</x:definedName>
    <x:definedName name="기재102">#REF!</x:definedName>
    <x:definedName name="기재85.1">#REF!</x:definedName>
    <x:definedName name="직1CO">#REF!</x:definedName>
    <x:definedName name="은행12">#REF!</x:definedName>
    <x:definedName name="_8B_10">#REF!</x:definedName>
    <x:definedName name="기재262">#REF!</x:definedName>
    <x:definedName name="년도별">#REF!</x:definedName>
    <x:definedName name="_25651">#REF!</x:definedName>
    <x:definedName name="도배공992">#REF!</x:definedName>
    <x:definedName name="_35755">#REF!</x:definedName>
    <x:definedName name="변경순공사원가">#REF!</x:definedName>
    <x:definedName name="착암공002">#REF!</x:definedName>
    <x:definedName name="럴얼ㅓ">#REF!</x:definedName>
    <x:definedName name="PI60___12">#REF!</x:definedName>
    <x:definedName name="DJYDTYJ" localSheetId="0">#REF!</x:definedName>
    <x:definedName name="최종DTI">#REF!</x:definedName>
    <x:definedName name="_7A_18">#REF!</x:definedName>
    <x:definedName name="기계설치공012">#REF!</x:definedName>
    <x:definedName name="택코">#REF!</x:definedName>
    <x:definedName name="송전전공992" localSheetId="0">#REF!</x:definedName>
    <x:definedName name="_35882">#REF!</x:definedName>
    <x:definedName name="재료비계">#REF!</x:definedName>
    <x:definedName name="AAAAAAAAAAAAAAAAAAA">#REF!</x:definedName>
    <x:definedName name="_BUK0031">#REF!</x:definedName>
    <x:definedName name="CV3C60">#REF!</x:definedName>
    <x:definedName name="열수축A">#REF!</x:definedName>
    <x:definedName name="__DAN41">#REF!</x:definedName>
    <x:definedName name="PI48___10">#REF!</x:definedName>
    <x:definedName name="_______________________RO45">#REF!</x:definedName>
    <x:definedName name="_5B_4">#REF!</x:definedName>
    <x:definedName name="__________PRN7">#REF!</x:definedName>
    <x:definedName name="기노58.1">#REF!</x:definedName>
    <x:definedName name="Q04135토사불량">#REF!</x:definedName>
    <x:definedName name="__OP9">#REF!</x:definedName>
    <x:definedName name="안내" localSheetId="0">#REF!</x:definedName>
    <x:definedName name="__DAN62">#REF!</x:definedName>
    <x:definedName name="작업반장012">#REF!</x:definedName>
    <x:definedName name="건설기계조장002">#REF!</x:definedName>
    <x:definedName name="보조기층2.5살수노무비">#REF!</x:definedName>
    <x:definedName name="_A01">#REF!</x:definedName>
    <x:definedName name="WIRE_3">#REF!</x:definedName>
    <x:definedName name="_UK0083">#REF!</x:definedName>
    <x:definedName name="보통인부B5">#REF!</x:definedName>
    <x:definedName name="利潤">#REF!</x:definedName>
    <x:definedName name="_UN0048">#REF!</x:definedName>
    <x:definedName name="보안공991" localSheetId="0">#REF!</x:definedName>
    <x:definedName name="박흥옥">#REF!</x:definedName>
    <x:definedName name="HEAD">#REF!</x:definedName>
    <x:definedName name="IV60S">#REF!</x:definedName>
    <x:definedName name="재65.1">#REF!</x:definedName>
    <x:definedName name="산출자재코드2">#REF!</x:definedName>
    <x:definedName name="ㅁㄹㅇㅁ">#REF!</x:definedName>
    <x:definedName name="_2C_25">#REF!</x:definedName>
    <x:definedName name="기재102.1">#REF!</x:definedName>
    <x:definedName name="ㅇㅇ">#REF!</x:definedName>
    <x:definedName name="최현일">#REF!</x:definedName>
    <x:definedName name="Ⅴ년차_기사급_정직급료">#REF!</x:definedName>
    <x:definedName name="최종ASP_TP_5">#REF!</x:definedName>
    <x:definedName name="복구관로총괄">#REF!</x:definedName>
    <x:definedName name="보호하">#REF!</x:definedName>
    <x:definedName name="표지">#REF!</x:definedName>
    <x:definedName name="기계설치공982">#REF!</x:definedName>
    <x:definedName name="작업반장002">#REF!</x:definedName>
    <x:definedName name="_21151">#REF!</x:definedName>
    <x:definedName name="myRange">#REF!</x:definedName>
    <x:definedName name="김미선">#REF!</x:definedName>
    <x:definedName name="기재333">#REF!</x:definedName>
    <x:definedName name="B1B" localSheetId="0">#REF!</x:definedName>
    <x:definedName name="tot_s">#REF!</x:definedName>
    <x:definedName name="_12C_75">#REF!</x:definedName>
    <x:definedName name="DAN_S">#REF!</x:definedName>
    <x:definedName name="_51__123Graph_EENE_VVVF">#REF!</x:definedName>
    <x:definedName name="LLL" localSheetId="0">#REF!</x:definedName>
    <x:definedName name="ㅁㄴㄴ">#REF!</x:definedName>
    <x:definedName name="허ㅗ">#REF!</x:definedName>
    <x:definedName name="변동경비">#REF!</x:definedName>
    <x:definedName name="____________________RO22">#REF!</x:definedName>
    <x:definedName name="부산옥상외개통">#REF!</x:definedName>
    <x:definedName name="ffg">#REF!</x:definedName>
    <x:definedName name="_31709">#REF!</x:definedName>
    <x:definedName name="_7A_26">#REF!</x:definedName>
    <x:definedName name="_13438">#REF!</x:definedName>
    <x:definedName name="층2노무비합계" localSheetId="0">#REF!</x:definedName>
    <x:definedName name="평택">#REF!</x:definedName>
    <x:definedName name="전력계">#REF!</x:definedName>
    <x:definedName name="PLANT_JE_GWAN_GONG" localSheetId="0">#REF!</x:definedName>
    <x:definedName name="축전지설치">#REF!</x:definedName>
    <x:definedName name="_19521">#REF!</x:definedName>
    <x:definedName name="기재98">#REF!</x:definedName>
    <x:definedName name="콘크리트캇타320경비">#REF!</x:definedName>
    <x:definedName name="재36.1">#REF!</x:definedName>
    <x:definedName name="기노70.1">#REF!</x:definedName>
    <x:definedName name="예술의_전당_앞_광케이블_이설공사_품셈표_List">#REF!</x:definedName>
    <x:definedName name="_12105">#REF!</x:definedName>
    <x:definedName name="노33_1">#REF!</x:definedName>
    <x:definedName name="함체3">#REF!</x:definedName>
    <x:definedName name="남동우">#REF!</x:definedName>
    <x:definedName name="KUP">#REF!</x:definedName>
    <x:definedName name="기노9.1">#REF!</x:definedName>
    <x:definedName name="_UJ0009">#REF!</x:definedName>
    <x:definedName name="ㄴㄴㄴㄴㄴㄴㄴ" localSheetId="0">#REF!</x:definedName>
    <x:definedName name="select_gjj3">#REF!</x:definedName>
    <x:definedName name="_10B_20">#REF!</x:definedName>
    <x:definedName name="한">#REF!</x:definedName>
    <x:definedName name="TYRY" localSheetId="0">#REF!</x:definedName>
    <x:definedName name="SDFHK" localSheetId="0">#REF!</x:definedName>
    <x:definedName name="seta4" localSheetId="0">#REF!</x:definedName>
    <x:definedName name="DANGA182">#REF!</x:definedName>
    <x:definedName name="원자력배관공002">#REF!</x:definedName>
    <x:definedName name="w_m2">#REF!</x:definedName>
    <x:definedName name="기초데이타">#REF!</x:definedName>
    <x:definedName name="플랜트용접공992">#REF!</x:definedName>
    <x:definedName name="_34100">#REF!</x:definedName>
    <x:definedName name="안___전__점__검__비">#REF!</x:definedName>
    <x:definedName name="할인2">#REF!</x:definedName>
    <x:definedName name="구분2">#REF!</x:definedName>
    <x:definedName name="_________PI60">#REF!</x:definedName>
    <x:definedName name="_4C_7">#REF!</x:definedName>
    <x:definedName name="_3_도로공사">#REF!</x:definedName>
    <x:definedName name="재80.1">#REF!</x:definedName>
    <x:definedName name="스치로폴1">#REF!</x:definedName>
    <x:definedName name="보할공정표">#REF!</x:definedName>
    <x:definedName name="소요량" localSheetId="1">#REF!</x:definedName>
    <x:definedName name="SKD">#REF!</x:definedName>
    <x:definedName name="공사내용10">#REF!</x:definedName>
    <x:definedName name="저압케이블전공992">#REF!</x:definedName>
    <x:definedName name="강관시설A">#REF!</x:definedName>
    <x:definedName name="TABLE_18">#REF!</x:definedName>
    <x:definedName name="nomu_j">#REF!</x:definedName>
    <x:definedName name="zPZPZP">#REF!</x:definedName>
    <x:definedName name="배선전공012">#REF!</x:definedName>
    <x:definedName name="금회변장공급가액">#REF!</x:definedName>
    <x:definedName name="_DEQ2">#REF!</x:definedName>
    <x:definedName name="단위공량_14">#REF!</x:definedName>
    <x:definedName name="_BUK0025">#REF!</x:definedName>
    <x:definedName name="_DAN94" localSheetId="0">#REF!</x:definedName>
    <x:definedName name="_PL0001">#REF!</x:definedName>
    <x:definedName name="ROSP">#REF!</x:definedName>
    <x:definedName name="___DAN106">#REF!</x:definedName>
    <x:definedName name="eeee">#REF!</x:definedName>
    <x:definedName name="_33310">#REF!</x:definedName>
    <x:definedName name="전선_OW">#REF!</x:definedName>
    <x:definedName name="_UL0009">#REF!</x:definedName>
    <x:definedName name="가스1200">#REF!</x:definedName>
    <x:definedName name="_34253">#REF!</x:definedName>
    <x:definedName name="못1N50">#REF!</x:definedName>
    <x:definedName name="수중모타2" localSheetId="0">#REF!</x:definedName>
    <x:definedName name="_13A_12">#REF!</x:definedName>
    <x:definedName name="노126_1">#REF!</x:definedName>
    <x:definedName name="남남" localSheetId="0">#REF!</x:definedName>
    <x:definedName name="_10B_36">#REF!</x:definedName>
    <x:definedName name="_KK90">#REF!</x:definedName>
    <x:definedName name="최종SPCI">#REF!</x:definedName>
    <x:definedName name="자재1">#REF!</x:definedName>
    <x:definedName name="PVC몰딩1">#REF!</x:definedName>
    <x:definedName name="관재5">#REF!</x:definedName>
    <x:definedName name="씨그마y">#REF!</x:definedName>
    <x:definedName name="AWEGAWEG" localSheetId="0">#REF!</x:definedName>
    <x:definedName name="경기옥외개통">#REF!</x:definedName>
    <x:definedName name="접지선시설">#REF!</x:definedName>
    <x:definedName name="TOT_S_1">#REF!</x:definedName>
    <x:definedName name="톱밥퇴비">#REF!</x:definedName>
    <x:definedName name="최종TSL_0">#REF!</x:definedName>
    <x:definedName name="기재53.1">#REF!</x:definedName>
    <x:definedName name="_TJ0008">#REF!</x:definedName>
    <x:definedName name="TEST_F3">#REF!</x:definedName>
    <x:definedName name="ㅁ222">#REF!</x:definedName>
    <x:definedName name="수량산출서">#REF!</x:definedName>
    <x:definedName name="_9C_13">#REF!</x:definedName>
    <x:definedName name="____________________PI60">#REF!</x:definedName>
    <x:definedName name="qty_col">#REF!</x:definedName>
    <x:definedName name="공구">#REF!</x:definedName>
    <x:definedName name="노임단가표">#REF!</x:definedName>
    <x:definedName name="_207G_0Extract">#REF!</x:definedName>
    <x:definedName name="_Ç315___8">#REF!</x:definedName>
    <x:definedName name="_JJ169">#REF!</x:definedName>
    <x:definedName name="비교1">#REF!</x:definedName>
    <x:definedName name="전기레미콘1">#REF!</x:definedName>
    <x:definedName name="_2B_7">#REF!</x:definedName>
    <x:definedName name="가이즈까향1204">#REF!</x:definedName>
    <x:definedName name="기계경비" localSheetId="1">#REF!</x:definedName>
    <x:definedName name="_12A_20">#REF!</x:definedName>
    <x:definedName name="hpa">#REF!</x:definedName>
    <x:definedName name="HMF">#REF!</x:definedName>
    <x:definedName name="기계설치공982" localSheetId="0">#REF!</x:definedName>
    <x:definedName name="인서트1" localSheetId="0">#REF!</x:definedName>
    <x:definedName name="광점퍼코드1">#REF!</x:definedName>
    <x:definedName name="ㅕㅓ" localSheetId="0">#REF!</x:definedName>
    <x:definedName name="슬래브">#REF!</x:definedName>
    <x:definedName name="구조">#REF!</x:definedName>
    <x:definedName name="PC신설">#REF!</x:definedName>
    <x:definedName name="목조각공991">#REF!</x:definedName>
    <x:definedName name="___DAN84">#REF!</x:definedName>
    <x:definedName name="_28.자동온조변설치">#REF!</x:definedName>
    <x:definedName name="금회변기간접노무비">#REF!</x:definedName>
    <x:definedName name="보조기층기계부설인력경비">#REF!</x:definedName>
    <x:definedName name="E8M">#REF!</x:definedName>
    <x:definedName name="정산노무비">#REF!</x:definedName>
    <x:definedName name="원자력케이블전공011">#REF!</x:definedName>
    <x:definedName name="미장공">#REF!</x:definedName>
    <x:definedName name="백호7노무">#REF!</x:definedName>
    <x:definedName name="금변금부가가치세">#REF!</x:definedName>
    <x:definedName name="벌목부001">#REF!</x:definedName>
    <x:definedName name="금회기공사원가" localSheetId="0">#REF!</x:definedName>
    <x:definedName name="배선기구">#REF!</x:definedName>
    <x:definedName name="___________________IL1">#REF!</x:definedName>
    <x:definedName name="기재406.1">#REF!</x:definedName>
    <x:definedName name="암고르기_풍화암">#REF!</x:definedName>
    <x:definedName name="피브시파이프1">#REF!</x:definedName>
    <x:definedName name="이공구이윤">#REF!</x:definedName>
    <x:definedName name="자26">#REF!</x:definedName>
    <x:definedName name="부스닥트" localSheetId="0">#REF!</x:definedName>
    <x:definedName name="토경비">#REF!</x:definedName>
    <x:definedName name="_12C_32">#REF!</x:definedName>
    <x:definedName name="TABLE_46">#REF!</x:definedName>
    <x:definedName name="_6A_4">#REF!</x:definedName>
    <x:definedName name="bp">#REF!</x:definedName>
    <x:definedName name="_no231">#REF!</x:definedName>
    <x:definedName name="비삼성">#REF!</x:definedName>
    <x:definedName name="표층인력계">#REF!</x:definedName>
    <x:definedName name="출장횟수부장급이상">#REF!</x:definedName>
    <x:definedName name="계수나무6노무">#REF!</x:definedName>
    <x:definedName name="________WW6">#REF!</x:definedName>
    <x:definedName name="___________DOG22">#REF!</x:definedName>
    <x:definedName name="등용구분">#REF!</x:definedName>
    <x:definedName name="재112.1">#REF!</x:definedName>
    <x:definedName name="CONSOL">#REF!</x:definedName>
    <x:definedName name="스틸도아1" localSheetId="0">#REF!</x:definedName>
    <x:definedName name="PROJ">#REF!</x:definedName>
    <x:definedName name="청림1호">#REF!</x:definedName>
    <x:definedName name="단자블럭취부">#REF!</x:definedName>
    <x:definedName name="_BUL0012">#REF!</x:definedName>
    <x:definedName name="접지접지봉1접지반1">#REF!</x:definedName>
    <x:definedName name="tr">#REF!</x:definedName>
    <x:definedName name="표층진동살수계">#REF!</x:definedName>
    <x:definedName name="_DAN42" localSheetId="0">#REF!</x:definedName>
    <x:definedName name="ALSK5">#REF!</x:definedName>
    <x:definedName name="_8A_3">#REF!</x:definedName>
    <x:definedName name="_GJK0007">#REF!</x:definedName>
    <x:definedName name="_JJ194">#REF!</x:definedName>
    <x:definedName name="_TL0021">#REF!</x:definedName>
    <x:definedName name="골조_거푸집산식">#REF!</x:definedName>
    <x:definedName name="_______________PI60">#REF!</x:definedName>
    <x:definedName name="주노" localSheetId="0">#REF!</x:definedName>
    <x:definedName name="교육내용">#REF!</x:definedName>
    <x:definedName name="레미콘집계">#REF!</x:definedName>
    <x:definedName name="Ty2H2">#REF!</x:definedName>
    <x:definedName name="써압구정">#REF!</x:definedName>
    <x:definedName name="금금공사개요2">#REF!</x:definedName>
    <x:definedName name="_NN203">#REF!</x:definedName>
    <x:definedName name="BAY_89AC">#REF!</x:definedName>
    <x:definedName name="기재382">#REF!</x:definedName>
    <x:definedName name="연삼풍">#REF!</x:definedName>
    <x:definedName name="단자취부2">#REF!</x:definedName>
    <x:definedName name="_________________TON1">#REF!</x:definedName>
    <x:definedName name="하">#REF!</x:definedName>
    <x:definedName name="방폭문">#REF!</x:definedName>
    <x:definedName name="지적기능사_지적기능사2급991" localSheetId="0">#REF!</x:definedName>
    <x:definedName name="ㅁ1.ㄱ23">#REF!</x:definedName>
    <x:definedName name="원자력특별인부002">#REF!</x:definedName>
    <x:definedName name="Ty1H2" localSheetId="0">#REF!</x:definedName>
    <x:definedName name="골뱅이">#REF!</x:definedName>
    <x:definedName name="_15mon">#REF!</x:definedName>
    <x:definedName name="hc">#REF!</x:definedName>
    <x:definedName name="부조가선1">#REF!</x:definedName>
    <x:definedName name="기재99.1">#REF!</x:definedName>
    <x:definedName name="옹2되">#REF!</x:definedName>
    <x:definedName name="QUIT">#REF!</x:definedName>
    <x:definedName name="콘_크_리_트_진_동_기" localSheetId="0">#REF!</x:definedName>
    <x:definedName name="기재103">#REF!</x:definedName>
    <x:definedName name="금회변변금고용보험료">#REF!</x:definedName>
    <x:definedName name="srkyykttd">#REF!</x:definedName>
    <x:definedName name="기재119.1">#REF!</x:definedName>
    <x:definedName name="조적공">#REF!</x:definedName>
    <x:definedName name="_____________________DOG3">#REF!</x:definedName>
    <x:definedName name="대왕참R8">#REF!</x:definedName>
    <x:definedName name="기재22">#REF!</x:definedName>
    <x:definedName name="HGFHH">#REF!</x:definedName>
    <x:definedName name="gigin" localSheetId="1">#REF!</x:definedName>
    <x:definedName name="강아지">#REF!</x:definedName>
    <x:definedName name="토사보07180재">#REF!</x:definedName>
    <x:definedName name="mainpage">#REF!</x:definedName>
    <x:definedName name="Windetial">#REF!</x:definedName>
    <x:definedName name="jae">#REF!</x:definedName>
    <x:definedName name="_UJ0110">#REF!</x:definedName>
    <x:definedName name="변관노무비단가">#REF!</x:definedName>
    <x:definedName name="기재225">#REF!</x:definedName>
    <x:definedName name="_12A_8">#REF!</x:definedName>
    <x:definedName name="서울옥상외미입고">#REF!</x:definedName>
    <x:definedName name="이벤트금주">#REF!</x:definedName>
    <x:definedName name="기타" localSheetId="0">#REF!</x:definedName>
    <x:definedName name="조직표현장">#REF!</x:definedName>
    <x:definedName name="_TV4">#REF!</x:definedName>
    <x:definedName name="요율인쇄">#REF!</x:definedName>
    <x:definedName name="기재431">#REF!</x:definedName>
    <x:definedName name="_13701">#REF!</x:definedName>
    <x:definedName name="_________RO80">#REF!</x:definedName>
    <x:definedName name="Currency">#REF!</x:definedName>
    <x:definedName name="기재373.1">#REF!</x:definedName>
    <x:definedName name="Page12">#REF!</x:definedName>
    <x:definedName name="_23112">#REF!</x:definedName>
    <x:definedName name="역수량111">#REF!</x:definedName>
    <x:definedName name="_13C_54">#REF!</x:definedName>
    <x:definedName name="SPPS_PIPE_150A_40S_단중">#REF!</x:definedName>
    <x:definedName name="비닐1">#REF!</x:definedName>
    <x:definedName name="___DAN18">#REF!</x:definedName>
    <x:definedName name="노34">#REF!</x:definedName>
    <x:definedName name="이광식">#REF!</x:definedName>
    <x:definedName name="H.T600">#REF!</x:definedName>
    <x:definedName name="이면배선">#REF!</x:definedName>
    <x:definedName name="보자">#REF!</x:definedName>
    <x:definedName name="주택지30FC100">#REF!</x:definedName>
    <x:definedName name="_ind9">#REF!</x:definedName>
    <x:definedName name="_TJ0001">#REF!</x:definedName>
    <x:definedName name="_88">#REF!</x:definedName>
    <x:definedName name="_OP2">#REF!</x:definedName>
    <x:definedName name="cableassy모듈간수리">#REF!</x:definedName>
    <x:definedName name="T자R5">#REF!</x:definedName>
    <x:definedName name="_12A_73">#REF!</x:definedName>
    <x:definedName name="운전">#REF!</x:definedName>
    <x:definedName name="AKJFL">#REF!</x:definedName>
    <x:definedName name="PI48___8">#REF!</x:definedName>
    <x:definedName name="판넬조립공982" localSheetId="0">#REF!</x:definedName>
    <x:definedName name="_______________________________DOG1">#REF!</x:definedName>
    <x:definedName name="_KK93">#REF!</x:definedName>
    <x:definedName name="elec6" localSheetId="0">#REF!</x:definedName>
    <x:definedName name="___CUM5">#REF!</x:definedName>
    <x:definedName name="TCHS">#REF!</x:definedName>
    <x:definedName name="원자력기술자001" localSheetId="0">#REF!</x:definedName>
    <x:definedName name="신관익">#REF!</x:definedName>
    <x:definedName name="외피접속">#REF!</x:definedName>
    <x:definedName name="크리트취부">#REF!</x:definedName>
    <x:definedName name="박종화">#REF!</x:definedName>
    <x:definedName name="__G640768" localSheetId="0">#REF!</x:definedName>
    <x:definedName name="아연도배관단가" localSheetId="0">#REF!</x:definedName>
    <x:definedName name="제주옥외개통">#REF!</x:definedName>
    <x:definedName name="칼블럭설치">#REF!</x:definedName>
    <x:definedName name="자재승인일정표">#REF!</x:definedName>
    <x:definedName name="세금공과">#REF!</x:definedName>
    <x:definedName name="FDGFDGDGDGF">#REF!</x:definedName>
    <x:definedName name="_JJ32">#REF!</x:definedName>
    <x:definedName name="ㄴ거ㅜ" localSheetId="0">#REF!</x:definedName>
    <x:definedName name="관노03">#REF!</x:definedName>
    <x:definedName name="양생경비">#REF!</x:definedName>
    <x:definedName name="____________WW6">#REF!</x:definedName>
    <x:definedName name="새들">#REF!</x:definedName>
    <x:definedName name="_JJ112">#REF!</x:definedName>
    <x:definedName name="육등급">#REF!</x:definedName>
    <x:definedName name="재73">#REF!</x:definedName>
    <x:definedName name="등가거리종" localSheetId="0">#REF!</x:definedName>
    <x:definedName name="시설동촌TXA1">#REF!</x:definedName>
    <x:definedName name="광3">#REF!</x:definedName>
    <x:definedName name="fhwi">#REF!</x:definedName>
    <x:definedName name="_35622">#REF!</x:definedName>
    <x:definedName name="최종CCS">#REF!</x:definedName>
    <x:definedName name="동축12C">#REF!</x:definedName>
    <x:definedName name="DFSFDSFDSF">#REF!</x:definedName>
    <x:definedName name="_UN0019">#REF!</x:definedName>
    <x:definedName name="_4_0AvgS">#REF!</x:definedName>
    <x:definedName name="단__가5">#REF!</x:definedName>
    <x:definedName name="_PE100">#REF!</x:definedName>
    <x:definedName name="_8A_19">#REF!</x:definedName>
    <x:definedName name="DANGA80">#REF!</x:definedName>
    <x:definedName name="작업설부산물">#REF!</x:definedName>
    <x:definedName name="기노78">#REF!</x:definedName>
    <x:definedName name="불도저삽날용량">#REF!</x:definedName>
    <x:definedName name="E58P">#REF!</x:definedName>
    <x:definedName name="개거" localSheetId="1">#REF!</x:definedName>
    <x:definedName name="___________________DOG22">#REF!</x:definedName>
    <x:definedName name="도급계">#REF!</x:definedName>
    <x:definedName name="_11101">#REF!</x:definedName>
    <x:definedName name="_____11">#REF!</x:definedName>
    <x:definedName name="_BUL0014">#REF!</x:definedName>
    <x:definedName name="____________________DOG3">#REF!</x:definedName>
    <x:definedName name="EI_Name" localSheetId="0">#REF!</x:definedName>
    <x:definedName name="_15B_59">#REF!</x:definedName>
    <x:definedName name="__SHH3">#REF!</x:definedName>
    <x:definedName name="_______________________________TON1">#REF!</x:definedName>
    <x:definedName name="ROTAT3">#REF!</x:definedName>
    <x:definedName name="Criteria_MI">#REF!</x:definedName>
    <x:definedName name="_NON2">#REF!</x:definedName>
    <x:definedName name="_DAN59">#REF!</x:definedName>
    <x:definedName name="토노" localSheetId="0">#REF!</x:definedName>
    <x:definedName name="elec3" localSheetId="0">#REF!</x:definedName>
    <x:definedName name="_6A_24">#REF!</x:definedName>
    <x:definedName name="_____________RO45">#REF!</x:definedName>
    <x:definedName name="_35429">#REF!</x:definedName>
    <x:definedName name="_JJ237">#REF!</x:definedName>
    <x:definedName name="어ㅏ앙">#REF!</x:definedName>
    <x:definedName name="lc">#REF!</x:definedName>
    <x:definedName name="_idf5">#REF!</x:definedName>
    <x:definedName name="_Q3">#REF!</x:definedName>
    <x:definedName name="ag" localSheetId="0">#REF!</x:definedName>
    <x:definedName name="__SBB2">#REF!</x:definedName>
    <x:definedName name="___________________________TON2">#REF!</x:definedName>
    <x:definedName name="시험관련산업기사_2급982">#REF!</x:definedName>
    <x:definedName name="기재204">#REF!</x:definedName>
    <x:definedName name="_________ll15">#REF!</x:definedName>
    <x:definedName name="__________________________WW6">#REF!</x:definedName>
    <x:definedName name="ㅇ">#REF!</x:definedName>
    <x:definedName name="_16A_11">#REF!</x:definedName>
    <x:definedName name="DSFDSFSD">#REF!</x:definedName>
    <x:definedName name="DANGA82">#REF!</x:definedName>
    <x:definedName name="_NN216">#REF!</x:definedName>
    <x:definedName name="_11106">#REF!</x:definedName>
    <x:definedName name="ㅎ384">#REF!</x:definedName>
    <x:definedName name="ㅁㅇㄻㄴ">#REF!</x:definedName>
    <x:definedName name="부직포재">#REF!</x:definedName>
    <x:definedName name="__DAN40">#REF!</x:definedName>
    <x:definedName name="광분배함24">#REF!</x:definedName>
    <x:definedName name="설집" localSheetId="0">#REF!</x:definedName>
    <x:definedName name="최종MSCI_3">#REF!</x:definedName>
    <x:definedName name="DANGA121" localSheetId="0">#REF!</x:definedName>
    <x:definedName name="ㅠㅜㅎ">#REF!</x:definedName>
    <x:definedName name="_B140007">#REF!</x:definedName>
    <x:definedName name="시공측량사조수992">#REF!</x:definedName>
    <x:definedName name="철노" localSheetId="0">#REF!</x:definedName>
    <x:definedName name="_2B_4">#REF!</x:definedName>
    <x:definedName name="기재249.1">#REF!</x:definedName>
    <x:definedName name="_JJ223">#REF!</x:definedName>
    <x:definedName name="은행15">#REF!</x:definedName>
    <x:definedName name="_______IL1">#REF!</x:definedName>
    <x:definedName name="철근콘크리트깨기0.7작업보조원노무비">#REF!</x:definedName>
    <x:definedName name="금회변기공사원가">#REF!</x:definedName>
    <x:definedName name="소계">#REF!</x:definedName>
    <x:definedName name="지급임차료">#REF!</x:definedName>
    <x:definedName name="철도신호공012">#REF!</x:definedName>
    <x:definedName name="_MatMult_B" localSheetId="1">#REF!</x:definedName>
    <x:definedName name="베이스비드">#REF!</x:definedName>
    <x:definedName name="히팅케이블" localSheetId="0">#REF!</x:definedName>
    <x:definedName name="_CUM1">#REF!</x:definedName>
    <x:definedName name="_DAN36">#REF!</x:definedName>
    <x:definedName name="신창근_대리님_0331_2004184">#REF!</x:definedName>
    <x:definedName name="부가가치세2">#REF!</x:definedName>
    <x:definedName name="ㄷㅈ숗ㅈ" localSheetId="1">#REF!</x:definedName>
    <x:definedName name="시비관재">#REF!</x:definedName>
    <x:definedName name="_KK63">#REF!</x:definedName>
    <x:definedName name="지지금구브라켓용">#REF!</x:definedName>
    <x:definedName name="고압케이블전공012">#REF!</x:definedName>
    <x:definedName name="_36196">#REF!</x:definedName>
    <x:definedName name="지입재료비1">#REF!</x:definedName>
    <x:definedName name="_______LU1">#REF!</x:definedName>
    <x:definedName name="CV3C8">#REF!</x:definedName>
    <x:definedName name="CBIND1_2">#REF!</x:definedName>
    <x:definedName name="_32617">#REF!</x:definedName>
    <x:definedName name="H3H" localSheetId="0">#REF!</x:definedName>
    <x:definedName name="일라인마카경비">#REF!</x:definedName>
    <x:definedName name="사재">#REF!</x:definedName>
    <x:definedName name="망고정크립" localSheetId="0">#REF!</x:definedName>
    <x:definedName name="_NN167">#REF!</x:definedName>
    <x:definedName name="Fm">#REF!</x:definedName>
    <x:definedName name="매입형C2">#REF!</x:definedName>
    <x:definedName name="견적제출보고서">#REF!</x:definedName>
    <x:definedName name="제잡비">#REF!</x:definedName>
    <x:definedName name="_31100">#REF!</x:definedName>
    <x:definedName name="_13419">#REF!</x:definedName>
    <x:definedName name="동축17C12C">#REF!</x:definedName>
    <x:definedName name="보도노">#REF!</x:definedName>
    <x:definedName name="_33211">#REF!</x:definedName>
    <x:definedName name="배전활선전공982" localSheetId="0">#REF!</x:definedName>
    <x:definedName name="갱부002">#REF!</x:definedName>
    <x:definedName name="drt">#REF!</x:definedName>
    <x:definedName name="DANGA100" localSheetId="0">#REF!</x:definedName>
    <x:definedName name="보조기층기계살수경비">#REF!</x:definedName>
    <x:definedName name="_____UP1">#REF!</x:definedName>
    <x:definedName name="무선안테나공011">#REF!</x:definedName>
    <x:definedName name="ㅂㄷㅂ" localSheetId="0">#REF!</x:definedName>
    <x:definedName name="___________qa1">#REF!</x:definedName>
    <x:definedName name="내장공991">#REF!</x:definedName>
    <x:definedName name="_13A_57">#REF!</x:definedName>
    <x:definedName name="bae">#REF!</x:definedName>
    <x:definedName name="ㅀㅇㄴ">#REF!</x:definedName>
    <x:definedName name="변전전공001" localSheetId="0">#REF!</x:definedName>
    <x:definedName name="______________RO80">#REF!</x:definedName>
    <x:definedName name="_____________________________DOG3">#REF!</x:definedName>
    <x:definedName name="태평A1">#REF!</x:definedName>
    <x:definedName name="할석공992" localSheetId="0">#REF!</x:definedName>
    <x:definedName name="사석보02180노">#REF!</x:definedName>
    <x:definedName name="_2B_11">#REF!</x:definedName>
    <x:definedName name="콘크리트포장파괴0.7경비">#REF!</x:definedName>
    <x:definedName name="_6A_15">#REF!</x:definedName>
    <x:definedName name="폭원">#REF!</x:definedName>
    <x:definedName name="시험관련기사_시험사1급011">#REF!</x:definedName>
    <x:definedName name="_17B_6">#REF!</x:definedName>
    <x:definedName name="볼트150" localSheetId="0">#REF!</x:definedName>
    <x:definedName name="산벗">#REF!</x:definedName>
    <x:definedName name="_12A_5">#REF!</x:definedName>
    <x:definedName name="전북11">#REF!</x:definedName>
    <x:definedName name="ㅈㅂㄱㄷㅅ">#REF!</x:definedName>
    <x:definedName name="지경" localSheetId="0">#REF!</x:definedName>
    <x:definedName name="맨홀1.5">#REF!</x:definedName>
    <x:definedName name="lf" localSheetId="0">#REF!</x:definedName>
    <x:definedName name="_71G_0Extr">#REF!</x:definedName>
    <x:definedName name="fhwt">#REF!</x:definedName>
    <x:definedName name="BUBN0023">#REF!</x:definedName>
    <x:definedName name="OPTeraMetro">#REF!</x:definedName>
    <x:definedName name="대코드">#REF!</x:definedName>
    <x:definedName name="CV2C5.5">#REF!</x:definedName>
    <x:definedName name="_7A_5">#REF!</x:definedName>
    <x:definedName name="ㅇㄹㄴㄹㅇㄴ">#REF!</x:definedName>
    <x:definedName name="비대전">#REF!</x:definedName>
    <x:definedName name="RFWE">#REF!</x:definedName>
    <x:definedName name="시스템재료비합계">#REF!</x:definedName>
    <x:definedName name="T13M">#REF!</x:definedName>
    <x:definedName name="토사보04180노">#REF!</x:definedName>
    <x:definedName name="금회전공사원가" localSheetId="0">#REF!</x:definedName>
    <x:definedName name="가노">#REF!</x:definedName>
    <x:definedName name="TEST_I3">#REF!</x:definedName>
    <x:definedName name="__________________________WW2">#REF!</x:definedName>
    <x:definedName name="최_진성_님_특수사업팀">#REF!</x:definedName>
    <x:definedName name="재료집계3" localSheetId="0">#REF!</x:definedName>
    <x:definedName name="TGPSR">#REF!</x:definedName>
    <x:definedName name="수은등300W">#REF!</x:definedName>
    <x:definedName name="ㅋㅌㅊ">#REF!</x:definedName>
    <x:definedName name="함체30">#REF!</x:definedName>
    <x:definedName name="DANGA83" localSheetId="0">#REF!</x:definedName>
    <x:definedName name="_3__123Graph_XCHART_1A">#REF!</x:definedName>
    <x:definedName name="XCVSR">#REF!</x:definedName>
    <x:definedName name="_34271">#REF!</x:definedName>
    <x:definedName name="터파기">#REF!</x:definedName>
    <x:definedName name="_31455">#REF!</x:definedName>
    <x:definedName name="dkluyl">#REF!</x:definedName>
    <x:definedName name="IA">#REF!</x:definedName>
    <x:definedName name="보일러공982">#REF!</x:definedName>
    <x:definedName name="FR83C3.5">#REF!</x:definedName>
    <x:definedName name="DANGA104" localSheetId="0">#REF!</x:definedName>
    <x:definedName name="F___8">#REF!</x:definedName>
    <x:definedName name="_3A_18">#REF!</x:definedName>
    <x:definedName name="ㅜ894">#REF!</x:definedName>
    <x:definedName name="실리콘실런트위생기구">#REF!</x:definedName>
    <x:definedName name="ㅂㄱㄷㄷㅄ">#REF!</x:definedName>
    <x:definedName name="봉시설1">#REF!</x:definedName>
    <x:definedName name="SHWC">#REF!</x:definedName>
    <x:definedName name="전기공사산업기사_전기공사기사2급002">#REF!</x:definedName>
    <x:definedName name="단위공량13">#REF!</x:definedName>
    <x:definedName name="CVV2C3.5S">#REF!</x:definedName>
    <x:definedName name="변경세부내역">#REF!</x:definedName>
    <x:definedName name="택코팅40아스팔트스프레이어300청소비계">#REF!</x:definedName>
    <x:definedName name="보조기층기계전압진동계">#REF!</x:definedName>
    <x:definedName name="COND_1">#REF!</x:definedName>
    <x:definedName name="광수신감도A">#REF!</x:definedName>
    <x:definedName name="_f19">#REF!</x:definedName>
    <x:definedName name="송전전공001">#REF!</x:definedName>
    <x:definedName name="아트관" localSheetId="0">#REF!</x:definedName>
    <x:definedName name="배자">#REF!</x:definedName>
    <x:definedName name="ㄴㄴㄴㄴㄴㅁ">#REF!</x:definedName>
    <x:definedName name="flc_blank1">#REF!</x:definedName>
    <x:definedName name="잔토처리0.4재료비">#REF!</x:definedName>
    <x:definedName name="E29P">#REF!</x:definedName>
    <x:definedName name="DANGA173">#REF!</x:definedName>
    <x:definedName name="xdd">#REF!</x:definedName>
    <x:definedName name="갈빌3호" localSheetId="0">#REF!</x:definedName>
    <x:definedName name="관용접재료">#REF!</x:definedName>
    <x:definedName name="안전기초" localSheetId="0">#REF!</x:definedName>
    <x:definedName name="DMBAR크립">#REF!</x:definedName>
    <x:definedName name="문정희">#REF!</x:definedName>
    <x:definedName name="_5A_21">#REF!</x:definedName>
    <x:definedName name="산출3">#REF!</x:definedName>
    <x:definedName name="회수공수">#REF!</x:definedName>
    <x:definedName name="광케이블설치사992">#REF!</x:definedName>
    <x:definedName name="_31809">#REF!</x:definedName>
    <x:definedName name="첫머리">#REF!</x:definedName>
    <x:definedName name="IIBB">#REF!</x:definedName>
    <x:definedName name="ㄱㄹ" localSheetId="0">#REF!</x:definedName>
    <x:definedName name="경비배부" localSheetId="0">#REF!</x:definedName>
    <x:definedName name="_KK142">#REF!</x:definedName>
    <x:definedName name="로더담는시간">#REF!</x:definedName>
    <x:definedName name="itsa_ratio_nrec" localSheetId="0">#REF!</x:definedName>
    <x:definedName name="송완성_님">#REF!</x:definedName>
    <x:definedName name="CBIND2_2">#REF!</x:definedName>
    <x:definedName name="MOTOR__________9">#REF!</x:definedName>
    <x:definedName name="운전사_기계">#REF!</x:definedName>
    <x:definedName name="_UN0021">#REF!</x:definedName>
    <x:definedName name="_JK27">#REF!</x:definedName>
    <x:definedName name="기재217">#REF!</x:definedName>
    <x:definedName name="_14B_17">#REF!</x:definedName>
    <x:definedName name="기재348">#REF!</x:definedName>
    <x:definedName name="전선관_파상형">#REF!</x:definedName>
    <x:definedName name="_DAN117" localSheetId="0">#REF!</x:definedName>
    <x:definedName name="피스">#REF!</x:definedName>
    <x:definedName name="영시스템">#REF!</x:definedName>
    <x:definedName name="Macro5">#REF!</x:definedName>
    <x:definedName name="_____________________RO60">#REF!</x:definedName>
    <x:definedName name="sectionO">#REF!</x:definedName>
    <x:definedName name="_____________________RO80">#REF!</x:definedName>
    <x:definedName name="흄관">#REF!</x:definedName>
    <x:definedName name="김종선">#REF!</x:definedName>
    <x:definedName name="정산직접재료비">#REF!</x:definedName>
    <x:definedName name="_23313">#REF!</x:definedName>
    <x:definedName name="기재222">#REF!</x:definedName>
    <x:definedName name="금회금공사원가">#REF!</x:definedName>
    <x:definedName name="투일반관리비">#REF!</x:definedName>
    <x:definedName name="대공정코드">#REF!</x:definedName>
    <x:definedName name="회양목">#REF!</x:definedName>
    <x:definedName name="_1A_5">#REF!</x:definedName>
    <x:definedName name="전외1544k">#REF!</x:definedName>
    <x:definedName name="GYTR">#REF!</x:definedName>
    <x:definedName name="단_가5">#REF!</x:definedName>
    <x:definedName name="_phi1">#REF!</x:definedName>
    <x:definedName name="ㄱㄷㅈㄱㅂㅈㄷㄱ">#REF!</x:definedName>
    <x:definedName name="요동1호" localSheetId="0">#REF!</x:definedName>
    <x:definedName name="_TJ0005">#REF!</x:definedName>
    <x:definedName name="_NO132">#REF!</x:definedName>
    <x:definedName name="RECORD">#REF!</x:definedName>
    <x:definedName name="중분대">#REF!</x:definedName>
    <x:definedName name="DLSTH">#REF!</x:definedName>
    <x:definedName name="MCCEA">#REF!</x:definedName>
    <x:definedName name="_UK0080">#REF!</x:definedName>
    <x:definedName name="GFDS">#REF!</x:definedName>
    <x:definedName name="BOLT40">#REF!</x:definedName>
    <x:definedName name="DANGA44" localSheetId="0">#REF!</x:definedName>
    <x:definedName name="_15B_30">#REF!</x:definedName>
    <x:definedName name="매크로19">#REF!</x:definedName>
    <x:definedName name="모과R10">#REF!</x:definedName>
    <x:definedName name="_34118">#REF!</x:definedName>
    <x:definedName name="환율">#REF!</x:definedName>
    <x:definedName name="_9C_16">#REF!</x:definedName>
    <x:definedName name="TABLE_33">#REF!</x:definedName>
    <x:definedName name="고분자응집제" localSheetId="0">#REF!</x:definedName>
    <x:definedName name="DA">#REF!</x:definedName>
    <x:definedName name="_NOH28">#REF!</x:definedName>
    <x:definedName name="시스템노무비합계">#REF!</x:definedName>
    <x:definedName name="_PCM1">#REF!</x:definedName>
    <x:definedName name="이근수">#REF!</x:definedName>
    <x:definedName name="_15B_69">#REF!</x:definedName>
    <x:definedName name="PAP">#REF!</x:definedName>
    <x:definedName name="DANGA105" localSheetId="0">#REF!</x:definedName>
    <x:definedName name="Project">#REF!</x:definedName>
    <x:definedName name="단가산출목록">#REF!</x:definedName>
    <x:definedName name="노89">#REF!</x:definedName>
    <x:definedName name="BLDG">#REF!</x:definedName>
    <x:definedName name="비목4" localSheetId="0">#REF!</x:definedName>
    <x:definedName name="_14B_27">#REF!</x:definedName>
    <x:definedName name="_35228">#REF!</x:definedName>
    <x:definedName name="__bar16" localSheetId="0">#REF!</x:definedName>
    <x:definedName name="he" localSheetId="0">#REF!</x:definedName>
    <x:definedName name="_TJ0010">#REF!</x:definedName>
    <x:definedName name="포장공사">#REF!</x:definedName>
    <x:definedName name="하자보증기간2">#REF!</x:definedName>
    <x:definedName name="_KK77">#REF!</x:definedName>
    <x:definedName name="교명판및설명판">#REF!</x:definedName>
    <x:definedName name="북옥">#REF!</x:definedName>
    <x:definedName name="박리재1">#REF!</x:definedName>
    <x:definedName name="__________________WW6">#REF!</x:definedName>
    <x:definedName name="_UN0097">#REF!</x:definedName>
    <x:definedName name="_NOS36">#REF!</x:definedName>
    <x:definedName name="오세창_과장">#REF!</x:definedName>
    <x:definedName name="삼발이소재">#REF!</x:definedName>
    <x:definedName name="회계잔액">#REF!</x:definedName>
    <x:definedName name="_______WW8">#REF!</x:definedName>
    <x:definedName name="초고층옥내11872">#REF!</x:definedName>
    <x:definedName name="_4_0__123Grap">#REF!</x:definedName>
    <x:definedName name="석재타일">#REF!</x:definedName>
    <x:definedName name="원자력용접공002">#REF!</x:definedName>
    <x:definedName name="GBI_D_BO_1">#REF!</x:definedName>
    <x:definedName name="delta">#REF!</x:definedName>
    <x:definedName name="_13104">#REF!</x:definedName>
    <x:definedName name="반취부울산2">#REF!</x:definedName>
    <x:definedName name="GBI_D_2">#REF!</x:definedName>
    <x:definedName name="계전2">#REF!</x:definedName>
    <x:definedName name="복합비료">#REF!</x:definedName>
    <x:definedName name="_DAN144" localSheetId="0">#REF!</x:definedName>
    <x:definedName name="TN7_Link">#REF!</x:definedName>
    <x:definedName name="_UN0045">#REF!</x:definedName>
    <x:definedName name="_7C_21">#REF!</x:definedName>
    <x:definedName name="TABLE_24">#REF!</x:definedName>
    <x:definedName name="사인일위">#REF!</x:definedName>
    <x:definedName name="A일">#REF!</x:definedName>
    <x:definedName name="모니터신설">#REF!</x:definedName>
    <x:definedName name="노단가" localSheetId="0">#REF!</x:definedName>
    <x:definedName name="_12B_24">#REF!</x:definedName>
    <x:definedName name="기재120">#REF!</x:definedName>
    <x:definedName name="도배공011">#REF!</x:definedName>
    <x:definedName name="시설성서TB1">#REF!</x:definedName>
    <x:definedName name="_7C_2">#REF!</x:definedName>
    <x:definedName name="__123Graph_FGraph2">#REF!</x:definedName>
    <x:definedName name="ㅁ451">#REF!</x:definedName>
    <x:definedName name="RCU">#REF!</x:definedName>
    <x:definedName name="_JC100">#REF!</x:definedName>
    <x:definedName name="Ka일">#REF!</x:definedName>
    <x:definedName name="DANGA202" localSheetId="0">#REF!</x:definedName>
    <x:definedName name="기재25">#REF!</x:definedName>
    <x:definedName name="¤?315">#REF!</x:definedName>
    <x:definedName name="SEXP">#REF!</x:definedName>
    <x:definedName name="기재218">#REF!</x:definedName>
    <x:definedName name="_11321">#REF!</x:definedName>
    <x:definedName name="FR83C60">#REF!</x:definedName>
    <x:definedName name="_35330">#REF!</x:definedName>
    <x:definedName name="철거전등단가">#REF!</x:definedName>
    <x:definedName name="스래브코너팬널1">#REF!</x:definedName>
    <x:definedName name="김성수_님">#REF!</x:definedName>
    <x:definedName name="토공이수" localSheetId="0">#REF!</x:definedName>
    <x:definedName name="육리2호" localSheetId="0">#REF!</x:definedName>
    <x:definedName name="ㅀㅎ" localSheetId="0">#REF!</x:definedName>
    <x:definedName name="SDCR">#REF!</x:definedName>
    <x:definedName name="camberWork">#REF!</x:definedName>
    <x:definedName name="_KK201">#REF!</x:definedName>
    <x:definedName name="상급원자력기술자012">#REF!</x:definedName>
    <x:definedName name="HSV">#REF!</x:definedName>
    <x:definedName name="접지">#REF!</x:definedName>
    <x:definedName name="설간접">#REF!</x:definedName>
    <x:definedName name="PCM케이블성단">#REF!</x:definedName>
    <x:definedName name="_11100">#REF!</x:definedName>
    <x:definedName name="_35772">#REF!</x:definedName>
    <x:definedName name="서울철탑내미계약입고">#REF!</x:definedName>
    <x:definedName name="노105_1">#REF!</x:definedName>
    <x:definedName name="TV4B">#REF!</x:definedName>
    <x:definedName name="트레일러20노">#REF!</x:definedName>
    <x:definedName name="__TON2">#REF!</x:definedName>
    <x:definedName name="견적을">#REF!</x:definedName>
    <x:definedName name="도급예정액2">#REF!</x:definedName>
    <x:definedName name="위1">#REF!</x:definedName>
    <x:definedName name="uy">#REF!</x:definedName>
    <x:definedName name="고점토방수액1" localSheetId="0">#REF!</x:definedName>
    <x:definedName name="단자">#REF!</x:definedName>
    <x:definedName name="도편수011">#REF!</x:definedName>
    <x:definedName name="TTTT" localSheetId="1">#REF!</x:definedName>
    <x:definedName name="저수조만수위">#REF!</x:definedName>
    <x:definedName name="_8C_16">#REF!</x:definedName>
    <x:definedName name="시멘트소운반비">#REF!</x:definedName>
    <x:definedName name="_5">#REF!</x:definedName>
    <x:definedName name="전열계">#REF!</x:definedName>
    <x:definedName name="gb_s_2">#REF!</x:definedName>
    <x:definedName name="기재136">#REF!</x:definedName>
    <x:definedName name="전기500">#REF!</x:definedName>
    <x:definedName name="BTS_1x3">#REF!</x:definedName>
    <x:definedName name="PRC">#REF!</x:definedName>
    <x:definedName name="시외할인">#REF!</x:definedName>
    <x:definedName name="ㄹ올ㅇ">#REF!</x:definedName>
    <x:definedName name="UNITBB">#REF!</x:definedName>
    <x:definedName name="지중6C">#REF!</x:definedName>
    <x:definedName name="TR510300손료">#REF!</x:definedName>
    <x:definedName name="gb_d_7">#REF!</x:definedName>
    <x:definedName name="기재110">#REF!</x:definedName>
    <x:definedName name="측부991" localSheetId="0">#REF!</x:definedName>
    <x:definedName name="_J01">#REF!</x:definedName>
    <x:definedName name="비닐바인드선">#REF!</x:definedName>
    <x:definedName name="BUBK0015">#REF!</x:definedName>
    <x:definedName name="_bfs8">#REF!</x:definedName>
    <x:definedName name="성산3호" localSheetId="0">#REF!</x:definedName>
    <x:definedName name="시험성적서작성">#REF!</x:definedName>
    <x:definedName name="기재219">#REF!</x:definedName>
    <x:definedName name="_6A_8">#REF!</x:definedName>
    <x:definedName name="_fff99">#REF!</x:definedName>
    <x:definedName name="_NO173">#REF!</x:definedName>
    <x:definedName name="보120" localSheetId="0">#REF!</x:definedName>
    <x:definedName name="_A">#REF!</x:definedName>
    <x:definedName name="_A03">#REF!</x:definedName>
    <x:definedName name="Un_m">#REF!</x:definedName>
    <x:definedName name="성산1호">#REF!</x:definedName>
    <x:definedName name="ㅐㅐㅣㅣㅣ">#REF!</x:definedName>
    <x:definedName name="STARTNOTE">#REF!</x:definedName>
    <x:definedName name="_10B_64">#REF!</x:definedName>
    <x:definedName name="LOCATION">#REF!</x:definedName>
    <x:definedName name="공사내용3">#REF!</x:definedName>
    <x:definedName name="하도공종2">#REF!</x:definedName>
    <x:definedName name="조수">#REF!</x:definedName>
    <x:definedName name="por840c3542RTsks12c4lRTm1TB0TB5">#REF!</x:definedName>
    <x:definedName name="_193단">#REF!</x:definedName>
    <x:definedName name="T18M">#REF!</x:definedName>
    <x:definedName name="_TL0035">#REF!</x:definedName>
    <x:definedName name="__OUT4">#REF!</x:definedName>
    <x:definedName name="제1호표" localSheetId="0">#REF!</x:definedName>
    <x:definedName name="기재11">#REF!</x:definedName>
    <x:definedName name="용접공일반">#REF!</x:definedName>
    <x:definedName name="철판0.4" localSheetId="0">#REF!</x:definedName>
    <x:definedName name="REPT1">#REF!</x:definedName>
    <x:definedName name="_____________________TON1">#REF!</x:definedName>
    <x:definedName name="dfshsdh">#REF!</x:definedName>
    <x:definedName name="재료비4">#REF!</x:definedName>
    <x:definedName name="바인드신설2">#REF!</x:definedName>
    <x:definedName name="공손">#REF!</x:definedName>
    <x:definedName name="SDJI" localSheetId="0">#REF!</x:definedName>
    <x:definedName name="재39.1">#REF!</x:definedName>
    <x:definedName name="___D2">#REF!</x:definedName>
    <x:definedName name="송인규_과장">#REF!</x:definedName>
    <x:definedName name="_15A_37">#REF!</x:definedName>
    <x:definedName name="_____________________WW7">#REF!</x:definedName>
    <x:definedName name="대전철탑내개통">#REF!</x:definedName>
    <x:definedName name="I형행거">#REF!</x:definedName>
    <x:definedName name="SB1G">#REF!</x:definedName>
    <x:definedName name="꼬리">#REF!</x:definedName>
    <x:definedName name="ㅋ1" localSheetId="0">#REF!</x:definedName>
    <x:definedName name="_DAN104">#REF!</x:definedName>
    <x:definedName name="도급계2">#REF!</x:definedName>
    <x:definedName name="F_LVL">#REF!</x:definedName>
    <x:definedName name="_G02">#REF!</x:definedName>
    <x:definedName name="공급가액10">#REF!</x:definedName>
    <x:definedName name="MCCE">#REF!</x:definedName>
    <x:definedName name="_26280">#REF!</x:definedName>
    <x:definedName name="접지선">#REF!</x:definedName>
    <x:definedName name="____________LU1">#REF!</x:definedName>
    <x:definedName name="마이너챤넬" localSheetId="0">#REF!</x:definedName>
    <x:definedName name="지지철물취부직3호">#REF!</x:definedName>
    <x:definedName name="_21461">#REF!</x:definedName>
    <x:definedName name="ㄹ온ㅁㅎㄹ">#REF!</x:definedName>
    <x:definedName name="관경06">#REF!</x:definedName>
    <x:definedName name="_18A_8">#REF!</x:definedName>
    <x:definedName name="치장벽돌공992" localSheetId="0">#REF!</x:definedName>
    <x:definedName name="표층진동경비">#REF!</x:definedName>
    <x:definedName name="_34403">#REF!</x:definedName>
    <x:definedName name="원자력덕트공982">#REF!</x:definedName>
    <x:definedName name="테관1.0">#REF!</x:definedName>
    <x:definedName name="발판" localSheetId="0">#REF!</x:definedName>
    <x:definedName name="TABLE_44">#REF!</x:definedName>
    <x:definedName name="제초">#REF!</x:definedName>
    <x:definedName name="러ㅗㄴ머ㅏㄹ">#REF!</x:definedName>
    <x:definedName name="연마지">#REF!</x:definedName>
    <x:definedName name="Modifier" localSheetId="1">#REF!</x:definedName>
    <x:definedName name="열수축KIT1">#REF!</x:definedName>
    <x:definedName name="원자력덕트공001" localSheetId="0">#REF!</x:definedName>
    <x:definedName name="통합현수막">#REF!</x:definedName>
    <x:definedName name="하상노">#REF!</x:definedName>
    <x:definedName name="qwreq" localSheetId="0">#REF!</x:definedName>
    <x:definedName name="남기범_님">#REF!</x:definedName>
    <x:definedName name="철공1" localSheetId="0">#REF!</x:definedName>
    <x:definedName name="E26M">#REF!</x:definedName>
    <x:definedName name="mkt">#REF!</x:definedName>
    <x:definedName name="GrphActSales">#REF!</x:definedName>
    <x:definedName name="사용시간">#REF!</x:definedName>
    <x:definedName name="단위공량10" localSheetId="0">#REF!</x:definedName>
    <x:definedName name="_22459">#REF!</x:definedName>
    <x:definedName name="기재272">#REF!</x:definedName>
    <x:definedName name="창호목공" localSheetId="0">#REF!</x:definedName>
    <x:definedName name="_UL0094">#REF!</x:definedName>
    <x:definedName name="최종MSCI_1">#REF!</x:definedName>
    <x:definedName name="_TN0044">#REF!</x:definedName>
    <x:definedName name="보통선원001" localSheetId="0">#REF!</x:definedName>
    <x:definedName name="강관비계브라켓1">#REF!</x:definedName>
    <x:definedName name="_33106">#REF!</x:definedName>
    <x:definedName name="교량첨가집계표">#REF!</x:definedName>
    <x:definedName name="내역서부대공">#REF!</x:definedName>
    <x:definedName name="_13503">#REF!</x:definedName>
    <x:definedName name="통신내선공">#REF!</x:definedName>
    <x:definedName name="비보라매">#REF!</x:definedName>
    <x:definedName name="전기공사1급">#REF!</x:definedName>
    <x:definedName name="기재259">#REF!</x:definedName>
    <x:definedName name="이윤2">#REF!</x:definedName>
    <x:definedName name="vbdfgg">#REF!</x:definedName>
    <x:definedName name="_G03">#REF!</x:definedName>
    <x:definedName name="랙21">#REF!</x:definedName>
    <x:definedName name="MCCB_3P">#REF!</x:definedName>
    <x:definedName name="동원">#REF!</x:definedName>
    <x:definedName name="특수화공011" localSheetId="0">#REF!</x:definedName>
    <x:definedName name="가D">#REF!</x:definedName>
    <x:definedName name="FIX">#REF!</x:definedName>
    <x:definedName name="_TL0045">#REF!</x:definedName>
    <x:definedName name="UYUY">#REF!</x:definedName>
    <x:definedName name="_7C_6">#REF!</x:definedName>
    <x:definedName name="_16C_4">#REF!</x:definedName>
    <x:definedName name="명자1208">#REF!</x:definedName>
    <x:definedName name="_________________________________RO80">#REF!</x:definedName>
    <x:definedName name="제어">#REF!</x:definedName>
    <x:definedName name="ㅈㄷㅂㄱㄷ" localSheetId="0">#REF!</x:definedName>
    <x:definedName name="기재43">#REF!</x:definedName>
    <x:definedName name="기층기계포설재료비">#REF!</x:definedName>
    <x:definedName name="_PN0009">#REF!</x:definedName>
    <x:definedName name="흄관운반1500재료비">#REF!</x:definedName>
    <x:definedName name="TON2___5">#REF!</x:definedName>
    <x:definedName name="new_">#REF!</x:definedName>
    <x:definedName name="스래브코너팬널" localSheetId="0">#REF!</x:definedName>
    <x:definedName name="탑찬넬">#REF!</x:definedName>
    <x:definedName name="배관코드">#REF!</x:definedName>
    <x:definedName name="마가목R3">#REF!</x:definedName>
    <x:definedName name="ㅑㅐㅏㅓ">#REF!</x:definedName>
    <x:definedName name="__123Graph_LBL_B">#REF!</x:definedName>
    <x:definedName name="ㄹ4">#REF!</x:definedName>
    <x:definedName name="_26260">#REF!</x:definedName>
    <x:definedName name="도급예상액">#REF!</x:definedName>
    <x:definedName name="플랩밸브1">#REF!</x:definedName>
    <x:definedName name="배전활선전공">#REF!</x:definedName>
    <x:definedName name="_19414">#REF!</x:definedName>
    <x:definedName name="HapCKW">#REF!</x:definedName>
    <x:definedName name="벽돌_블럭_제작공011">#REF!</x:definedName>
    <x:definedName name="dtkuljhdk">#REF!</x:definedName>
    <x:definedName name="ㅏㅇ쇼ㅓㅗㅎ" localSheetId="0">#REF!</x:definedName>
    <x:definedName name="_12C_81">#REF!</x:definedName>
    <x:definedName name="옹2부">#REF!</x:definedName>
    <x:definedName name="팔" localSheetId="0">#REF!</x:definedName>
    <x:definedName name="_26121">#REF!</x:definedName>
    <x:definedName name="_12A_62">#REF!</x:definedName>
    <x:definedName name="회양목H0.3">#REF!</x:definedName>
    <x:definedName name="변이윤" localSheetId="0">#REF!</x:definedName>
    <x:definedName name="가120" localSheetId="0">#REF!</x:definedName>
    <x:definedName name="부바인드2">#REF!</x:definedName>
    <x:definedName name="개통남">#REF!</x:definedName>
    <x:definedName name="아운">#REF!</x:definedName>
    <x:definedName name="_10A_12">#REF!</x:definedName>
    <x:definedName name="_32501">#REF!</x:definedName>
    <x:definedName name="터파기기계0.4경비">#REF!</x:definedName>
    <x:definedName name="철근콘크리트깨기0.7치즐경비">#REF!</x:definedName>
    <x:definedName name="TABLE_59">#REF!</x:definedName>
    <x:definedName name="기노77">#REF!</x:definedName>
    <x:definedName name="가스1300">#REF!</x:definedName>
    <x:definedName name="루프트레인">#REF!</x:definedName>
    <x:definedName name="_4A_3">#REF!</x:definedName>
    <x:definedName name="콘100" localSheetId="0">#REF!</x:definedName>
    <x:definedName name="RFYIFIOYGOPIO" localSheetId="0">#REF!</x:definedName>
    <x:definedName name="기재137">#REF!</x:definedName>
    <x:definedName name="_JJ49">#REF!</x:definedName>
    <x:definedName name="플랜트기계설치공012" localSheetId="0">#REF!</x:definedName>
    <x:definedName name="_12C_36">#REF!</x:definedName>
    <x:definedName name="실행예산4">#REF!</x:definedName>
    <x:definedName name="옹블표">#REF!</x:definedName>
    <x:definedName name="총원가">#REF!</x:definedName>
    <x:definedName name="_15A_2">#REF!</x:definedName>
    <x:definedName name="재19">#REF!</x:definedName>
    <x:definedName name="sectionC">#REF!</x:definedName>
    <x:definedName name="보통지3FC100">#REF!</x:definedName>
    <x:definedName name="_TL0006">#REF!</x:definedName>
    <x:definedName name="_Ty1">#REF!</x:definedName>
    <x:definedName name="FR38C3.5">#REF!</x:definedName>
    <x:definedName name="경남컨개통">#REF!</x:definedName>
    <x:definedName name="dsargda" localSheetId="0">#REF!</x:definedName>
    <x:definedName name="_JK12">#REF!</x:definedName>
    <x:definedName name="시공측량사982">#REF!</x:definedName>
    <x:definedName name="프린트" localSheetId="0">#REF!</x:definedName>
    <x:definedName name="_A2">#REF!</x:definedName>
    <x:definedName name="상용직총인수">#REF!</x:definedName>
    <x:definedName name="표시찰">#REF!</x:definedName>
    <x:definedName name="PRINT_AREA_MI1" localSheetId="0">#REF!</x:definedName>
    <x:definedName name="기재40">#REF!</x:definedName>
    <x:definedName name="ㄹㅎ퓨">#REF!</x:definedName>
    <x:definedName name="수직기준틀재료비">#REF!</x:definedName>
    <x:definedName name="기층소규모재료비">#REF!</x:definedName>
    <x:definedName name="주목1.0노무">#REF!</x:definedName>
    <x:definedName name="_____________________________TON1">#REF!</x:definedName>
    <x:definedName name="기재152">#REF!</x:definedName>
    <x:definedName name="_____________IL1">#REF!</x:definedName>
    <x:definedName name="PE포설1">#REF!</x:definedName>
    <x:definedName name="토사주02180경">#REF!</x:definedName>
    <x:definedName name="이관호">#REF!</x:definedName>
    <x:definedName name="_KK213">#REF!</x:definedName>
    <x:definedName name="측부002">#REF!</x:definedName>
    <x:definedName name="GV8S">#REF!</x:definedName>
    <x:definedName name="LM">#REF!</x:definedName>
    <x:definedName name="CV5.5_2">#REF!</x:definedName>
    <x:definedName name="나다" localSheetId="0">#REF!</x:definedName>
    <x:definedName name="목수국1006">#REF!</x:definedName>
    <x:definedName name="_5C_6">#REF!</x:definedName>
    <x:definedName name="_31805">#REF!</x:definedName>
    <x:definedName name="TABLE_62">#REF!</x:definedName>
    <x:definedName name="류종근">#REF!</x:definedName>
    <x:definedName name="___RO35" localSheetId="0">#REF!</x:definedName>
    <x:definedName name="_32416">#REF!</x:definedName>
    <x:definedName name="ㅐㅏ">#REF!</x:definedName>
    <x:definedName name="금회변장부가가치세">#REF!</x:definedName>
    <x:definedName name="기재433.1">#REF!</x:definedName>
    <x:definedName name="T2P">#REF!</x:definedName>
    <x:definedName name="원자력품질관리사982">#REF!</x:definedName>
    <x:definedName name="금변금순공사원가">#REF!</x:definedName>
    <x:definedName name="_7B_17">#REF!</x:definedName>
    <x:definedName name="_pa1">#REF!</x:definedName>
    <x:definedName name="맥문동">#REF!</x:definedName>
    <x:definedName name="판넬조립공001">#REF!</x:definedName>
    <x:definedName name="FG44TBTB4RTDKDK">#REF!</x:definedName>
    <x:definedName name="_TK0023">#REF!</x:definedName>
    <x:definedName name="적용계약이윤">#REF!</x:definedName>
    <x:definedName name="거푸집1기초">#REF!</x:definedName>
    <x:definedName name="_31212">#REF!</x:definedName>
    <x:definedName name="백04손료">#REF!</x:definedName>
    <x:definedName name="기재379">#REF!</x:definedName>
    <x:definedName name="조합터파기0.7인력재료비">#REF!</x:definedName>
    <x:definedName name="_PRT7">#REF!</x:definedName>
    <x:definedName name="신흥2호">#REF!</x:definedName>
    <x:definedName name="_60">#REF!</x:definedName>
    <x:definedName name="단위공량15">#REF!</x:definedName>
    <x:definedName name="거푸집스라브용">#REF!</x:definedName>
    <x:definedName name="_UK0089">#REF!</x:definedName>
    <x:definedName name="토공1">#REF!</x:definedName>
    <x:definedName name="기재291.1">#REF!</x:definedName>
    <x:definedName name="ㅅ3">#REF!</x:definedName>
    <x:definedName name="Module6.Macro4">#REF!</x:definedName>
    <x:definedName name="_GJK0037">#REF!</x:definedName>
    <x:definedName name="연마공982" localSheetId="0">#REF!</x:definedName>
    <x:definedName name="_7B_30">#REF!</x:definedName>
    <x:definedName name="NEW">#REF!</x:definedName>
    <x:definedName name="목" localSheetId="0">#REF!</x:definedName>
    <x:definedName name="착암공991" localSheetId="0">#REF!</x:definedName>
    <x:definedName name="Ty2L1">#REF!</x:definedName>
    <x:definedName name="고배단가2">#REF!</x:definedName>
    <x:definedName name="금변전안전관리비">#REF!</x:definedName>
    <x:definedName name="_22300">#REF!</x:definedName>
    <x:definedName name="기재104.1">#REF!</x:definedName>
    <x:definedName name="치장벽돌공002">#REF!</x:definedName>
    <x:definedName name="COPY">#REF!</x:definedName>
    <x:definedName name="단49">#REF!</x:definedName>
    <x:definedName name="_JON1">#REF!</x:definedName>
    <x:definedName name="F일">#REF!</x:definedName>
    <x:definedName name="EA">#REF!</x:definedName>
    <x:definedName name="DANGA55">#REF!</x:definedName>
    <x:definedName name="_12B_9">#REF!</x:definedName>
    <x:definedName name="_UN0026">#REF!</x:definedName>
    <x:definedName name="_10B_49">#REF!</x:definedName>
    <x:definedName name="스파이럴슬리브지중">#REF!</x:definedName>
    <x:definedName name="_NO105">#REF!</x:definedName>
    <x:definedName name="n">#REF!</x:definedName>
    <x:definedName name="박피">#REF!</x:definedName>
    <x:definedName name="럴얼ㅓ" localSheetId="0">#REF!</x:definedName>
    <x:definedName name="_31617">#REF!</x:definedName>
    <x:definedName name="V.35">#REF!</x:definedName>
    <x:definedName name="노즐공">#REF!</x:definedName>
    <x:definedName name="Storage">#REF!</x:definedName>
    <x:definedName name="나">#REF!</x:definedName>
    <x:definedName name="ㄱ7">#REF!</x:definedName>
    <x:definedName name="정영준님">#REF!</x:definedName>
    <x:definedName name="기재240.1">#REF!</x:definedName>
    <x:definedName name="제조" localSheetId="0">#REF!</x:definedName>
    <x:definedName name="_16A_8">#REF!</x:definedName>
    <x:definedName name="준설선기관장992" localSheetId="0">#REF!</x:definedName>
    <x:definedName name="_KK192">#REF!</x:definedName>
    <x:definedName name="_BUJ0021">#REF!</x:definedName>
    <x:definedName name="준설선전기사001" localSheetId="0">#REF!</x:definedName>
    <x:definedName name="_11B_2">#REF!</x:definedName>
    <x:definedName name="Page6">#REF!</x:definedName>
    <x:definedName name="단가산출서">#REF!</x:definedName>
    <x:definedName name="Page4">#REF!</x:definedName>
    <x:definedName name="가설사무소노">#REF!</x:definedName>
    <x:definedName name="_15A_58">#REF!</x:definedName>
    <x:definedName name="윈치재">#REF!</x:definedName>
    <x:definedName name="장영철_수석">#REF!</x:definedName>
    <x:definedName name="흰페인트">#REF!</x:definedName>
    <x:definedName name="선부002" localSheetId="0">#REF!</x:definedName>
    <x:definedName name="성토부도수로연장">#REF!</x:definedName>
    <x:definedName name="설계가">#REF!</x:definedName>
    <x:definedName name="a합">#REF!</x:definedName>
    <x:definedName name="T.C600">#REF!</x:definedName>
    <x:definedName name="써비스커넥터">#REF!</x:definedName>
    <x:definedName name="건설기계운전기사991" localSheetId="0">#REF!</x:definedName>
    <x:definedName name="TEST_G1">#REF!</x:definedName>
    <x:definedName name="_13C_44">#REF!</x:definedName>
    <x:definedName name="골조_거푸집값">#REF!</x:definedName>
    <x:definedName name="등R6">#REF!</x:definedName>
    <x:definedName name="_24400">#REF!</x:definedName>
    <x:definedName name="_165B1_">#REF!</x:definedName>
    <x:definedName name="___L1">#REF!</x:definedName>
    <x:definedName name="무선집계">#REF!</x:definedName>
    <x:definedName name="_____PP3">#REF!</x:definedName>
    <x:definedName name="id_단위시설별_공사비">#REF!</x:definedName>
    <x:definedName name="능소화R2">#REF!</x:definedName>
    <x:definedName name="_DAN136">#REF!</x:definedName>
    <x:definedName name="DANGA151">#REF!</x:definedName>
    <x:definedName name="납기1">#REF!</x:definedName>
    <x:definedName name="아스팔트포장파괴0.7작업보조원노무비">#REF!</x:definedName>
    <x:definedName name="_NN64">#REF!</x:definedName>
    <x:definedName name="_16_0AvgS">#REF!</x:definedName>
    <x:definedName name="_JJ180">#REF!</x:definedName>
    <x:definedName name="_key10">#REF!</x:definedName>
    <x:definedName name="기재231.1">#REF!</x:definedName>
    <x:definedName name="보일러공992" localSheetId="0">#REF!</x:definedName>
    <x:definedName name="_GJJ0033">#REF!</x:definedName>
    <x:definedName name="TEST_G">#REF!</x:definedName>
    <x:definedName name="_BUL0002">#REF!</x:definedName>
    <x:definedName name="_11B_6">#REF!</x:definedName>
    <x:definedName name="_63">#REF!</x:definedName>
    <x:definedName name="화공982">#REF!</x:definedName>
    <x:definedName name="_GJK0034">#REF!</x:definedName>
    <x:definedName name="__DAN134">#REF!</x:definedName>
    <x:definedName name="기노87">#REF!</x:definedName>
    <x:definedName name="최종MTU">#REF!</x:definedName>
    <x:definedName name="금변전도급액" localSheetId="0">#REF!</x:definedName>
    <x:definedName name="H2H">#REF!</x:definedName>
    <x:definedName name="_155P12_">#REF!</x:definedName>
    <x:definedName name="콘넥타18">#REF!</x:definedName>
    <x:definedName name="________PI48">#REF!</x:definedName>
    <x:definedName name="흄관운반450경비">#REF!</x:definedName>
    <x:definedName name="ㅇㄴㅁㄱㄷ">#REF!</x:definedName>
    <x:definedName name="______PRN6">#REF!</x:definedName>
    <x:definedName name="_31715">#REF!</x:definedName>
    <x:definedName name="기재140">#REF!</x:definedName>
    <x:definedName name="김기호">#REF!</x:definedName>
    <x:definedName name="WW6___0">#REF!</x:definedName>
    <x:definedName name="고점토방수액" localSheetId="0">#REF!</x:definedName>
    <x:definedName name="_6A_12">#REF!</x:definedName>
    <x:definedName name="_____PB2">#REF!</x:definedName>
    <x:definedName name="금변금도급액">#REF!</x:definedName>
    <x:definedName name="_TN0024">#REF!</x:definedName>
    <x:definedName name="_1B_17">#REF!</x:definedName>
    <x:definedName name="방수제">#REF!</x:definedName>
    <x:definedName name="광아답터3">#REF!</x:definedName>
    <x:definedName name="기재434.1">#REF!</x:definedName>
    <x:definedName name="GFSD">#REF!</x:definedName>
    <x:definedName name="fghdff" localSheetId="0">#REF!</x:definedName>
    <x:definedName name="_NO160">#REF!</x:definedName>
    <x:definedName name="_NO16">#REF!</x:definedName>
    <x:definedName name="gd" localSheetId="0">#REF!</x:definedName>
    <x:definedName name="콘크리트공012">#REF!</x:definedName>
    <x:definedName name="ㄴㄱ설">#REF!</x:definedName>
    <x:definedName name="_17SQAPa">#REF!</x:definedName>
    <x:definedName name="_7A_29">#REF!</x:definedName>
    <x:definedName name="_31313">#REF!</x:definedName>
    <x:definedName name="시동">#REF!</x:definedName>
    <x:definedName name="____________PRN7">#REF!</x:definedName>
    <x:definedName name="BUBK0024">#REF!</x:definedName>
    <x:definedName name="단55">#REF!</x:definedName>
    <x:definedName name="_31519">#REF!</x:definedName>
    <x:definedName name="ㅂㄱㄹㄷㅈㅅㄷ4ㅈ" localSheetId="0">#REF!</x:definedName>
    <x:definedName name="ㅡ5" localSheetId="0">#REF!</x:definedName>
    <x:definedName name="_13A_19">#REF!</x:definedName>
    <x:definedName name="_36195">#REF!</x:definedName>
    <x:definedName name="BEAR1">#REF!</x:definedName>
    <x:definedName name="전기공사기사_전기공사기사1급001">#REF!</x:definedName>
    <x:definedName name="UNITA">#REF!</x:definedName>
    <x:definedName name="_UK0097">#REF!</x:definedName>
    <x:definedName name="서울실내미개통">#REF!</x:definedName>
    <x:definedName name="_MatInverse_Out">#REF!</x:definedName>
    <x:definedName name="_8A_2">#REF!</x:definedName>
    <x:definedName name="조합터파기0.7재료비">#REF!</x:definedName>
    <x:definedName name="인천">#REF!</x:definedName>
    <x:definedName name="____RO35">#REF!</x:definedName>
    <x:definedName name="공정2">#REF!</x:definedName>
    <x:definedName name="기재208.1">#REF!</x:definedName>
    <x:definedName name="CHC_서울">#REF!</x:definedName>
    <x:definedName name="개통시험비">#REF!</x:definedName>
    <x:definedName name="노116">#REF!</x:definedName>
    <x:definedName name="EXC">#REF!</x:definedName>
    <x:definedName name="프라임코팅75아스팔트스프레이어300살포재료비">#REF!</x:definedName>
    <x:definedName name="_461___3">#REF!</x:definedName>
    <x:definedName name="특수화공011">#REF!</x:definedName>
    <x:definedName name="E55P">#REF!</x:definedName>
    <x:definedName name="E18P">#REF!</x:definedName>
    <x:definedName name="Print_Cost">#REF!</x:definedName>
    <x:definedName name="_11A_7">#REF!</x:definedName>
    <x:definedName name="관로포설">#REF!</x:definedName>
    <x:definedName name="_6C_1">#REF!</x:definedName>
    <x:definedName name="금변2금일반관리비">#REF!</x:definedName>
    <x:definedName name="용접봉" localSheetId="0">#REF!</x:definedName>
    <x:definedName name="현도사982" localSheetId="0">#REF!</x:definedName>
    <x:definedName name="김인배_책임">#REF!</x:definedName>
    <x:definedName name="p_t">#REF!</x:definedName>
    <x:definedName name="황해덕">#REF!</x:definedName>
    <x:definedName name="플랜트배관공012" localSheetId="0">#REF!</x:definedName>
    <x:definedName name="거푸집벽체용">#REF!</x:definedName>
    <x:definedName name="__PI48" localSheetId="0">#REF!</x:definedName>
    <x:definedName name="_68.스덴레스덕트_제작설치_기계">#REF!</x:definedName>
    <x:definedName name="safdsaf" localSheetId="1">#REF!</x:definedName>
    <x:definedName name="TABLE_30">#REF!</x:definedName>
    <x:definedName name="입안4호" localSheetId="0">#REF!</x:definedName>
    <x:definedName name="을1a">#REF!</x:definedName>
    <x:definedName name="_7B_29">#REF!</x:definedName>
    <x:definedName name="D01_">#REF!</x:definedName>
    <x:definedName name="_JK102">#REF!</x:definedName>
    <x:definedName name="__VLX2">#REF!</x:definedName>
    <x:definedName name="조림인부011" localSheetId="0">#REF!</x:definedName>
    <x:definedName name="_qs1">#REF!</x:definedName>
    <x:definedName name="지이" localSheetId="0">#REF!</x:definedName>
    <x:definedName name="_13A_6">#REF!</x:definedName>
    <x:definedName name="유리공" localSheetId="0">#REF!</x:definedName>
    <x:definedName name="전선관_STEEL">#REF!</x:definedName>
    <x:definedName name="_10A_69">#REF!</x:definedName>
    <x:definedName name="보안공" localSheetId="0">#REF!</x:definedName>
    <x:definedName name="시성신암TB1">#REF!</x:definedName>
    <x:definedName name="강릉교동흙막이">#REF!</x:definedName>
    <x:definedName name="_5C_19">#REF!</x:definedName>
    <x:definedName name="_2P60A">#REF!</x:definedName>
    <x:definedName name="_21651">#REF!</x:definedName>
    <x:definedName name="____LP2">#REF!</x:definedName>
    <x:definedName name="ㄱㄷㄴ">#REF!</x:definedName>
    <x:definedName name="_8B_21">#REF!</x:definedName>
    <x:definedName name="gb_d_5">#REF!</x:definedName>
    <x:definedName name="PE내관포설2조할증">#REF!</x:definedName>
    <x:definedName name="조경공R12">#REF!</x:definedName>
    <x:definedName name="__OIU1">#REF!</x:definedName>
    <x:definedName name="대구아답타">#REF!</x:definedName>
    <x:definedName name="_UL0012">#REF!</x:definedName>
    <x:definedName name="수급인주소">#REF!</x:definedName>
    <x:definedName name="남산2호" localSheetId="1">#REF!</x:definedName>
    <x:definedName name="_13A_41">#REF!</x:definedName>
    <x:definedName name="ㄹㅇ혼" localSheetId="0">#REF!</x:definedName>
    <x:definedName name="원자력계장공982">#REF!</x:definedName>
    <x:definedName name="______LP2">#REF!</x:definedName>
    <x:definedName name="경고용테이프1" localSheetId="0">#REF!</x:definedName>
    <x:definedName name="금회변금부가가치세">#REF!</x:definedName>
    <x:definedName name="_TL0030">#REF!</x:definedName>
    <x:definedName name="콘1구">#REF!</x:definedName>
    <x:definedName name="ㅋㅌㅌ">#REF!</x:definedName>
    <x:definedName name="CONFIG2">#REF!</x:definedName>
    <x:definedName name="_12C_35">#REF!</x:definedName>
    <x:definedName name="무농1호" localSheetId="0">#REF!</x:definedName>
    <x:definedName name="ㄹㅈㄷㅅㅈㅅ">#REF!</x:definedName>
    <x:definedName name="시멘트운반운반비계">#REF!</x:definedName>
    <x:definedName name="재69.1">#REF!</x:definedName>
    <x:definedName name="제46호표재료비계">#REF!</x:definedName>
    <x:definedName name="내선">#REF!</x:definedName>
    <x:definedName name="공제">#REF!</x:definedName>
    <x:definedName name="ㅌ1">#REF!</x:definedName>
    <x:definedName name="S_R1">#REF!</x:definedName>
    <x:definedName name="정원석님_디지탈미디어_7312_7271">#REF!</x:definedName>
    <x:definedName name="목록" localSheetId="0">#REF!</x:definedName>
    <x:definedName name="SORTST1">#REF!</x:definedName>
    <x:definedName name="부가" localSheetId="0">#REF!</x:definedName>
    <x:definedName name="__123Graph_AB">#REF!</x:definedName>
    <x:definedName name="꼬리표">#REF!</x:definedName>
    <x:definedName name="DC컨버터">#REF!</x:definedName>
    <x:definedName name="_12A_40">#REF!</x:definedName>
    <x:definedName name="T자W1.0">#REF!</x:definedName>
    <x:definedName name="_36104">#REF!</x:definedName>
    <x:definedName name="_12B_43">#REF!</x:definedName>
    <x:definedName name="_23441">#REF!</x:definedName>
    <x:definedName name="_DAN126">#REF!</x:definedName>
    <x:definedName name="우드시일러" localSheetId="0">#REF!</x:definedName>
    <x:definedName name="XCVBGSDFGSER">#REF!</x:definedName>
    <x:definedName name="_PK0010">#REF!</x:definedName>
    <x:definedName name="포장두께">#REF!</x:definedName>
    <x:definedName name="아스팔트운반비">#REF!</x:definedName>
    <x:definedName name="E16P">#REF!</x:definedName>
    <x:definedName name="수량집계양">#REF!</x:definedName>
    <x:definedName name="평수34">#REF!</x:definedName>
    <x:definedName name="_UL0083">#REF!</x:definedName>
    <x:definedName name="암거공1">#REF!</x:definedName>
    <x:definedName name="삼층배관" localSheetId="0">#REF!</x:definedName>
    <x:definedName name="ㄴ오ㅗㅇ홍ㅎ로">#REF!</x:definedName>
    <x:definedName name="K_50_DO">#REF!</x:definedName>
    <x:definedName name="_11B_13">#REF!</x:definedName>
    <x:definedName name="구조용강관1">#REF!</x:definedName>
    <x:definedName name="대일">#REF!</x:definedName>
    <x:definedName name="아이볼트">#REF!</x:definedName>
    <x:definedName name="_H01">#REF!</x:definedName>
    <x:definedName name="최종BSI">#REF!</x:definedName>
    <x:definedName name="_12A_74">#REF!</x:definedName>
    <x:definedName name="_GJN0024">#REF!</x:definedName>
    <x:definedName name="SKIN">#REF!</x:definedName>
    <x:definedName name="UUUU" localSheetId="0">#REF!</x:definedName>
    <x:definedName name="원자력품질관리사982" localSheetId="0">#REF!</x:definedName>
    <x:definedName name="_68">#REF!</x:definedName>
    <x:definedName name="ㅠ600">#REF!</x:definedName>
    <x:definedName name="철근집계표">#REF!</x:definedName>
    <x:definedName name="기세걸_과장">#REF!</x:definedName>
    <x:definedName name="_14601">#REF!</x:definedName>
    <x:definedName name="숙소전세값">#REF!</x:definedName>
    <x:definedName name="배수관">#REF!</x:definedName>
    <x:definedName name="_MX8">#REF!</x:definedName>
    <x:definedName name="정면윗변">#REF!</x:definedName>
    <x:definedName name="재석표시기이설">#REF!</x:definedName>
    <x:definedName name="오주2호" localSheetId="0">#REF!</x:definedName>
    <x:definedName name="가중나무B6">#REF!</x:definedName>
    <x:definedName name="ㅏ271" localSheetId="0">#REF!</x:definedName>
    <x:definedName name="_KK175">#REF!</x:definedName>
    <x:definedName name="F_QUNIT">#REF!</x:definedName>
    <x:definedName name="기재11.1">#REF!</x:definedName>
    <x:definedName name="기재344.1">#REF!</x:definedName>
    <x:definedName name="TABLE_50">#REF!</x:definedName>
    <x:definedName name="DANGA154">#REF!</x:definedName>
    <x:definedName name="기재337">#REF!</x:definedName>
    <x:definedName name="표층인력전압단뎀재료비">#REF!</x:definedName>
    <x:definedName name="노곡3호" localSheetId="1">#REF!</x:definedName>
    <x:definedName name="QFQF">#REF!</x:definedName>
    <x:definedName name="관정지반고" localSheetId="0">#REF!</x:definedName>
    <x:definedName name="그래픽">#REF!</x:definedName>
    <x:definedName name="석공사" localSheetId="0">#REF!</x:definedName>
    <x:definedName name="_NO96">#REF!</x:definedName>
    <x:definedName name="E13P">#REF!</x:definedName>
    <x:definedName name="_17C_9">#REF!</x:definedName>
    <x:definedName name="공사개요3">#REF!</x:definedName>
    <x:definedName name="_PJ0011">#REF!</x:definedName>
    <x:definedName name="_13501">#REF!</x:definedName>
    <x:definedName name="재153">#REF!</x:definedName>
    <x:definedName name="행거취부">#REF!</x:definedName>
    <x:definedName name="광케이블철거2">#REF!</x:definedName>
    <x:definedName name="FYUKGFYUK" localSheetId="1">#REF!</x:definedName>
    <x:definedName name="_11B_19">#REF!</x:definedName>
    <x:definedName name="부천1">#REF!</x:definedName>
    <x:definedName name="광코드61">#REF!</x:definedName>
    <x:definedName name="Macro13">#REF!</x:definedName>
    <x:definedName name="수도광열비" localSheetId="0">#REF!</x:definedName>
    <x:definedName name="명찰지2">#REF!</x:definedName>
    <x:definedName name="_DAN27">#REF!</x:definedName>
    <x:definedName name="대전옥외개통">#REF!</x:definedName>
    <x:definedName name="ㄹㄴㄹㅇㅁㄴ" localSheetId="0">#REF!</x:definedName>
    <x:definedName name="고압" localSheetId="0">#REF!</x:definedName>
    <x:definedName name="_12A_19">#REF!</x:definedName>
    <x:definedName name="수자재단위당" localSheetId="1">#REF!</x:definedName>
    <x:definedName name="K_70_DO">#REF!</x:definedName>
    <x:definedName name="_22450">#REF!</x:definedName>
    <x:definedName name="_BUK0024">#REF!</x:definedName>
    <x:definedName name="기재94.1">#REF!</x:definedName>
    <x:definedName name="기재278.1">#REF!</x:definedName>
    <x:definedName name="retwatr" localSheetId="1">#REF!</x:definedName>
    <x:definedName name="올ㅇ">#REF!</x:definedName>
    <x:definedName name="POR6C20R55C38RTSKS13C5LRTHDLTBD">#REF!</x:definedName>
    <x:definedName name="PR">#REF!</x:definedName>
    <x:definedName name="회선3">#REF!</x:definedName>
    <x:definedName name="송전활선전공001">#REF!</x:definedName>
    <x:definedName name="특별인부노임">#REF!</x:definedName>
    <x:definedName name="backplane">#REF!</x:definedName>
    <x:definedName name="_TN0042">#REF!</x:definedName>
    <x:definedName name="현천기자재비">#REF!</x:definedName>
    <x:definedName name="도급단가" localSheetId="0">#REF!</x:definedName>
    <x:definedName name="_NN210">#REF!</x:definedName>
    <x:definedName name="OO" localSheetId="0">#REF!</x:definedName>
    <x:definedName name="_14400">#REF!</x:definedName>
    <x:definedName name="_TL0010">#REF!</x:definedName>
    <x:definedName name="ㄴㄹㄹㄴㄹ">#REF!</x:definedName>
    <x:definedName name="_A99999">#REF!</x:definedName>
    <x:definedName name="고급선원012">#REF!</x:definedName>
    <x:definedName name="실리콘실런트1" localSheetId="0">#REF!</x:definedName>
    <x:definedName name="_KK181">#REF!</x:definedName>
    <x:definedName name="닥타일16" localSheetId="0">#REF!</x:definedName>
    <x:definedName name="dfghgds">#REF!</x:definedName>
    <x:definedName name="강연선90">#REF!</x:definedName>
    <x:definedName name="______________RO110">#REF!</x:definedName>
    <x:definedName name="전기공사기사_전기공사기사1급982" localSheetId="0">#REF!</x:definedName>
    <x:definedName name="느릅나무5노무">#REF!</x:definedName>
    <x:definedName name="프레이트타이1">#REF!</x:definedName>
    <x:definedName name="_DAN53" localSheetId="0">#REF!</x:definedName>
    <x:definedName name="일공구부가">#REF!</x:definedName>
    <x:definedName name="_35753">#REF!</x:definedName>
    <x:definedName name="수양5노">#REF!</x:definedName>
    <x:definedName name="일위전기">#REF!</x:definedName>
    <x:definedName name="_72G_0Extr">#REF!</x:definedName>
    <x:definedName name="카운트7">#REF!</x:definedName>
    <x:definedName name="_3C_25">#REF!</x:definedName>
    <x:definedName name="_NO176">#REF!</x:definedName>
    <x:definedName name="T._A._B_____공___사">#REF!</x:definedName>
    <x:definedName name="광케">#REF!</x:definedName>
    <x:definedName name="노무강">#REF!</x:definedName>
    <x:definedName name="vbn">#REF!</x:definedName>
    <x:definedName name="___________TON1">#REF!</x:definedName>
    <x:definedName name="포선납땜1">#REF!</x:definedName>
    <x:definedName name="목서2515">#REF!</x:definedName>
    <x:definedName name="금회변변금간접노무비">#REF!</x:definedName>
    <x:definedName name="제15호표재료비계">#REF!</x:definedName>
    <x:definedName name="_26390">#REF!</x:definedName>
    <x:definedName name="_16B_9">#REF!</x:definedName>
    <x:definedName name="골조_철근산식">#REF!</x:definedName>
    <x:definedName name="제도사">#REF!</x:definedName>
    <x:definedName name="_DAN96" localSheetId="0">#REF!</x:definedName>
    <x:definedName name="_2.PFP강관_나사">#REF!</x:definedName>
    <x:definedName name="_25.PB관_온수난방">#REF!</x:definedName>
    <x:definedName name="장태남_대리">#REF!</x:definedName>
    <x:definedName name="방">#REF!</x:definedName>
    <x:definedName name="증수">#REF!</x:definedName>
    <x:definedName name="c_1">#REF!</x:definedName>
    <x:definedName name="ADC" localSheetId="1">#REF!</x:definedName>
    <x:definedName name="대구스파이랄1">#REF!</x:definedName>
    <x:definedName name="경북5">#REF!</x:definedName>
    <x:definedName name="_15A_85">#REF!</x:definedName>
    <x:definedName name="vnb">#REF!</x:definedName>
    <x:definedName name="_34203">#REF!</x:definedName>
    <x:definedName name="________________DOG2">#REF!</x:definedName>
    <x:definedName name="BLANK30">#REF!</x:definedName>
    <x:definedName name="기재197">#REF!</x:definedName>
    <x:definedName name="_KK148">#REF!</x:definedName>
    <x:definedName name="_11518">#REF!</x:definedName>
    <x:definedName name="____________________________RO22">#REF!</x:definedName>
    <x:definedName name="통신관련산업기사_통신기사2급002">#REF!</x:definedName>
    <x:definedName name="GBI_S_2">#REF!</x:definedName>
    <x:definedName name="원자력보온공002">#REF!</x:definedName>
    <x:definedName name="원파고라노">#REF!</x:definedName>
    <x:definedName name="갱부012">#REF!</x:definedName>
    <x:definedName name="강관동바리15.0">#REF!</x:definedName>
    <x:definedName name="ㅗㅎ로오" localSheetId="0">#REF!</x:definedName>
    <x:definedName name="SA17C_2">#REF!</x:definedName>
    <x:definedName name="retwatr">#REF!</x:definedName>
    <x:definedName name="경기남철탑내계약입고">#REF!</x:definedName>
    <x:definedName name="_TJ0032">#REF!</x:definedName>
    <x:definedName name="기재440">#REF!</x:definedName>
    <x:definedName name="_15C_32">#REF!</x:definedName>
    <x:definedName name="도경2">#REF!</x:definedName>
    <x:definedName name="단52" localSheetId="0">#REF!</x:definedName>
    <x:definedName name="_33204">#REF!</x:definedName>
    <x:definedName name="가설재료" localSheetId="0">#REF!</x:definedName>
    <x:definedName name="연마지1" localSheetId="0">#REF!</x:definedName>
    <x:definedName name="풍하중모멘트" localSheetId="0">#REF!</x:definedName>
    <x:definedName name="아스팔트포장파괴0.7치즐재료비">#REF!</x:definedName>
    <x:definedName name="스틸25티">#REF!</x:definedName>
    <x:definedName name="단가조건표">#REF!</x:definedName>
    <x:definedName name="벌목부002" localSheetId="0">#REF!</x:definedName>
    <x:definedName name="반청담">#REF!</x:definedName>
    <x:definedName name="노임">#REF!</x:definedName>
    <x:definedName name="_34204">#REF!</x:definedName>
    <x:definedName name="_31410">#REF!</x:definedName>
    <x:definedName name="플랜트전공001" localSheetId="0">#REF!</x:definedName>
    <x:definedName name="RO110___7">#REF!</x:definedName>
    <x:definedName name="_TL0012">#REF!</x:definedName>
    <x:definedName name="TAK" localSheetId="0">#REF!</x:definedName>
    <x:definedName name="_10B_74">#REF!</x:definedName>
    <x:definedName name="____qa1">#REF!</x:definedName>
    <x:definedName name="ㅂㅈㅂㅈㅂㅈ">#REF!</x:definedName>
    <x:definedName name="조경공B5">#REF!</x:definedName>
    <x:definedName name="두기2호">#REF!</x:definedName>
    <x:definedName name="광송수신기">#REF!</x:definedName>
    <x:definedName name="BCONN28">#REF!</x:definedName>
    <x:definedName name="금회변기안전관리비">#REF!</x:definedName>
    <x:definedName name="이ㅏㄴ러" localSheetId="0">#REF!</x:definedName>
    <x:definedName name="하위국주소">#REF!</x:definedName>
    <x:definedName name="FTJJ_1">#REF!</x:definedName>
    <x:definedName name="_GJL0021">#REF!</x:definedName>
    <x:definedName name="밤나무8재료">#REF!</x:definedName>
    <x:definedName name="기재370.1">#REF!</x:definedName>
    <x:definedName name="_12A_23">#REF!</x:definedName>
    <x:definedName name="단가비교" localSheetId="0">#REF!</x:definedName>
    <x:definedName name="자재일람">#REF!</x:definedName>
    <x:definedName name="플랜트전공992">#REF!</x:definedName>
    <x:definedName name="부산바인듯너">#REF!</x:definedName>
    <x:definedName name="si">#REF!</x:definedName>
    <x:definedName name="DX코일">#REF!</x:definedName>
    <x:definedName name="X9701D_일위대가_List" localSheetId="0">#REF!</x:definedName>
    <x:definedName name="_JK50">#REF!</x:definedName>
    <x:definedName name="넛트1">#REF!</x:definedName>
    <x:definedName name="_13C_26">#REF!</x:definedName>
    <x:definedName name="꽃사과8재료">#REF!</x:definedName>
    <x:definedName name="_12A_35">#REF!</x:definedName>
    <x:definedName name="성산2호">#REF!</x:definedName>
    <x:definedName name="품목상승도급액" localSheetId="0">#REF!</x:definedName>
    <x:definedName name="T1P">#REF!</x:definedName>
    <x:definedName name="유니3">#REF!</x:definedName>
    <x:definedName name="건설기계운전조수002" localSheetId="0">#REF!</x:definedName>
    <x:definedName name="s_w시험">#REF!</x:definedName>
    <x:definedName name="_26191">#REF!</x:definedName>
    <x:definedName name="녹막1" localSheetId="0">#REF!</x:definedName>
    <x:definedName name="교대001">#REF!</x:definedName>
    <x:definedName name="단가35">#REF!</x:definedName>
    <x:definedName name="PROD9">#REF!</x:definedName>
    <x:definedName name="ㅇ러알ㅇㄹㅇㄹ">#REF!</x:definedName>
    <x:definedName name="단가48">#REF!</x:definedName>
    <x:definedName name="____________DOG33">#REF!</x:definedName>
    <x:definedName name="ㅍㅊㅋㅌㅍㅊㅌㅋ">#REF!</x:definedName>
    <x:definedName name="철판공012">#REF!</x:definedName>
    <x:definedName name="_36101">#REF!</x:definedName>
    <x:definedName name="I형">#REF!</x:definedName>
    <x:definedName name="평안">#REF!</x:definedName>
    <x:definedName name="___PB1">#REF!</x:definedName>
    <x:definedName name="_15B_51">#REF!</x:definedName>
    <x:definedName name="A머캐중층15">#REF!</x:definedName>
    <x:definedName name="_________________RO60">#REF!</x:definedName>
    <x:definedName name="_HHI100">#REF!</x:definedName>
    <x:definedName name="연금보험료요율">#REF!</x:definedName>
    <x:definedName name="건축목공992" localSheetId="0">#REF!</x:definedName>
    <x:definedName name="목재가공">#REF!</x:definedName>
    <x:definedName name="시설신암TB2">#REF!</x:definedName>
    <x:definedName name="_36257">#REF!</x:definedName>
    <x:definedName name="재료표">#REF!</x:definedName>
    <x:definedName name="dgsd" localSheetId="0">#REF!</x:definedName>
    <x:definedName name="_32507">#REF!</x:definedName>
    <x:definedName name="_3">#REF!</x:definedName>
    <x:definedName name="시외27">#REF!</x:definedName>
    <x:definedName name="콘크리트캇타노무비">#REF!</x:definedName>
    <x:definedName name="TRYUT" localSheetId="0">#REF!</x:definedName>
    <x:definedName name="DDCC비">#REF!</x:definedName>
    <x:definedName name="DANGA30" localSheetId="0">#REF!</x:definedName>
    <x:definedName name="단__가3">#REF!</x:definedName>
    <x:definedName name="_26181">#REF!</x:definedName>
    <x:definedName name="_35129">#REF!</x:definedName>
    <x:definedName name="TEST_N3">#REF!</x:definedName>
    <x:definedName name="녹지재">#REF!</x:definedName>
    <x:definedName name="_B38">#REF!</x:definedName>
    <x:definedName name="_15G__Extract">#REF!</x:definedName>
    <x:definedName name="_56.펌프방진가대_설치">#REF!</x:definedName>
    <x:definedName name="넝마1" localSheetId="0">#REF!</x:definedName>
    <x:definedName name="ㅣ1413">#REF!</x:definedName>
    <x:definedName name="K_EUROLIRA">#REF!</x:definedName>
    <x:definedName name="고무튜브1" localSheetId="0">#REF!</x:definedName>
    <x:definedName name="강연일">#REF!</x:definedName>
    <x:definedName name="FR318C2.0">#REF!</x:definedName>
    <x:definedName name="창호목공991">#REF!</x:definedName>
    <x:definedName name="기재160">#REF!</x:definedName>
    <x:definedName name="_DAN108">#REF!</x:definedName>
    <x:definedName name="표시찰취부">#REF!</x:definedName>
    <x:definedName name="QEL">#REF!</x:definedName>
    <x:definedName name="보20" localSheetId="0">#REF!</x:definedName>
    <x:definedName name="줄눈공011" localSheetId="0">#REF!</x:definedName>
    <x:definedName name="완공3" localSheetId="1">#REF!</x:definedName>
    <x:definedName name="구간집계">#REF!</x:definedName>
    <x:definedName name="경기남옥외">#REF!</x:definedName>
    <x:definedName name="남대구총입시설수">#REF!</x:definedName>
    <x:definedName name="행가">#REF!</x:definedName>
    <x:definedName name="_31706">#REF!</x:definedName>
    <x:definedName name="_UN0075">#REF!</x:definedName>
    <x:definedName name="철자">#REF!</x:definedName>
    <x:definedName name="WBname">#REF!</x:definedName>
    <x:definedName name="YFormula">#REF!</x:definedName>
    <x:definedName name="OFAT">#REF!</x:definedName>
    <x:definedName name="__ELP150">#REF!</x:definedName>
    <x:definedName name="특고압">#REF!</x:definedName>
    <x:definedName name="OPTeraConnectDX">#REF!</x:definedName>
    <x:definedName name="보온공992" localSheetId="0">#REF!</x:definedName>
    <x:definedName name="혼화재">#REF!</x:definedName>
    <x:definedName name="__DAN107">#REF!</x:definedName>
    <x:definedName name="FFFF___8">#REF!</x:definedName>
    <x:definedName name="설계내역">#REF!</x:definedName>
    <x:definedName name="WON">#REF!</x:definedName>
    <x:definedName name="암거" localSheetId="0">#REF!</x:definedName>
    <x:definedName name="FDHDS">#REF!</x:definedName>
    <x:definedName name="_8B_8">#REF!</x:definedName>
    <x:definedName name="CPU시험사991">#REF!</x:definedName>
    <x:definedName name="TABLE_25">#REF!</x:definedName>
    <x:definedName name="근가">#REF!</x:definedName>
    <x:definedName name="용접공_일반001">#REF!</x:definedName>
    <x:definedName name="위생공991" localSheetId="0">#REF!</x:definedName>
    <x:definedName name="은선호">#REF!</x:definedName>
    <x:definedName name="수자재단위당">#REF!</x:definedName>
    <x:definedName name="_SP2" localSheetId="0">#REF!</x:definedName>
    <x:definedName name="JS">#REF!</x:definedName>
    <x:definedName name="지중철거">#REF!</x:definedName>
    <x:definedName name="_36246">#REF!</x:definedName>
    <x:definedName name="PE내관3난연">#REF!</x:definedName>
    <x:definedName name="_33113">#REF!</x:definedName>
    <x:definedName name="서해">#REF!</x:definedName>
    <x:definedName name="_35844">#REF!</x:definedName>
    <x:definedName name="UH" localSheetId="0">#REF!</x:definedName>
    <x:definedName name="전력료">#REF!</x:definedName>
    <x:definedName name="인수공토공">#REF!</x:definedName>
    <x:definedName name="결과">#REF!</x:definedName>
    <x:definedName name="_SBB5" localSheetId="0">#REF!</x:definedName>
    <x:definedName name="포리마">#REF!</x:definedName>
    <x:definedName name="HHI82C">#REF!</x:definedName>
    <x:definedName name="ddddd">#REF!</x:definedName>
    <x:definedName name="재료바계">#REF!</x:definedName>
    <x:definedName name="_16단">#REF!</x:definedName>
    <x:definedName name="CPU시험사991" localSheetId="0">#REF!</x:definedName>
    <x:definedName name="_13101">#REF!</x:definedName>
    <x:definedName name="표층기계인건비경비">#REF!</x:definedName>
    <x:definedName name="TABLE_36">#REF!</x:definedName>
    <x:definedName name="_31401">#REF!</x:definedName>
    <x:definedName name="생경1">#REF!</x:definedName>
    <x:definedName name="생H3.5">#REF!</x:definedName>
    <x:definedName name="터미날" localSheetId="0">#REF!</x:definedName>
    <x:definedName name="금회변장안전관리비">#REF!</x:definedName>
    <x:definedName name="E1_3240">#REF!</x:definedName>
    <x:definedName name="잔자갈노">#REF!</x:definedName>
    <x:definedName name="_15B_4">#REF!</x:definedName>
    <x:definedName name="_16B_8">#REF!</x:definedName>
    <x:definedName name="기재257">#REF!</x:definedName>
    <x:definedName name="사재3">#REF!</x:definedName>
    <x:definedName name="_________PRN4">#REF!</x:definedName>
    <x:definedName name="케이블_FR8_1C">#REF!</x:definedName>
    <x:definedName name="YOON3">#REF!</x:definedName>
    <x:definedName name="reyter">#REF!</x:definedName>
    <x:definedName name="_BUJ0022">#REF!</x:definedName>
    <x:definedName name="ㅌㅋ" localSheetId="0">#REF!</x:definedName>
    <x:definedName name="오상호표">#REF!</x:definedName>
    <x:definedName name="접착제방수">#REF!</x:definedName>
    <x:definedName name="자68">#REF!</x:definedName>
    <x:definedName name="ㅇㄶ">#REF!</x:definedName>
    <x:definedName name="_5C_1">#REF!</x:definedName>
    <x:definedName name="_2A_13">#REF!</x:definedName>
    <x:definedName name="점토노">#REF!</x:definedName>
    <x:definedName name="광10">#REF!</x:definedName>
    <x:definedName name="_9C_24">#REF!</x:definedName>
    <x:definedName name="_36122">#REF!</x:definedName>
    <x:definedName name="_DAN100" localSheetId="0">#REF!</x:definedName>
    <x:definedName name="통도사8월">#REF!</x:definedName>
    <x:definedName name="_25_0_S">#REF!</x:definedName>
    <x:definedName name="고정판">#REF!</x:definedName>
    <x:definedName name="_16A_14">#REF!</x:definedName>
    <x:definedName name="총괄표" localSheetId="0">#REF!</x:definedName>
    <x:definedName name="꽝꽝0406">#REF!</x:definedName>
    <x:definedName name="_KK106">#REF!</x:definedName>
    <x:definedName name="조합재">#REF!</x:definedName>
    <x:definedName name="_34851">#REF!</x:definedName>
    <x:definedName name="_DAN117">#REF!</x:definedName>
    <x:definedName name="주요지역">#REF!</x:definedName>
    <x:definedName name="금회변변기폐기물처리비">#REF!</x:definedName>
    <x:definedName name="_4A_20">#REF!</x:definedName>
    <x:definedName name="_KK31">#REF!</x:definedName>
    <x:definedName name="기재129">#REF!</x:definedName>
    <x:definedName name="_TK0008">#REF!</x:definedName>
    <x:definedName name="조합되메우기0.2인력계">#REF!</x:definedName>
    <x:definedName name="원자력케이블전공992">#REF!</x:definedName>
    <x:definedName name="OPTICMODEM">#REF!</x:definedName>
    <x:definedName name="Out_of_Scope">#REF!</x:definedName>
    <x:definedName name="조합페인트신너1">#REF!</x:definedName>
    <x:definedName name="약관2">#REF!</x:definedName>
    <x:definedName name="plv">#REF!</x:definedName>
    <x:definedName name="모터노무비">#REF!</x:definedName>
    <x:definedName name="_GJJ0026">#REF!</x:definedName>
    <x:definedName name="신교문">#REF!</x:definedName>
    <x:definedName name="nss_discount">#REF!</x:definedName>
    <x:definedName name="DONG1" localSheetId="0">#REF!</x:definedName>
    <x:definedName name="옹2상">#REF!</x:definedName>
    <x:definedName name="도장경비">#REF!</x:definedName>
    <x:definedName name="이걸우">#REF!</x:definedName>
    <x:definedName name="생관0.6">#REF!</x:definedName>
    <x:definedName name="전송로제어장치수리">#REF!</x:definedName>
    <x:definedName name="_9C_4">#REF!</x:definedName>
    <x:definedName name="카ㅓ치">#REF!</x:definedName>
    <x:definedName name="코드표_자재">#REF!</x:definedName>
    <x:definedName name="아콘78" localSheetId="0">#REF!</x:definedName>
    <x:definedName name="SITENAMES">#REF!</x:definedName>
    <x:definedName name="_10A_74">#REF!</x:definedName>
    <x:definedName name="기노96.1">#REF!</x:definedName>
    <x:definedName name="_NN119">#REF!</x:definedName>
    <x:definedName name="김성덕_과장">#REF!</x:definedName>
    <x:definedName name="____LP1">#REF!</x:definedName>
    <x:definedName name="_31711">#REF!</x:definedName>
    <x:definedName name="_5C_30">#REF!</x:definedName>
    <x:definedName name="DANGA115" localSheetId="0">#REF!</x:definedName>
    <x:definedName name="단가총액">#REF!</x:definedName>
    <x:definedName name="OIU_NIU">#REF!</x:definedName>
    <x:definedName name="KIM" localSheetId="0">#REF!</x:definedName>
    <x:definedName name="_15B_63">#REF!</x:definedName>
    <x:definedName name="ㅇㄻㄴㅇㄻㄴㅇㄹ" localSheetId="1">#REF!</x:definedName>
    <x:definedName name="WIRE_31">#REF!</x:definedName>
    <x:definedName name="접속최종시험">#REF!</x:definedName>
    <x:definedName name="_TL0037">#REF!</x:definedName>
    <x:definedName name="_13B_30">#REF!</x:definedName>
    <x:definedName name="김종원">#REF!</x:definedName>
    <x:definedName name="부속대1">#REF!</x:definedName>
    <x:definedName name="지주목1" localSheetId="0">#REF!</x:definedName>
    <x:definedName name="_34256">#REF!</x:definedName>
    <x:definedName name="시설대구SE1">#REF!</x:definedName>
    <x:definedName name="DC점멸보안등설치">#REF!</x:definedName>
    <x:definedName name="_11A_29">#REF!</x:definedName>
    <x:definedName name="_10C_23">#REF!</x:definedName>
    <x:definedName name="피이울산2">#REF!</x:definedName>
    <x:definedName name="팽창제1" localSheetId="0">#REF!</x:definedName>
    <x:definedName name="_15C_77">#REF!</x:definedName>
    <x:definedName name="일위이설">#REF!</x:definedName>
    <x:definedName name="도장공982" localSheetId="0">#REF!</x:definedName>
    <x:definedName name="변소모품비">#REF!</x:definedName>
    <x:definedName name="석공002">#REF!</x:definedName>
    <x:definedName name="보일러공011" localSheetId="0">#REF!</x:definedName>
    <x:definedName name="_31355">#REF!</x:definedName>
    <x:definedName name="마대">#REF!</x:definedName>
    <x:definedName name="이_광재_과장">#REF!</x:definedName>
    <x:definedName name="전광속" localSheetId="0">#REF!</x:definedName>
    <x:definedName name="형1">#REF!</x:definedName>
    <x:definedName name="보통지15FC100">#REF!</x:definedName>
    <x:definedName name="BB">#REF!</x:definedName>
    <x:definedName name="bytesync">#REF!</x:definedName>
    <x:definedName name="특급원자력비파괴시험공992" localSheetId="0">#REF!</x:definedName>
    <x:definedName name="jo">#REF!</x:definedName>
    <x:definedName name="유리공011">#REF!</x:definedName>
    <x:definedName name="캐링챤넬1">#REF!</x:definedName>
    <x:definedName name="_35354">#REF!</x:definedName>
    <x:definedName name="마케담노무">#REF!</x:definedName>
    <x:definedName name="jkghjgk">#REF!</x:definedName>
    <x:definedName name="_UJ0107">#REF!</x:definedName>
    <x:definedName name="_KK103">#REF!</x:definedName>
    <x:definedName name="__ind16">#REF!</x:definedName>
    <x:definedName name="김창곤">#REF!</x:definedName>
    <x:definedName name="고용보험료">#REF!</x:definedName>
    <x:definedName name="_25632">#REF!</x:definedName>
    <x:definedName name="지붕노무">#REF!</x:definedName>
    <x:definedName name="기본">#REF!</x:definedName>
    <x:definedName name="비교표">#REF!</x:definedName>
    <x:definedName name="재137">#REF!</x:definedName>
    <x:definedName name="합판3" localSheetId="0">#REF!</x:definedName>
    <x:definedName name="금회변전간접노무비">#REF!</x:definedName>
    <x:definedName name="_15_0_S">#REF!</x:definedName>
    <x:definedName name="철근운반운반비재료비">#REF!</x:definedName>
    <x:definedName name="복구_직노">#REF!</x:definedName>
    <x:definedName name="________PRN7">#REF!</x:definedName>
    <x:definedName name="금회부가가치세">#REF!</x:definedName>
    <x:definedName name="기재65">#REF!</x:definedName>
    <x:definedName name="ㅎ32">#REF!</x:definedName>
    <x:definedName name="설계일반관리비">#REF!</x:definedName>
    <x:definedName name="케이블바인드신설5">#REF!</x:definedName>
    <x:definedName name="노35">#REF!</x:definedName>
    <x:definedName name="경남옥외개통">#REF!</x:definedName>
    <x:definedName name="_35532">#REF!</x:definedName>
    <x:definedName name="_BUL0038">#REF!</x:definedName>
    <x:definedName name="_________RO22">#REF!</x:definedName>
    <x:definedName name="_______________qa1">#REF!</x:definedName>
    <x:definedName name="_23113">#REF!</x:definedName>
    <x:definedName name="_____________" localSheetId="0">#REF!</x:definedName>
    <x:definedName name="ㄷㅅㄱ됴">#REF!</x:definedName>
    <x:definedName name="SPPS_PIPE_80A_40S_단중">#REF!</x:definedName>
    <x:definedName name="강관동발리15.0" localSheetId="0">#REF!</x:definedName>
    <x:definedName name="목조각공001">#REF!</x:definedName>
    <x:definedName name="고압2">#REF!</x:definedName>
    <x:definedName name="기재277.1">#REF!</x:definedName>
    <x:definedName name="_NCCTOTAL">#REF!</x:definedName>
    <x:definedName name="암인천">#REF!</x:definedName>
    <x:definedName name="BBJ">#REF!</x:definedName>
    <x:definedName name="능소화R6">#REF!</x:definedName>
    <x:definedName name="암삼풍">#REF!</x:definedName>
    <x:definedName name="못N50">#REF!</x:definedName>
    <x:definedName name="석공002" localSheetId="0">#REF!</x:definedName>
    <x:definedName name="통신내선공991">#REF!</x:definedName>
    <x:definedName name="능형망110" localSheetId="0">#REF!</x:definedName>
    <x:definedName name="_7A_15">#REF!</x:definedName>
    <x:definedName name="김대순">#REF!</x:definedName>
    <x:definedName name="선부012">#REF!</x:definedName>
    <x:definedName name="민계식">#REF!</x:definedName>
    <x:definedName name="__kM1">#REF!</x:definedName>
    <x:definedName name="_9A_21">#REF!</x:definedName>
    <x:definedName name="기재263">#REF!</x:definedName>
    <x:definedName name="전화설비공사">#REF!</x:definedName>
    <x:definedName name="dolar2">#REF!</x:definedName>
    <x:definedName name="반송1518">#REF!</x:definedName>
    <x:definedName name="기노71.1">#REF!</x:definedName>
    <x:definedName name="_KK115">#REF!</x:definedName>
    <x:definedName name="_10B_15">#REF!</x:definedName>
    <x:definedName name="전기700" localSheetId="0">#REF!</x:definedName>
    <x:definedName name="_16C_9">#REF!</x:definedName>
    <x:definedName name="PIPE40">#REF!</x:definedName>
    <x:definedName name="_15A_80">#REF!</x:definedName>
    <x:definedName name="도급예정액4">#REF!</x:definedName>
    <x:definedName name="_4C_5">#REF!</x:definedName>
    <x:definedName name="막구조">#REF!</x:definedName>
    <x:definedName name="_TL0024">#REF!</x:definedName>
    <x:definedName name="접속내역">#REF!</x:definedName>
    <x:definedName name="현장대리인">#REF!</x:definedName>
    <x:definedName name="조명" localSheetId="0">#REF!</x:definedName>
    <x:definedName name="콘크리트포장파괴0.7작업보조원노무비">#REF!</x:definedName>
    <x:definedName name="열수축KIT_B">#REF!</x:definedName>
    <x:definedName name="부가가치세">#REF!</x:definedName>
    <x:definedName name="qe" localSheetId="0">#REF!</x:definedName>
    <x:definedName name="경비_3">#REF!</x:definedName>
    <x:definedName name="단76">#REF!</x:definedName>
    <x:definedName name="챠트4">#REF!</x:definedName>
    <x:definedName name="공종명">#REF!</x:definedName>
    <x:definedName name="BUBJ0002">#REF!</x:definedName>
    <x:definedName name="TRAY450">#REF!</x:definedName>
    <x:definedName name="勞務費">#REF!</x:definedName>
    <x:definedName name="______________________________RO60">#REF!</x:definedName>
    <x:definedName name="OOO">#REF!</x:definedName>
    <x:definedName name="무궁화1805">#REF!</x:definedName>
    <x:definedName name="POSTCAP1" localSheetId="0">#REF!</x:definedName>
    <x:definedName name="_11C_7">#REF!</x:definedName>
    <x:definedName name="DANGA29" localSheetId="0">#REF!</x:definedName>
    <x:definedName name="오세창">#REF!</x:definedName>
    <x:definedName name="STS_PIPE_200A_10S_단중">#REF!</x:definedName>
    <x:definedName name="GDERE">#REF!</x:definedName>
    <x:definedName name="__DAN84">#REF!</x:definedName>
    <x:definedName name="교대111" localSheetId="0">#REF!</x:definedName>
    <x:definedName name="합계전류종" localSheetId="0">#REF!</x:definedName>
    <x:definedName name="최종CRT">#REF!</x:definedName>
    <x:definedName name="_23212">#REF!</x:definedName>
    <x:definedName name="합계" localSheetId="0">#REF!</x:definedName>
    <x:definedName name="일자3">#REF!</x:definedName>
    <x:definedName name="경기남컨미계약미입고">#REF!</x:definedName>
    <x:definedName name="_6B_13">#REF!</x:definedName>
    <x:definedName name="단51" localSheetId="0">#REF!</x:definedName>
    <x:definedName name="F_SOS">#REF!</x:definedName>
    <x:definedName name="_36131">#REF!</x:definedName>
    <x:definedName name="물경">#REF!</x:definedName>
    <x:definedName name="_9A_18">#REF!</x:definedName>
    <x:definedName name="금변장일반관리비">#REF!</x:definedName>
    <x:definedName name="PI60___0">#REF!</x:definedName>
    <x:definedName name="_35763">#REF!</x:definedName>
    <x:definedName name="덕산4호" localSheetId="0">#REF!</x:definedName>
    <x:definedName name="안방2호" localSheetId="0">#REF!</x:definedName>
    <x:definedName name="_31463">#REF!</x:definedName>
    <x:definedName name="윤동희_과장님_0331_2097418">#REF!</x:definedName>
    <x:definedName name="트레일러20재">#REF!</x:definedName>
    <x:definedName name="TEST_M3">#REF!</x:definedName>
    <x:definedName name="DPT">#REF!</x:definedName>
    <x:definedName name="_AMP01">#REF!</x:definedName>
    <x:definedName name="_36252">#REF!</x:definedName>
    <x:definedName name="ㅂㅂ">#REF!</x:definedName>
    <x:definedName name="_10A_51">#REF!</x:definedName>
    <x:definedName name="ㅁㄴㅇㄶ">#REF!</x:definedName>
    <x:definedName name="이강식">#REF!</x:definedName>
    <x:definedName name="_3P300A">#REF!</x:definedName>
    <x:definedName name="표층진동전압계">#REF!</x:definedName>
    <x:definedName name="_22453">#REF!</x:definedName>
    <x:definedName name="통신설비공002" localSheetId="0">#REF!</x:definedName>
    <x:definedName name="이유섭님_SAIT_280.8256">#REF!</x:definedName>
    <x:definedName name="복구관로공정">#REF!</x:definedName>
    <x:definedName name="ㅘㅗ허ㅎ">#REF!</x:definedName>
    <x:definedName name="지적기능사2급">#REF!</x:definedName>
    <x:definedName name="기재109.1">#REF!</x:definedName>
    <x:definedName name="관로청소A">#REF!</x:definedName>
    <x:definedName name="최종ATCR">#REF!</x:definedName>
    <x:definedName name="운전사기계">#REF!</x:definedName>
    <x:definedName name="OTRU_A">#REF!</x:definedName>
    <x:definedName name="__NBL1">#REF!</x:definedName>
    <x:definedName name="준설설운전기사011" localSheetId="0">#REF!</x:definedName>
    <x:definedName name="___DAN40">#REF!</x:definedName>
    <x:definedName name="_NN117">#REF!</x:definedName>
    <x:definedName name="바니쉬산출">#REF!</x:definedName>
    <x:definedName name="FR81C125">#REF!</x:definedName>
    <x:definedName name="_Ç315">#REF!</x:definedName>
    <x:definedName name="써방배">#REF!</x:definedName>
    <x:definedName name="이윤요율">#REF!</x:definedName>
    <x:definedName name="연구보조원">#REF!</x:definedName>
    <x:definedName name="박리재" localSheetId="0">#REF!</x:definedName>
    <x:definedName name="스트롱앙카" localSheetId="0">#REF!</x:definedName>
    <x:definedName name="ㅌㅍㅁㄴㅋ" localSheetId="1">#REF!</x:definedName>
    <x:definedName name="QSR">#REF!</x:definedName>
    <x:definedName name="기재89">#REF!</x:definedName>
    <x:definedName name="_26Á_3È_Ç">#REF!</x:definedName>
    <x:definedName name="투일반관리비" localSheetId="0">#REF!</x:definedName>
    <x:definedName name="목록대상표" localSheetId="0">#REF!</x:definedName>
    <x:definedName name="토사주0245경">#REF!</x:definedName>
    <x:definedName name="금변전이윤">#REF!</x:definedName>
    <x:definedName name="강규환">#REF!</x:definedName>
    <x:definedName name="방수장치A">#REF!</x:definedName>
    <x:definedName name="_PJ0009">#REF!</x:definedName>
    <x:definedName name="_32402">#REF!</x:definedName>
    <x:definedName name="골재Q잡석불량">#REF!</x:definedName>
    <x:definedName name="ㄶㅇㄹㄴㄱ" localSheetId="0">#REF!</x:definedName>
    <x:definedName name="김근안">#REF!</x:definedName>
    <x:definedName name="표층인력재료비">#REF!</x:definedName>
    <x:definedName name="RGVBF">#REF!</x:definedName>
    <x:definedName name="노113_1">#REF!</x:definedName>
    <x:definedName name="상급원자력기술자992">#REF!</x:definedName>
    <x:definedName name="__ind3">#REF!</x:definedName>
    <x:definedName name="_NO148">#REF!</x:definedName>
    <x:definedName name="Macro4">#REF!</x:definedName>
    <x:definedName name="ㅊ5" localSheetId="0">#REF!</x:definedName>
    <x:definedName name="ㅁ100" localSheetId="0">#REF!</x:definedName>
    <x:definedName name="경비_관로">#REF!</x:definedName>
    <x:definedName name="__ind36">#REF!</x:definedName>
    <x:definedName name="기재107">#REF!</x:definedName>
    <x:definedName name="DANGA43">#REF!</x:definedName>
    <x:definedName name="TGG">#REF!</x:definedName>
    <x:definedName name="매입형C1" localSheetId="0">#REF!</x:definedName>
    <x:definedName name="목련R8">#REF!</x:definedName>
    <x:definedName name="평단가">#REF!</x:definedName>
    <x:definedName name="ㅇ러나ㅣ">#REF!</x:definedName>
    <x:definedName name="한식미장공982">#REF!</x:definedName>
    <x:definedName name="_34400">#REF!</x:definedName>
    <x:definedName name="세륜기">#REF!</x:definedName>
    <x:definedName name="변전전공011" localSheetId="0">#REF!</x:definedName>
    <x:definedName name="단자함_스피커">#REF!</x:definedName>
    <x:definedName name="new_fill" localSheetId="0">#REF!</x:definedName>
    <x:definedName name="_____________WW6">#REF!</x:definedName>
    <x:definedName name="ㅕㅓ">#REF!</x:definedName>
    <x:definedName name="최종RDKU">#REF!</x:definedName>
    <x:definedName name="기경">#REF!</x:definedName>
    <x:definedName name="수공1호">#REF!</x:definedName>
    <x:definedName name="sb107_방수공사">#REF!</x:definedName>
    <x:definedName name="DANGA49">#REF!</x:definedName>
    <x:definedName name="A머캐표층10불량">#REF!</x:definedName>
    <x:definedName name="DANGA28">#REF!</x:definedName>
    <x:definedName name="기재196.1">#REF!</x:definedName>
    <x:definedName name="조경경계블럭">#REF!</x:definedName>
    <x:definedName name="_34107">#REF!</x:definedName>
    <x:definedName name="건설기계조장992">#REF!</x:definedName>
    <x:definedName name="A머캐표층7">#REF!</x:definedName>
    <x:definedName name="______________WW7">#REF!</x:definedName>
    <x:definedName name="충남콘개통">#REF!</x:definedName>
    <x:definedName name="_95">#REF!</x:definedName>
    <x:definedName name="시험관련기사_시험사1급002">#REF!</x:definedName>
    <x:definedName name="DSF">#REF!</x:definedName>
    <x:definedName name="역수량2">#REF!</x:definedName>
    <x:definedName name="생경">#REF!</x:definedName>
    <x:definedName name="단52">#REF!</x:definedName>
    <x:definedName name="부대공1">#REF!</x:definedName>
    <x:definedName name="ElimIncomeStatement">#REF!</x:definedName>
    <x:definedName name="TABLE_17">#REF!</x:definedName>
    <x:definedName name="unj">#REF!</x:definedName>
    <x:definedName name="자29">#REF!</x:definedName>
    <x:definedName name="_9B_2">#REF!</x:definedName>
    <x:definedName name="기계중계펌프내역">#REF!</x:definedName>
    <x:definedName name="_15C_20">#REF!</x:definedName>
    <x:definedName name="언">#REF!</x:definedName>
    <x:definedName name="_32616">#REF!</x:definedName>
    <x:definedName name="________________________________________">#REF!</x:definedName>
    <x:definedName name="ㅏ30" localSheetId="0">#REF!</x:definedName>
    <x:definedName name="_8B_23">#REF!</x:definedName>
    <x:definedName name="co" localSheetId="0">#REF!</x:definedName>
    <x:definedName name="이성희">#REF!</x:definedName>
    <x:definedName name="ul">#REF!</x:definedName>
    <x:definedName name="__________PI48">#REF!</x:definedName>
    <x:definedName name="견_적_명___인천11차_확장공사_견적_件">#REF!</x:definedName>
    <x:definedName name="기재94">#REF!</x:definedName>
    <x:definedName name="이윤섭">#REF!</x:definedName>
    <x:definedName name="포장공002" localSheetId="0">#REF!</x:definedName>
    <x:definedName name="음창국">#REF!</x:definedName>
    <x:definedName name="T자W0.6">#REF!</x:definedName>
    <x:definedName name="_UN0095">#REF!</x:definedName>
    <x:definedName name="_14I">#REF!</x:definedName>
    <x:definedName name="_4A_5">#REF!</x:definedName>
    <x:definedName name="HP">#REF!</x:definedName>
    <x:definedName name="창호경비" localSheetId="0">#REF!</x:definedName>
    <x:definedName name="_7A_28">#REF!</x:definedName>
    <x:definedName name="가스125">#REF!</x:definedName>
    <x:definedName name="FGPRPRRKRKRKTBTB2RTDKDK">#REF!</x:definedName>
    <x:definedName name="자14">#REF!</x:definedName>
    <x:definedName name="pileD" localSheetId="0">#REF!</x:definedName>
    <x:definedName name="HIV3.5S">#REF!</x:definedName>
    <x:definedName name="WKD">#REF!</x:definedName>
    <x:definedName name="기재298">#REF!</x:definedName>
    <x:definedName name="ㄴ아러" localSheetId="0">#REF!</x:definedName>
    <x:definedName name="_DOG33">#REF!</x:definedName>
    <x:definedName name="하5">#REF!</x:definedName>
    <x:definedName name="__________ll15">#REF!</x:definedName>
    <x:definedName name="상림2호" localSheetId="0">#REF!</x:definedName>
    <x:definedName name="cable">#REF!</x:definedName>
    <x:definedName name="선부001" localSheetId="0">#REF!</x:definedName>
    <x:definedName name="KEJLW">#REF!</x:definedName>
    <x:definedName name="_BUN0039">#REF!</x:definedName>
    <x:definedName name="_GJJ0041">#REF!</x:definedName>
    <x:definedName name="열수축2">#REF!</x:definedName>
    <x:definedName name="_GJK0033">#REF!</x:definedName>
    <x:definedName name="Ty2Hun2" localSheetId="0">#REF!</x:definedName>
    <x:definedName name="________PRN6">#REF!</x:definedName>
    <x:definedName name="_13107">#REF!</x:definedName>
    <x:definedName name="티3약전2">#REF!</x:definedName>
    <x:definedName name="_NN161">#REF!</x:definedName>
    <x:definedName name="_21250">#REF!</x:definedName>
    <x:definedName name="HW시험사991">#REF!</x:definedName>
    <x:definedName name="HGJ" localSheetId="0">#REF!</x:definedName>
    <x:definedName name="치즐10.4">#REF!</x:definedName>
    <x:definedName name="기성집계1">#REF!</x:definedName>
    <x:definedName name="판넬조립공011">#REF!</x:definedName>
    <x:definedName name="_3C_4">#REF!</x:definedName>
    <x:definedName name="창호목공012" localSheetId="0">#REF!</x:definedName>
    <x:definedName name="_NO18">#REF!</x:definedName>
    <x:definedName name="_12B_81">#REF!</x:definedName>
    <x:definedName name="_11S">#REF!</x:definedName>
    <x:definedName name="기기수량1">#REF!</x:definedName>
    <x:definedName name="_6C_5">#REF!</x:definedName>
    <x:definedName name="공기">#REF!</x:definedName>
    <x:definedName name="Data_Func">#REF!</x:definedName>
    <x:definedName name="ksjafie">#REF!</x:definedName>
    <x:definedName name="_10C_17">#REF!</x:definedName>
    <x:definedName name="DANGA187">#REF!</x:definedName>
    <x:definedName name="지입수량">#REF!</x:definedName>
    <x:definedName name="ㅂㄷㄱㅈㅂ" localSheetId="0">#REF!</x:definedName>
    <x:definedName name="OTRU_B">#REF!</x:definedName>
    <x:definedName name="____________DOG3">#REF!</x:definedName>
    <x:definedName name="BTS_3x3">#REF!</x:definedName>
    <x:definedName name="ㅗㄹ">#REF!</x:definedName>
    <x:definedName name="목서1506">#REF!</x:definedName>
    <x:definedName name="_NO233">#REF!</x:definedName>
    <x:definedName name="_DAN40" localSheetId="0">#REF!</x:definedName>
    <x:definedName name="기재450.1">#REF!</x:definedName>
    <x:definedName name="목조각공012">#REF!</x:definedName>
    <x:definedName name="거푸집1400">#REF!</x:definedName>
    <x:definedName name="Page24">#REF!</x:definedName>
    <x:definedName name="SPEC">#REF!</x:definedName>
    <x:definedName name="주경1">#REF!</x:definedName>
    <x:definedName name="ㅏㅎ">#REF!</x:definedName>
    <x:definedName name="F_QVAL">#REF!</x:definedName>
    <x:definedName name="안재범" localSheetId="0">#REF!</x:definedName>
    <x:definedName name="적용도급액">#REF!</x:definedName>
    <x:definedName name="_TJ0041">#REF!</x:definedName>
    <x:definedName name="롤라경비">#REF!</x:definedName>
    <x:definedName name="철판0.9">#REF!</x:definedName>
    <x:definedName name="기재178.1">#REF!</x:definedName>
    <x:definedName name="레210">#REF!</x:definedName>
    <x:definedName name="사급경비계">#REF!</x:definedName>
    <x:definedName name="단같">#REF!</x:definedName>
    <x:definedName name="단__가4">#REF!</x:definedName>
    <x:definedName name="화약취급공982" localSheetId="0">#REF!</x:definedName>
    <x:definedName name="광코드24">#REF!</x:definedName>
    <x:definedName name="유리노">#REF!</x:definedName>
    <x:definedName name="GBI_D_AN_1">#REF!</x:definedName>
    <x:definedName name="_11___0A">#REF!</x:definedName>
    <x:definedName name="당초이윤">#REF!</x:definedName>
    <x:definedName name="_DOG22" localSheetId="0">#REF!</x:definedName>
    <x:definedName name="_34261">#REF!</x:definedName>
    <x:definedName name="ㅓㅎ로ㅓㅎㄹ" localSheetId="0">#REF!</x:definedName>
    <x:definedName name="_01">#REF!</x:definedName>
    <x:definedName name="_33313">#REF!</x:definedName>
    <x:definedName name="김무승">#REF!</x:definedName>
    <x:definedName name="_______LU2">#REF!</x:definedName>
    <x:definedName name="_DAN63" localSheetId="0">#REF!</x:definedName>
    <x:definedName name="_UK0073">#REF!</x:definedName>
    <x:definedName name="_UK0045">#REF!</x:definedName>
    <x:definedName name="TABLE_57">#REF!</x:definedName>
    <x:definedName name="발파암노">#REF!</x:definedName>
    <x:definedName name="etshes" localSheetId="1">#REF!</x:definedName>
    <x:definedName name="부가세">#REF!</x:definedName>
    <x:definedName name="이종호_책임">#REF!</x:definedName>
    <x:definedName name="기재412">#REF!</x:definedName>
    <x:definedName name="ㅁ986">#REF!</x:definedName>
    <x:definedName name="실리콘실런트유리용" localSheetId="0">#REF!</x:definedName>
    <x:definedName name="안희목">#REF!</x:definedName>
    <x:definedName name="ㄹ노" localSheetId="0">#REF!</x:definedName>
    <x:definedName name="ㄴㄹㅇㅎㅁㄴ">#REF!</x:definedName>
    <x:definedName name="_2_14_기계공사">#REF!</x:definedName>
    <x:definedName name="_33203">#REF!</x:definedName>
    <x:definedName name="오층접지선" localSheetId="0">#REF!</x:definedName>
    <x:definedName name="_480G__Extract">#REF!</x:definedName>
    <x:definedName name="노5_1">#REF!</x:definedName>
    <x:definedName name="대명취부1">#REF!</x:definedName>
    <x:definedName name="_DAN140" localSheetId="0">#REF!</x:definedName>
    <x:definedName name="___DAN24">#REF!</x:definedName>
    <x:definedName name="_UK0095">#REF!</x:definedName>
    <x:definedName name="_11807">#REF!</x:definedName>
    <x:definedName name="ㅘㅣㅗ하ㅓㅣ호">#REF!</x:definedName>
    <x:definedName name="기재400">#REF!</x:definedName>
    <x:definedName name="기재226.1">#REF!</x:definedName>
    <x:definedName name="DANGA50" localSheetId="0">#REF!</x:definedName>
    <x:definedName name="TBM" localSheetId="0">#REF!</x:definedName>
    <x:definedName name="BEAB1" localSheetId="0">#REF!</x:definedName>
    <x:definedName name="SQSFA_UNI">#REF!</x:definedName>
    <x:definedName name="_14C_23">#REF!</x:definedName>
    <x:definedName name="금회금간접노무비" localSheetId="0">#REF!</x:definedName>
    <x:definedName name="_10B_10">#REF!</x:definedName>
    <x:definedName name="dsfdgs">#REF!</x:definedName>
    <x:definedName name="광주콘개통">#REF!</x:definedName>
    <x:definedName name="_____LV02">#REF!</x:definedName>
    <x:definedName name="gfdsh" localSheetId="1">#REF!</x:definedName>
    <x:definedName name="덕천1호">#REF!</x:definedName>
    <x:definedName name="HHHH">#REF!</x:definedName>
    <x:definedName name="샷시공012" localSheetId="0">#REF!</x:definedName>
    <x:definedName name="기노71">#REF!</x:definedName>
    <x:definedName name="노33">#REF!</x:definedName>
    <x:definedName name="한식와공조공011">#REF!</x:definedName>
    <x:definedName name="거푸집스라브용1" localSheetId="0">#REF!</x:definedName>
    <x:definedName name="ewrt">#REF!</x:definedName>
    <x:definedName name="설비원가집계표">#REF!</x:definedName>
    <x:definedName name="Macro8">#REF!</x:definedName>
    <x:definedName name="단48">#REF!</x:definedName>
    <x:definedName name="내전">#REF!</x:definedName>
    <x:definedName name="재료마">#REF!</x:definedName>
    <x:definedName name="기재228.1">#REF!</x:definedName>
    <x:definedName name="포장공991" localSheetId="0">#REF!</x:definedName>
    <x:definedName name="백목련">#REF!</x:definedName>
    <x:definedName name="사재_1">#REF!</x:definedName>
    <x:definedName name="_4C_3">#REF!</x:definedName>
    <x:definedName name="스파이럴슬리브가공">#REF!</x:definedName>
    <x:definedName name="_5A_16">#REF!</x:definedName>
    <x:definedName name="접속자재합계">#REF!</x:definedName>
    <x:definedName name="EXE">#REF!</x:definedName>
    <x:definedName name="hkygu">#REF!</x:definedName>
    <x:definedName name="엄무준">#REF!</x:definedName>
    <x:definedName name="_TK0011">#REF!</x:definedName>
    <x:definedName name="인상PVC">#REF!</x:definedName>
    <x:definedName name="ㅌㅊ퓨">#REF!</x:definedName>
    <x:definedName name="K70H">#REF!</x:definedName>
    <x:definedName name="ahher">#REF!</x:definedName>
    <x:definedName name="출구NH조도기여">#REF!</x:definedName>
    <x:definedName name="_F09">#REF!</x:definedName>
    <x:definedName name="저판폭" localSheetId="0">#REF!</x:definedName>
    <x:definedName name="_DAN153">#REF!</x:definedName>
    <x:definedName name="물가대비표">#REF!</x:definedName>
    <x:definedName name="NIIhqCashFlow">#REF!</x:definedName>
    <x:definedName name="자20">#REF!</x:definedName>
    <x:definedName name="남대구입">#REF!</x:definedName>
    <x:definedName name="생재">#REF!</x:definedName>
    <x:definedName name="_31714">#REF!</x:definedName>
    <x:definedName name="_5C_18">#REF!</x:definedName>
    <x:definedName name="ㅇㄿ">#REF!</x:definedName>
    <x:definedName name="SMHR">#REF!</x:definedName>
    <x:definedName name="박주황">#REF!</x:definedName>
    <x:definedName name="울산컨개통">#REF!</x:definedName>
    <x:definedName name="_12A_7">#REF!</x:definedName>
    <x:definedName name="난연삼풍">#REF!</x:definedName>
    <x:definedName name="좀작살">#REF!</x:definedName>
    <x:definedName name="보온공982">#REF!</x:definedName>
    <x:definedName name="_68.스덴덕트제작설치_기계">#REF!</x:definedName>
    <x:definedName name="통설">#REF!</x:definedName>
    <x:definedName name="혀쇼ㅕ">#REF!</x:definedName>
    <x:definedName name="남터">#REF!</x:definedName>
    <x:definedName name="집계2" localSheetId="0">#REF!</x:definedName>
    <x:definedName name="_________________________________RO45">#REF!</x:definedName>
    <x:definedName name="XX" localSheetId="0">#REF!</x:definedName>
    <x:definedName name="김진우_sector별_완료호수_excel용">#REF!</x:definedName>
    <x:definedName name="_NN127">#REF!</x:definedName>
    <x:definedName name="변경1층">#REF!</x:definedName>
    <x:definedName name="원자력배관공992">#REF!</x:definedName>
    <x:definedName name="원자력배관공011">#REF!</x:definedName>
    <x:definedName name="기재175">#REF!</x:definedName>
    <x:definedName name="ㅁ3">#REF!</x:definedName>
    <x:definedName name="_10A_4">#REF!</x:definedName>
    <x:definedName name="생노" localSheetId="0">#REF!</x:definedName>
    <x:definedName name="부하율">#REF!</x:definedName>
    <x:definedName name="_4_3_0Criteria">#REF!</x:definedName>
    <x:definedName name="_MatInverse_In">#REF!</x:definedName>
    <x:definedName name="BEGIN1">#REF!</x:definedName>
    <x:definedName name="포설공002" localSheetId="0">#REF!</x:definedName>
    <x:definedName name="_8C_23">#REF!</x:definedName>
    <x:definedName name="플랜트배관공992">#REF!</x:definedName>
    <x:definedName name="광1">#REF!</x:definedName>
    <x:definedName name="_23332">#REF!</x:definedName>
    <x:definedName name="금회변변기이윤">#REF!</x:definedName>
    <x:definedName name="RS_T1">#REF!</x:definedName>
    <x:definedName name="____TON1">#REF!</x:definedName>
    <x:definedName name="부산함체3">#REF!</x:definedName>
    <x:definedName name="chd">#REF!</x:definedName>
    <x:definedName name="용접공_철도001" localSheetId="0">#REF!</x:definedName>
    <x:definedName name="__LPK1">#REF!</x:definedName>
    <x:definedName name="C_">#REF!</x:definedName>
    <x:definedName name="_1B_14">#REF!</x:definedName>
    <x:definedName name="가스1200" localSheetId="0">#REF!</x:definedName>
    <x:definedName name="_19417">#REF!</x:definedName>
    <x:definedName name="_35643">#REF!</x:definedName>
    <x:definedName name="램머간재">#REF!</x:definedName>
    <x:definedName name="kdfjaiow">#REF!</x:definedName>
    <x:definedName name="기노97">#REF!</x:definedName>
    <x:definedName name="ㄹ헐허ㅗㅀ">#REF!</x:definedName>
    <x:definedName name="_36166">#REF!</x:definedName>
    <x:definedName name="호표_?" localSheetId="0">#REF!</x:definedName>
    <x:definedName name="지적기사_지적기사1급012">#REF!</x:definedName>
    <x:definedName name="조경공">#REF!</x:definedName>
    <x:definedName name="원자력플랜트전공001" localSheetId="0">#REF!</x:definedName>
    <x:definedName name="_2_0A">#REF!</x:definedName>
    <x:definedName name="_5C_4">#REF!</x:definedName>
    <x:definedName name="_22452">#REF!</x:definedName>
    <x:definedName name="_12B_71">#REF!</x:definedName>
    <x:definedName name="RI_Ratio">#REF!</x:definedName>
    <x:definedName name="최종EXIP">#REF!</x:definedName>
    <x:definedName name="전력간선공사">#REF!</x:definedName>
    <x:definedName name="이한일_대리">#REF!</x:definedName>
    <x:definedName name="_15A_11">#REF!</x:definedName>
    <x:definedName name="단23">#REF!</x:definedName>
    <x:definedName name="제도사011" localSheetId="0">#REF!</x:definedName>
    <x:definedName name="DANGA211" localSheetId="0">#REF!</x:definedName>
    <x:definedName name="_14603">#REF!</x:definedName>
    <x:definedName name="_354___0I">#REF!</x:definedName>
    <x:definedName name="이각">#REF!</x:definedName>
    <x:definedName name="PVC곡관">#REF!</x:definedName>
    <x:definedName name="흄관운반600노무비">#REF!</x:definedName>
    <x:definedName name="압착단자17.5">#REF!</x:definedName>
    <x:definedName name="착_암_기__주간" localSheetId="1">#REF!</x:definedName>
    <x:definedName name="ILP80적">#REF!</x:definedName>
    <x:definedName name="_1C_3">#REF!</x:definedName>
    <x:definedName name="광케이블_2">#REF!</x:definedName>
    <x:definedName name="원자력제관공982">#REF!</x:definedName>
    <x:definedName name="유도등">#REF!</x:definedName>
    <x:definedName name="매크로15">#REF!</x:definedName>
    <x:definedName name="받침철물1">#REF!</x:definedName>
    <x:definedName name="드롭헤드1">#REF!</x:definedName>
    <x:definedName name="보조기층10계">#REF!</x:definedName>
    <x:definedName name="DANGA40" localSheetId="0">#REF!</x:definedName>
    <x:definedName name="왕">#REF!</x:definedName>
    <x:definedName name="산출내역서" localSheetId="0">#REF!</x:definedName>
    <x:definedName name="S_B1">#REF!</x:definedName>
    <x:definedName name="ㅇ3.메53">#REF!</x:definedName>
    <x:definedName name="재배지1" localSheetId="0">#REF!</x:definedName>
    <x:definedName name="포장공002">#REF!</x:definedName>
    <x:definedName name="한상욱_과장">#REF!</x:definedName>
    <x:definedName name="창호목공002" localSheetId="0">#REF!</x:definedName>
    <x:definedName name="_14521">#REF!</x:definedName>
    <x:definedName name="_GJJ0016">#REF!</x:definedName>
    <x:definedName name="_BUL0025">#REF!</x:definedName>
    <x:definedName name="_UN0022">#REF!</x:definedName>
    <x:definedName name="ㄹㄴㅁㄹ" localSheetId="0">#REF!</x:definedName>
    <x:definedName name="_________ys1">#REF!</x:definedName>
    <x:definedName name="석공992" localSheetId="0">#REF!</x:definedName>
    <x:definedName name="_NO33">#REF!</x:definedName>
    <x:definedName name="EREW">#REF!</x:definedName>
    <x:definedName name="강원컨개통">#REF!</x:definedName>
    <x:definedName name="_14215">#REF!</x:definedName>
    <x:definedName name="ㅛ서ㅑㄷ">#REF!</x:definedName>
    <x:definedName name="광케이블설치사001">#REF!</x:definedName>
    <x:definedName name="단위" localSheetId="0">#REF!</x:definedName>
    <x:definedName name="_9F">#REF!</x:definedName>
    <x:definedName name="_UJ0035">#REF!</x:definedName>
    <x:definedName name="dklsfj">#REF!</x:definedName>
    <x:definedName name="n_3">#REF!</x:definedName>
    <x:definedName name="ilgufy">#REF!</x:definedName>
    <x:definedName name="마감재">#REF!</x:definedName>
    <x:definedName name="_3A_28">#REF!</x:definedName>
    <x:definedName name="상진이">#REF!</x:definedName>
    <x:definedName name="쇠흙손노무비">#REF!</x:definedName>
    <x:definedName name="스트로브잣15노무">#REF!</x:definedName>
    <x:definedName name="시험관련기사_시험사1급001" localSheetId="0">#REF!</x:definedName>
    <x:definedName name="아스팔트포장파괴0.2치즐재료비">#REF!</x:definedName>
    <x:definedName name="배전전공011" localSheetId="0">#REF!</x:definedName>
    <x:definedName name="__DAN58">#REF!</x:definedName>
    <x:definedName name="_10C_50">#REF!</x:definedName>
    <x:definedName name="백강관페인트">#REF!</x:definedName>
    <x:definedName name="___SUM16">#REF!</x:definedName>
    <x:definedName name="일위산출">#REF!</x:definedName>
    <x:definedName name="최형우_팀장">#REF!</x:definedName>
    <x:definedName name="CCCC">#REF!</x:definedName>
    <x:definedName name="보통인부R15">#REF!</x:definedName>
    <x:definedName name="_42.배관보온_50THK">#REF!</x:definedName>
    <x:definedName name="seta6">#REF!</x:definedName>
    <x:definedName name="티약전2">#REF!</x:definedName>
    <x:definedName name="금변2금공급가액">#REF!</x:definedName>
    <x:definedName name="남양단가">#REF!</x:definedName>
    <x:definedName name="기층기계포설계">#REF!</x:definedName>
    <x:definedName name="변노" localSheetId="0">#REF!</x:definedName>
    <x:definedName name="일위직노">#REF!</x:definedName>
    <x:definedName name="WIND1_W" localSheetId="0">#REF!</x:definedName>
    <x:definedName name="기노82">#REF!</x:definedName>
    <x:definedName name="공구및예비품">#REF!</x:definedName>
    <x:definedName name="중기" localSheetId="0">#REF!</x:definedName>
    <x:definedName name="_8C_1">#REF!</x:definedName>
    <x:definedName name="_36235">#REF!</x:definedName>
    <x:definedName name="진동롤러2.5노무">#REF!</x:definedName>
    <x:definedName name="거래처">#REF!</x:definedName>
    <x:definedName name="_F04">#REF!</x:definedName>
    <x:definedName name="bpipgo" localSheetId="0">#REF!</x:definedName>
    <x:definedName name="D1S">#REF!</x:definedName>
    <x:definedName name="투고용보험료" localSheetId="0">#REF!</x:definedName>
    <x:definedName name="전기1300" localSheetId="0">#REF!</x:definedName>
    <x:definedName name="ㅈㄱㅂ">#REF!</x:definedName>
    <x:definedName name="DFRGS">#REF!</x:definedName>
    <x:definedName name="이종혁_팀장">#REF!</x:definedName>
    <x:definedName name="ㅗㅛㅅ">#REF!</x:definedName>
    <x:definedName name="경비율">#REF!</x:definedName>
    <x:definedName name="회사경비_1">#REF!</x:definedName>
    <x:definedName name="FEE">#REF!</x:definedName>
    <x:definedName name="택코팅30디스트리뷰우터3000살포경비">#REF!</x:definedName>
    <x:definedName name="폴리머광34호설치보통지">#REF!</x:definedName>
    <x:definedName name="공준철">#REF!</x:definedName>
    <x:definedName name="재124">#REF!</x:definedName>
    <x:definedName name="명찰취부2">#REF!</x:definedName>
    <x:definedName name="직접재료비_관로">#REF!</x:definedName>
    <x:definedName name="beta6">#REF!</x:definedName>
    <x:definedName name="K_NELF60">#REF!</x:definedName>
    <x:definedName name="truyr">#REF!</x:definedName>
    <x:definedName name="DANGA158">#REF!</x:definedName>
    <x:definedName name="_8C_6">#REF!</x:definedName>
    <x:definedName name="_14B_5">#REF!</x:definedName>
    <x:definedName name="TV10CFBT">#REF!</x:definedName>
    <x:definedName name="T16M">#REF!</x:definedName>
    <x:definedName name="변간접노무비">#REF!</x:definedName>
    <x:definedName name="_NO70">#REF!</x:definedName>
    <x:definedName name="장비분계">#REF!</x:definedName>
    <x:definedName name="미장공" localSheetId="0">#REF!</x:definedName>
    <x:definedName name="거푸집연결관5" localSheetId="0">#REF!</x:definedName>
    <x:definedName name="_TC2">#REF!</x:definedName>
    <x:definedName name="flc_clk">#REF!</x:definedName>
    <x:definedName name="암타이">#REF!</x:definedName>
    <x:definedName name="_____________________WW6">#REF!</x:definedName>
    <x:definedName name="CBOM">#REF!</x:definedName>
    <x:definedName name="_14117">#REF!</x:definedName>
    <x:definedName name="ㄹㅇㄶ옿">#REF!</x:definedName>
    <x:definedName name="아모레">#REF!</x:definedName>
    <x:definedName name="TABLE_48">#REF!</x:definedName>
    <x:definedName name="_1A_22">#REF!</x:definedName>
    <x:definedName name="DANGA122" localSheetId="0">#REF!</x:definedName>
    <x:definedName name="_B1">#REF!</x:definedName>
    <x:definedName name="광통신">#REF!</x:definedName>
    <x:definedName name="sangL" localSheetId="0">#REF!</x:definedName>
    <x:definedName name="_BUK0004">#REF!</x:definedName>
    <x:definedName name="지적기능산업기사_지적기능사1급992" localSheetId="0">#REF!</x:definedName>
    <x:definedName name="광코드41">#REF!</x:definedName>
    <x:definedName name="_12A_1">#REF!</x:definedName>
    <x:definedName name="대입상관">#REF!</x:definedName>
    <x:definedName name="T2M">#REF!</x:definedName>
    <x:definedName name="_DAN23">#REF!</x:definedName>
    <x:definedName name="FEEDMAKER">#REF!</x:definedName>
    <x:definedName name="_24401">#REF!</x:definedName>
    <x:definedName name="_35701">#REF!</x:definedName>
    <x:definedName name="택코팅30디스트리뷰우터3000경비">#REF!</x:definedName>
    <x:definedName name="_____PI48">#REF!</x:definedName>
    <x:definedName name="조경공991" localSheetId="0">#REF!</x:definedName>
    <x:definedName name="자60">#REF!</x:definedName>
    <x:definedName name="기재411">#REF!</x:definedName>
    <x:definedName name="시멘트운반재료비">#REF!</x:definedName>
    <x:definedName name="반취부대구">#REF!</x:definedName>
    <x:definedName name="안미옥">#REF!</x:definedName>
    <x:definedName name="DANGA188" localSheetId="0">#REF!</x:definedName>
    <x:definedName name="______RO45">#REF!</x:definedName>
    <x:definedName name="_14605">#REF!</x:definedName>
    <x:definedName name="sadgsa" localSheetId="0">#REF!</x:definedName>
    <x:definedName name="ㄴㅂㅈ">#REF!</x:definedName>
    <x:definedName name="견적서1">#REF!</x:definedName>
    <x:definedName name="철거자재">#REF!</x:definedName>
    <x:definedName name="도배공011" localSheetId="0">#REF!</x:definedName>
    <x:definedName name="통신관련기능사_통신기능사011" localSheetId="0">#REF!</x:definedName>
    <x:definedName name="___________________________RO45">#REF!</x:definedName>
    <x:definedName name="플랜트제관공002">#REF!</x:definedName>
    <x:definedName name="전자시계이설">#REF!</x:definedName>
    <x:definedName name="E31P">#REF!</x:definedName>
    <x:definedName name="_12__123Graph_LBL_CENE_VVVF">#REF!</x:definedName>
    <x:definedName name="DOOR2_W" localSheetId="0">#REF!</x:definedName>
    <x:definedName name="노면파쇄5경비">#REF!</x:definedName>
    <x:definedName name="ㅑ러ㅑ" localSheetId="0">#REF!</x:definedName>
    <x:definedName name="_34266">#REF!</x:definedName>
    <x:definedName name="_GJN0034">#REF!</x:definedName>
    <x:definedName name="산출자재코드5">#REF!</x:definedName>
    <x:definedName name="dlf">#REF!</x:definedName>
    <x:definedName name="통신관련산업기사_통신기사2급982" localSheetId="0">#REF!</x:definedName>
    <x:definedName name="노23_1">#REF!</x:definedName>
    <x:definedName name="평의자">#REF!</x:definedName>
    <x:definedName name="_34853">#REF!</x:definedName>
    <x:definedName name="건축일위">#REF!</x:definedName>
    <x:definedName name="표층인력전압마카담경비">#REF!</x:definedName>
    <x:definedName name="고분자응집제">#REF!</x:definedName>
    <x:definedName name="합판3재">#REF!</x:definedName>
    <x:definedName name="기재174">#REF!</x:definedName>
    <x:definedName name="_KK71">#REF!</x:definedName>
    <x:definedName name="gbi_d_an">#REF!</x:definedName>
    <x:definedName name="BUBK0017">#REF!</x:definedName>
    <x:definedName name="_13430">#REF!</x:definedName>
    <x:definedName name="_faf98">#REF!</x:definedName>
    <x:definedName name="프라" localSheetId="0">#REF!</x:definedName>
    <x:definedName name="이벤트차주">#REF!</x:definedName>
    <x:definedName name="_91">#REF!</x:definedName>
    <x:definedName name="최종ASI">#REF!</x:definedName>
    <x:definedName name="기재34">#REF!</x:definedName>
    <x:definedName name="Q0490되메우기불량">#REF!</x:definedName>
    <x:definedName name="갱부001">#REF!</x:definedName>
    <x:definedName name="_12A_21">#REF!</x:definedName>
    <x:definedName name="_13B_22">#REF!</x:definedName>
    <x:definedName name="_24_0CumI">#REF!</x:definedName>
    <x:definedName name="H_S">#REF!</x:definedName>
    <x:definedName name="AAAA___8">#REF!</x:definedName>
    <x:definedName name="aj">#REF!</x:definedName>
    <x:definedName name="gdhgdst">#REF!</x:definedName>
    <x:definedName name="송전활선전공">#REF!</x:definedName>
    <x:definedName name="현산">#REF!</x:definedName>
    <x:definedName name="육리1호">#REF!</x:definedName>
    <x:definedName name="이공구일반관리비">#REF!</x:definedName>
    <x:definedName name="강릉토공사" localSheetId="0">#REF!</x:definedName>
    <x:definedName name="도산내역">#REF!</x:definedName>
    <x:definedName name="__IL1">#REF!</x:definedName>
    <x:definedName name="HT_T1">#REF!</x:definedName>
    <x:definedName name="인식표찰">#REF!</x:definedName>
    <x:definedName name="ㄱ3">#REF!</x:definedName>
    <x:definedName name="중급기술자">#REF!</x:definedName>
    <x:definedName name="노37">#REF!</x:definedName>
    <x:definedName name="sfee" localSheetId="0">#REF!</x:definedName>
    <x:definedName name="DANGA121">#REF!</x:definedName>
    <x:definedName name="ㅇㅁㅁ">#REF!</x:definedName>
    <x:definedName name="_DAN81">#REF!</x:definedName>
    <x:definedName name="전선관및접지내역서">#REF!</x:definedName>
    <x:definedName name="항목3">#REF!</x:definedName>
    <x:definedName name="기재431.1">#REF!</x:definedName>
    <x:definedName name="교대00" localSheetId="0">#REF!</x:definedName>
    <x:definedName name="타일공982" localSheetId="0">#REF!</x:definedName>
    <x:definedName name="변경비">#REF!</x:definedName>
    <x:definedName name="_76.방화댐퍼설치">#REF!</x:definedName>
    <x:definedName name="자25">#REF!</x:definedName>
    <x:definedName name="_6C_13">#REF!</x:definedName>
    <x:definedName name="_23340">#REF!</x:definedName>
    <x:definedName name="기재16">#REF!</x:definedName>
    <x:definedName name="원" localSheetId="0">#REF!</x:definedName>
    <x:definedName name="_M02">#REF!</x:definedName>
    <x:definedName name="상용직현장정리원_여_급료">#REF!</x:definedName>
    <x:definedName name="BSBgn">#REF!</x:definedName>
    <x:definedName name="htc_단가표_List">#REF!</x:definedName>
    <x:definedName name="____________________qa1">#REF!</x:definedName>
    <x:definedName name="SUMMARYT">#REF!</x:definedName>
    <x:definedName name="_UJ0013">#REF!</x:definedName>
    <x:definedName name="_35600">#REF!</x:definedName>
    <x:definedName name="특별인부992">#REF!</x:definedName>
    <x:definedName name="값_E119">#REF!</x:definedName>
    <x:definedName name="제각노무비">#REF!</x:definedName>
    <x:definedName name="설계단가">#REF!</x:definedName>
    <x:definedName name="선부992">#REF!</x:definedName>
    <x:definedName name="wla">#REF!</x:definedName>
    <x:definedName name="_32408">#REF!</x:definedName>
    <x:definedName name="_8B_15">#REF!</x:definedName>
    <x:definedName name="_NO84">#REF!</x:definedName>
    <x:definedName name="통신관련기사_통신기사1급982" localSheetId="0">#REF!</x:definedName>
    <x:definedName name="미입고철탑">#REF!</x:definedName>
    <x:definedName name="ㅁ545">#REF!</x:definedName>
    <x:definedName name="_26120">#REF!</x:definedName>
    <x:definedName name="NOIM">#REF!</x:definedName>
    <x:definedName name="곰솔R15">#REF!</x:definedName>
    <x:definedName name="방수공992">#REF!</x:definedName>
    <x:definedName name="불임">#REF!</x:definedName>
    <x:definedName name="__DAN133">#REF!</x:definedName>
    <x:definedName name="플랜트전공011">#REF!</x:definedName>
    <x:definedName name="이설">#REF!</x:definedName>
    <x:definedName name="표주">#REF!</x:definedName>
    <x:definedName name="단_가3">#REF!</x:definedName>
    <x:definedName name="_13705">#REF!</x:definedName>
    <x:definedName name="cd">#REF!</x:definedName>
    <x:definedName name="대크램프취부">#REF!</x:definedName>
    <x:definedName name="__DAN18">#REF!</x:definedName>
    <x:definedName name="이광락">#REF!</x:definedName>
    <x:definedName name="기재421">#REF!</x:definedName>
    <x:definedName name="수목수량">#REF!</x:definedName>
    <x:definedName name="장경환">#REF!</x:definedName>
    <x:definedName name="춘천콘개통">#REF!</x:definedName>
    <x:definedName name="기재359">#REF!</x:definedName>
    <x:definedName name="WN">#REF!</x:definedName>
    <x:definedName name="구상나무3012">#REF!</x:definedName>
    <x:definedName name="비디오테임1" localSheetId="0">#REF!</x:definedName>
    <x:definedName name="아스팔트포장파괴0.7계">#REF!</x:definedName>
    <x:definedName name="_DAN86" localSheetId="0">#REF!</x:definedName>
    <x:definedName name="K_40_SW">#REF!</x:definedName>
    <x:definedName name="wqtwq" localSheetId="1">#REF!</x:definedName>
    <x:definedName name="기노66.1">#REF!</x:definedName>
    <x:definedName name="AGENCYPLAN">#REF!</x:definedName>
    <x:definedName name="_sh2">#REF!</x:definedName>
    <x:definedName name="SW시험사982">#REF!</x:definedName>
    <x:definedName name="_DAN20">#REF!</x:definedName>
    <x:definedName name="HW시험사982">#REF!</x:definedName>
    <x:definedName name="백사십일">#REF!</x:definedName>
    <x:definedName name="기재125.1">#REF!</x:definedName>
    <x:definedName name="이윤식">#REF!</x:definedName>
    <x:definedName name="기층인력포설경비">#REF!</x:definedName>
    <x:definedName name="_________LP1">#REF!</x:definedName>
    <x:definedName name="_72.유니버셜형_취출구">#REF!</x:definedName>
    <x:definedName name="_36211">#REF!</x:definedName>
    <x:definedName name="느릅나무10노무">#REF!</x:definedName>
    <x:definedName name="_4B_5">#REF!</x:definedName>
    <x:definedName name="_34456">#REF!</x:definedName>
    <x:definedName name="플랜트배관공012">#REF!</x:definedName>
    <x:definedName name="ㅗㄹ오로">#REF!</x:definedName>
    <x:definedName name="_36126">#REF!</x:definedName>
    <x:definedName name="저케공">#REF!</x:definedName>
    <x:definedName name="_4.PFP강관_PM접합">#REF!</x:definedName>
    <x:definedName name="부함체">#REF!</x:definedName>
    <x:definedName name="_NN73">#REF!</x:definedName>
    <x:definedName name="_SORT1" localSheetId="0">#REF!</x:definedName>
    <x:definedName name="시트방수1">#REF!</x:definedName>
    <x:definedName name="수경단가1" localSheetId="0">#REF!</x:definedName>
    <x:definedName name="컷터경비">#REF!</x:definedName>
    <x:definedName name="sb402_식재_파종">#REF!</x:definedName>
    <x:definedName name="도쟈운반">#REF!</x:definedName>
    <x:definedName name="_PJ0005">#REF!</x:definedName>
    <x:definedName name="일공구품질">#REF!</x:definedName>
    <x:definedName name="TEL75P">#REF!</x:definedName>
    <x:definedName name="DANGA128" localSheetId="0">#REF!</x:definedName>
    <x:definedName name="LSKG">#REF!</x:definedName>
    <x:definedName name="THOS">#REF!</x:definedName>
    <x:definedName name="_NN225">#REF!</x:definedName>
    <x:definedName name="활석공011" localSheetId="0">#REF!</x:definedName>
    <x:definedName name="모3.ㅁㄱ3">#REF!</x:definedName>
    <x:definedName name="톱챤넬1" localSheetId="0">#REF!</x:definedName>
    <x:definedName name="경기북내개통">#REF!</x:definedName>
    <x:definedName name="_JN99">#REF!</x:definedName>
    <x:definedName name="_MX3">#REF!</x:definedName>
    <x:definedName name="광케이블피스">#REF!</x:definedName>
    <x:definedName name="GONGJONG">#REF!</x:definedName>
    <x:definedName name="T_N">#REF!</x:definedName>
    <x:definedName name="광중계기">#REF!</x:definedName>
    <x:definedName name="제26호표재료비계">#REF!</x:definedName>
    <x:definedName name="SDAVF">#REF!</x:definedName>
    <x:definedName name="일위대가" localSheetId="0">#REF!</x:definedName>
    <x:definedName name="함체d">#REF!</x:definedName>
    <x:definedName name="_KK186">#REF!</x:definedName>
    <x:definedName name="장정길님_솔루션서비스_3429.3630">#REF!</x:definedName>
    <x:definedName name="_NO82">#REF!</x:definedName>
    <x:definedName name="___DAN71">#REF!</x:definedName>
    <x:definedName name="ㅣ1517" localSheetId="0">#REF!</x:definedName>
    <x:definedName name="aldfkuxp">#REF!</x:definedName>
    <x:definedName name="김흥태님_반도체.LSI._K1">#REF!</x:definedName>
    <x:definedName name="__________________DOG3">#REF!</x:definedName>
    <x:definedName name="erw" localSheetId="0">#REF!</x:definedName>
    <x:definedName name="_15C_43">#REF!</x:definedName>
    <x:definedName name="기재340.1">#REF!</x:definedName>
    <x:definedName name="연소방재">#REF!</x:definedName>
    <x:definedName name="_PN0014">#REF!</x:definedName>
    <x:definedName name="가50" localSheetId="0">#REF!</x:definedName>
    <x:definedName name="부대건축2">#REF!</x:definedName>
    <x:definedName name="궤도공991">#REF!</x:definedName>
    <x:definedName name="_JN131">#REF!</x:definedName>
    <x:definedName name="이층주간선" localSheetId="0">#REF!</x:definedName>
    <x:definedName name="_UL0095">#REF!</x:definedName>
    <x:definedName name="TV이설">#REF!</x:definedName>
    <x:definedName name="_13A_5">#REF!</x:definedName>
    <x:definedName name="_4P400A">#REF!</x:definedName>
    <x:definedName name="_34503">#REF!</x:definedName>
    <x:definedName name="FR81C60">#REF!</x:definedName>
    <x:definedName name="베이스챤넬1">#REF!</x:definedName>
    <x:definedName name="_____________LPB1">#REF!</x:definedName>
    <x:definedName name="아래">#REF!</x:definedName>
    <x:definedName name="MUXOJC2">#REF!</x:definedName>
    <x:definedName name="기재151.1">#REF!</x:definedName>
    <x:definedName name="ㅎㅎ롤ㅇ">#REF!</x:definedName>
    <x:definedName name="인서초">#REF!</x:definedName>
    <x:definedName name="_1C_17">#REF!</x:definedName>
    <x:definedName name="티바1">#REF!</x:definedName>
    <x:definedName name="설집">#REF!</x:definedName>
    <x:definedName name="수동소자류">#REF!</x:definedName>
    <x:definedName name="_4A_16">#REF!</x:definedName>
    <x:definedName name="LP3A">#REF!</x:definedName>
    <x:definedName name="대구함체3">#REF!</x:definedName>
    <x:definedName name="_9311">#REF!</x:definedName>
    <x:definedName name="_5C_17">#REF!</x:definedName>
    <x:definedName name="노39">#REF!</x:definedName>
    <x:definedName name="토공이수">#REF!</x:definedName>
    <x:definedName name="송신광출력">#REF!</x:definedName>
    <x:definedName name="토사주04180경">#REF!</x:definedName>
    <x:definedName name="대구크램프2">#REF!</x:definedName>
    <x:definedName name="UC3300P">#REF!</x:definedName>
    <x:definedName name="세금계산서">#REF!</x:definedName>
    <x:definedName name="광분배함96">#REF!</x:definedName>
    <x:definedName name="_31514">#REF!</x:definedName>
    <x:definedName name="도장공">#REF!</x:definedName>
    <x:definedName name="일반관리_3">#REF!</x:definedName>
    <x:definedName name="_Key11">#REF!</x:definedName>
    <x:definedName name="heo">#REF!</x:definedName>
    <x:definedName name="가설공사비" localSheetId="0">#REF!</x:definedName>
    <x:definedName name="_UN0093">#REF!</x:definedName>
    <x:definedName name="분석CHART">#REF!</x:definedName>
    <x:definedName name="_3B_26">#REF!</x:definedName>
    <x:definedName name="___________________ll15">#REF!</x:definedName>
    <x:definedName name="_35138">#REF!</x:definedName>
    <x:definedName name="_BUL0023">#REF!</x:definedName>
    <x:definedName name="지게차2">#REF!</x:definedName>
    <x:definedName name="능형망1">#REF!</x:definedName>
    <x:definedName name="M13직노">#REF!</x:definedName>
    <x:definedName name="____________ll15">#REF!</x:definedName>
    <x:definedName name="ㅈㄷㅂㄱㅈㅂㄷㄱ">#REF!</x:definedName>
    <x:definedName name="_32">#REF!</x:definedName>
    <x:definedName name="남컨미미">#REF!</x:definedName>
    <x:definedName name="FTPIN12C">#REF!</x:definedName>
    <x:definedName name="통신외선공991" localSheetId="0">#REF!</x:definedName>
    <x:definedName name="기재51.1">#REF!</x:definedName>
    <x:definedName name="_22601">#REF!</x:definedName>
    <x:definedName name="_34255">#REF!</x:definedName>
    <x:definedName name="_TL0044">#REF!</x:definedName>
    <x:definedName name="DF">#REF!</x:definedName>
    <x:definedName name="금변금이윤">#REF!</x:definedName>
    <x:definedName name="_UK0087">#REF!</x:definedName>
    <x:definedName name="_sd16">#REF!</x:definedName>
    <x:definedName name="노임" localSheetId="0">#REF!</x:definedName>
    <x:definedName name="edhf">#REF!</x:definedName>
    <x:definedName name="_23242">#REF!</x:definedName>
    <x:definedName name="CATEGORY">#REF!</x:definedName>
    <x:definedName name="닥트공012">#REF!</x:definedName>
    <x:definedName name="_110">#REF!</x:definedName>
    <x:definedName name="사석보0245재">#REF!</x:definedName>
    <x:definedName name="금회변변전부가가치세">#REF!</x:definedName>
    <x:definedName name="_16_0_SQAPa">#REF!</x:definedName>
    <x:definedName name="고분자응집제1">#REF!</x:definedName>
    <x:definedName name="웨이지핀">#REF!</x:definedName>
    <x:definedName name="D29.">#REF!</x:definedName>
    <x:definedName name="이태영">#REF!</x:definedName>
    <x:definedName name="보조기층2.5다짐재료비">#REF!</x:definedName>
    <x:definedName name="이각재">#REF!</x:definedName>
    <x:definedName name="작업반장001">#REF!</x:definedName>
    <x:definedName name="__OP1">#REF!</x:definedName>
    <x:definedName name="_DAN150" localSheetId="0">#REF!</x:definedName>
    <x:definedName name="PRACK2">#REF!</x:definedName>
    <x:definedName name="기금공사원가">#REF!</x:definedName>
    <x:definedName name="_b12">#REF!</x:definedName>
    <x:definedName name="BUBL0020">#REF!</x:definedName>
    <x:definedName name="_BUN0010">#REF!</x:definedName>
    <x:definedName name="은산2호">#REF!</x:definedName>
    <x:definedName name="기재378.1">#REF!</x:definedName>
    <x:definedName name="타일경비">#REF!</x:definedName>
    <x:definedName name="금회금보상비">#REF!</x:definedName>
    <x:definedName name="각파이프1" localSheetId="0">#REF!</x:definedName>
    <x:definedName name="난연르네상스">#REF!</x:definedName>
    <x:definedName name="_22451">#REF!</x:definedName>
    <x:definedName name="기재340">#REF!</x:definedName>
    <x:definedName name="전창길_차장">#REF!</x:definedName>
    <x:definedName name="jhkhg">#REF!</x:definedName>
    <x:definedName name="곰솔H3.0xW1.0">#REF!</x:definedName>
    <x:definedName name="경기남옥상외개통">#REF!</x:definedName>
    <x:definedName name="금회변장공사원가">#REF!</x:definedName>
    <x:definedName name="ㅁ270">#REF!</x:definedName>
    <x:definedName name="_______________________DOG33">#REF!</x:definedName>
    <x:definedName name="ASTE_OCUDPAR">#REF!</x:definedName>
    <x:definedName name="노23">#REF!</x:definedName>
    <x:definedName name="단위공량17">#REF!</x:definedName>
    <x:definedName name="동백나무4노무">#REF!</x:definedName>
    <x:definedName name="_1_1제당">#REF!</x:definedName>
    <x:definedName name="_NO159">#REF!</x:definedName>
    <x:definedName name="_3공장">#REF!</x:definedName>
    <x:definedName name="dklsfj" localSheetId="0">#REF!</x:definedName>
    <x:definedName name="_UN0072">#REF!</x:definedName>
    <x:definedName name="관용접노무">#REF!</x:definedName>
    <x:definedName name="RTJSJG" localSheetId="0">#REF!</x:definedName>
    <x:definedName name="dcrwk5">#REF!</x:definedName>
    <x:definedName name="____10">#REF!</x:definedName>
    <x:definedName name="안전관리비4">#REF!</x:definedName>
    <x:definedName name="프라임코팅75디스트리뷰우터3000재료비">#REF!</x:definedName>
    <x:definedName name="반경관A">#REF!</x:definedName>
    <x:definedName name="MOTER_1">#REF!</x:definedName>
    <x:definedName name="_14000">#REF!</x:definedName>
    <x:definedName name="타일">#REF!</x:definedName>
    <x:definedName name="표식">#REF!</x:definedName>
    <x:definedName name="HH">#REF!</x:definedName>
    <x:definedName name="최종ASS_V">#REF!</x:definedName>
    <x:definedName name="___________________________________DOG2">#REF!</x:definedName>
    <x:definedName name="_18B_2">#REF!</x:definedName>
    <x:definedName name="제41호표노무비계">#REF!</x:definedName>
    <x:definedName name="ㅊㅍ톺ㄹㄴㅇ">#REF!</x:definedName>
    <x:definedName name="원자력계장공011" localSheetId="0">#REF!</x:definedName>
    <x:definedName name="서울센타">#REF!</x:definedName>
    <x:definedName name="중">#REF!</x:definedName>
    <x:definedName name="난연사당">#REF!</x:definedName>
    <x:definedName name="골조_철근규격">#REF!</x:definedName>
    <x:definedName name="_JJ64">#REF!</x:definedName>
    <x:definedName name="_8B_4">#REF!</x:definedName>
    <x:definedName name="맨홀커버" localSheetId="0">#REF!</x:definedName>
    <x:definedName name="유지보수">#REF!</x:definedName>
    <x:definedName name="회사명">#REF!</x:definedName>
    <x:definedName name="_13B_5">#REF!</x:definedName>
    <x:definedName name="테R4">#REF!</x:definedName>
    <x:definedName name="WEI">#REF!</x:definedName>
    <x:definedName name="ㅁㄴ" localSheetId="1">#REF!</x:definedName>
    <x:definedName name="F1층" localSheetId="0">#REF!</x:definedName>
    <x:definedName name="바인드3열">#REF!</x:definedName>
    <x:definedName name="_BUN0037">#REF!</x:definedName>
    <x:definedName name="콘크리트타설무근인력">#REF!</x:definedName>
    <x:definedName name="ㅗㅎㄴㅇ" localSheetId="0">#REF!</x:definedName>
    <x:definedName name="_NN166">#REF!</x:definedName>
    <x:definedName name="ftbi">#REF!</x:definedName>
    <x:definedName name="_NO180">#REF!</x:definedName>
    <x:definedName name="CHC_경기">#REF!</x:definedName>
    <x:definedName name="___________________________RO80">#REF!</x:definedName>
    <x:definedName name="HUB철거">#REF!</x:definedName>
    <x:definedName name="_23512">#REF!</x:definedName>
    <x:definedName name="전북3">#REF!</x:definedName>
    <x:definedName name="_31460">#REF!</x:definedName>
    <x:definedName name="PDR">#REF!</x:definedName>
    <x:definedName name="합계전류" localSheetId="0">#REF!</x:definedName>
    <x:definedName name="_3B_23">#REF!</x:definedName>
    <x:definedName name="통신케이블공012">#REF!</x:definedName>
    <x:definedName name="FIS">#REF!</x:definedName>
    <x:definedName name="PROD8">#REF!</x:definedName>
    <x:definedName name="기재183">#REF!</x:definedName>
    <x:definedName name="유니1">#REF!</x:definedName>
    <x:definedName name="_11A_21">#REF!</x:definedName>
    <x:definedName name="_34106">#REF!</x:definedName>
    <x:definedName name="기재429">#REF!</x:definedName>
    <x:definedName name="용접공_일반002">#REF!</x:definedName>
    <x:definedName name="__ind1">#REF!</x:definedName>
    <x:definedName name="철이윤">#REF!</x:definedName>
    <x:definedName name="_GJN0015">#REF!</x:definedName>
    <x:definedName name="THSLV17C_2">#REF!</x:definedName>
    <x:definedName name="연금_보험료">#REF!</x:definedName>
    <x:definedName name="hhhhhh">#REF!</x:definedName>
    <x:definedName name="_sub4">#REF!</x:definedName>
    <x:definedName name="기재164.1">#REF!</x:definedName>
    <x:definedName name="bs_chekplus">#REF!</x:definedName>
    <x:definedName name="흄관운반비">#REF!</x:definedName>
    <x:definedName name="시험성적서A">#REF!</x:definedName>
    <x:definedName name="생관0.5">#REF!</x:definedName>
    <x:definedName name="인보라매">#REF!</x:definedName>
    <x:definedName name="_1B_20">#REF!</x:definedName>
    <x:definedName name="전원포설">#REF!</x:definedName>
    <x:definedName name="dfjalk">#REF!</x:definedName>
    <x:definedName name="특수비계공991">#REF!</x:definedName>
    <x:definedName name="_1B_7">#REF!</x:definedName>
    <x:definedName name="튵ㅇㄹ" localSheetId="0">#REF!</x:definedName>
    <x:definedName name="_15A_40">#REF!</x:definedName>
    <x:definedName name="_NO48">#REF!</x:definedName>
    <x:definedName name="신암E1">#REF!</x:definedName>
    <x:definedName name="변경비" localSheetId="0">#REF!</x:definedName>
    <x:definedName name="판넬조립공001" localSheetId="0">#REF!</x:definedName>
    <x:definedName name="토목원가" localSheetId="0">#REF!</x:definedName>
    <x:definedName name="ㄴㅁ">#REF!</x:definedName>
    <x:definedName name="B7B">#REF!</x:definedName>
    <x:definedName name="가공">#REF!</x:definedName>
    <x:definedName name="fsafdasf" localSheetId="0">#REF!</x:definedName>
    <x:definedName name="_36157">#REF!</x:definedName>
    <x:definedName name="s_1">#REF!</x:definedName>
    <x:definedName name="_4P60A">#REF!</x:definedName>
    <x:definedName name="비목군집계">#REF!</x:definedName>
    <x:definedName name="결제금액">#REF!</x:definedName>
    <x:definedName name="사용전검사비2">#REF!</x:definedName>
    <x:definedName name="_JJ176">#REF!</x:definedName>
    <x:definedName name="단가조사서">#REF!</x:definedName>
    <x:definedName name="ㄱ50x50x6t_단중">#REF!</x:definedName>
    <x:definedName name="_GJJ0029">#REF!</x:definedName>
    <x:definedName name="전북12">#REF!</x:definedName>
    <x:definedName name="피이삼성">#REF!</x:definedName>
    <x:definedName name="자연석경">#REF!</x:definedName>
    <x:definedName name="아스팔트포장파괴0.4작업보조원재료비">#REF!</x:definedName>
    <x:definedName name="_TK0019">#REF!</x:definedName>
    <x:definedName name="Ko" localSheetId="0">#REF!</x:definedName>
    <x:definedName name="_13B_8">#REF!</x:definedName>
    <x:definedName name="HW시험사992">#REF!</x:definedName>
    <x:definedName name="준공계">#REF!</x:definedName>
    <x:definedName name="보링공_지질조사991" localSheetId="0">#REF!</x:definedName>
    <x:definedName name="백07손료">#REF!</x:definedName>
    <x:definedName name="_BUK0017">#REF!</x:definedName>
    <x:definedName name="_24303">#REF!</x:definedName>
    <x:definedName name="입력란">#REF!</x:definedName>
    <x:definedName name="실적_직접공사비">#REF!</x:definedName>
    <x:definedName name="_DAN64" localSheetId="0">#REF!</x:definedName>
    <x:definedName name="START8">#REF!</x:definedName>
    <x:definedName name="통영수량">#REF!</x:definedName>
    <x:definedName name="Z_A980B765_13D2_11D1_A0FF_444553540000_.wvu.PrintTitles">#REF!</x:definedName>
    <x:definedName name="_NO73">#REF!</x:definedName>
    <x:definedName name="특별인부002" localSheetId="0">#REF!</x:definedName>
    <x:definedName name="금회금총공사비">#REF!</x:definedName>
    <x:definedName name="철25">#REF!</x:definedName>
    <x:definedName name="목차2">#REF!</x:definedName>
    <x:definedName name="할석공982" localSheetId="0">#REF!</x:definedName>
    <x:definedName name="케이블_FR8_3C">#REF!</x:definedName>
    <x:definedName name="단가대비" localSheetId="0">#REF!</x:definedName>
    <x:definedName name="_6A_20">#REF!</x:definedName>
    <x:definedName name="대구OPM1">#REF!</x:definedName>
    <x:definedName name="전회간접노무비">#REF!</x:definedName>
    <x:definedName name="Section4">#REF!</x:definedName>
    <x:definedName name="_10B_83">#REF!</x:definedName>
    <x:definedName name="도배공002" localSheetId="0">#REF!</x:definedName>
    <x:definedName name="표준형슁글1" localSheetId="0">#REF!</x:definedName>
    <x:definedName name="피복대상인원">#REF!</x:definedName>
    <x:definedName name="브07간재구조물">#REF!</x:definedName>
    <x:definedName name="_13502">#REF!</x:definedName>
    <x:definedName name="접지봉">#REF!</x:definedName>
    <x:definedName name="_5_0_0_K">#REF!</x:definedName>
    <x:definedName name="TOP">#REF!</x:definedName>
    <x:definedName name="사리도">#REF!</x:definedName>
    <x:definedName name="공정산출3">#REF!</x:definedName>
    <x:definedName name="오익준">#REF!</x:definedName>
    <x:definedName name="__DAN96">#REF!</x:definedName>
    <x:definedName name="국소카운팅">#REF!</x:definedName>
    <x:definedName name="박용석_과장님">#REF!</x:definedName>
    <x:definedName name="___DAN124">#REF!</x:definedName>
    <x:definedName name="일관">#REF!</x:definedName>
    <x:definedName name="총계">#REF!</x:definedName>
    <x:definedName name="통신설비공982" localSheetId="0">#REF!</x:definedName>
    <x:definedName name="수목">#REF!</x:definedName>
    <x:definedName name="_KK83">#REF!</x:definedName>
    <x:definedName name="ㅇㅇㅇㅇ">#REF!</x:definedName>
    <x:definedName name="골조_철근종별">#REF!</x:definedName>
    <x:definedName name="_10B_73">#REF!</x:definedName>
    <x:definedName name="_FDM4">#REF!</x:definedName>
    <x:definedName name="생R15">#REF!</x:definedName>
    <x:definedName name="BHE_Transmission">#REF!</x:definedName>
    <x:definedName name="포잘절단이스콘">#REF!</x:definedName>
    <x:definedName name="sigy" localSheetId="0">#REF!</x:definedName>
    <x:definedName name="_34602">#REF!</x:definedName>
    <x:definedName name="변경일위대가수량">#REF!</x:definedName>
    <x:definedName name="총회사">#REF!</x:definedName>
    <x:definedName name="성토부다짐램머">#REF!</x:definedName>
    <x:definedName name="전기500" localSheetId="0">#REF!</x:definedName>
    <x:definedName name="일반2">#REF!</x:definedName>
    <x:definedName name="_CIN2">#REF!</x:definedName>
    <x:definedName name="순공">#REF!</x:definedName>
    <x:definedName name="_KK50">#REF!</x:definedName>
    <x:definedName name="Q04135토사야간">#REF!</x:definedName>
    <x:definedName name="PLATE_12t_단중">#REF!</x:definedName>
    <x:definedName name="유지관리비">#REF!</x:definedName>
    <x:definedName name="FGGG">#REF!</x:definedName>
    <x:definedName name="jfdeshfd" localSheetId="0">#REF!</x:definedName>
    <x:definedName name="_12A_50">#REF!</x:definedName>
    <x:definedName name="NH">#REF!</x:definedName>
    <x:definedName name="_7C_26">#REF!</x:definedName>
    <x:definedName name="IEPLANSALES">#REF!</x:definedName>
    <x:definedName name="상하차비">#REF!</x:definedName>
    <x:definedName name="지붕잇기공002" localSheetId="0">#REF!</x:definedName>
    <x:definedName name="기노95.1">#REF!</x:definedName>
    <x:definedName name="산출자재코드1">#REF!</x:definedName>
    <x:definedName name="___DAN149">#REF!</x:definedName>
    <x:definedName name="UNIDC">#REF!</x:definedName>
    <x:definedName name="잔토Q45사석">#REF!</x:definedName>
    <x:definedName name="ASTE_PSU">#REF!</x:definedName>
    <x:definedName name="_DOG22">#REF!</x:definedName>
    <x:definedName name="mu">#REF!</x:definedName>
    <x:definedName name="_GJN0014">#REF!</x:definedName>
    <x:definedName name="용접봉연강용">#REF!</x:definedName>
    <x:definedName name="제주옥상외개통">#REF!</x:definedName>
    <x:definedName name="______12">#REF!</x:definedName>
    <x:definedName name="CQOJC3">#REF!</x:definedName>
    <x:definedName name="_36114">#REF!</x:definedName>
    <x:definedName name="가스200">#REF!</x:definedName>
    <x:definedName name="_175P17_">#REF!</x:definedName>
    <x:definedName name="택코팅30디스트리뷰우터3000살포노무비">#REF!</x:definedName>
    <x:definedName name="김삼숙님_구매">#REF!</x:definedName>
    <x:definedName name="_36231">#REF!</x:definedName>
    <x:definedName name="기재364.1">#REF!</x:definedName>
    <x:definedName name="화약취급공991" localSheetId="0">#REF!</x:definedName>
    <x:definedName name="ㄴㄴㄴㄴ">#REF!</x:definedName>
    <x:definedName name="전선랙크">#REF!</x:definedName>
    <x:definedName name="보강콘">#REF!</x:definedName>
    <x:definedName name="_35555">#REF!</x:definedName>
    <x:definedName name="_13500">#REF!</x:definedName>
    <x:definedName name="철근공1" localSheetId="0">#REF!</x:definedName>
    <x:definedName name="발판">#REF!</x:definedName>
    <x:definedName name="철근항복응력">#REF!</x:definedName>
    <x:definedName name="PERIOD_END">#REF!</x:definedName>
    <x:definedName name="_UK0041">#REF!</x:definedName>
    <x:definedName name="제16호표재료비계">#REF!</x:definedName>
    <x:definedName name="_11525">#REF!</x:definedName>
    <x:definedName name="스틸프레트" localSheetId="0">#REF!</x:definedName>
    <x:definedName name="_35431">#REF!</x:definedName>
    <x:definedName name="국내회선">#REF!</x:definedName>
    <x:definedName name="물량범위" localSheetId="0">#REF!</x:definedName>
    <x:definedName name="지급수수료">#REF!</x:definedName>
    <x:definedName name="앵커볼트16" localSheetId="0">#REF!</x:definedName>
    <x:definedName name="CHIPACC">#REF!</x:definedName>
    <x:definedName name="_9A_19">#REF!</x:definedName>
    <x:definedName name="광_전기">#REF!</x:definedName>
    <x:definedName name="비목출력" localSheetId="0">#REF!</x:definedName>
    <x:definedName name="시설태평5E1">#REF!</x:definedName>
    <x:definedName name="_35832">#REF!</x:definedName>
    <x:definedName name="잔디_평떼">#REF!</x:definedName>
    <x:definedName name="검사노무비">#REF!</x:definedName>
    <x:definedName name="PVC2공">#REF!</x:definedName>
    <x:definedName name="자갈_25mm급">#REF!</x:definedName>
    <x:definedName name="옹2블캡">#REF!</x:definedName>
    <x:definedName name="_3_도로공사" localSheetId="0">#REF!</x:definedName>
    <x:definedName name="제주컨개통">#REF!</x:definedName>
    <x:definedName name="_UL0082">#REF!</x:definedName>
    <x:definedName name="TON1___12">#REF!</x:definedName>
    <x:definedName name="frontpannel">#REF!</x:definedName>
    <x:definedName name="간접노무1">#REF!</x:definedName>
    <x:definedName name="_10C_52">#REF!</x:definedName>
    <x:definedName name="_2_3_침전지" localSheetId="0">#REF!</x:definedName>
    <x:definedName name="압착단자10">#REF!</x:definedName>
    <x:definedName name="터파기고">#REF!</x:definedName>
    <x:definedName name="_NN131">#REF!</x:definedName>
    <x:definedName name="DANGA178">#REF!</x:definedName>
    <x:definedName name="BUBL0003">#REF!</x:definedName>
    <x:definedName name="옹지3">#REF!</x:definedName>
    <x:definedName name="_DAN32">#REF!</x:definedName>
    <x:definedName name="시험보조수982">#REF!</x:definedName>
    <x:definedName name="기재84.1">#REF!</x:definedName>
    <x:definedName name="진동롤라재료비">#REF!</x:definedName>
    <x:definedName name="_______LP1">#REF!</x:definedName>
    <x:definedName name="PB.300150">#REF!</x:definedName>
    <x:definedName name="BTS">#REF!</x:definedName>
    <x:definedName name="_11G__Extr" localSheetId="0">#REF!</x:definedName>
    <x:definedName name="__DAN73">#REF!</x:definedName>
    <x:definedName name="백02간재">#REF!</x:definedName>
    <x:definedName name="TN">#REF!</x:definedName>
    <x:definedName name="_15C_12">#REF!</x:definedName>
    <x:definedName name="기재211.1">#REF!</x:definedName>
    <x:definedName name="_7B_18">#REF!</x:definedName>
    <x:definedName name="절단공011">#REF!</x:definedName>
    <x:definedName name="문_길_과장">#REF!</x:definedName>
    <x:definedName name="산1">#REF!</x:definedName>
    <x:definedName name="_12A_69">#REF!</x:definedName>
    <x:definedName name="기재223.1">#REF!</x:definedName>
    <x:definedName name="노120_1">#REF!</x:definedName>
    <x:definedName name="DANGA199">#REF!</x:definedName>
    <x:definedName name="재46.1">#REF!</x:definedName>
    <x:definedName name="기노52">#REF!</x:definedName>
    <x:definedName name="DANGA124">#REF!</x:definedName>
    <x:definedName name="전선관_후렉시블">#REF!</x:definedName>
    <x:definedName name="MATO" localSheetId="0">#REF!</x:definedName>
    <x:definedName name="기재81">#REF!</x:definedName>
    <x:definedName name="단37">#REF!</x:definedName>
    <x:definedName name="_JJ10">#REF!</x:definedName>
    <x:definedName name="옹상">#REF!</x:definedName>
    <x:definedName name="ㄴㄻㄴ">#REF!</x:definedName>
    <x:definedName name="노르웨이R6">#REF!</x:definedName>
    <x:definedName name="_13B_60">#REF!</x:definedName>
    <x:definedName name="이상화">#REF!</x:definedName>
    <x:definedName name="함체C">#REF!</x:definedName>
    <x:definedName name="시험관련기사_시험사1급991" localSheetId="0">#REF!</x:definedName>
    <x:definedName name="이광성_상무">#REF!</x:definedName>
    <x:definedName name="샷시공982">#REF!</x:definedName>
    <x:definedName name="_36100">#REF!</x:definedName>
    <x:definedName name="_2C_16">#REF!</x:definedName>
    <x:definedName name="_8A_22">#REF!</x:definedName>
    <x:definedName name="강관동바리1">#REF!</x:definedName>
    <x:definedName name="_ST1" localSheetId="0">#REF!</x:definedName>
    <x:definedName name="변관재료비단가">#REF!</x:definedName>
    <x:definedName name="_35357">#REF!</x:definedName>
    <x:definedName name="_15B_37">#REF!</x:definedName>
    <x:definedName name="플랩밸브" localSheetId="0">#REF!</x:definedName>
    <x:definedName name="___DAN55">#REF!</x:definedName>
    <x:definedName name="_34454">#REF!</x:definedName>
    <x:definedName name="코킹공012">#REF!</x:definedName>
    <x:definedName name="맨홀토공">#REF!</x:definedName>
    <x:definedName name="기재104">#REF!</x:definedName>
    <x:definedName name="원자력용접공991" localSheetId="0">#REF!</x:definedName>
    <x:definedName name="NND">#REF!</x:definedName>
    <x:definedName name="DANGA198">#REF!</x:definedName>
    <x:definedName name="옥내접지3">#REF!</x:definedName>
    <x:definedName name="기재19.1">#REF!</x:definedName>
    <x:definedName name="RO60___9">#REF!</x:definedName>
    <x:definedName name="피이사당">#REF!</x:definedName>
    <x:definedName name="이윤1" localSheetId="0">#REF!</x:definedName>
    <x:definedName name="co">#REF!</x:definedName>
    <x:definedName name="ㅊㅍ" localSheetId="0">#REF!</x:definedName>
    <x:definedName name="경유">#REF!</x:definedName>
    <x:definedName name="CZ">#REF!</x:definedName>
    <x:definedName name="벽돌_블록_제작공001">#REF!</x:definedName>
    <x:definedName name="_UN0016">#REF!</x:definedName>
    <x:definedName name="가스1125">#REF!</x:definedName>
    <x:definedName name="토공경비">#REF!</x:definedName>
    <x:definedName name="하양TXA1">#REF!</x:definedName>
    <x:definedName name="수중모타20">#REF!</x:definedName>
    <x:definedName name="WERTA">#REF!</x:definedName>
    <x:definedName name="_30000">#REF!</x:definedName>
    <x:definedName name="_21400">#REF!</x:definedName>
    <x:definedName name="_16A_6">#REF!</x:definedName>
    <x:definedName name="산재보험료표">#REF!</x:definedName>
    <x:definedName name="POAARTRTPOBBRTRT">#REF!</x:definedName>
    <x:definedName name="퇴직">#REF!</x:definedName>
    <x:definedName name="_KK202">#REF!</x:definedName>
    <x:definedName name="LPO">#REF!</x:definedName>
    <x:definedName name="ㅊ5">#REF!</x:definedName>
    <x:definedName name="_12A_18">#REF!</x:definedName>
    <x:definedName name="fdshgds">#REF!</x:definedName>
    <x:definedName name="안준성_님">#REF!</x:definedName>
    <x:definedName name="기계설치공001" localSheetId="0">#REF!</x:definedName>
    <x:definedName name="외부판넬벽1" localSheetId="0">#REF!</x:definedName>
    <x:definedName name="개요서">#REF!</x:definedName>
    <x:definedName name="소방" localSheetId="0">#REF!</x:definedName>
    <x:definedName name="DKSGMLWJD" localSheetId="0">#REF!</x:definedName>
    <x:definedName name="__DAN3">#REF!</x:definedName>
    <x:definedName name="서울">#REF!</x:definedName>
    <x:definedName name="_12C_56">#REF!</x:definedName>
    <x:definedName name="_NO108">#REF!</x:definedName>
    <x:definedName name="자33">#REF!</x:definedName>
    <x:definedName name="______________RO60">#REF!</x:definedName>
    <x:definedName name="장기호_대리님_FA_구매_03312002974">#REF!</x:definedName>
    <x:definedName name="_KK16">#REF!</x:definedName>
    <x:definedName name="_4C_29">#REF!</x:definedName>
    <x:definedName name="하자기간6">#REF!</x:definedName>
    <x:definedName name="금노무비단가">#REF!</x:definedName>
    <x:definedName name="_5B_10">#REF!</x:definedName>
    <x:definedName name="zz" localSheetId="1">#REF!</x:definedName>
    <x:definedName name="kk" localSheetId="0">#REF!</x:definedName>
    <x:definedName name="기재188.1">#REF!</x:definedName>
    <x:definedName name="유리공012">#REF!</x:definedName>
    <x:definedName name="gasg">#REF!</x:definedName>
    <x:definedName name="m">#REF!</x:definedName>
    <x:definedName name="COMB">#REF!</x:definedName>
    <x:definedName name="_66G_0Extr">#REF!</x:definedName>
    <x:definedName name="_26140">#REF!</x:definedName>
    <x:definedName name="기재400.1">#REF!</x:definedName>
    <x:definedName name="_KK100">#REF!</x:definedName>
    <x:definedName name="당월">#REF!</x:definedName>
    <x:definedName name="Ty1L4" localSheetId="0">#REF!</x:definedName>
    <x:definedName name="____________________WW3">#REF!</x:definedName>
    <x:definedName name="__ind5">#REF!</x:definedName>
    <x:definedName name="DANGA73" localSheetId="0">#REF!</x:definedName>
    <x:definedName name="하주소">#REF!</x:definedName>
    <x:definedName name="ㅏㅇㅅㅊㅎㄹ">#REF!</x:definedName>
    <x:definedName name="_NO145">#REF!</x:definedName>
    <x:definedName name="T자R7">#REF!</x:definedName>
    <x:definedName name="콘크리트캇타계">#REF!</x:definedName>
    <x:definedName name="유효">#REF!</x:definedName>
    <x:definedName name="_UL0058">#REF!</x:definedName>
    <x:definedName name="___IL1" localSheetId="0">#REF!</x:definedName>
    <x:definedName name="절토_풍화암">#REF!</x:definedName>
    <x:definedName name="_31610">#REF!</x:definedName>
    <x:definedName name="_34505">#REF!</x:definedName>
    <x:definedName name="BEAB1">#REF!</x:definedName>
    <x:definedName name="고점토방수액1">#REF!</x:definedName>
    <x:definedName name="모자국구분">#REF!</x:definedName>
    <x:definedName name="ㅈㄱㄷㅁㄹㄴ">#REF!</x:definedName>
    <x:definedName name="_JJ140">#REF!</x:definedName>
    <x:definedName name="_10C_49">#REF!</x:definedName>
    <x:definedName name="동축12C_SS재사용">#REF!</x:definedName>
    <x:definedName name="위샤28">#REF!</x:definedName>
    <x:definedName name="내역서1" localSheetId="1">#REF!</x:definedName>
    <x:definedName name="시설포정E1">#REF!</x:definedName>
    <x:definedName name="인원1">#REF!</x:definedName>
    <x:definedName name="_GJN0041">#REF!</x:definedName>
    <x:definedName name="시외6">#REF!</x:definedName>
    <x:definedName name="알곤" localSheetId="0">#REF!</x:definedName>
    <x:definedName name="UNI_PW_DC">#REF!</x:definedName>
    <x:definedName name="금회변변기공사원가">#REF!</x:definedName>
    <x:definedName name="케이블바인드신설4">#REF!</x:definedName>
    <x:definedName name="청구바디">#REF!</x:definedName>
    <x:definedName name="_35193">#REF!</x:definedName>
    <x:definedName name="시멘" localSheetId="0">#REF!</x:definedName>
    <x:definedName name="지수1">#REF!</x:definedName>
    <x:definedName name="K_NM_DO">#REF!</x:definedName>
    <x:definedName name="ㄴ옰ㄴㄹㅇ">#REF!</x:definedName>
    <x:definedName name="하재료비단가" localSheetId="0">#REF!</x:definedName>
    <x:definedName name="_____________RO60">#REF!</x:definedName>
    <x:definedName name="저압케이블공">#REF!</x:definedName>
    <x:definedName name="이름" localSheetId="0">#REF!</x:definedName>
    <x:definedName name="기재103.1">#REF!</x:definedName>
    <x:definedName name="입력하세요">#REF!</x:definedName>
    <x:definedName name="배전활선전공991" localSheetId="0">#REF!</x:definedName>
    <x:definedName name="철거역수량2">#REF!</x:definedName>
    <x:definedName name="_________________DOG1">#REF!</x:definedName>
    <x:definedName name="_NN196">#REF!</x:definedName>
    <x:definedName name="fyludtu">#REF!</x:definedName>
    <x:definedName name="플랜트특수용접공001" localSheetId="0">#REF!</x:definedName>
    <x:definedName name="_DAN96">#REF!</x:definedName>
    <x:definedName name="PS" localSheetId="0">#REF!</x:definedName>
    <x:definedName name="_32154">#REF!</x:definedName>
    <x:definedName name="GBI_D_SU_1">#REF!</x:definedName>
    <x:definedName name="ㅇ나리" localSheetId="0">#REF!</x:definedName>
    <x:definedName name="_35300">#REF!</x:definedName>
    <x:definedName name="_________DOG33">#REF!</x:definedName>
    <x:definedName name="DANGA211">#REF!</x:definedName>
    <x:definedName name="정호동_과장">#REF!</x:definedName>
    <x:definedName name="도서인쇄비">#REF!</x:definedName>
    <x:definedName name="재23.1">#REF!</x:definedName>
    <x:definedName name="가중나무B4">#REF!</x:definedName>
    <x:definedName name="사석주0445재">#REF!</x:definedName>
    <x:definedName name="물가상승액">#REF!</x:definedName>
    <x:definedName name="고용">#REF!</x:definedName>
    <x:definedName name="최종MSCI_5">#REF!</x:definedName>
    <x:definedName name="노60_1">#REF!</x:definedName>
    <x:definedName name="느티R15">#REF!</x:definedName>
    <x:definedName name="저압케이블공012" localSheetId="0">#REF!</x:definedName>
    <x:definedName name="______________LPK1">#REF!</x:definedName>
    <x:definedName name="기재279">#REF!</x:definedName>
    <x:definedName name="zsb">#REF!</x:definedName>
    <x:definedName name="전주설치">#REF!</x:definedName>
    <x:definedName name="Ty1H3" localSheetId="0">#REF!</x:definedName>
    <x:definedName name="스치로폴">#REF!</x:definedName>
    <x:definedName name="_11C_2">#REF!</x:definedName>
    <x:definedName name="흄관운반하차비노무비">#REF!</x:definedName>
    <x:definedName name="역수량1" localSheetId="0">#REF!</x:definedName>
    <x:definedName name="전기공사기사_전기공사기사1급002" localSheetId="0">#REF!</x:definedName>
    <x:definedName name="fdsgds">#REF!</x:definedName>
    <x:definedName name="ex_rates">#REF!</x:definedName>
    <x:definedName name="설계설명">#REF!</x:definedName>
    <x:definedName name="시외회선">#REF!</x:definedName>
    <x:definedName name="________LV02">#REF!</x:definedName>
    <x:definedName name="ㅊㅍ" localSheetId="1">#REF!</x:definedName>
    <x:definedName name="AHF">#REF!</x:definedName>
    <x:definedName name="강선원님_반도체온양.패키지팀">#REF!</x:definedName>
    <x:definedName name="접울산">#REF!</x:definedName>
    <x:definedName name="유리노무" localSheetId="0">#REF!</x:definedName>
    <x:definedName name="콘크리트타설소형믹서">#REF!</x:definedName>
    <x:definedName name="총괄">#REF!</x:definedName>
    <x:definedName name="GHGDHGD" localSheetId="0">#REF!</x:definedName>
    <x:definedName name="_31312">#REF!</x:definedName>
    <x:definedName name="_15A_60">#REF!</x:definedName>
    <x:definedName name="최종STM_1">#REF!</x:definedName>
    <x:definedName name="ㅅㅅㅅ" localSheetId="0">#REF!</x:definedName>
    <x:definedName name="시공측량사001" localSheetId="0">#REF!</x:definedName>
    <x:definedName name="재124.1">#REF!</x:definedName>
    <x:definedName name="PB.150100">#REF!</x:definedName>
    <x:definedName name="_BUN0017">#REF!</x:definedName>
    <x:definedName name="_13C_37">#REF!</x:definedName>
    <x:definedName name="단53">#REF!</x:definedName>
    <x:definedName name="_4F">#REF!</x:definedName>
    <x:definedName name="광아답터">#REF!</x:definedName>
    <x:definedName name="ghgg">#REF!</x:definedName>
    <x:definedName name="_35252">#REF!</x:definedName>
    <x:definedName name="_11512">#REF!</x:definedName>
    <x:definedName name="_31603">#REF!</x:definedName>
    <x:definedName name="고객">#REF!</x:definedName>
    <x:definedName name="시공측량사조수001" localSheetId="0">#REF!</x:definedName>
    <x:definedName name="SPPS_PIPE_300A_40S_단중">#REF!</x:definedName>
    <x:definedName name="부가가치세" localSheetId="0">#REF!</x:definedName>
    <x:definedName name="단가테이블100">#REF!</x:definedName>
    <x:definedName name="강관비계용1186">#REF!</x:definedName>
    <x:definedName name="DANGA31">#REF!</x:definedName>
    <x:definedName name="기재95">#REF!</x:definedName>
    <x:definedName name="Ppf">#REF!</x:definedName>
    <x:definedName name="조가선설치할증">#REF!</x:definedName>
    <x:definedName name="굴착공사3">#REF!</x:definedName>
    <x:definedName name="ALLOWED7.2">#REF!</x:definedName>
    <x:definedName name="ㅎㄹㅇㅀㅇㄹ" localSheetId="0">#REF!</x:definedName>
    <x:definedName name="램머Q간재10">#REF!</x:definedName>
    <x:definedName name="갱부012" localSheetId="0">#REF!</x:definedName>
    <x:definedName name="품명">#REF!</x:definedName>
    <x:definedName name="경운기손료">#REF!</x:definedName>
    <x:definedName name="_35121">#REF!</x:definedName>
    <x:definedName name="_UJ0100">#REF!</x:definedName>
    <x:definedName name="톱">#REF!</x:definedName>
    <x:definedName name="측부002" localSheetId="0">#REF!</x:definedName>
    <x:definedName name="_18C_3">#REF!</x:definedName>
    <x:definedName name="_14223">#REF!</x:definedName>
    <x:definedName name="djfhka">#REF!</x:definedName>
    <x:definedName name="_12C_3">#REF!</x:definedName>
    <x:definedName name="노지">#REF!</x:definedName>
    <x:definedName name="간접노무비" localSheetId="1">#REF!</x:definedName>
    <x:definedName name="예성희_팀장">#REF!</x:definedName>
    <x:definedName name="강릉교동" localSheetId="0">#REF!</x:definedName>
    <x:definedName name="DANGA125">#REF!</x:definedName>
    <x:definedName name="Mes">#REF!</x:definedName>
    <x:definedName name="에쵸티">#REF!</x:definedName>
    <x:definedName name="택코팅40아스팔트스프레이어300살포노무비">#REF!</x:definedName>
    <x:definedName name="ㅎㅇㅎㄹㄴㅇ" localSheetId="0">#REF!</x:definedName>
    <x:definedName name="제23호표노무비계">#REF!</x:definedName>
    <x:definedName name="_32113">#REF!</x:definedName>
    <x:definedName name="ㅎ2">#REF!</x:definedName>
    <x:definedName name="한현식_과장">#REF!</x:definedName>
    <x:definedName name="롬나ㅓ">#REF!</x:definedName>
    <x:definedName name="sectionM">#REF!</x:definedName>
    <x:definedName name="FR82C14">#REF!</x:definedName>
    <x:definedName name="_GJK0004">#REF!</x:definedName>
    <x:definedName name="_26200">#REF!</x:definedName>
    <x:definedName name="ㅍㅋㅌㅊㅍㅇㄷ">#REF!</x:definedName>
    <x:definedName name="_JJ183">#REF!</x:definedName>
    <x:definedName name="오층접지선값" localSheetId="0">#REF!</x:definedName>
    <x:definedName name="_27.감압밸브_설치">#REF!</x:definedName>
    <x:definedName name="_DAN12">#REF!</x:definedName>
    <x:definedName name="콘크리트포장파괴0.2기계경비">#REF!</x:definedName>
    <x:definedName name="_OP1">#REF!</x:definedName>
    <x:definedName name="IDF직노">#REF!</x:definedName>
    <x:definedName name="HYUNDAI" localSheetId="0">#REF!</x:definedName>
    <x:definedName name="보통지11FC100">#REF!</x:definedName>
    <x:definedName name="천공">#REF!</x:definedName>
    <x:definedName name="산출내역" localSheetId="0">#REF!</x:definedName>
    <x:definedName name="_TJ0038">#REF!</x:definedName>
    <x:definedName name="_12C_45">#REF!</x:definedName>
    <x:definedName name="철공001" localSheetId="0">#REF!</x:definedName>
    <x:definedName name="아스팔트1" localSheetId="0">#REF!</x:definedName>
    <x:definedName name="재145.1">#REF!</x:definedName>
    <x:definedName name="하양X1">#REF!</x:definedName>
    <x:definedName name="_UL0031">#REF!</x:definedName>
    <x:definedName name="표층기계포설노무비">#REF!</x:definedName>
    <x:definedName name="_NO118">#REF!</x:definedName>
    <x:definedName name="ㅗ헝ㅎㄹ">#REF!</x:definedName>
    <x:definedName name="_13C_41">#REF!</x:definedName>
    <x:definedName name="우전사기계" localSheetId="0">#REF!</x:definedName>
    <x:definedName name="_21610">#REF!</x:definedName>
    <x:definedName name="연마공991">#REF!</x:definedName>
    <x:definedName name="기재267">#REF!</x:definedName>
    <x:definedName name="우드필러1" localSheetId="0">#REF!</x:definedName>
    <x:definedName name="_2A_2">#REF!</x:definedName>
    <x:definedName name="안내">#REF!</x:definedName>
    <x:definedName name="작업반장011">#REF!</x:definedName>
    <x:definedName name="ㅗㅓㅏㅗ" localSheetId="0">#REF!</x:definedName>
    <x:definedName name="_E01">#REF!</x:definedName>
    <x:definedName name="RACK7">#REF!</x:definedName>
    <x:definedName name="수중_토사">#REF!</x:definedName>
    <x:definedName name="_TL0001">#REF!</x:definedName>
    <x:definedName name="멘트">#REF!</x:definedName>
    <x:definedName name="시트파일">#REF!</x:definedName>
    <x:definedName name="측구1" localSheetId="0">#REF!</x:definedName>
    <x:definedName name="투자비">#REF!</x:definedName>
    <x:definedName name="A삼" localSheetId="0">#REF!</x:definedName>
    <x:definedName name="류광수">#REF!</x:definedName>
    <x:definedName name="_JJ114">#REF!</x:definedName>
    <x:definedName name="세금과공과금">#REF!</x:definedName>
    <x:definedName name="MO" localSheetId="1">#REF!</x:definedName>
    <x:definedName name="_NN42">#REF!</x:definedName>
    <x:definedName name="ㅓ호ㅓㅎ러" localSheetId="0">#REF!</x:definedName>
    <x:definedName name="콘크측구재료집계">#REF!</x:definedName>
    <x:definedName name="ＮＥＹＯＫ" localSheetId="0">#REF!</x:definedName>
    <x:definedName name="_DAN120" localSheetId="0">#REF!</x:definedName>
    <x:definedName name="보온350" localSheetId="0">#REF!</x:definedName>
    <x:definedName name="인공공정">#REF!</x:definedName>
    <x:definedName name="생R6">#REF!</x:definedName>
    <x:definedName name="조명율표">#REF!</x:definedName>
    <x:definedName name="철콘경비" localSheetId="0">#REF!</x:definedName>
    <x:definedName name="_TN0011">#REF!</x:definedName>
    <x:definedName name="지중거리">#REF!</x:definedName>
    <x:definedName name="가명">#REF!</x:definedName>
    <x:definedName name="_33402">#REF!</x:definedName>
    <x:definedName name="기재325">#REF!</x:definedName>
    <x:definedName name="________________WW2">#REF!</x:definedName>
    <x:definedName name="설계변경5">#REF!</x:definedName>
    <x:definedName name="E34E">#REF!</x:definedName>
    <x:definedName name="_5A_7">#REF!</x:definedName>
    <x:definedName name="덕천1호" localSheetId="0">#REF!</x:definedName>
    <x:definedName name="재료_1">#REF!</x:definedName>
    <x:definedName name="_JJ125">#REF!</x:definedName>
    <x:definedName name="기재90.1">#REF!</x:definedName>
    <x:definedName name="_NN175">#REF!</x:definedName>
    <x:definedName name="_BUL0041">#REF!</x:definedName>
    <x:definedName name="기재139">#REF!</x:definedName>
    <x:definedName name="기재386">#REF!</x:definedName>
    <x:definedName name="잔토Q45사석실가동불량">#REF!</x:definedName>
    <x:definedName name="유별배수표" localSheetId="0">#REF!</x:definedName>
    <x:definedName name="접속및단자설치">#REF!</x:definedName>
    <x:definedName name="반방배">#REF!</x:definedName>
    <x:definedName name="_14A_4">#REF!</x:definedName>
    <x:definedName name="이응범님_2145.2286">#REF!</x:definedName>
    <x:definedName name="_7A_24">#REF!</x:definedName>
    <x:definedName name="항목판정">#REF!</x:definedName>
    <x:definedName name="ㅊㅎㅁㄴ">#REF!</x:definedName>
    <x:definedName name="다">#REF!</x:definedName>
    <x:definedName name="기계공002" localSheetId="0">#REF!</x:definedName>
    <x:definedName name="_10B_59">#REF!</x:definedName>
    <x:definedName name="wrew">#REF!</x:definedName>
    <x:definedName name="특별인부012">#REF!</x:definedName>
    <x:definedName name="de" localSheetId="1">#REF!</x:definedName>
    <x:definedName name="ㅠ2">#REF!</x:definedName>
    <x:definedName name="ㅛ셧">#REF!</x:definedName>
    <x:definedName name="jae_b">#REF!</x:definedName>
    <x:definedName name="sdg" localSheetId="0">#REF!</x:definedName>
    <x:definedName name="DANGA109" localSheetId="0">#REF!</x:definedName>
    <x:definedName name="닥타일직관1" localSheetId="0">#REF!</x:definedName>
    <x:definedName name="_UL0027">#REF!</x:definedName>
    <x:definedName name="_12C_20">#REF!</x:definedName>
    <x:definedName name="기재336">#REF!</x:definedName>
    <x:definedName name="물량범위">#REF!</x:definedName>
    <x:definedName name="_9._골재대">#REF!</x:definedName>
    <x:definedName name="내선전공001" localSheetId="0">#REF!</x:definedName>
    <x:definedName name="전기공사2급">#REF!</x:definedName>
    <x:definedName name="피이울산">#REF!</x:definedName>
    <x:definedName name="___DAN22">#REF!</x:definedName>
    <x:definedName name="모터경">#REF!</x:definedName>
    <x:definedName name="기재240">#REF!</x:definedName>
    <x:definedName name="접지장치">#REF!</x:definedName>
    <x:definedName name="_NO227">#REF!</x:definedName>
    <x:definedName name="파일" localSheetId="1">#REF!</x:definedName>
    <x:definedName name="iun">#REF!</x:definedName>
    <x:definedName name="실경상">#REF!</x:definedName>
    <x:definedName name="Ty1L4">#REF!</x:definedName>
    <x:definedName name="인공철개대형설치주택지">#REF!</x:definedName>
    <x:definedName name="광8">#REF!</x:definedName>
    <x:definedName name="재156">#REF!</x:definedName>
    <x:definedName name="콘크리트공991" localSheetId="0">#REF!</x:definedName>
    <x:definedName name="_35872">#REF!</x:definedName>
    <x:definedName name="H.T200">#REF!</x:definedName>
    <x:definedName name="ㅇㅈㅂ">#REF!</x:definedName>
    <x:definedName name="제44호표노무비계">#REF!</x:definedName>
    <x:definedName name="사번">#REF!</x:definedName>
    <x:definedName name="_5B_14">#REF!</x:definedName>
    <x:definedName name="FOOT2">#REF!</x:definedName>
    <x:definedName name="기재88.1">#REF!</x:definedName>
    <x:definedName name="_DAN54" localSheetId="0">#REF!</x:definedName>
    <x:definedName name="원자력배관공001">#REF!</x:definedName>
    <x:definedName name="일">#REF!</x:definedName>
    <x:definedName name="아스팔트포장파괴0.2기계계">#REF!</x:definedName>
    <x:definedName name="ZB">#REF!</x:definedName>
    <x:definedName name="리스트">#REF!</x:definedName>
    <x:definedName name="앨e">#REF!</x:definedName>
    <x:definedName name="_14118">#REF!</x:definedName>
    <x:definedName name="_GJJ0017">#REF!</x:definedName>
    <x:definedName name="ILB_2">#REF!</x:definedName>
    <x:definedName name="함석공">#REF!</x:definedName>
    <x:definedName name="IDF취부">#REF!</x:definedName>
    <x:definedName name="하하" localSheetId="0">#REF!</x:definedName>
    <x:definedName name="_23400">#REF!</x:definedName>
    <x:definedName name="ㄷㅈㅅ" localSheetId="0">#REF!</x:definedName>
    <x:definedName name="_12C_78">#REF!</x:definedName>
    <x:definedName name="타이어노무">#REF!</x:definedName>
    <x:definedName name="덕산1호" localSheetId="0">#REF!</x:definedName>
    <x:definedName name="_21411">#REF!</x:definedName>
    <x:definedName name="한창">#REF!</x:definedName>
    <x:definedName name="ㅏㄴㅅㅌㄹ">#REF!</x:definedName>
    <x:definedName name="무대조명">#REF!</x:definedName>
    <x:definedName name="하상재">#REF!</x:definedName>
    <x:definedName name="님님">#REF!</x:definedName>
    <x:definedName name="백07간재티스제외">#REF!</x:definedName>
    <x:definedName name="ㄱㅈㄷㅂㄱ">#REF!</x:definedName>
    <x:definedName name="일공구간노">#REF!</x:definedName>
    <x:definedName name="기노67">#REF!</x:definedName>
    <x:definedName name="임종섭_과장">#REF!</x:definedName>
    <x:definedName name="MW_수정">#REF!</x:definedName>
    <x:definedName name="재117.1">#REF!</x:definedName>
    <x:definedName name="ㅇㄹ쇼">#REF!</x:definedName>
    <x:definedName name="FR814S">#REF!</x:definedName>
    <x:definedName name="fjkf">#REF!</x:definedName>
    <x:definedName name="벽관통a">#REF!</x:definedName>
    <x:definedName name="_UK0035">#REF!</x:definedName>
    <x:definedName name="_DAN102">#REF!</x:definedName>
    <x:definedName name="원사계">#REF!</x:definedName>
    <x:definedName name="_34218">#REF!</x:definedName>
    <x:definedName name="당초순공사원가">#REF!</x:definedName>
    <x:definedName name="판넬조인트_AL_BAR">#REF!</x:definedName>
    <x:definedName name="Royalty1">#REF!</x:definedName>
    <x:definedName name="_94121">#REF!</x:definedName>
    <x:definedName name="기계공012" localSheetId="0">#REF!</x:definedName>
    <x:definedName name="자52">#REF!</x:definedName>
    <x:definedName name="_18B1_">#REF!</x:definedName>
    <x:definedName name="비목3" localSheetId="0">#REF!</x:definedName>
    <x:definedName name="전">#REF!</x:definedName>
    <x:definedName name="_NN183">#REF!</x:definedName>
    <x:definedName name="Q04135사석야간">#REF!</x:definedName>
    <x:definedName name="가공거리">#REF!</x:definedName>
    <x:definedName name="머릿말">#REF!</x:definedName>
    <x:definedName name="_36253">#REF!</x:definedName>
    <x:definedName name="노66">#REF!</x:definedName>
    <x:definedName name="_____________0">#REF!</x:definedName>
    <x:definedName name="_LP2">#REF!</x:definedName>
    <x:definedName name="rgfg">#REF!</x:definedName>
    <x:definedName name="총집계">#REF!</x:definedName>
    <x:definedName name="기재142">#REF!</x:definedName>
    <x:definedName name="외부판넬창문1" localSheetId="0">#REF!</x:definedName>
    <x:definedName name="_4B_3">#REF!</x:definedName>
    <x:definedName name="Lines">#REF!</x:definedName>
    <x:definedName name="_UN0077">#REF!</x:definedName>
    <x:definedName name="FR822S">#REF!</x:definedName>
    <x:definedName name="_32406">#REF!</x:definedName>
    <x:definedName name="번화가2">#REF!</x:definedName>
    <x:definedName name="맨홀">#REF!</x:definedName>
    <x:definedName name="울">#REF!</x:definedName>
    <x:definedName name="장판지" localSheetId="0">#REF!</x:definedName>
    <x:definedName name="노반노무">#REF!</x:definedName>
    <x:definedName name="라마">#REF!</x:definedName>
    <x:definedName name="_UJ0030">#REF!</x:definedName>
    <x:definedName name="기층">#REF!</x:definedName>
    <x:definedName name="_33314">#REF!</x:definedName>
    <x:definedName name="ㅍ츝ㅋㄱ로" localSheetId="0">#REF!</x:definedName>
    <x:definedName name="_17A_6">#REF!</x:definedName>
    <x:definedName name="통신케이블공011">#REF!</x:definedName>
    <x:definedName name="감시모듈">#REF!</x:definedName>
    <x:definedName name="SHEET56">#REF!</x:definedName>
    <x:definedName name="_NN133">#REF!</x:definedName>
    <x:definedName name="_7C_7">#REF!</x:definedName>
    <x:definedName name="CPEV0.655P">#REF!</x:definedName>
    <x:definedName name="충격" localSheetId="0">#REF!</x:definedName>
    <x:definedName name="E24P">#REF!</x:definedName>
    <x:definedName name="최종PHM">#REF!</x:definedName>
    <x:definedName name="dhshs" localSheetId="0">#REF!</x:definedName>
    <x:definedName name="WALL">#REF!</x:definedName>
    <x:definedName name="TOGO5">#REF!</x:definedName>
    <x:definedName name="_9310">#REF!</x:definedName>
    <x:definedName name="제12호표재료비계">#REF!</x:definedName>
    <x:definedName name="공사개요2">#REF!</x:definedName>
    <x:definedName name="ㄹ88" localSheetId="0">#REF!</x:definedName>
    <x:definedName name="임시설비공사">#REF!</x:definedName>
    <x:definedName name="OFD설치">#REF!</x:definedName>
    <x:definedName name="송전활선전공002" localSheetId="0">#REF!</x:definedName>
    <x:definedName name="남대구E1">#REF!</x:definedName>
    <x:definedName name="ㄹㅇㄶ">#REF!</x:definedName>
    <x:definedName name="변경개요1">#REF!</x:definedName>
    <x:definedName name="______________________________RO22">#REF!</x:definedName>
    <x:definedName name="S_R">#REF!</x:definedName>
    <x:definedName name="_1B_24">#REF!</x:definedName>
    <x:definedName name="_15C_88">#REF!</x:definedName>
    <x:definedName name="___DAN122">#REF!</x:definedName>
    <x:definedName name="보온1125" localSheetId="0">#REF!</x:definedName>
    <x:definedName name="무농2호" localSheetId="0">#REF!</x:definedName>
    <x:definedName name="프라임코팅75디스트리뷰우터3000용해비경비">#REF!</x:definedName>
    <x:definedName name="_2C_14">#REF!</x:definedName>
    <x:definedName name="기재80">#REF!</x:definedName>
    <x:definedName name="통신케">#REF!</x:definedName>
    <x:definedName name="_UJ0095">#REF!</x:definedName>
    <x:definedName name="___DAN95">#REF!</x:definedName>
    <x:definedName name="주차적용인원">#REF!</x:definedName>
    <x:definedName name="단93">#REF!</x:definedName>
    <x:definedName name="집수정연장산출">#REF!</x:definedName>
    <x:definedName name="_MatInverse_In" localSheetId="0">#REF!</x:definedName>
    <x:definedName name="명찰지중울산신">#REF!</x:definedName>
    <x:definedName name="금회변금고용보험료">#REF!</x:definedName>
    <x:definedName name="B제로">#REF!</x:definedName>
    <x:definedName name="__________________DOG33">#REF!</x:definedName>
    <x:definedName name="경비금액" localSheetId="0">#REF!</x:definedName>
    <x:definedName name="경기북철탑내개통">#REF!</x:definedName>
    <x:definedName name="절삭2">#REF!</x:definedName>
    <x:definedName name="기층소규모포설재료비">#REF!</x:definedName>
    <x:definedName name="YIP">#REF!</x:definedName>
    <x:definedName name="_____________________RO110">#REF!</x:definedName>
    <x:definedName name="DOGBOLT">#REF!</x:definedName>
    <x:definedName name="_14511">#REF!</x:definedName>
    <x:definedName name="PB.200100">#REF!</x:definedName>
    <x:definedName name="성동" localSheetId="0">#REF!</x:definedName>
    <x:definedName name="접속함체5">#REF!</x:definedName>
    <x:definedName name="콘크리트포장파괴0.2기계계">#REF!</x:definedName>
    <x:definedName name="비_고">#REF!</x:definedName>
    <x:definedName name="기지수">#REF!</x:definedName>
    <x:definedName name="광모뎀1">#REF!</x:definedName>
    <x:definedName name="QWERQWER" localSheetId="1">#REF!</x:definedName>
    <x:definedName name="반전주">#REF!</x:definedName>
    <x:definedName name="원자력케이블전공982">#REF!</x:definedName>
    <x:definedName name="S.C" localSheetId="1">#REF!</x:definedName>
    <x:definedName name="ㄹ퓰">#REF!</x:definedName>
    <x:definedName name="_13C_47">#REF!</x:definedName>
    <x:definedName name="_34508">#REF!</x:definedName>
    <x:definedName name="ㅁㅊㅇㅍㅁㄴㅇㄻㄴㅇㄹ">#REF!</x:definedName>
    <x:definedName name="_4P100A">#REF!</x:definedName>
    <x:definedName name="dhshs">#REF!</x:definedName>
    <x:definedName name="______WW8">#REF!</x:definedName>
    <x:definedName name="통신설비공" localSheetId="0">#REF!</x:definedName>
    <x:definedName name="기재79.1">#REF!</x:definedName>
    <x:definedName name="송전전공991">#REF!</x:definedName>
    <x:definedName name="_32209">#REF!</x:definedName>
    <x:definedName name="_10_0mon">#REF!</x:definedName>
    <x:definedName name="________________RO60">#REF!</x:definedName>
    <x:definedName name="배수관날개벽집계">#REF!</x:definedName>
    <x:definedName name="_34104">#REF!</x:definedName>
    <x:definedName name="매입형C3" localSheetId="0">#REF!</x:definedName>
    <x:definedName name="금변금폐기물처리비" localSheetId="0">#REF!</x:definedName>
    <x:definedName name="RO22___3">#REF!</x:definedName>
    <x:definedName name="FR84C22">#REF!</x:definedName>
    <x:definedName name="_NIU1">#REF!</x:definedName>
    <x:definedName name="_UK0074">#REF!</x:definedName>
    <x:definedName name="재161.1">#REF!</x:definedName>
    <x:definedName name="_GJN0039">#REF!</x:definedName>
    <x:definedName name="히재">#REF!</x:definedName>
    <x:definedName name="_KK196">#REF!</x:definedName>
    <x:definedName name="___DAN119">#REF!</x:definedName>
    <x:definedName name="AFS">#REF!</x:definedName>
    <x:definedName name="특급원자력비파괴시험공002" localSheetId="0">#REF!</x:definedName>
    <x:definedName name="ㄹ390">#REF!</x:definedName>
    <x:definedName name="비교표" localSheetId="1">#REF!</x:definedName>
    <x:definedName name="_G07">#REF!</x:definedName>
    <x:definedName name="할증" localSheetId="0">#REF!</x:definedName>
    <x:definedName name="_NO166">#REF!</x:definedName>
    <x:definedName name="_15C_25">#REF!</x:definedName>
    <x:definedName name="용접300경비">#REF!</x:definedName>
    <x:definedName name="내선전공001">#REF!</x:definedName>
    <x:definedName name="__123Graph_XCHART1">#REF!</x:definedName>
    <x:definedName name="tofms">#REF!</x:definedName>
    <x:definedName name="_UH1" localSheetId="0">#REF!</x:definedName>
    <x:definedName name="도장공사">#REF!</x:definedName>
    <x:definedName name="__123Graph_AE">#REF!</x:definedName>
    <x:definedName name="당초22">#REF!</x:definedName>
    <x:definedName name="스파지2">#REF!</x:definedName>
    <x:definedName name="TABLE_56">#REF!</x:definedName>
    <x:definedName name="DANGA101">#REF!</x:definedName>
    <x:definedName name="김갑성_수석">#REF!</x:definedName>
    <x:definedName name="일공구공사">#REF!</x:definedName>
    <x:definedName name="표층기계전압마카담노무비">#REF!</x:definedName>
    <x:definedName name="단91">#REF!</x:definedName>
    <x:definedName name="누계수량" localSheetId="0">#REF!</x:definedName>
    <x:definedName name="_bar32">#REF!</x:definedName>
    <x:definedName name="_4A_10">#REF!</x:definedName>
    <x:definedName name="특수비계공011" localSheetId="0">#REF!</x:definedName>
    <x:definedName name="__SUB1">#REF!</x:definedName>
    <x:definedName name="HW설치사002">#REF!</x:definedName>
    <x:definedName name="거푸집">#REF!</x:definedName>
    <x:definedName name="Ty1K1" localSheetId="0">#REF!</x:definedName>
    <x:definedName name="InclDefferal">#REF!</x:definedName>
    <x:definedName name="Pwrdetial">#REF!</x:definedName>
    <x:definedName name="_14401">#REF!</x:definedName>
    <x:definedName name="보호측" localSheetId="0">#REF!</x:definedName>
    <x:definedName name="ㅣㅣㅣㅣㅣ">#REF!</x:definedName>
    <x:definedName name="ㅈㄴㅌ">#REF!</x:definedName>
    <x:definedName name="__ST82">#REF!</x:definedName>
    <x:definedName name="YJH">#REF!</x:definedName>
    <x:definedName name="DESC">#REF!</x:definedName>
    <x:definedName name="TLFTN">#REF!</x:definedName>
    <x:definedName name="생지">#REF!</x:definedName>
    <x:definedName name="PRACK1">#REF!</x:definedName>
    <x:definedName name="DANGA2">#REF!</x:definedName>
    <x:definedName name="퍼티">#REF!</x:definedName>
    <x:definedName name="gsg">#REF!</x:definedName>
    <x:definedName name="_13B_58">#REF!</x:definedName>
    <x:definedName name="_NN172">#REF!</x:definedName>
    <x:definedName name="최종BCIB추가설계">#REF!</x:definedName>
    <x:definedName name="_15C_47">#REF!</x:definedName>
    <x:definedName name="인부">#REF!</x:definedName>
    <x:definedName name="_35891">#REF!</x:definedName>
    <x:definedName name="공급가액9">#REF!</x:definedName>
    <x:definedName name="_BUK0033">#REF!</x:definedName>
    <x:definedName name="ZAAAAAAAA">#REF!</x:definedName>
    <x:definedName name="모감주">#REF!</x:definedName>
    <x:definedName name="인류">#REF!</x:definedName>
    <x:definedName name="_BUJ0014">#REF!</x:definedName>
    <x:definedName name="강재포설">#REF!</x:definedName>
    <x:definedName name="치장벽돌공002" localSheetId="0">#REF!</x:definedName>
    <x:definedName name="_KK169">#REF!</x:definedName>
    <x:definedName name="TIT">#REF!</x:definedName>
    <x:definedName name="_KK195">#REF!</x:definedName>
    <x:definedName name="기층인력포설재료비">#REF!</x:definedName>
    <x:definedName name="DANGA123">#REF!</x:definedName>
    <x:definedName name="단92" localSheetId="0">#REF!</x:definedName>
    <x:definedName name="_____________PRN7">#REF!</x:definedName>
    <x:definedName name="_15C_37">#REF!</x:definedName>
    <x:definedName name="ㅏ">#REF!</x:definedName>
    <x:definedName name="PB.300200">#REF!</x:definedName>
    <x:definedName name="박희선">#REF!</x:definedName>
    <x:definedName name="비계" localSheetId="0">#REF!</x:definedName>
    <x:definedName name="SER">#REF!</x:definedName>
    <x:definedName name="ㅏㅇ쇼ㅓㅗㅎ">#REF!</x:definedName>
    <x:definedName name="압입운반차4.5노무">#REF!</x:definedName>
    <x:definedName name="JAE_JAB">#REF!</x:definedName>
    <x:definedName name="_14114">#REF!</x:definedName>
    <x:definedName name="HIV2.0">#REF!</x:definedName>
    <x:definedName name="SdcdF">#REF!</x:definedName>
    <x:definedName name="_UL0065">#REF!</x:definedName>
    <x:definedName name="보일러공002" localSheetId="0">#REF!</x:definedName>
    <x:definedName name="볼65" localSheetId="0">#REF!</x:definedName>
    <x:definedName name="q재노경">#REF!</x:definedName>
    <x:definedName name="FormatLU">#REF!</x:definedName>
    <x:definedName name="단33" localSheetId="0">#REF!</x:definedName>
    <x:definedName name="_F01">#REF!</x:definedName>
    <x:definedName name="신성3">#REF!</x:definedName>
    <x:definedName name="아스관" localSheetId="0">#REF!</x:definedName>
    <x:definedName name="인류A">#REF!</x:definedName>
    <x:definedName name="공노단">#REF!</x:definedName>
    <x:definedName name="금금공사개요1">#REF!</x:definedName>
    <x:definedName name="_KK133">#REF!</x:definedName>
    <x:definedName name="백열등100W">#REF!</x:definedName>
    <x:definedName name="ㅓ쇽ㅇ">#REF!</x:definedName>
    <x:definedName name="가요전선관">#REF!</x:definedName>
    <x:definedName name="iyflyluf">#REF!</x:definedName>
    <x:definedName name="레180">#REF!</x:definedName>
    <x:definedName name="홍ㄴ" localSheetId="0">#REF!</x:definedName>
    <x:definedName name="인인천">#REF!</x:definedName>
    <x:definedName name="요울1">#REF!</x:definedName>
    <x:definedName name="견적탱크">#REF!</x:definedName>
    <x:definedName name="_SDB2">#REF!</x:definedName>
    <x:definedName name="_GJK0038">#REF!</x:definedName>
    <x:definedName name="ILLIST">#REF!</x:definedName>
    <x:definedName name="원가계산창">#REF!</x:definedName>
    <x:definedName name="_NO149">#REF!</x:definedName>
    <x:definedName name="ISS">#REF!</x:definedName>
    <x:definedName name="물탱크">#REF!</x:definedName>
    <x:definedName name="도급분계_3">#REF!</x:definedName>
    <x:definedName name="_17B_14">#REF!</x:definedName>
    <x:definedName name="_DAN19" localSheetId="0">#REF!</x:definedName>
    <x:definedName name="위생공001" localSheetId="0">#REF!</x:definedName>
    <x:definedName name="석축찰쌓기깬잡석69">#REF!</x:definedName>
    <x:definedName name="메3" localSheetId="0">#REF!</x:definedName>
    <x:definedName name="할증할인률">#REF!</x:definedName>
    <x:definedName name="변관임시">#REF!</x:definedName>
    <x:definedName name="DANGA132">#REF!</x:definedName>
    <x:definedName name="sb403_식재관련_부대공">#REF!</x:definedName>
    <x:definedName name="보조기층기계살수노무비">#REF!</x:definedName>
    <x:definedName name="열수축슬리브">#REF!</x:definedName>
    <x:definedName name="_GJN0006">#REF!</x:definedName>
    <x:definedName name="_NN149">#REF!</x:definedName>
    <x:definedName name="서울철탑내계약미입고">#REF!</x:definedName>
    <x:definedName name="DFormula">#REF!</x:definedName>
    <x:definedName name="내부판넬벽" localSheetId="0">#REF!</x:definedName>
    <x:definedName name="TYY" localSheetId="0">#REF!</x:definedName>
    <x:definedName name="_HHI54">#REF!</x:definedName>
    <x:definedName name="사재2">#REF!</x:definedName>
    <x:definedName name="보온150" localSheetId="0">#REF!</x:definedName>
    <x:definedName name="기본출구형광조도기여">#REF!</x:definedName>
    <x:definedName name="골관리">#REF!</x:definedName>
    <x:definedName name="단락">#REF!</x:definedName>
    <x:definedName name="_PL0006">#REF!</x:definedName>
    <x:definedName name="콘넥터7c">#REF!</x:definedName>
    <x:definedName name="_TK0037">#REF!</x:definedName>
    <x:definedName name="콘재">#REF!</x:definedName>
    <x:definedName name="transportfillers">#REF!</x:definedName>
    <x:definedName name="_7C_8">#REF!</x:definedName>
    <x:definedName name="AH">#REF!</x:definedName>
    <x:definedName name="_10C_81">#REF!</x:definedName>
    <x:definedName name="적용속도">#REF!</x:definedName>
    <x:definedName name="접대구">#REF!</x:definedName>
    <x:definedName name="_KK11">#REF!</x:definedName>
    <x:definedName name="_______________RO45">#REF!</x:definedName>
    <x:definedName name="RACK6">#REF!</x:definedName>
    <x:definedName name="Ty1TL">#REF!</x:definedName>
    <x:definedName name="TEST_N2">#REF!</x:definedName>
    <x:definedName name="___DAN45">#REF!</x:definedName>
    <x:definedName name="_31505">#REF!</x:definedName>
    <x:definedName name="기재145">#REF!</x:definedName>
    <x:definedName name="_12B_15">#REF!</x:definedName>
    <x:definedName name="소나무10">#REF!</x:definedName>
    <x:definedName name="________________________________WW7">#REF!</x:definedName>
    <x:definedName name="충전기설치">#REF!</x:definedName>
    <x:definedName name="변관경비단가">#REF!</x:definedName>
    <x:definedName name="___________________________________DOG4">#REF!</x:definedName>
    <x:definedName name="__DAN39">#REF!</x:definedName>
    <x:definedName name="자11">#REF!</x:definedName>
    <x:definedName name="_105T간재">#REF!</x:definedName>
    <x:definedName name="CV1C150">#REF!</x:definedName>
    <x:definedName name="재50">#REF!</x:definedName>
    <x:definedName name="대코드" localSheetId="0">#REF!</x:definedName>
    <x:definedName name="전력제어">#REF!</x:definedName>
    <x:definedName name="지역">#REF!</x:definedName>
    <x:definedName name="이영수">#REF!</x:definedName>
    <x:definedName name="가시나무H4.5">#REF!</x:definedName>
    <x:definedName name="기재358.1">#REF!</x:definedName>
    <x:definedName name="춘천컨개통">#REF!</x:definedName>
    <x:definedName name="POFD2">#REF!</x:definedName>
    <x:definedName name="계장공991">#REF!</x:definedName>
    <x:definedName name="drsg">#REF!</x:definedName>
    <x:definedName name="소요량" localSheetId="0">#REF!</x:definedName>
    <x:definedName name="________________________WW3">#REF!</x:definedName>
    <x:definedName name="_UL0032">#REF!</x:definedName>
    <x:definedName name="________________________________WW3">#REF!</x:definedName>
    <x:definedName name="기층기계전압마카담경비">#REF!</x:definedName>
    <x:definedName name="PROD6">#REF!</x:definedName>
    <x:definedName name="ㄹㄷㄴㅅㄱㅈ">#REF!</x:definedName>
    <x:definedName name="dbrwk4">#REF!</x:definedName>
    <x:definedName name="특별인부011">#REF!</x:definedName>
    <x:definedName name="Macro3">#REF!</x:definedName>
    <x:definedName name="ㅏ눞ㄴ">#REF!</x:definedName>
    <x:definedName name="_2A_3">#REF!</x:definedName>
    <x:definedName name="유용성토덤프발파암">#REF!</x:definedName>
    <x:definedName name="공사원가명세서분석표1">#REF!</x:definedName>
    <x:definedName name="안전">#REF!</x:definedName>
    <x:definedName name="LAMP" localSheetId="0">#REF!</x:definedName>
    <x:definedName name="일위대가코드">#REF!</x:definedName>
    <x:definedName name="땅깍기발파암편절암">#REF!</x:definedName>
    <x:definedName name="충북신설">#REF!</x:definedName>
    <x:definedName name="테B20">#REF!</x:definedName>
    <x:definedName name="_17A_5">#REF!</x:definedName>
    <x:definedName name="오수받이">#REF!</x:definedName>
    <x:definedName name="_31804">#REF!</x:definedName>
    <x:definedName name="총괄원가">#REF!</x:definedName>
    <x:definedName name="강원일_팀장">#REF!</x:definedName>
    <x:definedName name="월상용직현장정리원여">#REF!</x:definedName>
    <x:definedName name="현야">#REF!</x:definedName>
    <x:definedName name="스틸6티">#REF!</x:definedName>
    <x:definedName name="_NO2">#REF!</x:definedName>
    <x:definedName name="__DAN93">#REF!</x:definedName>
    <x:definedName name="_35117">#REF!</x:definedName>
    <x:definedName name="노즐공011">#REF!</x:definedName>
    <x:definedName name="_10B_61">#REF!</x:definedName>
    <x:definedName name="중급원자력기술자991">#REF!</x:definedName>
    <x:definedName name="_KK145">#REF!</x:definedName>
    <x:definedName name="CV1C5.5">#REF!</x:definedName>
    <x:definedName name="조도등주종류">#REF!</x:definedName>
    <x:definedName name="_25721">#REF!</x:definedName>
    <x:definedName name="PE1열">#REF!</x:definedName>
    <x:definedName name="JJJJJ">#REF!</x:definedName>
    <x:definedName name="_NO90">#REF!</x:definedName>
    <x:definedName name="기재439">#REF!</x:definedName>
    <x:definedName name="LOOP2">#REF!</x:definedName>
    <x:definedName name="JPY">#REF!</x:definedName>
    <x:definedName name="조건영역">#REF!</x:definedName>
    <x:definedName name="조경공001" localSheetId="0">#REF!</x:definedName>
    <x:definedName name="PB.400200">#REF!</x:definedName>
    <x:definedName name="사급자재비" localSheetId="0">#REF!</x:definedName>
    <x:definedName name="토적표">#REF!</x:definedName>
    <x:definedName name="JAE_D_BU_2">#REF!</x:definedName>
    <x:definedName name="이름">#REF!</x:definedName>
    <x:definedName name="JWLEK">#REF!</x:definedName>
    <x:definedName name="fffff">#REF!</x:definedName>
    <x:definedName name="난연압구정">#REF!</x:definedName>
    <x:definedName name="_PE16">#REF!</x:definedName>
    <x:definedName name="PhiT">#REF!</x:definedName>
    <x:definedName name="BLANK31">#REF!</x:definedName>
    <x:definedName name="콘크리트포장파괴0.2기계노무비">#REF!</x:definedName>
    <x:definedName name="__MX1">#REF!</x:definedName>
    <x:definedName name="이층주간선">#REF!</x:definedName>
    <x:definedName name="화공991">#REF!</x:definedName>
    <x:definedName name="ㅈㄷㄱㅂㅈㄷ" localSheetId="0">#REF!</x:definedName>
    <x:definedName name="DANGA165" localSheetId="0">#REF!</x:definedName>
    <x:definedName name="_1C_8">#REF!</x:definedName>
    <x:definedName name="알미늄샷시용방SLID">#REF!</x:definedName>
    <x:definedName name="_KK217">#REF!</x:definedName>
    <x:definedName name="ㄴㄱㄹ" localSheetId="0">#REF!</x:definedName>
    <x:definedName name="_KK52">#REF!</x:definedName>
    <x:definedName name="사계투입">#REF!</x:definedName>
    <x:definedName name="AlphaL">#REF!</x:definedName>
    <x:definedName name="아스팔트운반톤재료비">#REF!</x:definedName>
    <x:definedName name="선부">#REF!</x:definedName>
    <x:definedName name="청림2호">#REF!</x:definedName>
    <x:definedName name="NOMU">#REF!</x:definedName>
    <x:definedName name="_87__123Graph_LBL_DPOWER_MT">#REF!</x:definedName>
    <x:definedName name="SA17C_1">#REF!</x:definedName>
    <x:definedName name="___________________RO110">#REF!</x:definedName>
    <x:definedName name="시설서대구TB1">#REF!</x:definedName>
    <x:definedName name="마감재1" localSheetId="0">#REF!</x:definedName>
    <x:definedName name="원자력보온공012">#REF!</x:definedName>
    <x:definedName name="건축목공" localSheetId="0">#REF!</x:definedName>
    <x:definedName name="강신태_책임">#REF!</x:definedName>
    <x:definedName name="__________LPK1">#REF!</x:definedName>
    <x:definedName name="__SHH1">#REF!</x:definedName>
    <x:definedName name="능형망철거1">#REF!</x:definedName>
    <x:definedName name="____________________________WW6">#REF!</x:definedName>
    <x:definedName name="_UL0046">#REF!</x:definedName>
    <x:definedName name="_GJJ0037">#REF!</x:definedName>
    <x:definedName name="아재1">#REF!</x:definedName>
    <x:definedName name="하7">#REF!</x:definedName>
    <x:definedName name="철근콘크리트깨기0.4계">#REF!</x:definedName>
    <x:definedName name="DANGA227" localSheetId="0">#REF!</x:definedName>
    <x:definedName name="형틀목공002" localSheetId="0">#REF!</x:definedName>
    <x:definedName name="DRAW_TICK">#REF!</x:definedName>
    <x:definedName name="_NN8">#REF!</x:definedName>
    <x:definedName name="sw설치">#REF!</x:definedName>
    <x:definedName name="보고장표_현장그림_List">#REF!</x:definedName>
    <x:definedName name="_4G_0Extract">#REF!</x:definedName>
    <x:definedName name="겹동백1506">#REF!</x:definedName>
    <x:definedName name="ww">#REF!</x:definedName>
    <x:definedName name="_11B_12">#REF!</x:definedName>
    <x:definedName name="_UJ0046">#REF!</x:definedName>
    <x:definedName name="최종PRT">#REF!</x:definedName>
    <x:definedName name="_16A_15">#REF!</x:definedName>
    <x:definedName name="PT_Link">#REF!</x:definedName>
    <x:definedName name="환경보존비">#REF!</x:definedName>
    <x:definedName name="_KK22">#REF!</x:definedName>
    <x:definedName name="_NO204">#REF!</x:definedName>
    <x:definedName name="PE내관1조할증">#REF!</x:definedName>
    <x:definedName name="아스팔트_페이버">#REF!</x:definedName>
    <x:definedName name="노무비단가">#REF!</x:definedName>
    <x:definedName name="공급가액13">#REF!</x:definedName>
    <x:definedName name="DANGA149">#REF!</x:definedName>
    <x:definedName name="PRIENT_TITLES">#REF!</x:definedName>
    <x:definedName name="_UJ0027">#REF!</x:definedName>
    <x:definedName name="일자10">#REF!</x:definedName>
    <x:definedName name="직접노무">#REF!</x:definedName>
    <x:definedName name="암광교">#REF!</x:definedName>
    <x:definedName name="합판거푸집일반">#REF!</x:definedName>
    <x:definedName name="최영철_대리">#REF!</x:definedName>
    <x:definedName name="노95">#REF!</x:definedName>
    <x:definedName name="hb">#REF!</x:definedName>
    <x:definedName name="일위단가">#REF!</x:definedName>
    <x:definedName name="MACRO33">#REF!</x:definedName>
    <x:definedName name="_9B_29">#REF!</x:definedName>
    <x:definedName name="_NN230">#REF!</x:definedName>
    <x:definedName name="직접경비">#REF!</x:definedName>
    <x:definedName name="조력공001">#REF!</x:definedName>
    <x:definedName name="_12C_63">#REF!</x:definedName>
    <x:definedName name="음편녹음단가">#REF!</x:definedName>
    <x:definedName name="DC">#REF!</x:definedName>
    <x:definedName name="백04노무">#REF!</x:definedName>
    <x:definedName name="_______________________________________">#REF!</x:definedName>
    <x:definedName name="_35503">#REF!</x:definedName>
    <x:definedName name="실적98">#REF!</x:definedName>
    <x:definedName name="cableassy">#REF!</x:definedName>
    <x:definedName name="ㅣㅣㅣㅣㅣ" localSheetId="0">#REF!</x:definedName>
    <x:definedName name="_163P14_">#REF!</x:definedName>
    <x:definedName name="초_고_압_펌_프">#REF!</x:definedName>
    <x:definedName name="MSICC">#REF!</x:definedName>
    <x:definedName name="메탈리스1" localSheetId="0">#REF!</x:definedName>
    <x:definedName name="_32503">#REF!</x:definedName>
    <x:definedName name="지수1" localSheetId="0">#REF!</x:definedName>
    <x:definedName name="_44">#REF!</x:definedName>
    <x:definedName name="재165">#REF!</x:definedName>
    <x:definedName name="박_창신_님_0331_2001607">#REF!</x:definedName>
    <x:definedName name="DANGA194">#REF!</x:definedName>
    <x:definedName name="슁글시멘트1" localSheetId="0">#REF!</x:definedName>
    <x:definedName name="단12" localSheetId="0">#REF!</x:definedName>
    <x:definedName name="신호등">#REF!</x:definedName>
    <x:definedName name="SDNR">#REF!</x:definedName>
    <x:definedName name="B이">#REF!</x:definedName>
    <x:definedName name="_3_3.2호이설도로">#REF!</x:definedName>
    <x:definedName name="기재117.1">#REF!</x:definedName>
    <x:definedName name="_13C_45">#REF!</x:definedName>
    <x:definedName name="케이블_CV_3C">#REF!</x:definedName>
    <x:definedName name="철재">#REF!</x:definedName>
    <x:definedName name="_gap1">#REF!</x:definedName>
    <x:definedName name="제어케이블">#REF!</x:definedName>
    <x:definedName name="점퍼코드8">#REF!</x:definedName>
    <x:definedName name="print" localSheetId="0">#REF!</x:definedName>
    <x:definedName name="윻오ㅗ">#REF!</x:definedName>
    <x:definedName name="단위공량16">#REF!</x:definedName>
    <x:definedName name="최종ITEC">#REF!</x:definedName>
    <x:definedName name="기재162.1">#REF!</x:definedName>
    <x:definedName name="스래브코너팬널">#REF!</x:definedName>
    <x:definedName name="옥향H0.5">#REF!</x:definedName>
    <x:definedName name="MACROIN">#REF!</x:definedName>
    <x:definedName name="최종SRASM">#REF!</x:definedName>
    <x:definedName name="PVC관" localSheetId="0">#REF!</x:definedName>
    <x:definedName name="F_MEMO">#REF!</x:definedName>
    <x:definedName name="SZVFGG">#REF!</x:definedName>
    <x:definedName name="반보라매">#REF!</x:definedName>
    <x:definedName name="_f21">#REF!</x:definedName>
    <x:definedName name="한식미장공002" localSheetId="0">#REF!</x:definedName>
    <x:definedName name="조경공B8">#REF!</x:definedName>
    <x:definedName name="조합터파기0.7계">#REF!</x:definedName>
    <x:definedName name="금회변전폐기물처리비">#REF!</x:definedName>
    <x:definedName name="품질" localSheetId="1">#REF!</x:definedName>
    <x:definedName name="자재비.">#REF!</x:definedName>
    <x:definedName name="전등신설">#REF!</x:definedName>
    <x:definedName name="세라민페인트">#REF!</x:definedName>
    <x:definedName name="_36254">#REF!</x:definedName>
    <x:definedName name="ㅍㄴㅇㄹ" localSheetId="1">#REF!</x:definedName>
    <x:definedName name="_KK132">#REF!</x:definedName>
    <x:definedName name="_14_3_0Criteria">#REF!</x:definedName>
    <x:definedName name="_7A_14">#REF!</x:definedName>
    <x:definedName name="BAIDAT">#REF!</x:definedName>
    <x:definedName name="_NO144">#REF!</x:definedName>
    <x:definedName name="_GJL0009">#REF!</x:definedName>
    <x:definedName name="K_60_CO">#REF!</x:definedName>
    <x:definedName name="건설기계운전조수982">#REF!</x:definedName>
    <x:definedName name="창호재료" localSheetId="0">#REF!</x:definedName>
    <x:definedName name="_BUK0029">#REF!</x:definedName>
    <x:definedName name="앙카20450">#REF!</x:definedName>
    <x:definedName name="HIV22S">#REF!</x:definedName>
    <x:definedName name="DANGA87" localSheetId="0">#REF!</x:definedName>
    <x:definedName name="_14B_23">#REF!</x:definedName>
    <x:definedName name="증수" localSheetId="0">#REF!</x:definedName>
    <x:definedName name="실공기">#REF!</x:definedName>
    <x:definedName name="jgfjghfj">#REF!</x:definedName>
    <x:definedName name="_TK0009">#REF!</x:definedName>
    <x:definedName name="_32208">#REF!</x:definedName>
    <x:definedName name="DGF">#REF!</x:definedName>
    <x:definedName name="잔토Q인력토사">#REF!</x:definedName>
    <x:definedName name="_KK82">#REF!</x:definedName>
    <x:definedName name="단가노임">#REF!</x:definedName>
    <x:definedName name="dfshdt" localSheetId="0">#REF!</x:definedName>
    <x:definedName name="DANGA127">#REF!</x:definedName>
    <x:definedName name="ㄱㅈ둇ㄷㄱ" localSheetId="0">#REF!</x:definedName>
    <x:definedName name="대PE포설1">#REF!</x:definedName>
    <x:definedName name="_UN0027">#REF!</x:definedName>
    <x:definedName name="_31406">#REF!</x:definedName>
    <x:definedName name="양재승2222222">#REF!</x:definedName>
    <x:definedName name="_1개월">#REF!</x:definedName>
    <x:definedName name="_2C_5">#REF!</x:definedName>
    <x:definedName name="난연발산">#REF!</x:definedName>
    <x:definedName name="_6B_6">#REF!</x:definedName>
    <x:definedName name="울산옥상외개통">#REF!</x:definedName>
    <x:definedName name="외송1" localSheetId="0">#REF!</x:definedName>
    <x:definedName name="소석회">#REF!</x:definedName>
    <x:definedName name="조적노무" localSheetId="0">#REF!</x:definedName>
    <x:definedName name="시외8">#REF!</x:definedName>
    <x:definedName name="EXTENTION">#REF!</x:definedName>
    <x:definedName name="_13A_51">#REF!</x:definedName>
    <x:definedName name="__DAN103">#REF!</x:definedName>
    <x:definedName name="sigmay">#REF!</x:definedName>
    <x:definedName name="RO35___0">#REF!</x:definedName>
    <x:definedName name="_7C_24">#REF!</x:definedName>
    <x:definedName name="_UL0068">#REF!</x:definedName>
    <x:definedName name="_ys1">#REF!</x:definedName>
    <x:definedName name="직노마">#REF!</x:definedName>
    <x:definedName name="BUBL0001">#REF!</x:definedName>
    <x:definedName name="주민복지관">#REF!</x:definedName>
    <x:definedName name="ㅈㄷㅄ" localSheetId="0">#REF!</x:definedName>
    <x:definedName name="ㅁ2000">#REF!</x:definedName>
    <x:definedName name="TABLE_42">#REF!</x:definedName>
    <x:definedName name="플랜트전공002">#REF!</x:definedName>
    <x:definedName name="Tb" localSheetId="0">#REF!</x:definedName>
    <x:definedName name="송전전공">#REF!</x:definedName>
    <x:definedName name="_14228">#REF!</x:definedName>
    <x:definedName name="콘크리트공1">#REF!</x:definedName>
    <x:definedName name="_woogi2">#REF!</x:definedName>
    <x:definedName name="변공사개요1">#REF!</x:definedName>
    <x:definedName name="_15A_18">#REF!</x:definedName>
    <x:definedName name="_dia22">#REF!</x:definedName>
    <x:definedName name="회선수">#REF!</x:definedName>
    <x:definedName name="일위대가2">#REF!</x:definedName>
    <x:definedName name="Ty1L1" localSheetId="0">#REF!</x:definedName>
    <x:definedName name="_DAN130" localSheetId="0">#REF!</x:definedName>
    <x:definedName name="기계경비총괄표1">#REF!</x:definedName>
    <x:definedName name="r고객구분">#REF!</x:definedName>
    <x:definedName name="금변전순공사원가" localSheetId="0">#REF!</x:definedName>
    <x:definedName name="조합페인트백색">#REF!</x:definedName>
    <x:definedName name="분강제">#REF!</x:definedName>
    <x:definedName name="부산옥외개통">#REF!</x:definedName>
    <x:definedName name="_36247">#REF!</x:definedName>
    <x:definedName name="Summary">#REF!</x:definedName>
    <x:definedName name="_12B_54">#REF!</x:definedName>
    <x:definedName name="작업반장991" localSheetId="0">#REF!</x:definedName>
    <x:definedName name="시공측량사조수002" localSheetId="0">#REF!</x:definedName>
    <x:definedName name="___Q1">#REF!</x:definedName>
    <x:definedName name="_________TON1">#REF!</x:definedName>
    <x:definedName name="_C315___12">#REF!</x:definedName>
    <x:definedName name="_35691">#REF!</x:definedName>
    <x:definedName name="조달수수료요율">#REF!</x:definedName>
    <x:definedName name="_36173">#REF!</x:definedName>
    <x:definedName name="명찰지중울산철">#REF!</x:definedName>
    <x:definedName name="SUPPORT1">#REF!</x:definedName>
    <x:definedName name="장경훈">#REF!</x:definedName>
    <x:definedName name="DANGA40">#REF!</x:definedName>
    <x:definedName name="Area_Below_EL">#REF!</x:definedName>
    <x:definedName name="광분배함4">#REF!</x:definedName>
    <x:definedName name="_TAP4">#REF!</x:definedName>
    <x:definedName name="아카노">#REF!</x:definedName>
    <x:definedName name="_GJL0005">#REF!</x:definedName>
    <x:definedName name="모형01">#REF!</x:definedName>
    <x:definedName name="자재단가2">#REF!</x:definedName>
    <x:definedName name="__ind13">#REF!</x:definedName>
    <x:definedName name="BLANK04">#REF!</x:definedName>
    <x:definedName name="재103.1">#REF!</x:definedName>
    <x:definedName name="djtdrj">#REF!</x:definedName>
    <x:definedName name="_NN136">#REF!</x:definedName>
    <x:definedName name="경제">#REF!</x:definedName>
    <x:definedName name="WALL" localSheetId="1">#REF!</x:definedName>
    <x:definedName name="select_bg">#REF!</x:definedName>
    <x:definedName name="거푸집벽체용1" localSheetId="0">#REF!</x:definedName>
    <x:definedName name="_12B_32">#REF!</x:definedName>
    <x:definedName name="_13B_49">#REF!</x:definedName>
    <x:definedName name="구분12">#REF!</x:definedName>
    <x:definedName name="ADC">#REF!</x:definedName>
    <x:definedName name="SPECI">#REF!</x:definedName>
    <x:definedName name="_160_3_0Criteria">#REF!</x:definedName>
    <x:definedName name="금변장고용보험료">#REF!</x:definedName>
    <x:definedName name="_15B_27">#REF!</x:definedName>
    <x:definedName name="기계터재">#REF!</x:definedName>
    <x:definedName name="재70">#REF!</x:definedName>
    <x:definedName name="흥진">#REF!</x:definedName>
    <x:definedName name="복구_경비">#REF!</x:definedName>
    <x:definedName name="ㅗㅇ">#REF!</x:definedName>
    <x:definedName name="_34153">#REF!</x:definedName>
    <x:definedName name="전외768k">#REF!</x:definedName>
    <x:definedName name="sigmas">#REF!</x:definedName>
    <x:definedName name="_18A_1">#REF!</x:definedName>
    <x:definedName name="__IDF3">#REF!</x:definedName>
    <x:definedName name="FRAME1" localSheetId="0">#REF!</x:definedName>
    <x:definedName name="s_3">#REF!</x:definedName>
    <x:definedName name="철거구간" localSheetId="0">#REF!</x:definedName>
    <x:definedName name="___________DOG1">#REF!</x:definedName>
    <x:definedName name="DANGA176" localSheetId="0">#REF!</x:definedName>
    <x:definedName name="기재395">#REF!</x:definedName>
    <x:definedName name="_sd10">#REF!</x:definedName>
    <x:definedName name="종자살포기">#REF!</x:definedName>
    <x:definedName name="김병철_차장">#REF!</x:definedName>
    <x:definedName name="기재455.1">#REF!</x:definedName>
    <x:definedName name="계3">#REF!</x:definedName>
    <x:definedName name="김남국님_종기원">#REF!</x:definedName>
    <x:definedName name="_____________11">#REF!</x:definedName>
    <x:definedName name="afafas">#REF!</x:definedName>
    <x:definedName name="Na__YoonSang">#REF!</x:definedName>
    <x:definedName name="_NN207">#REF!</x:definedName>
    <x:definedName name="수중모타20" localSheetId="0">#REF!</x:definedName>
    <x:definedName name="_33105">#REF!</x:definedName>
    <x:definedName name="JUTE">#REF!</x:definedName>
    <x:definedName name="_PRN7">#REF!</x:definedName>
    <x:definedName name="_26363">#REF!</x:definedName>
    <x:definedName name="공토공단위당">#REF!</x:definedName>
    <x:definedName name="SW시험사002">#REF!</x:definedName>
    <x:definedName name="fgs">#REF!</x:definedName>
    <x:definedName name="__BFX42">#REF!</x:definedName>
    <x:definedName name="_7A_16">#REF!</x:definedName>
    <x:definedName name="FR330C2.0">#REF!</x:definedName>
    <x:definedName name="기재292.1">#REF!</x:definedName>
    <x:definedName name="ls">#REF!</x:definedName>
    <x:definedName name="분사처리">#REF!</x:definedName>
    <x:definedName name="배롱나무H2.5xR7">#REF!</x:definedName>
    <x:definedName name="기재373">#REF!</x:definedName>
    <x:definedName name="석재타일경">#REF!</x:definedName>
    <x:definedName name="UC525P">#REF!</x:definedName>
    <x:definedName name="맹암거지선">#REF!</x:definedName>
    <x:definedName name="덕산3호">#REF!</x:definedName>
    <x:definedName name="단가비교">#REF!</x:definedName>
    <x:definedName name="낙상홍1808">#REF!</x:definedName>
    <x:definedName name="스트롱앵커1">#REF!</x:definedName>
    <x:definedName name="_DAN71">#REF!</x:definedName>
    <x:definedName name="gfdsh">#REF!</x:definedName>
    <x:definedName name="세부계통도">#REF!</x:definedName>
    <x:definedName name="FSF">#REF!</x:definedName>
    <x:definedName name="기재399">#REF!</x:definedName>
    <x:definedName name="공종기안">#REF!</x:definedName>
    <x:definedName name="몰탈노">#REF!</x:definedName>
    <x:definedName name="_41G_0Extr">#REF!</x:definedName>
    <x:definedName name="전북9">#REF!</x:definedName>
    <x:definedName name="TON1___8">#REF!</x:definedName>
    <x:definedName name="제16호표노무비계">#REF!</x:definedName>
    <x:definedName name="_35672">#REF!</x:definedName>
    <x:definedName name="터파기기계0.7재료비">#REF!</x:definedName>
    <x:definedName name="_KK216">#REF!</x:definedName>
    <x:definedName name="ㄴㅇㄴㅁ">#REF!</x:definedName>
    <x:definedName name="_KK208">#REF!</x:definedName>
    <x:definedName name="할인율_KT대비">#REF!</x:definedName>
    <x:definedName name="___DAN135">#REF!</x:definedName>
    <x:definedName name="_15A_61">#REF!</x:definedName>
    <x:definedName name="벽높이">#REF!</x:definedName>
    <x:definedName name="shddhdrtuhr">#REF!</x:definedName>
    <x:definedName name="_13B_47">#REF!</x:definedName>
    <x:definedName name="TN1P">#REF!</x:definedName>
    <x:definedName name="스피커">#REF!</x:definedName>
    <x:definedName name="방수경비" localSheetId="0">#REF!</x:definedName>
    <x:definedName name="ㅁ300" localSheetId="0">#REF!</x:definedName>
    <x:definedName name="_21253">#REF!</x:definedName>
    <x:definedName name="SSTPIPE150.8" localSheetId="0">#REF!</x:definedName>
    <x:definedName name="반경관">#REF!</x:definedName>
    <x:definedName name="_16C_15">#REF!</x:definedName>
    <x:definedName name="동발공_터널991" localSheetId="0">#REF!</x:definedName>
    <x:definedName name="_17A_7">#REF!</x:definedName>
    <x:definedName name="매크로8">#REF!</x:definedName>
    <x:definedName name="_36236">#REF!</x:definedName>
    <x:definedName name="LV02B">#REF!</x:definedName>
    <x:definedName name="wfw">#REF!</x:definedName>
    <x:definedName name="T20P">#REF!</x:definedName>
    <x:definedName name="소장">#REF!</x:definedName>
    <x:definedName name="rho">#REF!</x:definedName>
    <x:definedName name="_5C_8">#REF!</x:definedName>
    <x:definedName name="선량5호">#REF!</x:definedName>
    <x:definedName name="pricetable">#REF!</x:definedName>
    <x:definedName name="_GJN0036">#REF!</x:definedName>
    <x:definedName name="전력기기" localSheetId="0">#REF!</x:definedName>
    <x:definedName name="라인마아카10경비">#REF!</x:definedName>
    <x:definedName name="WWF">#REF!</x:definedName>
    <x:definedName name="ZM">#REF!</x:definedName>
    <x:definedName name="겹철쭉0812">#REF!</x:definedName>
    <x:definedName name="보통인부R4이하">#REF!</x:definedName>
    <x:definedName name="ㅈㄱㄷㅅㅈㄷ">#REF!</x:definedName>
    <x:definedName name="______H66766">#REF!</x:definedName>
    <x:definedName name="powerbd">#REF!</x:definedName>
    <x:definedName name="_ST22">#REF!</x:definedName>
    <x:definedName name="코킹공001">#REF!</x:definedName>
    <x:definedName name="ㅁ101">#REF!</x:definedName>
    <x:definedName name="_13416">#REF!</x:definedName>
    <x:definedName name="FFFF___12">#REF!</x:definedName>
    <x:definedName name="명찰1">#REF!</x:definedName>
    <x:definedName name="_15B_45">#REF!</x:definedName>
    <x:definedName name="PRINT_AREA_MI1">#REF!</x:definedName>
    <x:definedName name="_JJ7">#REF!</x:definedName>
    <x:definedName name="배관공수율">#REF!</x:definedName>
    <x:definedName name="sck">#REF!</x:definedName>
    <x:definedName name="mac">#REF!</x:definedName>
    <x:definedName name="V.E300">#REF!</x:definedName>
    <x:definedName name="하행추월1">#REF!</x:definedName>
    <x:definedName name="_34756">#REF!</x:definedName>
    <x:definedName name="철근주">#REF!</x:definedName>
    <x:definedName name="_KK180">#REF!</x:definedName>
    <x:definedName name="시외14">#REF!</x:definedName>
    <x:definedName name="여비교통">#REF!</x:definedName>
    <x:definedName name="냉방기모듈수리">#REF!</x:definedName>
    <x:definedName name="_NO7">#REF!</x:definedName>
    <x:definedName name="사층접지선" localSheetId="0">#REF!</x:definedName>
    <x:definedName name="기재5.1">#REF!</x:definedName>
    <x:definedName name="기타">#REF!</x:definedName>
    <x:definedName name="_415___7">#REF!</x:definedName>
    <x:definedName name="시설일위">#REF!</x:definedName>
    <x:definedName name="기계경비1" localSheetId="1">#REF!</x:definedName>
    <x:definedName name="동축전송_2">#REF!</x:definedName>
    <x:definedName name="석조각공002" localSheetId="0">#REF!</x:definedName>
    <x:definedName name="_24101">#REF!</x:definedName>
    <x:definedName name="기재78.1">#REF!</x:definedName>
    <x:definedName name="_35591">#REF!</x:definedName>
    <x:definedName name="_ELL2" localSheetId="0">#REF!</x:definedName>
    <x:definedName name="Ws이" localSheetId="0">#REF!</x:definedName>
    <x:definedName name="_5_1.제1배수지">#REF!</x:definedName>
    <x:definedName name="플랜트기계설치공982" localSheetId="0">#REF!</x:definedName>
    <x:definedName name="보일러공982" localSheetId="0">#REF!</x:definedName>
    <x:definedName name="_UJ0077">#REF!</x:definedName>
    <x:definedName name="광케이블포설">#REF!</x:definedName>
    <x:definedName name="상차비토사10">#REF!</x:definedName>
    <x:definedName name="윤문병대리님_031.200.9544">#REF!</x:definedName>
    <x:definedName name="DANGA59" localSheetId="0">#REF!</x:definedName>
    <x:definedName name="흄관운반700재료비">#REF!</x:definedName>
    <x:definedName name="끝" localSheetId="0">#REF!</x:definedName>
    <x:definedName name="___DOG2">#REF!</x:definedName>
    <x:definedName name="최종LRP">#REF!</x:definedName>
    <x:definedName name="시험관련산업기사_2급992" localSheetId="0">#REF!</x:definedName>
    <x:definedName name="통합헤드커텐1">#REF!</x:definedName>
    <x:definedName name="DOOR1_W" localSheetId="0">#REF!</x:definedName>
    <x:definedName name="비목출력">#REF!</x:definedName>
    <x:definedName name="ㅊ232.ㅛ253">#REF!</x:definedName>
    <x:definedName name="PE54C">#REF!</x:definedName>
    <x:definedName name="FR38C2.0">#REF!</x:definedName>
    <x:definedName name="출" localSheetId="0">#REF!</x:definedName>
    <x:definedName name="방수제1">#REF!</x:definedName>
    <x:definedName name="________________PI60">#REF!</x:definedName>
    <x:definedName name="_12B_53">#REF!</x:definedName>
    <x:definedName name="_PN0013">#REF!</x:definedName>
    <x:definedName name="사급경비1">#REF!</x:definedName>
    <x:definedName name="GBI_S_04">#REF!</x:definedName>
    <x:definedName name="치장벽돌공">#REF!</x:definedName>
    <x:definedName name="철근운반하차료계">#REF!</x:definedName>
    <x:definedName name="OC1형">#REF!</x:definedName>
    <x:definedName name="_34356">#REF!</x:definedName>
    <x:definedName name="불도자15노무">#REF!</x:definedName>
    <x:definedName name="여비">#REF!</x:definedName>
    <x:definedName name="PI48___4">#REF!</x:definedName>
    <x:definedName name="_PK0002">#REF!</x:definedName>
    <x:definedName name="sfds">#REF!</x:definedName>
    <x:definedName name="_45">#REF!</x:definedName>
    <x:definedName name="_NN55">#REF!</x:definedName>
    <x:definedName name="한식목공991" localSheetId="0">#REF!</x:definedName>
    <x:definedName name="_12A_31">#REF!</x:definedName>
    <x:definedName name="___DAN33">#REF!</x:definedName>
    <x:definedName name="T5P">#REF!</x:definedName>
    <x:definedName name="흄120">#REF!</x:definedName>
    <x:definedName name="_12C_5">#REF!</x:definedName>
    <x:definedName name="황룡지구">#REF!</x:definedName>
    <x:definedName name="너트_25Φ용">#REF!</x:definedName>
    <x:definedName name="폐경비단가">#REF!</x:definedName>
    <x:definedName name="kfjaje">#REF!</x:definedName>
    <x:definedName name="루프트레인4">#REF!</x:definedName>
    <x:definedName name="ㅓ437">#REF!</x:definedName>
    <x:definedName name="_MSM">#REF!</x:definedName>
    <x:definedName name="외부판넬_창문">#REF!</x:definedName>
    <x:definedName name="포" localSheetId="0">#REF!</x:definedName>
    <x:definedName name="외송" localSheetId="0">#REF!</x:definedName>
    <x:definedName name="석유단가__L당">#REF!</x:definedName>
    <x:definedName name="few">#REF!</x:definedName>
    <x:definedName name="Data2">#REF!</x:definedName>
    <x:definedName name="전북4">#REF!</x:definedName>
    <x:definedName name="DANGA107" localSheetId="0">#REF!</x:definedName>
    <x:definedName name="_JN71">#REF!</x:definedName>
    <x:definedName name="PVC관1">#REF!</x:definedName>
    <x:definedName name="IJP취부A">#REF!</x:definedName>
    <x:definedName name="금회변변장공사원가">#REF!</x:definedName>
    <x:definedName name="_KK29">#REF!</x:definedName>
    <x:definedName name="최종ASP_TP_3">#REF!</x:definedName>
    <x:definedName name="eor">#REF!</x:definedName>
    <x:definedName name="서영노">#REF!</x:definedName>
    <x:definedName name="gigin">#REF!</x:definedName>
    <x:definedName name="_34406">#REF!</x:definedName>
    <x:definedName name="수성페인트내부" localSheetId="0">#REF!</x:definedName>
    <x:definedName name="ㄴ이ㅏ매">#REF!</x:definedName>
    <x:definedName name="데이타">#REF!</x:definedName>
    <x:definedName name="______WW7">#REF!</x:definedName>
    <x:definedName name="_34268">#REF!</x:definedName>
    <x:definedName name="_11800">#REF!</x:definedName>
    <x:definedName name="_66B1_">#REF!</x:definedName>
    <x:definedName name="_NN69">#REF!</x:definedName>
    <x:definedName name="_JJ221">#REF!</x:definedName>
    <x:definedName name="FR82C22">#REF!</x:definedName>
    <x:definedName name="dshds">#REF!</x:definedName>
    <x:definedName name="FGGG" localSheetId="0">#REF!</x:definedName>
    <x:definedName name="_11C_29">#REF!</x:definedName>
    <x:definedName name="해송H3.0xW1.2xR10">#REF!</x:definedName>
    <x:definedName name="일반현황__2_">#REF!</x:definedName>
    <x:definedName name="중기운전조수">#REF!</x:definedName>
    <x:definedName name="원상재">#REF!</x:definedName>
    <x:definedName name="USH">#REF!</x:definedName>
    <x:definedName name="L4L">#REF!</x:definedName>
    <x:definedName name="QWERT">#REF!</x:definedName>
    <x:definedName name="기재100">#REF!</x:definedName>
    <x:definedName name="노10">#REF!</x:definedName>
    <x:definedName name="보온공012">#REF!</x:definedName>
    <x:definedName name="BLANK11">#REF!</x:definedName>
    <x:definedName name="hpd">#REF!</x:definedName>
    <x:definedName name="도장공991">#REF!</x:definedName>
    <x:definedName name="ㅅㄱㅈ" localSheetId="0">#REF!</x:definedName>
    <x:definedName name="명취부3">#REF!</x:definedName>
    <x:definedName name="yyy">#REF!</x:definedName>
    <x:definedName name="PRINT_T">#REF!</x:definedName>
    <x:definedName name="인쇄양식1">#REF!</x:definedName>
    <x:definedName name="통신내선공011">#REF!</x:definedName>
    <x:definedName name="_sd22">#REF!</x:definedName>
    <x:definedName name="CV1C125">#REF!</x:definedName>
    <x:definedName name="_PDP2">#REF!</x:definedName>
    <x:definedName name="설계경비">#REF!</x:definedName>
    <x:definedName name="가합" localSheetId="0">#REF!</x:definedName>
    <x:definedName name="기재16.1">#REF!</x:definedName>
    <x:definedName name="기재427">#REF!</x:definedName>
    <x:definedName name="_NO182">#REF!</x:definedName>
    <x:definedName name="원자력배관공002" localSheetId="0">#REF!</x:definedName>
    <x:definedName name="벌목부">#REF!</x:definedName>
    <x:definedName name="_35814">#REF!</x:definedName>
    <x:definedName name="_31616">#REF!</x:definedName>
    <x:definedName name="_ind21">#REF!</x:definedName>
    <x:definedName name="E2E">#REF!</x:definedName>
    <x:definedName name="구상나무2008">#REF!</x:definedName>
    <x:definedName name="동력">#REF!</x:definedName>
    <x:definedName name="_13C_49">#REF!</x:definedName>
    <x:definedName name="_10C_36">#REF!</x:definedName>
    <x:definedName name="광수신감도측정">#REF!</x:definedName>
    <x:definedName name="sdjfkl" localSheetId="0">#REF!</x:definedName>
    <x:definedName name="폐기">#REF!</x:definedName>
    <x:definedName name="PE">#REF!</x:definedName>
    <x:definedName name="ㅇㄴㄿ">#REF!</x:definedName>
    <x:definedName name="_13C_14">#REF!</x:definedName>
    <x:definedName name="_DAN91" localSheetId="0">#REF!</x:definedName>
    <x:definedName name="수배전" localSheetId="1">#REF!</x:definedName>
    <x:definedName name="물____탱____크">#REF!</x:definedName>
    <x:definedName name="PDN">#REF!</x:definedName>
    <x:definedName name="접지선부설">#REF!</x:definedName>
    <x:definedName name="현도사992">#REF!</x:definedName>
    <x:definedName name="PI48___12">#REF!</x:definedName>
    <x:definedName name="철도신호공011" localSheetId="0">#REF!</x:definedName>
    <x:definedName name="_SBB2" localSheetId="0">#REF!</x:definedName>
    <x:definedName name="플랜트기계설치공002">#REF!</x:definedName>
    <x:definedName name="수량48">#REF!</x:definedName>
    <x:definedName name="_KK84">#REF!</x:definedName>
    <x:definedName name="MCONSOL">#REF!</x:definedName>
    <x:definedName name="_______________________________RO35">#REF!</x:definedName>
    <x:definedName name="_BUJ0038">#REF!</x:definedName>
    <x:definedName name="DANGA26">#REF!</x:definedName>
    <x:definedName name="ILWI1_35">#REF!</x:definedName>
    <x:definedName name="_NN48">#REF!</x:definedName>
    <x:definedName name="출입문센서">#REF!</x:definedName>
    <x:definedName name="할증">#REF!</x:definedName>
    <x:definedName name="_SBB3" localSheetId="0">#REF!</x:definedName>
    <x:definedName name="건축목공991">#REF!</x:definedName>
    <x:definedName name="스노" localSheetId="0">#REF!</x:definedName>
    <x:definedName name="완금">#REF!</x:definedName>
    <x:definedName name="메타10노무">#REF!</x:definedName>
    <x:definedName name="_13207">#REF!</x:definedName>
    <x:definedName name="연결판16" localSheetId="0">#REF!</x:definedName>
    <x:definedName name="행거28">#REF!</x:definedName>
    <x:definedName name="_NO196">#REF!</x:definedName>
    <x:definedName name="사급분계">#REF!</x:definedName>
    <x:definedName name="전자시계신설">#REF!</x:definedName>
    <x:definedName name="_UK0101">#REF!</x:definedName>
    <x:definedName name="DANGA74" localSheetId="0">#REF!</x:definedName>
    <x:definedName name="DJHFJ" localSheetId="0">#REF!</x:definedName>
    <x:definedName name="AWDSF">#REF!</x:definedName>
    <x:definedName name="암거구체수량산출1연_형식1">#REF!</x:definedName>
    <x:definedName name="_48A">#REF!</x:definedName>
    <x:definedName name="_______PRN7">#REF!</x:definedName>
    <x:definedName name="박공판넬1">#REF!</x:definedName>
    <x:definedName name="_9401">#REF!</x:definedName>
    <x:definedName name="_woogi3">#REF!</x:definedName>
    <x:definedName name="tr" localSheetId="1">#REF!</x:definedName>
    <x:definedName name="DANGA219">#REF!</x:definedName>
    <x:definedName name="_UL0016">#REF!</x:definedName>
    <x:definedName name="반취부인천">#REF!</x:definedName>
    <x:definedName name="김상범">#REF!</x:definedName>
    <x:definedName name="계장공">#REF!</x:definedName>
    <x:definedName name="간노_1">#REF!</x:definedName>
    <x:definedName name="sb105_조적공사">#REF!</x:definedName>
    <x:definedName name="허" localSheetId="0">#REF!</x:definedName>
    <x:definedName name="ㅏ커">#REF!</x:definedName>
    <x:definedName name="ㄹㅇㅎㅀㅎ">#REF!</x:definedName>
    <x:definedName name="___PP3">#REF!</x:definedName>
    <x:definedName name="백호7재료">#REF!</x:definedName>
    <x:definedName name="김지덕님_이석한연구팀">#REF!</x:definedName>
    <x:definedName name="F_MA">#REF!</x:definedName>
    <x:definedName name="운반차운전사">#REF!</x:definedName>
    <x:definedName name="기재451.1">#REF!</x:definedName>
    <x:definedName name="목공노무">#REF!</x:definedName>
    <x:definedName name="_35102">#REF!</x:definedName>
    <x:definedName name="fprt">#REF!</x:definedName>
    <x:definedName name="alskdj2">#REF!</x:definedName>
    <x:definedName name="PB.10075">#REF!</x:definedName>
    <x:definedName name="_UL0006">#REF!</x:definedName>
    <x:definedName name="POSTCAP">#REF!</x:definedName>
    <x:definedName name="HIT">#REF!</x:definedName>
    <x:definedName name="sb104_철골공사">#REF!</x:definedName>
    <x:definedName name="ㅁ1.ㅁ32">#REF!</x:definedName>
    <x:definedName name="SSSSSS___12">#REF!</x:definedName>
    <x:definedName name="통전힌지">#REF!</x:definedName>
    <x:definedName name="_33400">#REF!</x:definedName>
    <x:definedName name="_3C_6">#REF!</x:definedName>
    <x:definedName name="토사주01445노">#REF!</x:definedName>
    <x:definedName name="한식와공조공001" localSheetId="0">#REF!</x:definedName>
    <x:definedName name="바인딩1조철거">#REF!</x:definedName>
    <x:definedName name="TEST_G3">#REF!</x:definedName>
    <x:definedName name="__RO80">#REF!</x:definedName>
    <x:definedName name="추정금액">#REF!</x:definedName>
    <x:definedName name="RO35___10">#REF!</x:definedName>
    <x:definedName name="수장공사" localSheetId="1">#REF!</x:definedName>
    <x:definedName name="프라임코팅75디스트리뷰우터3000용해비재료비">#REF!</x:definedName>
    <x:definedName name="금변폐기물처리비">#REF!</x:definedName>
    <x:definedName name="prnit_titles">#REF!</x:definedName>
    <x:definedName name="_15C_68">#REF!</x:definedName>
    <x:definedName name="플랜트특수용접공992">#REF!</x:definedName>
    <x:definedName name="특수화공991">#REF!</x:definedName>
    <x:definedName name="PCM국내케이블포설">#REF!</x:definedName>
    <x:definedName name="지입">#REF!</x:definedName>
    <x:definedName name="_35162">#REF!</x:definedName>
    <x:definedName name="흄관운반1000계">#REF!</x:definedName>
    <x:definedName name="ㅁㄷㅎ" localSheetId="0">#REF!</x:definedName>
    <x:definedName name="기재147">#REF!</x:definedName>
    <x:definedName name="준설선선장012">#REF!</x:definedName>
    <x:definedName name="잔토Q135사석실가동">#REF!</x:definedName>
    <x:definedName name="___SBB2">#REF!</x:definedName>
    <x:definedName name="공통재료비" localSheetId="0">#REF!</x:definedName>
    <x:definedName name="_13201">#REF!</x:definedName>
    <x:definedName name="_9C_5">#REF!</x:definedName>
    <x:definedName name="횡선1" localSheetId="0">#REF!</x:definedName>
    <x:definedName name="DANGA54" localSheetId="0">#REF!</x:definedName>
    <x:definedName name="_39_3_0Crite">#REF!</x:definedName>
    <x:definedName name="곰솔H3.0xW1.2xR10">#REF!</x:definedName>
    <x:definedName name="금회금폐기물처리비">#REF!</x:definedName>
    <x:definedName name="data1">#REF!</x:definedName>
    <x:definedName name="용접공_철도982">#REF!</x:definedName>
    <x:definedName name="_35714">#REF!</x:definedName>
    <x:definedName name="KIM">#REF!</x:definedName>
    <x:definedName name="곰솔2508">#REF!</x:definedName>
    <x:definedName name="_KK94">#REF!</x:definedName>
    <x:definedName name="책임연구원공정">#REF!</x:definedName>
    <x:definedName name="_19415">#REF!</x:definedName>
    <x:definedName name="_10B_51">#REF!</x:definedName>
    <x:definedName name="설치3">#REF!</x:definedName>
    <x:definedName name="qe">#REF!</x:definedName>
    <x:definedName name="수배전반">#REF!</x:definedName>
    <x:definedName name="_TL0033">#REF!</x:definedName>
    <x:definedName name="크____람____셸">#REF!</x:definedName>
    <x:definedName name="______________DOG3">#REF!</x:definedName>
    <x:definedName name="김정민">#REF!</x:definedName>
    <x:definedName name="광케이블철거1">#REF!</x:definedName>
    <x:definedName name="등기구보강">#REF!</x:definedName>
    <x:definedName name="기재303.1">#REF!</x:definedName>
    <x:definedName name="동축_2">#REF!</x:definedName>
    <x:definedName name="비목군분류표">#REF!</x:definedName>
    <x:definedName name="반삼성">#REF!</x:definedName>
    <x:definedName name="플랜트용접공991" localSheetId="0">#REF!</x:definedName>
    <x:definedName name="원가표지2">#REF!</x:definedName>
    <x:definedName name="ㅕㅓㅡㅡ">#REF!</x:definedName>
    <x:definedName name="SPP_백__PIPE_25A_단중">#REF!</x:definedName>
    <x:definedName name="ㅁㄹ홍ㄴ">#REF!</x:definedName>
    <x:definedName name="_3A_21">#REF!</x:definedName>
    <x:definedName name="ls" localSheetId="0">#REF!</x:definedName>
    <x:definedName name="_b18">#REF!</x:definedName>
    <x:definedName name="_GJK0039">#REF!</x:definedName>
    <x:definedName name="__DOG2">#REF!</x:definedName>
    <x:definedName name="일공구직접노무비">#REF!</x:definedName>
    <x:definedName name="보통선원992" localSheetId="0">#REF!</x:definedName>
    <x:definedName name="CFBgn">#REF!</x:definedName>
    <x:definedName name="노271_1">#REF!</x:definedName>
    <x:definedName name="PRINT_TITLE">#REF!</x:definedName>
    <x:definedName name="콘크리트포장파괴0.7작업보조원경비">#REF!</x:definedName>
    <x:definedName name="_18C_2">#REF!</x:definedName>
    <x:definedName name="ㄱ됻ㅅㄱ">#REF!</x:definedName>
    <x:definedName name="진동롤러2.5손료">#REF!</x:definedName>
    <x:definedName name="코너비드1">#REF!</x:definedName>
    <x:definedName name="상수도등기타" localSheetId="0">#REF!</x:definedName>
    <x:definedName name="BUBJ0021">#REF!</x:definedName>
    <x:definedName name="중기">#REF!</x:definedName>
    <x:definedName name="ㅕ">#REF!</x:definedName>
    <x:definedName name="lf">#REF!</x:definedName>
    <x:definedName name="메타6노무">#REF!</x:definedName>
    <x:definedName name="ㅈㄷㄱㅈㄷ">#REF!</x:definedName>
    <x:definedName name="단위공량14" localSheetId="0">#REF!</x:definedName>
    <x:definedName name="DKFK">#REF!</x:definedName>
    <x:definedName name="_BUJ0027">#REF!</x:definedName>
    <x:definedName name="잔토처리0.7운반계">#REF!</x:definedName>
    <x:definedName name="DOOR3_N" localSheetId="0">#REF!</x:definedName>
    <x:definedName name="_____PB3">#REF!</x:definedName>
    <x:definedName name="_14A_3">#REF!</x:definedName>
    <x:definedName name="절토_토사">#REF!</x:definedName>
    <x:definedName name="_TV5">#REF!</x:definedName>
    <x:definedName name="_UN0035">#REF!</x:definedName>
    <x:definedName name="____________________________________IL1">#REF!</x:definedName>
    <x:definedName name="다목" localSheetId="0">#REF!</x:definedName>
    <x:definedName name="플랜트배관공992" localSheetId="0">#REF!</x:definedName>
    <x:definedName name="DANGA16">#REF!</x:definedName>
    <x:definedName name="광케이블설치사011" localSheetId="0">#REF!</x:definedName>
    <x:definedName name="ㅢㅏ">#REF!</x:definedName>
    <x:definedName name="백호2노무">#REF!</x:definedName>
    <x:definedName name="줄눈공991" localSheetId="0">#REF!</x:definedName>
    <x:definedName name="_17B_5">#REF!</x:definedName>
    <x:definedName name="중기조수">#REF!</x:definedName>
    <x:definedName name="계장공982">#REF!</x:definedName>
    <x:definedName name="_GJJ0021">#REF!</x:definedName>
    <x:definedName name="증설135">#REF!</x:definedName>
    <x:definedName name="기재361.1">#REF!</x:definedName>
    <x:definedName name="통신외선공002" localSheetId="0">#REF!</x:definedName>
    <x:definedName name="류인숙">#REF!</x:definedName>
    <x:definedName name="_11420">#REF!</x:definedName>
    <x:definedName name="kuryte" localSheetId="0">#REF!</x:definedName>
    <x:definedName name="E40P">#REF!</x:definedName>
    <x:definedName name="ㄴㅇ혼">#REF!</x:definedName>
    <x:definedName name="_34404">#REF!</x:definedName>
    <x:definedName name="DANGA179">#REF!</x:definedName>
    <x:definedName name="DANGA104">#REF!</x:definedName>
    <x:definedName name="ㅡㅁㅊ개14">#REF!</x:definedName>
    <x:definedName name="배전전공982">#REF!</x:definedName>
    <x:definedName name="_15C_74">#REF!</x:definedName>
    <x:definedName name="D25..">#REF!</x:definedName>
    <x:definedName name="_13B_21">#REF!</x:definedName>
    <x:definedName name="유리알버드">#REF!</x:definedName>
    <x:definedName name="_UJ0098">#REF!</x:definedName>
    <x:definedName name="____RO22">#REF!</x:definedName>
    <x:definedName name="히말라야시다8재료">#REF!</x:definedName>
    <x:definedName name="광5">#REF!</x:definedName>
    <x:definedName name="DANGA58">#REF!</x:definedName>
    <x:definedName name="보조연">#REF!</x:definedName>
    <x:definedName name="_35157">#REF!</x:definedName>
    <x:definedName name="광케이블계">#REF!</x:definedName>
    <x:definedName name="ㅁㅁㅁㅁㅁㅁ">#REF!</x:definedName>
    <x:definedName name="__________________PI60">#REF!</x:definedName>
    <x:definedName name="다목">#REF!</x:definedName>
    <x:definedName name="_64CumI">#REF!</x:definedName>
    <x:definedName name="_MUX3240">#REF!</x:definedName>
    <x:definedName name="ㅁ인ㅍㅁ닟ㅍㅁㄴㅇㄹ">#REF!</x:definedName>
    <x:definedName name="철근공002" localSheetId="0">#REF!</x:definedName>
    <x:definedName name="HW시험사002" localSheetId="0">#REF!</x:definedName>
    <x:definedName name="_16C_3">#REF!</x:definedName>
    <x:definedName name="_1C_2">#REF!</x:definedName>
    <x:definedName name="윤로1">#REF!</x:definedName>
    <x:definedName name="DelDC">#REF!</x:definedName>
    <x:definedName name="중기계조립공">#REF!</x:definedName>
    <x:definedName name="설치직접노무비">#REF!</x:definedName>
    <x:definedName name="분류A">#REF!</x:definedName>
    <x:definedName name="철물" localSheetId="0">#REF!</x:definedName>
    <x:definedName name="ㄴㅇ초ㅠ">#REF!</x:definedName>
    <x:definedName name="STD.PRINT">#REF!</x:definedName>
    <x:definedName name="운전조수">#REF!</x:definedName>
    <x:definedName name="K_70_CO">#REF!</x:definedName>
    <x:definedName name="공사개요4">#REF!</x:definedName>
    <x:definedName name="ER31C3.5">#REF!</x:definedName>
    <x:definedName name="_13B_29">#REF!</x:definedName>
    <x:definedName name="nnk">#REF!</x:definedName>
    <x:definedName name="ㅏㅇㅅㅊㄹ">#REF!</x:definedName>
    <x:definedName name="벽철1">#REF!</x:definedName>
    <x:definedName name="무선_케이블">#REF!</x:definedName>
    <x:definedName name="경기남옥외계약미입고">#REF!</x:definedName>
    <x:definedName name="ㅈㅂㄷㄹ">#REF!</x:definedName>
    <x:definedName name="세륜기" localSheetId="0">#REF!</x:definedName>
    <x:definedName name="접지써콘시설">#REF!</x:definedName>
    <x:definedName name="CVDSD">#REF!</x:definedName>
    <x:definedName name="육리1호" localSheetId="0">#REF!</x:definedName>
    <x:definedName name="기재357">#REF!</x:definedName>
    <x:definedName name="DANGA178" localSheetId="0">#REF!</x:definedName>
    <x:definedName name="ㅛㄱㄷㄷ">#REF!</x:definedName>
    <x:definedName name="수양3">#REF!</x:definedName>
    <x:definedName name="FG46TBTB4RTDKDK" localSheetId="0">#REF!</x:definedName>
    <x:definedName name="_NN24">#REF!</x:definedName>
    <x:definedName name="관재료비금액">#REF!</x:definedName>
    <x:definedName name="____________________________________DOG2">#REF!</x:definedName>
    <x:definedName name="기재443">#REF!</x:definedName>
    <x:definedName name="노60">#REF!</x:definedName>
    <x:definedName name="sangL">#REF!</x:definedName>
    <x:definedName name="작업반장982" localSheetId="0">#REF!</x:definedName>
    <x:definedName name="어ㅗㅎ롱ㄹ">#REF!</x:definedName>
    <x:definedName name="H앨보300">#REF!</x:definedName>
    <x:definedName name="_11A_9">#REF!</x:definedName>
    <x:definedName name="기노76">#REF!</x:definedName>
    <x:definedName name="Qe앨">#REF!</x:definedName>
    <x:definedName name="ㄷㄱㄷㅈ">#REF!</x:definedName>
    <x:definedName name="dsgfggg">#REF!</x:definedName>
    <x:definedName name="bd">#REF!</x:definedName>
    <x:definedName name="_35139">#REF!</x:definedName>
    <x:definedName name="실행예산2">#REF!</x:definedName>
    <x:definedName name="보온1200">#REF!</x:definedName>
    <x:definedName name="비디오폰">#REF!</x:definedName>
    <x:definedName name="Em">#REF!</x:definedName>
    <x:definedName name="Macro12">#REF!</x:definedName>
    <x:definedName name="각종단가">#REF!</x:definedName>
    <x:definedName name="CCTV계">#REF!</x:definedName>
    <x:definedName name="____________________IL1">#REF!</x:definedName>
    <x:definedName name="물량집계1">#REF!</x:definedName>
    <x:definedName name="_9C_30">#REF!</x:definedName>
    <x:definedName name="CV1C14">#REF!</x:definedName>
    <x:definedName name="기재147.1">#REF!</x:definedName>
    <x:definedName name="_16A">#REF!</x:definedName>
    <x:definedName name="통신외선공011">#REF!</x:definedName>
    <x:definedName name="광분배함48">#REF!</x:definedName>
    <x:definedName name="_TJ0019">#REF!</x:definedName>
    <x:definedName name="_12204">#REF!</x:definedName>
    <x:definedName name="제도사992" localSheetId="0">#REF!</x:definedName>
    <x:definedName name="ㅇ01">#REF!</x:definedName>
    <x:definedName name="기재193">#REF!</x:definedName>
    <x:definedName name="__faf98" localSheetId="0">#REF!</x:definedName>
    <x:definedName name="김상용_팀장">#REF!</x:definedName>
    <x:definedName name="이설1">#REF!</x:definedName>
    <x:definedName name="보통인부p">#REF!</x:definedName>
    <x:definedName name="DANGA224" localSheetId="0">#REF!</x:definedName>
    <x:definedName name="S.C">#REF!</x:definedName>
    <x:definedName name="함석공002" localSheetId="0">#REF!</x:definedName>
    <x:definedName name="_15C_80">#REF!</x:definedName>
    <x:definedName name="ㄱ30x30x5t_단중">#REF!</x:definedName>
    <x:definedName name="플랜트특수용접공002" localSheetId="0">#REF!</x:definedName>
    <x:definedName name="ㄹㅇ농ㅎㄴ">#REF!</x:definedName>
    <x:definedName name="강관15">#REF!</x:definedName>
    <x:definedName name="창호목공982" localSheetId="0">#REF!</x:definedName>
    <x:definedName name="_NO23">#REF!</x:definedName>
    <x:definedName name="ILP회">#REF!</x:definedName>
    <x:definedName name="_02" localSheetId="0">#REF!</x:definedName>
    <x:definedName name="하도급원가2">#REF!</x:definedName>
    <x:definedName name="_11C_26">#REF!</x:definedName>
    <x:definedName name="MHL250W" localSheetId="0">#REF!</x:definedName>
    <x:definedName name="_JK52">#REF!</x:definedName>
    <x:definedName name="영상" localSheetId="1">#REF!</x:definedName>
    <x:definedName name="_4S">#REF!</x:definedName>
    <x:definedName name="dsaghh" localSheetId="0">#REF!</x:definedName>
    <x:definedName name="피부가">#REF!</x:definedName>
    <x:definedName name="이재익__인프라기술_4팀">#REF!</x:definedName>
    <x:definedName name="꽃사과R4">#REF!</x:definedName>
    <x:definedName name="플랜트배관공982" localSheetId="0">#REF!</x:definedName>
    <x:definedName name="제57호표노무비계">#REF!</x:definedName>
    <x:definedName name="김성환님_공공_3429.4518">#REF!</x:definedName>
    <x:definedName name="grew" localSheetId="0">#REF!</x:definedName>
    <x:definedName name="기재422">#REF!</x:definedName>
    <x:definedName name="준설선운전사002">#REF!</x:definedName>
    <x:definedName name="중급원자력기술자991" localSheetId="0">#REF!</x:definedName>
    <x:definedName name="기재275">#REF!</x:definedName>
    <x:definedName name="닥타일직관1">#REF!</x:definedName>
    <x:definedName name="하재료비금액" localSheetId="0">#REF!</x:definedName>
    <x:definedName name="_7A_21">#REF!</x:definedName>
    <x:definedName name="배전야">#REF!</x:definedName>
    <x:definedName name="블레이드" localSheetId="0">#REF!</x:definedName>
    <x:definedName name="reytewt">#REF!</x:definedName>
    <x:definedName name="_____________________qa1">#REF!</x:definedName>
    <x:definedName name="_18C_1">#REF!</x:definedName>
    <x:definedName name="_5A_9">#REF!</x:definedName>
    <x:definedName name="기재121">#REF!</x:definedName>
    <x:definedName name="_8C_29">#REF!</x:definedName>
    <x:definedName name="_OFD1">#REF!</x:definedName>
    <x:definedName name="CEUR">#REF!</x:definedName>
    <x:definedName name="변제이윤">#REF!</x:definedName>
    <x:definedName name="_32106">#REF!</x:definedName>
    <x:definedName name="_LGE16">#REF!</x:definedName>
    <x:definedName name="기재321">#REF!</x:definedName>
    <x:definedName name="WR">#REF!</x:definedName>
    <x:definedName name="_GJL0032">#REF!</x:definedName>
    <x:definedName name="모과나무H3.5">#REF!</x:definedName>
    <x:definedName name="_________UP1">#REF!</x:definedName>
    <x:definedName name="_TK0029">#REF!</x:definedName>
    <x:definedName name="_UK0111">#REF!</x:definedName>
    <x:definedName name="_13C_38">#REF!</x:definedName>
    <x:definedName name="_1_3_0Crite">#REF!</x:definedName>
    <x:definedName name="_13C_2">#REF!</x:definedName>
    <x:definedName name="ㄷㄹㄹㅇ" localSheetId="1">#REF!</x:definedName>
    <x:definedName name="_NN200">#REF!</x:definedName>
    <x:definedName name="_12B_6">#REF!</x:definedName>
    <x:definedName name="CV_1C">#REF!</x:definedName>
    <x:definedName name="반압구정">#REF!</x:definedName>
    <x:definedName name="메3">#REF!</x:definedName>
    <x:definedName name="_35541">#REF!</x:definedName>
    <x:definedName name="_UK0072">#REF!</x:definedName>
    <x:definedName name="기노54">#REF!</x:definedName>
    <x:definedName name="기재266">#REF!</x:definedName>
    <x:definedName name="직노_3">#REF!</x:definedName>
    <x:definedName name="한종희_님_0331_2002434">#REF!</x:definedName>
    <x:definedName name="할인7">#REF!</x:definedName>
    <x:definedName name="광편백0405">#REF!</x:definedName>
    <x:definedName name="베이스챤넬" localSheetId="0">#REF!</x:definedName>
    <x:definedName name="help">#REF!</x:definedName>
    <x:definedName name="경계블럭운반운반비계">#REF!</x:definedName>
    <x:definedName name="광전송계">#REF!</x:definedName>
    <x:definedName name="호남">#REF!</x:definedName>
    <x:definedName name="_NO157">#REF!</x:definedName>
    <x:definedName name="갈대재">#REF!</x:definedName>
    <x:definedName name="소갑">#REF!</x:definedName>
    <x:definedName name="_MatMult_B">#REF!</x:definedName>
    <x:definedName name="금회금공급가액">#REF!</x:definedName>
    <x:definedName name="ㅌㅋ">#REF!</x:definedName>
    <x:definedName name="실리콘실런트" localSheetId="0">#REF!</x:definedName>
    <x:definedName name="DANGA228" localSheetId="0">#REF!</x:definedName>
    <x:definedName name="태전TB2">#REF!</x:definedName>
    <x:definedName name="E48M">#REF!</x:definedName>
    <x:definedName name="공사내용9">#REF!</x:definedName>
    <x:definedName name="비목3">#REF!</x:definedName>
    <x:definedName name="ktf" localSheetId="0">#REF!</x:definedName>
    <x:definedName name="AS스프노무">#REF!</x:definedName>
    <x:definedName name="재140.1">#REF!</x:definedName>
    <x:definedName name="왁스" localSheetId="0">#REF!</x:definedName>
    <x:definedName name="_NO124">#REF!</x:definedName>
    <x:definedName name="정산일반관리비">#REF!</x:definedName>
    <x:definedName name="공사책임자">#REF!</x:definedName>
    <x:definedName name="보강">#REF!</x:definedName>
    <x:definedName name="작동일위대가">#REF!</x:definedName>
    <x:definedName name="경북2">#REF!</x:definedName>
    <x:definedName name="하노무비금액" localSheetId="0">#REF!</x:definedName>
    <x:definedName name="당노">#REF!</x:definedName>
    <x:definedName name="_33119">#REF!</x:definedName>
    <x:definedName name="수직규준틀재료비">#REF!</x:definedName>
    <x:definedName name="_2F" localSheetId="0">#REF!</x:definedName>
    <x:definedName name="______RO35">#REF!</x:definedName>
    <x:definedName name="DANGA12">#REF!</x:definedName>
    <x:definedName name="___DAN41">#REF!</x:definedName>
    <x:definedName name="단자10P신설">#REF!</x:definedName>
    <x:definedName name="아스팔트포장파괴0.4기계계">#REF!</x:definedName>
    <x:definedName name="AAAA___0">#REF!</x:definedName>
    <x:definedName name="통케">#REF!</x:definedName>
    <x:definedName name="강릉IJP">#REF!</x:definedName>
    <x:definedName name="입상관취부">#REF!</x:definedName>
    <x:definedName name="ㅇㅇㅇㅇ" localSheetId="1">#REF!</x:definedName>
    <x:definedName name="파이프32" localSheetId="0">#REF!</x:definedName>
    <x:definedName name="__DAN149">#REF!</x:definedName>
    <x:definedName name="하노무비단가" localSheetId="0">#REF!</x:definedName>
    <x:definedName name="_______LV01">#REF!</x:definedName>
    <x:definedName name="크립">#REF!</x:definedName>
    <x:definedName name="ㅇㅇㅇㅇㅇㅇㅇ">#REF!</x:definedName>
    <x:definedName name="_2B_19">#REF!</x:definedName>
    <x:definedName name="원자력품질관리사012">#REF!</x:definedName>
    <x:definedName name="ㅁㄴㅇㅎㅁㄴ">#REF!</x:definedName>
    <x:definedName name="_3B_21">#REF!</x:definedName>
    <x:definedName name="ㅏㅎ러ㅗ허ㅗ" localSheetId="0">#REF!</x:definedName>
    <x:definedName name="통신관련기능사_통신기능사991" localSheetId="0">#REF!</x:definedName>
    <x:definedName name="덤프15경">#REF!</x:definedName>
    <x:definedName name="기1997" localSheetId="0">#REF!</x:definedName>
    <x:definedName name="_DAN66" localSheetId="0">#REF!</x:definedName>
    <x:definedName name="ㅣ" localSheetId="0">#REF!</x:definedName>
    <x:definedName name="ㄴㄹㅇㅁㄴㄹ" localSheetId="0">#REF!</x:definedName>
    <x:definedName name="옹2지3">#REF!</x:definedName>
    <x:definedName name="GASUL">#REF!</x:definedName>
    <x:definedName name="기재215">#REF!</x:definedName>
    <x:definedName name="착암공001" localSheetId="0">#REF!</x:definedName>
    <x:definedName name="_35742">#REF!</x:definedName>
    <x:definedName name="김성근_과장">#REF!</x:definedName>
    <x:definedName name="FTEND_1">#REF!</x:definedName>
    <x:definedName name="입안기존2">#REF!</x:definedName>
    <x:definedName name="ㅠ55.ㅅ81">#REF!</x:definedName>
    <x:definedName name="제58호표노무비계">#REF!</x:definedName>
    <x:definedName name="피이윤">#REF!</x:definedName>
    <x:definedName name="ㅁ1.ㅁ143">#REF!</x:definedName>
    <x:definedName name="타견적" localSheetId="1">#REF!</x:definedName>
    <x:definedName name="______________LU2">#REF!</x:definedName>
    <x:definedName name="비청담">#REF!</x:definedName>
    <x:definedName name="노66_1">#REF!</x:definedName>
    <x:definedName name="건축목공012">#REF!</x:definedName>
    <x:definedName name="한식와공조공982">#REF!</x:definedName>
    <x:definedName name="_NN129">#REF!</x:definedName>
    <x:definedName name="앙">#REF!</x:definedName>
    <x:definedName name="골부가">#REF!</x:definedName>
    <x:definedName name="내장공001">#REF!</x:definedName>
    <x:definedName name="반서초">#REF!</x:definedName>
    <x:definedName name="밋션별">#REF!</x:definedName>
    <x:definedName name="_AAA1">#REF!</x:definedName>
    <x:definedName name="약관7">#REF!</x:definedName>
    <x:definedName name="자36">#REF!</x:definedName>
    <x:definedName name="_13607">#REF!</x:definedName>
    <x:definedName name="인버터효율표">#REF!</x:definedName>
    <x:definedName name="_11441">#REF!</x:definedName>
    <x:definedName name="자재비1">#REF!</x:definedName>
    <x:definedName name="오주4호" localSheetId="0">#REF!</x:definedName>
    <x:definedName name="최종ASP_2">#REF!</x:definedName>
    <x:definedName name="이윤">#REF!</x:definedName>
    <x:definedName name="_15A_81">#REF!</x:definedName>
    <x:definedName name="PI48___7">#REF!</x:definedName>
    <x:definedName name="_7C_10">#REF!</x:definedName>
    <x:definedName name="동발공" localSheetId="0">#REF!</x:definedName>
    <x:definedName name="미수리">#REF!</x:definedName>
    <x:definedName name="_DAN54">#REF!</x:definedName>
    <x:definedName name="공사원가계산서재료비">#REF!</x:definedName>
    <x:definedName name="_18B_8">#REF!</x:definedName>
    <x:definedName name="도급예상액" localSheetId="0">#REF!</x:definedName>
    <x:definedName name="골뱅이" localSheetId="0">#REF!</x:definedName>
    <x:definedName name="__123Graph_LBL_CPOWERSAV">#REF!</x:definedName>
    <x:definedName name="전기공사기사_전기공사기사1급982">#REF!</x:definedName>
    <x:definedName name="H_PRI">#REF!</x:definedName>
    <x:definedName name="적용계약일반관리비">#REF!</x:definedName>
    <x:definedName name="_9C_11">#REF!</x:definedName>
    <x:definedName name="관목계">#REF!</x:definedName>
    <x:definedName name="단가적용표">#REF!</x:definedName>
    <x:definedName name="잔토Q90사석">#REF!</x:definedName>
    <x:definedName name="_75__123Graph_LBL_CPOWER_MT">#REF!</x:definedName>
    <x:definedName name="_57">#REF!</x:definedName>
    <x:definedName name="optcable">#REF!</x:definedName>
    <x:definedName name="지장선로">#REF!</x:definedName>
    <x:definedName name="노곡4호" localSheetId="0">#REF!</x:definedName>
    <x:definedName name="계1">#REF!</x:definedName>
    <x:definedName name="규준노">#REF!</x:definedName>
    <x:definedName name="KMP">#REF!</x:definedName>
    <x:definedName name="T자W1.2">#REF!</x:definedName>
    <x:definedName name="_UN0069">#REF!</x:definedName>
    <x:definedName name="_VLX2">#REF!</x:definedName>
    <x:definedName name="_23133">#REF!</x:definedName>
    <x:definedName name="수리수선">#REF!</x:definedName>
    <x:definedName name="HW시험사001" localSheetId="0">#REF!</x:definedName>
    <x:definedName name="MODEL">#REF!</x:definedName>
    <x:definedName name="철공001">#REF!</x:definedName>
    <x:definedName name="기노68">#REF!</x:definedName>
    <x:definedName name="통신관련산업기사_통신기사2급991" localSheetId="0">#REF!</x:definedName>
    <x:definedName name="CV1C200">#REF!</x:definedName>
    <x:definedName name="DANGA228">#REF!</x:definedName>
    <x:definedName name="밤나무6재료">#REF!</x:definedName>
    <x:definedName name="BUBN0006">#REF!</x:definedName>
    <x:definedName name="고급원자력비파괴시험공002">#REF!</x:definedName>
    <x:definedName name="_18B_7">#REF!</x:definedName>
    <x:definedName name="연금보험료">#REF!</x:definedName>
    <x:definedName name="소형">#REF!</x:definedName>
    <x:definedName name="G3CCT">#REF!</x:definedName>
    <x:definedName name="BCONN42">#REF!</x:definedName>
    <x:definedName name="_TN0016">#REF!</x:definedName>
    <x:definedName name="토사보0445노">#REF!</x:definedName>
    <x:definedName name="강관비계브라켓">#REF!</x:definedName>
    <x:definedName name="견출공012">#REF!</x:definedName>
    <x:definedName name="_3_3_0Crite">#REF!</x:definedName>
    <x:definedName name="직접노뭅ㅣ">#REF!</x:definedName>
    <x:definedName name="sectionD">#REF!</x:definedName>
    <x:definedName name="ㅇ퍼ㅐㄴ">#REF!</x:definedName>
    <x:definedName name="_ind25">#REF!</x:definedName>
    <x:definedName name="염병용">#REF!</x:definedName>
    <x:definedName name="내용">#REF!</x:definedName>
    <x:definedName name="보통지6FC100">#REF!</x:definedName>
    <x:definedName name="석공노무">#REF!</x:definedName>
    <x:definedName name="_JJ39">#REF!</x:definedName>
    <x:definedName name="LBN">#REF!</x:definedName>
    <x:definedName name="산재">#REF!</x:definedName>
    <x:definedName name="수간8재">#REF!</x:definedName>
    <x:definedName name="_9A_24">#REF!</x:definedName>
    <x:definedName name="_8C_17">#REF!</x:definedName>
    <x:definedName name="건축목공001">#REF!</x:definedName>
    <x:definedName name="_13C_22">#REF!</x:definedName>
    <x:definedName name="Network" localSheetId="0">#REF!</x:definedName>
    <x:definedName name="안전관리">#REF!</x:definedName>
    <x:definedName name="_25822">#REF!</x:definedName>
    <x:definedName name="절단공982" localSheetId="0">#REF!</x:definedName>
    <x:definedName name="_5B_18">#REF!</x:definedName>
    <x:definedName name="afsfa">#REF!</x:definedName>
    <x:definedName name="_PJ0008">#REF!</x:definedName>
    <x:definedName name="하도대비내역">#REF!</x:definedName>
    <x:definedName name="BTS_1x1">#REF!</x:definedName>
    <x:definedName name="DANGA50">#REF!</x:definedName>
    <x:definedName name="금변금공사개요5">#REF!</x:definedName>
    <x:definedName name="ㅇㅇㄻㅇㄹㅇㄴ">#REF!</x:definedName>
    <x:definedName name="SPP_백__PIPE_400A_단중">#REF!</x:definedName>
    <x:definedName name="매크로14">#REF!</x:definedName>
    <x:definedName name="DANGA159">#REF!</x:definedName>
    <x:definedName name="sb114_타일및돌공사">#REF!</x:definedName>
    <x:definedName name="_35189">#REF!</x:definedName>
    <x:definedName name="_34801">#REF!</x:definedName>
    <x:definedName name="전주인력시공8">#REF!</x:definedName>
    <x:definedName name="접지수량">#REF!</x:definedName>
    <x:definedName name="설치12C">#REF!</x:definedName>
    <x:definedName name="_6B_2">#REF!</x:definedName>
    <x:definedName name="비본사">#REF!</x:definedName>
    <x:definedName name="FTPFJ">#REF!</x:definedName>
    <x:definedName name="_TN0028">#REF!</x:definedName>
    <x:definedName name="_1A_25">#REF!</x:definedName>
    <x:definedName name="_DAN121">#REF!</x:definedName>
    <x:definedName name="JENS2">#REF!</x:definedName>
    <x:definedName name="_____RO35">#REF!</x:definedName>
    <x:definedName name="frt">#REF!</x:definedName>
    <x:definedName name="_HHI42">#REF!</x:definedName>
    <x:definedName name="합계전류">#REF!</x:definedName>
    <x:definedName name="print_titil">#REF!</x:definedName>
    <x:definedName name="시외30">#REF!</x:definedName>
    <x:definedName name="_5C_13">#REF!</x:definedName>
    <x:definedName name="내역수량">#REF!</x:definedName>
    <x:definedName name="중급원자력기술자002" localSheetId="0">#REF!</x:definedName>
    <x:definedName name="금회직접노무비">#REF!</x:definedName>
    <x:definedName name="장재">#REF!</x:definedName>
    <x:definedName name="광케이블포설2">#REF!</x:definedName>
    <x:definedName name="벽돌_블록_제작공992">#REF!</x:definedName>
    <x:definedName name="지선롯드">#REF!</x:definedName>
    <x:definedName name="원자력품질관리사992" localSheetId="0">#REF!</x:definedName>
    <x:definedName name="_KK215">#REF!</x:definedName>
    <x:definedName name="품목상승공사원가재료비" localSheetId="0">#REF!</x:definedName>
    <x:definedName name="동교2">#REF!</x:definedName>
    <x:definedName name="_Key2" localSheetId="0">#REF!</x:definedName>
    <x:definedName name="_JJ72">#REF!</x:definedName>
    <x:definedName name="F_CODE1">#REF!</x:definedName>
    <x:definedName name="_35531">#REF!</x:definedName>
    <x:definedName name="청단풍">#REF!</x:definedName>
    <x:definedName name="DOG1___7">#REF!</x:definedName>
    <x:definedName name="________________________________TON1">#REF!</x:definedName>
    <x:definedName name="ㄴㅁㄹㅇㄹ">#REF!</x:definedName>
    <x:definedName name="_3B_9">#REF!</x:definedName>
    <x:definedName name="___________LP3">#REF!</x:definedName>
    <x:definedName name="__Ts1" localSheetId="0">#REF!</x:definedName>
    <x:definedName name="기재29.1">#REF!</x:definedName>
    <x:definedName name="kev">#REF!</x:definedName>
    <x:definedName name="벌목부012">#REF!</x:definedName>
    <x:definedName name="평면선형">#REF!</x:definedName>
    <x:definedName name="공정집계준공">#REF!</x:definedName>
    <x:definedName name="ㅁㄴㅇ류">#REF!</x:definedName>
    <x:definedName name="DC_8">#REF!</x:definedName>
    <x:definedName name="_13B_31">#REF!</x:definedName>
    <x:definedName name="토재" localSheetId="0">#REF!</x:definedName>
    <x:definedName name="백07간재">#REF!</x:definedName>
    <x:definedName name="조경공002" localSheetId="0">#REF!</x:definedName>
    <x:definedName name="NoCon">#REF!</x:definedName>
    <x:definedName name="_9C_7">#REF!</x:definedName>
    <x:definedName name="종단접속제">#REF!</x:definedName>
    <x:definedName name="용접공_철도002" localSheetId="0">#REF!</x:definedName>
    <x:definedName name="_NO74">#REF!</x:definedName>
    <x:definedName name="_________________DOG3">#REF!</x:definedName>
    <x:definedName name="단가51">#REF!</x:definedName>
    <x:definedName name="ㅁ300">#REF!</x:definedName>
    <x:definedName name="기계설치공012" localSheetId="0">#REF!</x:definedName>
    <x:definedName name="노즐공002" localSheetId="0">#REF!</x:definedName>
    <x:definedName name="입체조겨울타리">#REF!</x:definedName>
    <x:definedName name="TV공시청계">#REF!</x:definedName>
    <x:definedName name="_18A_13">#REF!</x:definedName>
    <x:definedName name="공사안내판">#REF!</x:definedName>
    <x:definedName name="_TJ0011">#REF!</x:definedName>
    <x:definedName name="RO35___4">#REF!</x:definedName>
    <x:definedName name="_DAN133">#REF!</x:definedName>
    <x:definedName name="BUBK0003">#REF!</x:definedName>
    <x:definedName name="_26330">#REF!</x:definedName>
    <x:definedName name="ITEM">#REF!</x:definedName>
    <x:definedName name="김_동률_님">#REF!</x:definedName>
    <x:definedName name="부대내역비교">#REF!</x:definedName>
    <x:definedName name="자재단가근거">#REF!</x:definedName>
    <x:definedName name="옹되">#REF!</x:definedName>
    <x:definedName name="조사9909">#REF!</x:definedName>
    <x:definedName name="_DAN48">#REF!</x:definedName>
    <x:definedName name="agdump">#REF!</x:definedName>
    <x:definedName name="_____A99999" localSheetId="0">#REF!</x:definedName>
    <x:definedName name="전선_옥외용">#REF!</x:definedName>
    <x:definedName name="_NO69">#REF!</x:definedName>
    <x:definedName name="재14">#REF!</x:definedName>
    <x:definedName name="지진L">#REF!</x:definedName>
    <x:definedName name="기재403.1">#REF!</x:definedName>
    <x:definedName name="곰솔R12">#REF!</x:definedName>
    <x:definedName name="배재">#REF!</x:definedName>
    <x:definedName name="기재185.1">#REF!</x:definedName>
    <x:definedName name="_JJ76">#REF!</x:definedName>
    <x:definedName name="F_EQ0">#REF!</x:definedName>
    <x:definedName name="가1100">#REF!</x:definedName>
    <x:definedName name="DMF">#REF!</x:definedName>
    <x:definedName name="김상연">#REF!</x:definedName>
    <x:definedName name="수량표지">#REF!</x:definedName>
    <x:definedName name="TEST_K">#REF!</x:definedName>
    <x:definedName name="_WW3">#REF!</x:definedName>
    <x:definedName name="ㅇㅁㅎㄹ">#REF!</x:definedName>
    <x:definedName name="ㅜㅛㄷ" localSheetId="0">#REF!</x:definedName>
    <x:definedName name="몰탈">#REF!</x:definedName>
    <x:definedName name="_ind42">#REF!</x:definedName>
    <x:definedName name="시공측량사002">#REF!</x:definedName>
    <x:definedName name="기재289.1">#REF!</x:definedName>
    <x:definedName name="_NN124">#REF!</x:definedName>
    <x:definedName name="AsyncTelemetry">#REF!</x:definedName>
    <x:definedName name="상급원자력기술자982" localSheetId="0">#REF!</x:definedName>
    <x:definedName name="ㅁㄶㅁㄴ" localSheetId="0">#REF!</x:definedName>
    <x:definedName name="_50__123Graph_DPOWER_MT">#REF!</x:definedName>
    <x:definedName name="일위철거">#REF!</x:definedName>
    <x:definedName name="_35113">#REF!</x:definedName>
    <x:definedName name="_2C_13">#REF!</x:definedName>
    <x:definedName name="산출0" localSheetId="0">#REF!</x:definedName>
    <x:definedName name="단80">#REF!</x:definedName>
    <x:definedName name="BUBL0016">#REF!</x:definedName>
    <x:definedName name="때죽나무H3.0">#REF!</x:definedName>
    <x:definedName name="SADF" localSheetId="1">#REF!</x:definedName>
    <x:definedName name="BUBK0020">#REF!</x:definedName>
    <x:definedName name="기층기계살수노무비">#REF!</x:definedName>
    <x:definedName name="RO80___4">#REF!</x:definedName>
    <x:definedName name="LfpCon">#REF!</x:definedName>
    <x:definedName name="철16">#REF!</x:definedName>
    <x:definedName name="아스콘잔재처리계">#REF!</x:definedName>
    <x:definedName name="몰탈1">#REF!</x:definedName>
    <x:definedName name="____LU1">#REF!</x:definedName>
    <x:definedName name="def">#REF!</x:definedName>
    <x:definedName name="콤팩터노무비">#REF!</x:definedName>
    <x:definedName name="qi">#REF!</x:definedName>
    <x:definedName name="WW2___9">#REF!</x:definedName>
    <x:definedName name="부스닥트">#REF!</x:definedName>
    <x:definedName name="__ST16">#REF!</x:definedName>
    <x:definedName name="_GJN0040">#REF!</x:definedName>
    <x:definedName name="램머재료비">#REF!</x:definedName>
    <x:definedName name="연못">#REF!</x:definedName>
    <x:definedName name="_13B_11">#REF!</x:definedName>
    <x:definedName name="피이광주">#REF!</x:definedName>
    <x:definedName name="ftss">#REF!</x:definedName>
    <x:definedName name="_12A_64">#REF!</x:definedName>
    <x:definedName name="_23321">#REF!</x:definedName>
    <x:definedName name="산재보험료..입력">#REF!</x:definedName>
    <x:definedName name="표층기계전압마카담계">#REF!</x:definedName>
    <x:definedName name="SSSS___8">#REF!</x:definedName>
    <x:definedName name="_35513">#REF!</x:definedName>
    <x:definedName name="jae_d_jab">#REF!</x:definedName>
    <x:definedName name="닥트공011" localSheetId="0">#REF!</x:definedName>
    <x:definedName name="___SUB3">#REF!</x:definedName>
    <x:definedName name="RGR">#REF!</x:definedName>
    <x:definedName name="발포처리">#REF!</x:definedName>
    <x:definedName name="DANGA114" localSheetId="0">#REF!</x:definedName>
    <x:definedName name="_6B_24">#REF!</x:definedName>
    <x:definedName name="yitd" localSheetId="1">#REF!</x:definedName>
    <x:definedName name="AA___8">#REF!</x:definedName>
    <x:definedName name="alpha3" localSheetId="0">#REF!</x:definedName>
    <x:definedName name="PVC곡관1">#REF!</x:definedName>
    <x:definedName name="금회금일반관리비">#REF!</x:definedName>
    <x:definedName name="_32504">#REF!</x:definedName>
    <x:definedName name="지광교">#REF!</x:definedName>
    <x:definedName name="판넬조립공002" localSheetId="0">#REF!</x:definedName>
    <x:definedName name="원자력기계설치공991" localSheetId="0">#REF!</x:definedName>
    <x:definedName name="Y">#REF!</x:definedName>
    <x:definedName name="_GJK0023">#REF!</x:definedName>
    <x:definedName name="_BUK0041">#REF!</x:definedName>
    <x:definedName name="FDSGFSD">#REF!</x:definedName>
    <x:definedName name="휘발유1">#REF!</x:definedName>
    <x:definedName name="테R6">#REF!</x:definedName>
    <x:definedName name="_L03">#REF!</x:definedName>
    <x:definedName name="기노92.1">#REF!</x:definedName>
    <x:definedName name="dsfgs" localSheetId="1">#REF!</x:definedName>
    <x:definedName name="기재17.1">#REF!</x:definedName>
    <x:definedName name="_23300">#REF!</x:definedName>
    <x:definedName name="견출공992" localSheetId="0">#REF!</x:definedName>
    <x:definedName name="____________________________RO110">#REF!</x:definedName>
    <x:definedName name="E8P">#REF!</x:definedName>
    <x:definedName name="교대222">#REF!</x:definedName>
    <x:definedName name="양경헌">#REF!</x:definedName>
    <x:definedName name="로ㅓㅎ러호ㅓㅎ">#REF!</x:definedName>
    <x:definedName name="최종TSL">#REF!</x:definedName>
    <x:definedName name="_MatMult_A" localSheetId="1">#REF!</x:definedName>
    <x:definedName name="잔자갈재">#REF!</x:definedName>
    <x:definedName name="사석보0245노">#REF!</x:definedName>
    <x:definedName name="_7C_25">#REF!</x:definedName>
    <x:definedName name="간노">#REF!</x:definedName>
    <x:definedName name="_16B_10">#REF!</x:definedName>
    <x:definedName name="노92">#REF!</x:definedName>
    <x:definedName name="_______________LV02">#REF!</x:definedName>
    <x:definedName name="Titoli_stampa">#REF!</x:definedName>
    <x:definedName name="Page13">#REF!</x:definedName>
    <x:definedName name="_PB1">#REF!</x:definedName>
    <x:definedName name="_____________qa1">#REF!</x:definedName>
    <x:definedName name="BSC_Code">#REF!</x:definedName>
    <x:definedName name="_UK0109">#REF!</x:definedName>
    <x:definedName name="____ys1">#REF!</x:definedName>
    <x:definedName name="기재197.1">#REF!</x:definedName>
    <x:definedName name="_UL0103">#REF!</x:definedName>
    <x:definedName name="fdsjdsj">#REF!</x:definedName>
    <x:definedName name="_________________RO80">#REF!</x:definedName>
    <x:definedName name="약관1">#REF!</x:definedName>
    <x:definedName name="_NO66">#REF!</x:definedName>
    <x:definedName name="ㄴㄴㅁ">#REF!</x:definedName>
    <x:definedName name="_JJ168">#REF!</x:definedName>
    <x:definedName name="BLANK25">#REF!</x:definedName>
    <x:definedName name="_12A_17">#REF!</x:definedName>
    <x:definedName name="홍ㄹㄴㄷㄱ" localSheetId="0">#REF!</x:definedName>
    <x:definedName name="_11600">#REF!</x:definedName>
    <x:definedName name="비방배">#REF!</x:definedName>
    <x:definedName name="_____________________________DOG1">#REF!</x:definedName>
    <x:definedName name="T24P">#REF!</x:definedName>
    <x:definedName name="경기옥상외개통">#REF!</x:definedName>
    <x:definedName name="wind2">#REF!</x:definedName>
    <x:definedName name="__NMB96">#REF!</x:definedName>
    <x:definedName name="_10B_">#REF!</x:definedName>
    <x:definedName name="관계단재">#REF!</x:definedName>
    <x:definedName name="별첨소모품비01">#REF!</x:definedName>
    <x:definedName name="_KK1">#REF!</x:definedName>
    <x:definedName name="_DAN119" localSheetId="0">#REF!</x:definedName>
    <x:definedName name="__SUB3">#REF!</x:definedName>
    <x:definedName name="판넬자재">#REF!</x:definedName>
    <x:definedName name="_DAN112" localSheetId="0">#REF!</x:definedName>
    <x:definedName name="_DAN14" localSheetId="0">#REF!</x:definedName>
    <x:definedName name="_36234">#REF!</x:definedName>
    <x:definedName name="DC_3">#REF!</x:definedName>
    <x:definedName name="ㅏ도">#REF!</x:definedName>
    <x:definedName name="_12C_27">#REF!</x:definedName>
    <x:definedName name="CJFRHD">#REF!</x:definedName>
    <x:definedName name="보안공982" localSheetId="0">#REF!</x:definedName>
    <x:definedName name="고압케이블전공001">#REF!</x:definedName>
    <x:definedName name="PDIS">#REF!</x:definedName>
    <x:definedName name="Macro11">#REF!</x:definedName>
    <x:definedName name="TOTAL">#REF!</x:definedName>
    <x:definedName name="공종갯수">#REF!</x:definedName>
    <x:definedName name="______________________DOG2">#REF!</x:definedName>
    <x:definedName name="단89">#REF!</x:definedName>
    <x:definedName name="LP1A">#REF!</x:definedName>
    <x:definedName name="ㅁㅇ">#REF!</x:definedName>
    <x:definedName name="거푸집기초">#REF!</x:definedName>
    <x:definedName name="ex_rate">#REF!</x:definedName>
    <x:definedName name="DCS">#REF!</x:definedName>
    <x:definedName name="_9411">#REF!</x:definedName>
    <x:definedName name="_G08">#REF!</x:definedName>
    <x:definedName name="Section3">#REF!</x:definedName>
    <x:definedName name="기재455">#REF!</x:definedName>
    <x:definedName name="junp">#REF!</x:definedName>
    <x:definedName name="원자력제관공001">#REF!</x:definedName>
    <x:definedName name="WDV">#REF!</x:definedName>
    <x:definedName name="일층주간선">#REF!</x:definedName>
    <x:definedName name="R_Footer">#REF!</x:definedName>
    <x:definedName name="_32414">#REF!</x:definedName>
    <x:definedName name="_NN235">#REF!</x:definedName>
    <x:definedName name="DANGA134" localSheetId="0">#REF!</x:definedName>
    <x:definedName name="_15A_56">#REF!</x:definedName>
    <x:definedName name="bf">#REF!</x:definedName>
    <x:definedName name="RO80___7">#REF!</x:definedName>
    <x:definedName name="치">#REF!</x:definedName>
    <x:definedName name="지진L" localSheetId="0">#REF!</x:definedName>
    <x:definedName name="시험관련기사_시험사1급982">#REF!</x:definedName>
    <x:definedName name="_35154">#REF!</x:definedName>
    <x:definedName name="gammat" localSheetId="0">#REF!</x:definedName>
    <x:definedName name="보통인부B10">#REF!</x:definedName>
    <x:definedName name="슬리브B">#REF!</x:definedName>
    <x:definedName name="_25642">#REF!</x:definedName>
    <x:definedName name="파이프펜던트">#REF!</x:definedName>
    <x:definedName name="콘크리트2">#REF!</x:definedName>
    <x:definedName name="콘크리트못" localSheetId="0">#REF!</x:definedName>
    <x:definedName name="_35191">#REF!</x:definedName>
    <x:definedName name="일위대가_서비스">#REF!</x:definedName>
    <x:definedName name="JOGA1">#REF!</x:definedName>
    <x:definedName name="윤일승_과장">#REF!</x:definedName>
    <x:definedName name="_34656">#REF!</x:definedName>
    <x:definedName name="pipe">#REF!</x:definedName>
    <x:definedName name="_1_0_S">#REF!</x:definedName>
    <x:definedName name="기재33.1">#REF!</x:definedName>
    <x:definedName name="경산TB2">#REF!</x:definedName>
    <x:definedName name="약관8">#REF!</x:definedName>
    <x:definedName name="방습거울" localSheetId="0">#REF!</x:definedName>
    <x:definedName name="_NN179">#REF!</x:definedName>
    <x:definedName name="상차비사석야간">#REF!</x:definedName>
    <x:definedName name="준설선기관사002" localSheetId="0">#REF!</x:definedName>
    <x:definedName name="TEST_C2">#REF!</x:definedName>
    <x:definedName name="투부가가치세" localSheetId="0">#REF!</x:definedName>
    <x:definedName name="_UK0014">#REF!</x:definedName>
    <x:definedName name="_NO236">#REF!</x:definedName>
    <x:definedName name="피스표">#REF!</x:definedName>
    <x:definedName name="노128">#REF!</x:definedName>
    <x:definedName name="_3.PFP강관_나사">#REF!</x:definedName>
    <x:definedName name="지노1">#REF!</x:definedName>
    <x:definedName name="재52">#REF!</x:definedName>
    <x:definedName name="통신기사">#REF!</x:definedName>
    <x:definedName name="_GJN0004">#REF!</x:definedName>
    <x:definedName name="수성E1">#REF!</x:definedName>
    <x:definedName name="자28">#REF!</x:definedName>
    <x:definedName name="외">#REF!</x:definedName>
    <x:definedName name="SLAB1" localSheetId="0">#REF!</x:definedName>
    <x:definedName name="E58M">#REF!</x:definedName>
    <x:definedName name="지적기사_1급">#REF!</x:definedName>
    <x:definedName name="부대비">#REF!</x:definedName>
    <x:definedName name="형광등32W_1" localSheetId="0">#REF!</x:definedName>
    <x:definedName name="_12C_24">#REF!</x:definedName>
    <x:definedName name="_31509">#REF!</x:definedName>
    <x:definedName name="__NOS70">#REF!</x:definedName>
    <x:definedName name="_25600">#REF!</x:definedName>
    <x:definedName name="써강남">#REF!</x:definedName>
    <x:definedName name="충남옥외개통">#REF!</x:definedName>
    <x:definedName name="_________________________RO60">#REF!</x:definedName>
    <x:definedName name="_34260">#REF!</x:definedName>
    <x:definedName name="Tf">#REF!</x:definedName>
    <x:definedName name="수수료">#REF!</x:definedName>
    <x:definedName name="POST1">#REF!</x:definedName>
    <x:definedName name="용접공_철도991" localSheetId="0">#REF!</x:definedName>
    <x:definedName name="무궁화1203">#REF!</x:definedName>
    <x:definedName name="mii">#REF!</x:definedName>
    <x:definedName name="__RO35" localSheetId="0">#REF!</x:definedName>
    <x:definedName name="조력공012" localSheetId="0">#REF!</x:definedName>
    <x:definedName name="_UL0109">#REF!</x:definedName>
    <x:definedName name="ILP적">#REF!</x:definedName>
    <x:definedName name="_UN0046">#REF!</x:definedName>
    <x:definedName name="QWS">#REF!</x:definedName>
    <x:definedName name="정산도급분계">#REF!</x:definedName>
    <x:definedName name="수중모타1" localSheetId="0">#REF!</x:definedName>
    <x:definedName name="ㄴ이라ㅓ">#REF!</x:definedName>
    <x:definedName name="_15B_82">#REF!</x:definedName>
    <x:definedName name="VHMF">#REF!</x:definedName>
    <x:definedName name="ㅊ퓿ㅌ" localSheetId="0">#REF!</x:definedName>
    <x:definedName name="아콘78">#REF!</x:definedName>
    <x:definedName name="후렉시블전선관">#REF!</x:definedName>
    <x:definedName name="_PI48">#REF!</x:definedName>
    <x:definedName name="화신기존2">#REF!</x:definedName>
    <x:definedName name="경운기간재">#REF!</x:definedName>
    <x:definedName name="_1_5통관" localSheetId="0">#REF!</x:definedName>
    <x:definedName name="_______">#REF!</x:definedName>
    <x:definedName name="_NN5">#REF!</x:definedName>
    <x:definedName name="물싸리노">#REF!</x:definedName>
    <x:definedName name="___DOG3" localSheetId="0">#REF!</x:definedName>
    <x:definedName name="SMP" localSheetId="0">#REF!</x:definedName>
    <x:definedName name="실행예산11">#REF!</x:definedName>
    <x:definedName name="SUS페인트">#REF!</x:definedName>
    <x:definedName name="표준공수" localSheetId="0">#REF!</x:definedName>
    <x:definedName name="심야">#REF!</x:definedName>
    <x:definedName name="노123">#REF!</x:definedName>
    <x:definedName name="mml">#REF!</x:definedName>
    <x:definedName name="___TON2" localSheetId="0">#REF!</x:definedName>
    <x:definedName name="경비합계">#REF!</x:definedName>
    <x:definedName name="운전사_운반차002">#REF!</x:definedName>
    <x:definedName name="재109">#REF!</x:definedName>
    <x:definedName name="등가거리1" localSheetId="0">#REF!</x:definedName>
    <x:definedName name="품명" localSheetId="0">#REF!</x:definedName>
    <x:definedName name="rwref">#REF!</x:definedName>
    <x:definedName name="α2">#REF!</x:definedName>
    <x:definedName name="안미옥" localSheetId="0">#REF!</x:definedName>
    <x:definedName name="금변장도급액">#REF!</x:definedName>
    <x:definedName name="_12B_22">#REF!</x:definedName>
    <x:definedName name="기재287.1">#REF!</x:definedName>
    <x:definedName name="BLANK10">#REF!</x:definedName>
    <x:definedName name="불도자15경">#REF!</x:definedName>
    <x:definedName name="기재74.1">#REF!</x:definedName>
    <x:definedName name="콤팩터재료비">#REF!</x:definedName>
    <x:definedName name="_fff94">#REF!</x:definedName>
    <x:definedName name="PESO">#REF!</x:definedName>
    <x:definedName name="_UJ0055">#REF!</x:definedName>
    <x:definedName name="_NN138">#REF!</x:definedName>
    <x:definedName name="일반관리비율">#REF!</x:definedName>
    <x:definedName name="_UK0034">#REF!</x:definedName>
    <x:definedName name="_31101">#REF!</x:definedName>
    <x:definedName name="_13311">#REF!</x:definedName>
    <x:definedName name="_36212">#REF!</x:definedName>
    <x:definedName name="_43.배관보온_셀프카바">#REF!</x:definedName>
    <x:definedName name="OPC_Disk">#REF!</x:definedName>
    <x:definedName name="Module1.FormPrint">#REF!</x:definedName>
    <x:definedName name="지붕재료">#REF!</x:definedName>
    <x:definedName name="BAIN1">#REF!</x:definedName>
    <x:definedName name="건설기계조장011">#REF!</x:definedName>
    <x:definedName name="_4C_23">#REF!</x:definedName>
    <x:definedName name="_JN65">#REF!</x:definedName>
    <x:definedName name="택코팅30디스트리뷰우터3000인건비재료비">#REF!</x:definedName>
    <x:definedName name="판넬명칭">#REF!</x:definedName>
    <x:definedName name="배전주">#REF!</x:definedName>
    <x:definedName name="_32401">#REF!</x:definedName>
    <x:definedName name="심세섭">#REF!</x:definedName>
    <x:definedName name="제4호표" localSheetId="0">#REF!</x:definedName>
    <x:definedName name="ㄱ40x40x5t_단중">#REF!</x:definedName>
    <x:definedName name="CBIND2_1">#REF!</x:definedName>
    <x:definedName name="잔토Q90토사실가동">#REF!</x:definedName>
    <x:definedName name="_arm3">#REF!</x:definedName>
    <x:definedName name="_28">#REF!</x:definedName>
    <x:definedName name="_____________TON2">#REF!</x:definedName>
    <x:definedName name="ㄹㅇ놀ㅇㄴ">#REF!</x:definedName>
    <x:definedName name="자동화재탐지설비" localSheetId="1">#REF!</x:definedName>
    <x:definedName name="동발공_터널001">#REF!</x:definedName>
    <x:definedName name="sde">#REF!</x:definedName>
    <x:definedName name="_DAN111" localSheetId="0">#REF!</x:definedName>
    <x:definedName name="DANGA193" localSheetId="0">#REF!</x:definedName>
    <x:definedName name="김석민_과장">#REF!</x:definedName>
    <x:definedName name="_461___0">#REF!</x:definedName>
    <x:definedName name="취입">#REF!</x:definedName>
    <x:definedName name="한식미장공991" localSheetId="0">#REF!</x:definedName>
    <x:definedName name="주차장토공">#REF!</x:definedName>
    <x:definedName name="_KK194">#REF!</x:definedName>
    <x:definedName name="CPMF">#REF!</x:definedName>
    <x:definedName name="_KK17">#REF!</x:definedName>
    <x:definedName name="DANGA76" localSheetId="0">#REF!</x:definedName>
    <x:definedName name="구분6">#REF!</x:definedName>
    <x:definedName name="_PL0004">#REF!</x:definedName>
    <x:definedName name="_GJL0004">#REF!</x:definedName>
    <x:definedName name="광코드51">#REF!</x:definedName>
    <x:definedName name="UC3400P">#REF!</x:definedName>
    <x:definedName name="PE포설2">#REF!</x:definedName>
    <x:definedName name="은산3호">#REF!</x:definedName>
    <x:definedName name="금변전공급가액">#REF!</x:definedName>
    <x:definedName name="ㅔㅐ" localSheetId="0">#REF!</x:definedName>
    <x:definedName name="재130">#REF!</x:definedName>
    <x:definedName name="________________________________RO45">#REF!</x:definedName>
    <x:definedName name="__sub4">#REF!</x:definedName>
    <x:definedName name="_re7">#REF!</x:definedName>
    <x:definedName name="LP___4">#REF!</x:definedName>
    <x:definedName name="전자시계철거">#REF!</x:definedName>
    <x:definedName name="HPUMP">#REF!</x:definedName>
    <x:definedName name="김수현선임님_IP통신연구소">#REF!</x:definedName>
    <x:definedName name="기노98">#REF!</x:definedName>
    <x:definedName name="적용계약안전관리비" localSheetId="0">#REF!</x:definedName>
    <x:definedName name="암타이2">#REF!</x:definedName>
    <x:definedName name="__WW6" localSheetId="0">#REF!</x:definedName>
    <x:definedName name="_32000">#REF!</x:definedName>
    <x:definedName name="측면아래변">#REF!</x:definedName>
    <x:definedName name="___DAN130">#REF!</x:definedName>
    <x:definedName name="알파1">#REF!</x:definedName>
    <x:definedName name="BUBN0011">#REF!</x:definedName>
    <x:definedName name="통신설비공991">#REF!</x:definedName>
    <x:definedName name="TEST_K2">#REF!</x:definedName>
    <x:definedName name="광코드11">#REF!</x:definedName>
    <x:definedName name="최종ASP_5">#REF!</x:definedName>
    <x:definedName name="단47">#REF!</x:definedName>
    <x:definedName name="한식목공조공011" localSheetId="0">#REF!</x:definedName>
    <x:definedName name="조합되메우기0.4기계노무비">#REF!</x:definedName>
    <x:definedName name="산출근거1">#REF!</x:definedName>
    <x:definedName name="_4_3_2호송수관로">#REF!</x:definedName>
    <x:definedName name="SW32G">#REF!</x:definedName>
    <x:definedName name="아연도배관자재">#REF!</x:definedName>
    <x:definedName name="셛ㄳ">#REF!</x:definedName>
    <x:definedName name="SS7T">#REF!</x:definedName>
    <x:definedName name="_36143">#REF!</x:definedName>
    <x:definedName name="_31413">#REF!</x:definedName>
    <x:definedName name="일반관리_1">#REF!</x:definedName>
    <x:definedName name="지노1" localSheetId="0">#REF!</x:definedName>
    <x:definedName name="기재369">#REF!</x:definedName>
    <x:definedName name="HI_전선관">#REF!</x:definedName>
    <x:definedName name="보차도경계석">#REF!</x:definedName>
    <x:definedName name="노즐공011" localSheetId="0">#REF!</x:definedName>
    <x:definedName name="jyt">#REF!</x:definedName>
    <x:definedName name="H1.2m">#REF!</x:definedName>
    <x:definedName name="_7C_29">#REF!</x:definedName>
    <x:definedName name="fdgdsf" localSheetId="0">#REF!</x:definedName>
    <x:definedName name="통신일위목록">#REF!</x:definedName>
    <x:definedName name="_NN184">#REF!</x:definedName>
    <x:definedName name="월배TB3">#REF!</x:definedName>
    <x:definedName name="토사보0745노">#REF!</x:definedName>
    <x:definedName name="_O05">#REF!</x:definedName>
    <x:definedName name="이윤3">#REF!</x:definedName>
    <x:definedName name="앙카1">#REF!</x:definedName>
    <x:definedName name="공종10" localSheetId="0">#REF!</x:definedName>
    <x:definedName name="ㅁㄴㅇ류" localSheetId="0">#REF!</x:definedName>
    <x:definedName name="_UL0022">#REF!</x:definedName>
    <x:definedName name="보150" localSheetId="0">#REF!</x:definedName>
    <x:definedName name="ㅛ가ㅓㅑㄷㅇ너" localSheetId="0">#REF!</x:definedName>
    <x:definedName name="암거구체수량산출1연_형식2">#REF!</x:definedName>
    <x:definedName name="특고상가이전비">#REF!</x:definedName>
    <x:definedName name="_15C_67">#REF!</x:definedName>
    <x:definedName name="_10._사급자재대" localSheetId="0">#REF!</x:definedName>
    <x:definedName name="__dia19">#REF!</x:definedName>
    <x:definedName name="나다">#REF!</x:definedName>
    <x:definedName name="공명">#REF!</x:definedName>
    <x:definedName name="황룡강배수개선사업" localSheetId="0">#REF!</x:definedName>
    <x:definedName name="되메우기경">#REF!</x:definedName>
    <x:definedName name="_A99999" localSheetId="0">#REF!</x:definedName>
    <x:definedName name="배인" localSheetId="0">#REF!</x:definedName>
    <x:definedName name="반울산철">#REF!</x:definedName>
    <x:definedName name="광케이블가공48">#REF!</x:definedName>
    <x:definedName name="DOG3___12">#REF!</x:definedName>
    <x:definedName name="_31506">#REF!</x:definedName>
    <x:definedName name="철근야">#REF!</x:definedName>
    <x:definedName name="ㅂㅂㅈㅂㅈㅂㅈ">#REF!</x:definedName>
    <x:definedName name="DANGA110">#REF!</x:definedName>
    <x:definedName name="건설기계운전기사982">#REF!</x:definedName>
    <x:definedName name="___WW3">#REF!</x:definedName>
    <x:definedName name="내역1">#REF!</x:definedName>
    <x:definedName name="현도사991">#REF!</x:definedName>
    <x:definedName name="테R10">#REF!</x:definedName>
    <x:definedName name="_2A_4">#REF!</x:definedName>
    <x:definedName name="지붕잇기공982">#REF!</x:definedName>
    <x:definedName name="___CUM3">#REF!</x:definedName>
    <x:definedName name="MODEM3">#REF!</x:definedName>
    <x:definedName name="가설공사재료비합계">#REF!</x:definedName>
    <x:definedName name="__A69999">#REF!</x:definedName>
    <x:definedName name="맨홀거푸집연결관1">#REF!</x:definedName>
    <x:definedName name="이_동길_님">#REF!</x:definedName>
    <x:definedName name="_8.스덴관_프레스접합">#REF!</x:definedName>
    <x:definedName name="gdasgf" localSheetId="0">#REF!</x:definedName>
    <x:definedName name="SSD">#REF!</x:definedName>
    <x:definedName name="시외28">#REF!</x:definedName>
    <x:definedName name="SY" localSheetId="0">#REF!</x:definedName>
    <x:definedName name="___LU1">#REF!</x:definedName>
    <x:definedName name="서울옥상외개통">#REF!</x:definedName>
    <x:definedName name="태산목12재료">#REF!</x:definedName>
    <x:definedName name="_qs2">#REF!</x:definedName>
    <x:definedName name="GV_14">#REF!</x:definedName>
    <x:definedName name="_21110">#REF!</x:definedName>
    <x:definedName name="금회변전이윤">#REF!</x:definedName>
    <x:definedName name="TN1XS">#REF!</x:definedName>
    <x:definedName name="심우을">#REF!</x:definedName>
    <x:definedName name="표층기계살수재료비">#REF!</x:definedName>
    <x:definedName name="내역코드">#REF!</x:definedName>
    <x:definedName name="수양6">#REF!</x:definedName>
    <x:definedName name="특별인부" localSheetId="0">#REF!</x:definedName>
    <x:definedName name="_UK0046">#REF!</x:definedName>
    <x:definedName name="수퍼클레이">#REF!</x:definedName>
    <x:definedName name="개나리9">#REF!</x:definedName>
    <x:definedName name="기층기계전압단뎀노무비">#REF!</x:definedName>
    <x:definedName name="코핑길이">#REF!</x:definedName>
    <x:definedName name="_25323">#REF!</x:definedName>
    <x:definedName name="전기공사2급" localSheetId="0">#REF!</x:definedName>
    <x:definedName name="SF">#REF!</x:definedName>
    <x:definedName name="DANGA49" localSheetId="0">#REF!</x:definedName>
    <x:definedName name="Q0490토사">#REF!</x:definedName>
    <x:definedName name="_12A_51">#REF!</x:definedName>
    <x:definedName name="_______________________DOG1">#REF!</x:definedName>
    <x:definedName name="자갈경">#REF!</x:definedName>
    <x:definedName name="기재280.1">#REF!</x:definedName>
    <x:definedName name="잠수부011" localSheetId="0">#REF!</x:definedName>
    <x:definedName name="_5C_25">#REF!</x:definedName>
    <x:definedName name="가설경비">#REF!</x:definedName>
    <x:definedName name="노즐공991">#REF!</x:definedName>
    <x:definedName name="한식목공조공982" localSheetId="0">#REF!</x:definedName>
    <x:definedName name="SEN96IB_Page">#REF!</x:definedName>
    <x:definedName name="_10A_8">#REF!</x:definedName>
    <x:definedName name="먹스">#REF!</x:definedName>
    <x:definedName name="기노64">#REF!</x:definedName>
    <x:definedName name="램머노무비">#REF!</x:definedName>
    <x:definedName name="분석CHAT">#REF!</x:definedName>
    <x:definedName name="_65.벽걸이_배기휀설치">#REF!</x:definedName>
    <x:definedName name="고무튜브1">#REF!</x:definedName>
    <x:definedName name="_15B_90">#REF!</x:definedName>
    <x:definedName name="생이" localSheetId="0">#REF!</x:definedName>
    <x:definedName name="_23540">#REF!</x:definedName>
    <x:definedName name="PRT이설">#REF!</x:definedName>
    <x:definedName name="아콘관">#REF!</x:definedName>
    <x:definedName name="외송">#REF!</x:definedName>
    <x:definedName name="_1A_9">#REF!</x:definedName>
    <x:definedName name="공급계약">#REF!</x:definedName>
    <x:definedName name="광분배3">#REF!</x:definedName>
    <x:definedName name="원자력배관공012">#REF!</x:definedName>
    <x:definedName name="ffk" localSheetId="0">#REF!</x:definedName>
    <x:definedName name="공정">#REF!</x:definedName>
    <x:definedName name="기계산정">#REF!</x:definedName>
    <x:definedName name="_______________WW8">#REF!</x:definedName>
    <x:definedName name="SV_Ch">#REF!</x:definedName>
    <x:definedName name="조웅래">#REF!</x:definedName>
    <x:definedName name="석축찰쌓기03">#REF!</x:definedName>
    <x:definedName name="DaWk7">#REF!</x:definedName>
    <x:definedName name="_10B_12">#REF!</x:definedName>
    <x:definedName name="一般管理費" localSheetId="0">#REF!</x:definedName>
    <x:definedName name="보조기층인력전압진동재료비">#REF!</x:definedName>
    <x:definedName name="전선공드럼해체">#REF!</x:definedName>
    <x:definedName name="___Key11">#REF!</x:definedName>
    <x:definedName name="기초1">#REF!</x:definedName>
    <x:definedName name="드잡이공012">#REF!</x:definedName>
    <x:definedName name="_BUJ0020">#REF!</x:definedName>
    <x:definedName name="ASC">#REF!</x:definedName>
    <x:definedName name="_H02">#REF!</x:definedName>
    <x:definedName name="____________________________DOG33">#REF!</x:definedName>
    <x:definedName name="___DOG33">#REF!</x:definedName>
    <x:definedName name="___DAN67">#REF!</x:definedName>
    <x:definedName name="_11209">#REF!</x:definedName>
    <x:definedName name="노말밴드">#REF!</x:definedName>
    <x:definedName name="통케공">#REF!</x:definedName>
    <x:definedName name="대명취부3">#REF!</x:definedName>
    <x:definedName name="dcrwk11">#REF!</x:definedName>
    <x:definedName name="달성TA1">#REF!</x:definedName>
    <x:definedName name="기노6.1">#REF!</x:definedName>
    <x:definedName name="N행">#REF!</x:definedName>
    <x:definedName name="_DAN48" localSheetId="0">#REF!</x:definedName>
    <x:definedName name="______________________________TON2">#REF!</x:definedName>
    <x:definedName name="국소기성_5차계약분__Sheet2_List1">#REF!</x:definedName>
    <x:definedName name="sb117_수장공사_2">#REF!</x:definedName>
    <x:definedName name="인입7">#REF!</x:definedName>
    <x:definedName name="_3A_22">#REF!</x:definedName>
    <x:definedName name="지경1" localSheetId="0">#REF!</x:definedName>
    <x:definedName name="PE내관포설3조할증">#REF!</x:definedName>
    <x:definedName name="S_Z">#REF!</x:definedName>
    <x:definedName name="철도신호공001">#REF!</x:definedName>
    <x:definedName name="MCON" localSheetId="0">#REF!</x:definedName>
    <x:definedName name="DaRWk5">#REF!</x:definedName>
    <x:definedName name="울타리">#REF!</x:definedName>
    <x:definedName name="E52P">#REF!</x:definedName>
    <x:definedName name="_TT4">#REF!</x:definedName>
    <x:definedName name="_14B_13">#REF!</x:definedName>
    <x:definedName name="_18B_5">#REF!</x:definedName>
    <x:definedName name="_35232">#REF!</x:definedName>
    <x:definedName name="장기호_대리님_FA_구매">#REF!</x:definedName>
    <x:definedName name="변세금공과금">#REF!</x:definedName>
    <x:definedName name="ㄴ홍ㄹㄴ">#REF!</x:definedName>
    <x:definedName name="_UJ0049">#REF!</x:definedName>
    <x:definedName name="_16A_4">#REF!</x:definedName>
    <x:definedName name="시공측량사992" localSheetId="0">#REF!</x:definedName>
    <x:definedName name="금액">#REF!</x:definedName>
    <x:definedName name="DANGA220" localSheetId="0">#REF!</x:definedName>
    <x:definedName name="_13A_34">#REF!</x:definedName>
    <x:definedName name="제48호표노무비계">#REF!</x:definedName>
    <x:definedName name="노경" localSheetId="0">#REF!</x:definedName>
    <x:definedName name="M_TR">#REF!</x:definedName>
    <x:definedName name="_14112">#REF!</x:definedName>
    <x:definedName name="Ec" localSheetId="0">#REF!</x:definedName>
    <x:definedName name="_35501">#REF!</x:definedName>
    <x:definedName name="_3C_15">#REF!</x:definedName>
    <x:definedName name="GFD___12">#REF!</x:definedName>
    <x:definedName name="fdgz" localSheetId="1">#REF!</x:definedName>
    <x:definedName name="수공철개철거주택지">#REF!</x:definedName>
    <x:definedName name="_32235">#REF!</x:definedName>
    <x:definedName name="항__목">#REF!</x:definedName>
    <x:definedName name="___SHH3" localSheetId="0">#REF!</x:definedName>
    <x:definedName name="BSC_Price">#REF!</x:definedName>
    <x:definedName name="안대중_선임">#REF!</x:definedName>
    <x:definedName name="_KK158">#REF!</x:definedName>
    <x:definedName name="yjy">#REF!</x:definedName>
    <x:definedName name="이______________윤">#REF!</x:definedName>
    <x:definedName name="_12B_65">#REF!</x:definedName>
    <x:definedName name="__________WW6">#REF!</x:definedName>
    <x:definedName name="_KK239">#REF!</x:definedName>
    <x:definedName name="전기300">#REF!</x:definedName>
    <x:definedName name="기층인력살수계">#REF!</x:definedName>
    <x:definedName name="나ㅓ리먀">#REF!</x:definedName>
    <x:definedName name="변공급가액" localSheetId="0">#REF!</x:definedName>
    <x:definedName name="sb404_조경시설물공사">#REF!</x:definedName>
    <x:definedName name="경계블럭하차료재료비">#REF!</x:definedName>
    <x:definedName name="_12A_41">#REF!</x:definedName>
    <x:definedName name="hhc" localSheetId="0">#REF!</x:definedName>
    <x:definedName name="배수관제작직관">#REF!</x:definedName>
    <x:definedName name="고급선원011" localSheetId="0">#REF!</x:definedName>
    <x:definedName name="기재331.1">#REF!</x:definedName>
    <x:definedName name="파이2">#REF!</x:definedName>
    <x:definedName name="E35P">#REF!</x:definedName>
    <x:definedName name="폐노무비금액">#REF!</x:definedName>
    <x:definedName name="조적공001" localSheetId="0">#REF!</x:definedName>
    <x:definedName name="_387_3_0Crite">#REF!</x:definedName>
    <x:definedName name="미장공002">#REF!</x:definedName>
    <x:definedName name="_DAN109">#REF!</x:definedName>
    <x:definedName name="ㄱㄷㅈㄱㅂㅈㄷㄱ" localSheetId="0">#REF!</x:definedName>
    <x:definedName name="시운경">#REF!</x:definedName>
    <x:definedName name="삼발이소노">#REF!</x:definedName>
    <x:definedName name="조울신">#REF!</x:definedName>
    <x:definedName name="_16C_10">#REF!</x:definedName>
    <x:definedName name="노129">#REF!</x:definedName>
    <x:definedName name="_18C_15">#REF!</x:definedName>
    <x:definedName name="경비율표" localSheetId="0">#REF!</x:definedName>
    <x:definedName name="전동기용량" localSheetId="0">#REF!</x:definedName>
    <x:definedName name="_4B_17">#REF!</x:definedName>
    <x:definedName name="목조각공992" localSheetId="0">#REF!</x:definedName>
    <x:definedName name="총토탈" localSheetId="0">#REF!</x:definedName>
    <x:definedName name="태평입출비율">#REF!</x:definedName>
    <x:definedName name="_RO22">#REF!</x:definedName>
    <x:definedName name="_13C_33">#REF!</x:definedName>
    <x:definedName name="sb401_굴취">#REF!</x:definedName>
    <x:definedName name="_36141">#REF!</x:definedName>
    <x:definedName name="연결판" localSheetId="0">#REF!</x:definedName>
    <x:definedName name="압입압축기25손료">#REF!</x:definedName>
    <x:definedName name="FR83C14">#REF!</x:definedName>
    <x:definedName name="조강남">#REF!</x:definedName>
    <x:definedName name="___DAN9">#REF!</x:definedName>
    <x:definedName name="상급원자력기술자001" localSheetId="0">#REF!</x:definedName>
    <x:definedName name="동발공_터널982">#REF!</x:definedName>
    <x:definedName name="자갈운반25mm">#REF!</x:definedName>
    <x:definedName name="FADP">#REF!</x:definedName>
    <x:definedName name="_10A_56">#REF!</x:definedName>
    <x:definedName name="RS_LINK">#REF!</x:definedName>
    <x:definedName name="MTU">#REF!</x:definedName>
    <x:definedName name="Total_beg">#REF!</x:definedName>
    <x:definedName name="_47__123Graph_CENE_VVVF">#REF!</x:definedName>
    <x:definedName name="기재412.1">#REF!</x:definedName>
    <x:definedName name="ㅂㅈㄷㄱㅈㅂ">#REF!</x:definedName>
    <x:definedName name="크램인2">#REF!</x:definedName>
    <x:definedName name="_WW6">#REF!</x:definedName>
    <x:definedName name="특고압케이블전공991" localSheetId="0">#REF!</x:definedName>
    <x:definedName name="ㄷㄷㄷㄷㄷㄷㄷㄷㄷㄷ">#REF!</x:definedName>
    <x:definedName name="적용전선1">#REF!</x:definedName>
    <x:definedName name="총합계">#REF!</x:definedName>
    <x:definedName name="원자력특별인부011">#REF!</x:definedName>
    <x:definedName name="맨홀거푸집연결관">#REF!</x:definedName>
    <x:definedName name="인공물받이설치">#REF!</x:definedName>
    <x:definedName name="보너1" localSheetId="0">#REF!</x:definedName>
    <x:definedName name="거푸집구분">#REF!</x:definedName>
    <x:definedName name="_21412">#REF!</x:definedName>
    <x:definedName name="_JJ79">#REF!</x:definedName>
    <x:definedName name="_fks1">#REF!</x:definedName>
    <x:definedName name="_36000">#REF!</x:definedName>
    <x:definedName name="_CDT2">#REF!</x:definedName>
    <x:definedName name="__OFD24">#REF!</x:definedName>
    <x:definedName name="해윤">#REF!</x:definedName>
    <x:definedName name="B_">#REF!</x:definedName>
    <x:definedName name="_________DOG3">#REF!</x:definedName>
    <x:definedName name="상각비2">#REF!</x:definedName>
    <x:definedName name="언" localSheetId="0">#REF!</x:definedName>
    <x:definedName name="광케노무비">#REF!</x:definedName>
    <x:definedName name="기재29">#REF!</x:definedName>
    <x:definedName name="기재200">#REF!</x:definedName>
    <x:definedName name="기재416.1">#REF!</x:definedName>
    <x:definedName name="_10A_">#REF!</x:definedName>
    <x:definedName name="PJT">#REF!</x:definedName>
    <x:definedName name="__BFX82">#REF!</x:definedName>
    <x:definedName name="앙카철근1">#REF!</x:definedName>
    <x:definedName name="중량">#REF!</x:definedName>
    <x:definedName name="표층진동전압경비">#REF!</x:definedName>
    <x:definedName name="DATA_MDF">#REF!</x:definedName>
    <x:definedName name="DANGA144" localSheetId="0">#REF!</x:definedName>
    <x:definedName name="DOOR3_H">#REF!</x:definedName>
    <x:definedName name="_TN0005">#REF!</x:definedName>
    <x:definedName name="불균등3WAY">#REF!</x:definedName>
    <x:definedName name="서울컨계약입고.">#REF!</x:definedName>
    <x:definedName name="_JJ129">#REF!</x:definedName>
    <x:definedName name="조력공002">#REF!</x:definedName>
    <x:definedName name="___________PI48">#REF!</x:definedName>
    <x:definedName name="ㅁ01" localSheetId="0">#REF!</x:definedName>
    <x:definedName name="_23334">#REF!</x:definedName>
    <x:definedName name="박영훈_대리님_03312004266">#REF!</x:definedName>
    <x:definedName name="기재21.1">#REF!</x:definedName>
    <x:definedName name="앵커볼트설치">#REF!</x:definedName>
    <x:definedName name="_______TON2">#REF!</x:definedName>
    <x:definedName name="_35741">#REF!</x:definedName>
    <x:definedName name="_____________________TON2">#REF!</x:definedName>
    <x:definedName name="흄관운반700계">#REF!</x:definedName>
    <x:definedName name="스가공울산신">#REF!</x:definedName>
    <x:definedName name="_______________LP1">#REF!</x:definedName>
    <x:definedName name="김세권">#REF!</x:definedName>
    <x:definedName name="기층인력노무비">#REF!</x:definedName>
    <x:definedName name="특고압케이블전공002">#REF!</x:definedName>
    <x:definedName name="콘크리트캇타재료비">#REF!</x:definedName>
    <x:definedName name="잔토처리0.7운반재료비">#REF!</x:definedName>
    <x:definedName name="정산간접노무비">#REF!</x:definedName>
    <x:definedName name="상수도등기타">#REF!</x:definedName>
    <x:definedName name="독립형E">#REF!</x:definedName>
    <x:definedName name="포장공011" localSheetId="0">#REF!</x:definedName>
    <x:definedName name="지붕및홈통공사" localSheetId="0">#REF!</x:definedName>
    <x:definedName name="장종식_님_031_2007316">#REF!</x:definedName>
    <x:definedName name="방수노무">#REF!</x:definedName>
    <x:definedName name="DFEE" localSheetId="0">#REF!</x:definedName>
    <x:definedName name="_12C_71">#REF!</x:definedName>
    <x:definedName name="_5A_25">#REF!</x:definedName>
    <x:definedName name="암분쇄">#REF!</x:definedName>
    <x:definedName name="hgfd">#REF!</x:definedName>
    <x:definedName name="_10C_87">#REF!</x:definedName>
    <x:definedName name="QA" localSheetId="0">#REF!</x:definedName>
    <x:definedName name="지인천">#REF!</x:definedName>
    <x:definedName name="각파이프">#REF!</x:definedName>
    <x:definedName name="꽃사과6노무">#REF!</x:definedName>
    <x:definedName name="덤프트럭적하시간">#REF!</x:definedName>
    <x:definedName name="기재38">#REF!</x:definedName>
    <x:definedName name="건설기계운전조수982" localSheetId="0">#REF!</x:definedName>
    <x:definedName name="트러스1" localSheetId="0">#REF!</x:definedName>
    <x:definedName name="_22600">#REF!</x:definedName>
    <x:definedName name="SPP_백__PIPE_40A_단중">#REF!</x:definedName>
    <x:definedName name="도장공" localSheetId="0">#REF!</x:definedName>
    <x:definedName name="rlr" localSheetId="1">#REF!</x:definedName>
    <x:definedName name="김종철_과장">#REF!</x:definedName>
    <x:definedName name="_UK0052">#REF!</x:definedName>
    <x:definedName name="_GJL0001">#REF!</x:definedName>
    <x:definedName name="______________________PI48">#REF!</x:definedName>
    <x:definedName name="연장">#REF!</x:definedName>
    <x:definedName name="MOTOR__________0">#REF!</x:definedName>
    <x:definedName name="금변기부가가치세">#REF!</x:definedName>
    <x:definedName name="응암개략집계표">#REF!</x:definedName>
    <x:definedName name="이훈식_과장">#REF!</x:definedName>
    <x:definedName name="_31232">#REF!</x:definedName>
    <x:definedName name="토사주0445경">#REF!</x:definedName>
    <x:definedName name="__dia10">#REF!</x:definedName>
    <x:definedName name="덕지1호">#REF!</x:definedName>
    <x:definedName name="보통지13FC100">#REF!</x:definedName>
    <x:definedName name="_36.온수분배기설치">#REF!</x:definedName>
    <x:definedName name="GRT">#REF!</x:definedName>
    <x:definedName name="ㅇ3.메531">#REF!</x:definedName>
    <x:definedName name="NOMU_J_1">#REF!</x:definedName>
    <x:definedName name="_UK0003">#REF!</x:definedName>
    <x:definedName name="hdlcbd">#REF!</x:definedName>
    <x:definedName name="Ws일">#REF!</x:definedName>
    <x:definedName name="TON2___8">#REF!</x:definedName>
    <x:definedName name="설계간전노무비">#REF!</x:definedName>
    <x:definedName name="외주견적의뢰2">#REF!</x:definedName>
    <x:definedName name="_BFX70">#REF!</x:definedName>
    <x:definedName name="ㅇㄶㅁ">#REF!</x:definedName>
    <x:definedName name="_51___0I">#REF!</x:definedName>
    <x:definedName name="_DAN44" localSheetId="0">#REF!</x:definedName>
    <x:definedName name="LPRIC">#REF!</x:definedName>
    <x:definedName name="_NN162">#REF!</x:definedName>
    <x:definedName name="STS_PIPE_25A_10S_단중">#REF!</x:definedName>
    <x:definedName name="써비스콘넥터">#REF!</x:definedName>
    <x:definedName name="____________________________WW8">#REF!</x:definedName>
    <x:definedName name="________________________PI60">#REF!</x:definedName>
    <x:definedName name="_17B_1">#REF!</x:definedName>
    <x:definedName name="___DAN112">#REF!</x:definedName>
    <x:definedName name="연마석" localSheetId="0">#REF!</x:definedName>
    <x:definedName name="지삼풍">#REF!</x:definedName>
    <x:definedName name="_12B_70">#REF!</x:definedName>
    <x:definedName name="종합결의96.11">#REF!</x:definedName>
    <x:definedName name="_Q1">#REF!</x:definedName>
    <x:definedName name="단가68">#REF!</x:definedName>
    <x:definedName name="PARI">#REF!</x:definedName>
    <x:definedName name="ap_s_t" localSheetId="0">#REF!</x:definedName>
    <x:definedName name="크램프철거">#REF!</x:definedName>
    <x:definedName name="_JJ63">#REF!</x:definedName>
    <x:definedName name="일공구도급공사비">#REF!</x:definedName>
    <x:definedName name="_14523">#REF!</x:definedName>
    <x:definedName name="_KK116">#REF!</x:definedName>
    <x:definedName name="_31513">#REF!</x:definedName>
    <x:definedName name="_14129">#REF!</x:definedName>
    <x:definedName name="_483단">#REF!</x:definedName>
    <x:definedName name="CHC_서울_COUNT">#REF!</x:definedName>
    <x:definedName name="_461___2">#REF!</x:definedName>
    <x:definedName name="MCCB_4P">#REF!</x:definedName>
    <x:definedName name="가설노무">#REF!</x:definedName>
    <x:definedName name="크레인_트럭탑재형">#REF!</x:definedName>
    <x:definedName name="벌목부992">#REF!</x:definedName>
    <x:definedName name="금변금공사개요3">#REF!</x:definedName>
    <x:definedName name="도편수992">#REF!</x:definedName>
    <x:definedName name="원자력품질관리사991" localSheetId="0">#REF!</x:definedName>
    <x:definedName name="전기1150" localSheetId="0">#REF!</x:definedName>
    <x:definedName name="____________________RO35">#REF!</x:definedName>
    <x:definedName name="E15M">#REF!</x:definedName>
    <x:definedName name="RSI">#REF!</x:definedName>
    <x:definedName name="조도1">#REF!</x:definedName>
    <x:definedName name="DFSAFG">#REF!</x:definedName>
    <x:definedName name="_bar16">#REF!</x:definedName>
    <x:definedName name="Z_047A01A0_20BE_11D1_BF2B_0000F878D3C9_.wvu.PrintArea">#REF!</x:definedName>
    <x:definedName name="단21">#REF!</x:definedName>
    <x:definedName name="이식단가">#REF!</x:definedName>
    <x:definedName name="부가가치표">#REF!</x:definedName>
    <x:definedName name="HW신규일위">#REF!</x:definedName>
    <x:definedName name="Q0790토사">#REF!</x:definedName>
    <x:definedName name="Ty2L4">#REF!</x:definedName>
    <x:definedName name="___DAN31">#REF!</x:definedName>
    <x:definedName name="_35614">#REF!</x:definedName>
    <x:definedName name="fhigr">#REF!</x:definedName>
    <x:definedName name="ㅁ270" localSheetId="0">#REF!</x:definedName>
    <x:definedName name="ㅐㅗㅅ">#REF!</x:definedName>
    <x:definedName name="____________RO45">#REF!</x:definedName>
    <x:definedName name="갱부1">#REF!</x:definedName>
    <x:definedName name="착암공982" localSheetId="0">#REF!</x:definedName>
    <x:definedName name="유기영">#REF!</x:definedName>
    <x:definedName name="_6_0_0_S">#REF!</x:definedName>
    <x:definedName name="K_50">#REF!</x:definedName>
    <x:definedName name="_49_3_0Criteria">#REF!</x:definedName>
    <x:definedName name="_____________RO22">#REF!</x:definedName>
    <x:definedName name="_36142">#REF!</x:definedName>
    <x:definedName name="_JJ160">#REF!</x:definedName>
    <x:definedName name="________________________________________________________________________">#REF!</x:definedName>
    <x:definedName name="줄눈공011">#REF!</x:definedName>
    <x:definedName name="보조기층기계부설인력계">#REF!</x:definedName>
    <x:definedName name="기재385">#REF!</x:definedName>
    <x:definedName name="평자재단위당">#REF!</x:definedName>
    <x:definedName name="_3C_11">#REF!</x:definedName>
    <x:definedName name="_ind24">#REF!</x:definedName>
    <x:definedName name="DPI">#REF!</x:definedName>
    <x:definedName name="_KK203">#REF!</x:definedName>
    <x:definedName name="ㄷㄷㅈ" localSheetId="1">#REF!</x:definedName>
    <x:definedName name="_31611">#REF!</x:definedName>
    <x:definedName name="_NN192">#REF!</x:definedName>
    <x:definedName name="_118">#REF!</x:definedName>
    <x:definedName name="기노60.1">#REF!</x:definedName>
    <x:definedName name="_7C_18">#REF!</x:definedName>
    <x:definedName name="A" localSheetId="0">#REF!</x:definedName>
    <x:definedName name="각재" localSheetId="0">#REF!</x:definedName>
    <x:definedName name="_OJC3">#REF!</x:definedName>
    <x:definedName name="_32405">#REF!</x:definedName>
    <x:definedName name="윤광순_대리">#REF!</x:definedName>
    <x:definedName name="단가56">#REF!</x:definedName>
    <x:definedName name="LPG">#REF!</x:definedName>
    <x:definedName name="_18A_2">#REF!</x:definedName>
    <x:definedName name="기재131.1">#REF!</x:definedName>
    <x:definedName name="_KK72">#REF!</x:definedName>
    <x:definedName name="_UL0096">#REF!</x:definedName>
    <x:definedName name="광통신설치사001" localSheetId="0">#REF!</x:definedName>
    <x:definedName name="SSSS___11">#REF!</x:definedName>
    <x:definedName name="_36125">#REF!</x:definedName>
    <x:definedName name="SfLower">#REF!</x:definedName>
    <x:definedName name="산보">#REF!</x:definedName>
    <x:definedName name="_8T간재">#REF!</x:definedName>
    <x:definedName name="trewy">#REF!</x:definedName>
    <x:definedName name="기재201">#REF!</x:definedName>
    <x:definedName name="폼">#REF!</x:definedName>
    <x:definedName name="영종4WAY">#REF!</x:definedName>
    <x:definedName name="_JJ109">#REF!</x:definedName>
    <x:definedName name="기재315.1">#REF!</x:definedName>
    <x:definedName name="샷시공001">#REF!</x:definedName>
    <x:definedName name="배전활선전공011" localSheetId="0">#REF!</x:definedName>
    <x:definedName name="호표_?">#REF!</x:definedName>
    <x:definedName name="ㅎ503">#REF!</x:definedName>
    <x:definedName name="CV1C400">#REF!</x:definedName>
    <x:definedName name="OP">#REF!</x:definedName>
    <x:definedName name="광명">#REF!</x:definedName>
    <x:definedName name="ㅀㅇㄴㅁ" localSheetId="0">#REF!</x:definedName>
    <x:definedName name="트레이계">#REF!</x:definedName>
    <x:definedName name="개나리">#REF!</x:definedName>
    <x:definedName name="_4C_2">#REF!</x:definedName>
    <x:definedName name="낙우송8노무">#REF!</x:definedName>
    <x:definedName name="접울철">#REF!</x:definedName>
    <x:definedName name="관로공사A">#REF!</x:definedName>
    <x:definedName name="_120">#REF!</x:definedName>
    <x:definedName name="광내역">#REF!</x:definedName>
    <x:definedName name="_BUN0041">#REF!</x:definedName>
    <x:definedName name="DANGA17" localSheetId="0">#REF!</x:definedName>
    <x:definedName name="모래운반재료비">#REF!</x:definedName>
    <x:definedName name="기재172.1">#REF!</x:definedName>
    <x:definedName name="강철웅">#REF!</x:definedName>
    <x:definedName name="_________________________________PI48">#REF!</x:definedName>
    <x:definedName name="주택지11FC100">#REF!</x:definedName>
    <x:definedName name="황룡강배수개선사업">#REF!</x:definedName>
    <x:definedName name="a_30">#REF!</x:definedName>
    <x:definedName name="오수공사">#REF!</x:definedName>
    <x:definedName name="명성호님">#REF!</x:definedName>
    <x:definedName name="SDB">#REF!</x:definedName>
    <x:definedName name="_34655">#REF!</x:definedName>
    <x:definedName name="토목내역" localSheetId="0">#REF!</x:definedName>
    <x:definedName name="_fff97">#REF!</x:definedName>
    <x:definedName name="_O08">#REF!</x:definedName>
    <x:definedName name="_DAN58" localSheetId="0">#REF!</x:definedName>
    <x:definedName name="_13_2.5_11.5_2.5_18.5_3_2.5_2.5_2_2.5_2.5">#REF!</x:definedName>
    <x:definedName name="재8.1">#REF!</x:definedName>
    <x:definedName name="중간처리건축계">#REF!</x:definedName>
    <x:definedName name="JH">#REF!</x:definedName>
    <x:definedName name="조르네상스">#REF!</x:definedName>
    <x:definedName name="BLANK00">#REF!</x:definedName>
    <x:definedName name="이창주">#REF!</x:definedName>
    <x:definedName name="__SHH3" localSheetId="0">#REF!</x:definedName>
    <x:definedName name="_RO35">#REF!</x:definedName>
    <x:definedName name="압착60">#REF!</x:definedName>
    <x:definedName name="_JEA1">#REF!</x:definedName>
    <x:definedName name="ㅅㄱ돈">#REF!</x:definedName>
    <x:definedName name="챠트">#REF!</x:definedName>
    <x:definedName name="오오오" localSheetId="0">#REF!</x:definedName>
    <x:definedName name="빗물받이" localSheetId="0">#REF!</x:definedName>
    <x:definedName name="_TJ0014">#REF!</x:definedName>
    <x:definedName name="조가선시설">#REF!</x:definedName>
    <x:definedName name="가로등부표1">#REF!</x:definedName>
    <x:definedName name="ㄴㅇㅁㄹㅇㅁㅇㄹ">#REF!</x:definedName>
    <x:definedName name="RO22___8">#REF!</x:definedName>
    <x:definedName name="K_Usd2Ntd">#REF!</x:definedName>
    <x:definedName name="_NO147">#REF!</x:definedName>
    <x:definedName name="GGGG___8">#REF!</x:definedName>
    <x:definedName name="__DAN75">#REF!</x:definedName>
    <x:definedName name="_13A_4">#REF!</x:definedName>
    <x:definedName name="서비스2">#REF!</x:definedName>
    <x:definedName name="통전힌지수리">#REF!</x:definedName>
    <x:definedName name="_5_1.제1배수지" localSheetId="0">#REF!</x:definedName>
    <x:definedName name="ㅁㄻㄴㅇㄹㄴㅇㄹㄴ" localSheetId="0">#REF!</x:definedName>
    <x:definedName name="GBI_D_SU_2">#REF!</x:definedName>
    <x:definedName name="_1A_29">#REF!</x:definedName>
    <x:definedName name="_47G__Extr" localSheetId="0">#REF!</x:definedName>
    <x:definedName name="_124">#REF!</x:definedName>
    <x:definedName name="주">#REF!</x:definedName>
    <x:definedName name="적용계약안전관리비">#REF!</x:definedName>
    <x:definedName name="item_heading">#REF!</x:definedName>
    <x:definedName name="경기나나">#REF!</x:definedName>
    <x:definedName name="두기2호" localSheetId="0">#REF!</x:definedName>
    <x:definedName name="_35192">#REF!</x:definedName>
    <x:definedName name="DOOR2_W">#REF!</x:definedName>
    <x:definedName name="보통지16FC100">#REF!</x:definedName>
    <x:definedName name="보온공011" localSheetId="0">#REF!</x:definedName>
    <x:definedName name="HHMF">#REF!</x:definedName>
    <x:definedName name="ALPA">#REF!</x:definedName>
    <x:definedName name="이공구관급">#REF!</x:definedName>
    <x:definedName name="_OIU2">#REF!</x:definedName>
    <x:definedName name="기재221.1">#REF!</x:definedName>
    <x:definedName name="_35502">#REF!</x:definedName>
    <x:definedName name="채운">#REF!</x:definedName>
    <x:definedName name="실링제">#REF!</x:definedName>
    <x:definedName name="ㅎㅎㅎㅎ">#REF!</x:definedName>
    <x:definedName name="_fil2">#REF!</x:definedName>
    <x:definedName name="PN">#REF!</x:definedName>
    <x:definedName name="_34117">#REF!</x:definedName>
    <x:definedName name="보조기층10부설노무비">#REF!</x:definedName>
    <x:definedName name="Product4">#REF!</x:definedName>
    <x:definedName name="_23110">#REF!</x:definedName>
    <x:definedName name="ㅇㄴㅁㅎㅇㅎ">#REF!</x:definedName>
    <x:definedName name="매화R4">#REF!</x:definedName>
    <x:definedName name="관50소운반비">#REF!</x:definedName>
    <x:definedName name="ㄹ옹ㄴ">#REF!</x:definedName>
    <x:definedName name="h___0">#REF!</x:definedName>
    <x:definedName name="__bar19" localSheetId="0">#REF!</x:definedName>
    <x:definedName name="GV_22">#REF!</x:definedName>
    <x:definedName name="_31409">#REF!</x:definedName>
    <x:definedName name="_UN0087">#REF!</x:definedName>
    <x:definedName name="_Dist_Values" localSheetId="0">#REF!</x:definedName>
    <x:definedName name="_10B_14">#REF!</x:definedName>
    <x:definedName name="_52">#REF!</x:definedName>
    <x:definedName name="흄관운반250계">#REF!</x:definedName>
    <x:definedName name="Service_Price_Column">#REF!</x:definedName>
    <x:definedName name="Item_Del_Col">#REF!</x:definedName>
    <x:definedName name="E10P">#REF!</x:definedName>
    <x:definedName name="DVZZ">#REF!</x:definedName>
    <x:definedName name="_SHH3" localSheetId="0">#REF!</x:definedName>
    <x:definedName name="_BUN0018">#REF!</x:definedName>
    <x:definedName name="H_2">#REF!</x:definedName>
    <x:definedName name="금변절삭">#REF!</x:definedName>
    <x:definedName name="STBA">#REF!</x:definedName>
    <x:definedName name="다짐노무비">#REF!</x:definedName>
    <x:definedName name="_6C_10">#REF!</x:definedName>
    <x:definedName name="노56_1">#REF!</x:definedName>
    <x:definedName name="대형브레이카0.4노무비">#REF!</x:definedName>
    <x:definedName name="담쟁이L03">#REF!</x:definedName>
    <x:definedName name="_65A20000_">#REF!</x:definedName>
    <x:definedName name="__ind27">#REF!</x:definedName>
    <x:definedName name="교좌받침공">#REF!</x:definedName>
    <x:definedName name="끝">#REF!</x:definedName>
    <x:definedName name="콘전주1">#REF!</x:definedName>
    <x:definedName name="DAA">#REF!</x:definedName>
    <x:definedName name="ㅁ134">#REF!</x:definedName>
    <x:definedName name="제수문">#REF!</x:definedName>
    <x:definedName name="_25501">#REF!</x:definedName>
    <x:definedName name="맨홀용발판볼트">#REF!</x:definedName>
    <x:definedName name="수간6노">#REF!</x:definedName>
    <x:definedName name="K41S">#REF!</x:definedName>
    <x:definedName name="_11C_3">#REF!</x:definedName>
    <x:definedName name="관로B">#REF!</x:definedName>
    <x:definedName name="_B24">#REF!</x:definedName>
    <x:definedName name="노곡3호">#REF!</x:definedName>
    <x:definedName name="LAMP">#REF!</x:definedName>
    <x:definedName name="임시동력">#REF!</x:definedName>
    <x:definedName name="세금과공">#REF!</x:definedName>
    <x:definedName name="_15B_73">#REF!</x:definedName>
    <x:definedName name="콘_크_리_트_진_동_기">#REF!</x:definedName>
    <x:definedName name="ㄱㄷㅈㅂㄱㄷ" localSheetId="0">#REF!</x:definedName>
    <x:definedName name="MCCN">#REF!</x:definedName>
    <x:definedName name="_NN52">#REF!</x:definedName>
    <x:definedName name="되메우기다짐재료비">#REF!</x:definedName>
    <x:definedName name="_12A_42">#REF!</x:definedName>
    <x:definedName name="건축목공001" localSheetId="0">#REF!</x:definedName>
    <x:definedName name="______ys1">#REF!</x:definedName>
    <x:definedName name="DANGA171" localSheetId="0">#REF!</x:definedName>
    <x:definedName name="______PRN3">#REF!</x:definedName>
    <x:definedName name="준설선기관장992">#REF!</x:definedName>
    <x:definedName name="___PI60" localSheetId="0">#REF!</x:definedName>
    <x:definedName name="제46호표노무비계">#REF!</x:definedName>
    <x:definedName name="ㅜㅌㅊ퓨ㅜ">#REF!</x:definedName>
    <x:definedName name="건설기계운전조수011" localSheetId="0">#REF!</x:definedName>
    <x:definedName name="변전전공992" localSheetId="0">#REF!</x:definedName>
    <x:definedName name="통신용인입벽청">#REF!</x:definedName>
    <x:definedName name="___A65800">#REF!</x:definedName>
    <x:definedName name="연광주">#REF!</x:definedName>
    <x:definedName name="_UK0070">#REF!</x:definedName>
    <x:definedName name="어댑터">#REF!</x:definedName>
    <x:definedName name="화약취급공992" localSheetId="0">#REF!</x:definedName>
    <x:definedName name="보통인부992" localSheetId="0">#REF!</x:definedName>
    <x:definedName name="트러스1">#REF!</x:definedName>
    <x:definedName name="PROD1">#REF!</x:definedName>
    <x:definedName name="삼층배관">#REF!</x:definedName>
    <x:definedName name="평의자" localSheetId="0">#REF!</x:definedName>
    <x:definedName name="E4P">#REF!</x:definedName>
    <x:definedName name="_2_6_제1가압장" localSheetId="0">#REF!</x:definedName>
    <x:definedName name="_NN212">#REF!</x:definedName>
    <x:definedName name="해송">#REF!</x:definedName>
    <x:definedName name="ㅏ" localSheetId="0">#REF!</x:definedName>
    <x:definedName name="Y" localSheetId="0">#REF!</x:definedName>
    <x:definedName name="_11433">#REF!</x:definedName>
    <x:definedName name="_1A_23">#REF!</x:definedName>
    <x:definedName name="보통지19FC100">#REF!</x:definedName>
    <x:definedName name="___SUB1">#REF!</x:definedName>
    <x:definedName name="_B11">#REF!</x:definedName>
    <x:definedName name="_UK0025">#REF!</x:definedName>
    <x:definedName name="_36192">#REF!</x:definedName>
    <x:definedName name="착암공002" localSheetId="0">#REF!</x:definedName>
    <x:definedName name="kumkubi_1">#REF!</x:definedName>
    <x:definedName name="페이브먼트_브레카">#REF!</x:definedName>
    <x:definedName name="__DAN81">#REF!</x:definedName>
    <x:definedName name="AFC설비">#REF!</x:definedName>
    <x:definedName name="조합노">#REF!</x:definedName>
    <x:definedName name="ㄴㅁㅇㅇㄴㅇㄴ">#REF!</x:definedName>
    <x:definedName name="백호2재료">#REF!</x:definedName>
    <x:definedName name="POR3C41R52C44RTSKS13C5LRTHDLTBD">#REF!</x:definedName>
    <x:definedName name="TEST_Q3">#REF!</x:definedName>
    <x:definedName name="산출내역">#REF!</x:definedName>
    <x:definedName name="기재220.1">#REF!</x:definedName>
    <x:definedName name="DANGA20" localSheetId="0">#REF!</x:definedName>
    <x:definedName name="금회변장환경보전비">#REF!</x:definedName>
    <x:definedName name="__sd19">#REF!</x:definedName>
    <x:definedName name="ㅗㅌㅇㅌ" localSheetId="0">#REF!</x:definedName>
    <x:definedName name="현찰계약금">#REF!</x:definedName>
    <x:definedName name="_25650">#REF!</x:definedName>
    <x:definedName name="DANGA199" localSheetId="0">#REF!</x:definedName>
    <x:definedName name="fghdff" localSheetId="1">#REF!</x:definedName>
    <x:definedName name="기재453.1">#REF!</x:definedName>
    <x:definedName name="기재8">#REF!</x:definedName>
    <x:definedName name="관경7">#REF!</x:definedName>
    <x:definedName name="콘크리이트전주">#REF!</x:definedName>
    <x:definedName name="한전망임차료">#REF!</x:definedName>
    <x:definedName name="MMS_IPC">#REF!</x:definedName>
    <x:definedName name="잡석재">#REF!</x:definedName>
    <x:definedName name="소요증감2">#REF!</x:definedName>
    <x:definedName name="재45.1">#REF!</x:definedName>
    <x:definedName name="_13B_34">#REF!</x:definedName>
    <x:definedName name="기재409.1">#REF!</x:definedName>
    <x:definedName name="금변전산재보험료">#REF!</x:definedName>
    <x:definedName name="미장공001" localSheetId="0">#REF!</x:definedName>
    <x:definedName name="gsg" localSheetId="0">#REF!</x:definedName>
    <x:definedName name="DANGA208" localSheetId="0">#REF!</x:definedName>
    <x:definedName name="_NO230">#REF!</x:definedName>
    <x:definedName name="_11A_18">#REF!</x:definedName>
    <x:definedName name="볼트1">#REF!</x:definedName>
    <x:definedName name="__ind34">#REF!</x:definedName>
    <x:definedName name="_GJN0028">#REF!</x:definedName>
    <x:definedName name="MMH">#REF!</x:definedName>
    <x:definedName name="_M01">#REF!</x:definedName>
    <x:definedName name="문상주">#REF!</x:definedName>
    <x:definedName name="아답타">#REF!</x:definedName>
    <x:definedName name="ㄴㅇㅇ">#REF!</x:definedName>
    <x:definedName name="이씨">#REF!</x:definedName>
    <x:definedName name="준설설기관사011">#REF!</x:definedName>
    <x:definedName name="_12A_75">#REF!</x:definedName>
    <x:definedName name="볼55" localSheetId="0">#REF!</x:definedName>
    <x:definedName name="GBI_S_207">#REF!</x:definedName>
    <x:definedName name="제도사011">#REF!</x:definedName>
    <x:definedName name="rack18">#REF!</x:definedName>
    <x:definedName name="QFQF" localSheetId="0">#REF!</x:definedName>
    <x:definedName name="보온공" localSheetId="0">#REF!</x:definedName>
    <x:definedName name="산재보험료2">#REF!</x:definedName>
    <x:definedName name="기재41">#REF!</x:definedName>
    <x:definedName name="신규품목단가표">#REF!</x:definedName>
    <x:definedName name="설계단가1">#REF!</x:definedName>
    <x:definedName name="ㄱㄹㅈㄷㄱㅎ놓">#REF!</x:definedName>
    <x:definedName name="사석보014180노">#REF!</x:definedName>
    <x:definedName name="표층기계경비">#REF!</x:definedName>
    <x:definedName name="녹화마대1">#REF!</x:definedName>
    <x:definedName name="HMOTOR">#REF!</x:definedName>
    <x:definedName name="DANGA18" localSheetId="0">#REF!</x:definedName>
    <x:definedName name="_UN0030">#REF!</x:definedName>
    <x:definedName name="H.E300">#REF!</x:definedName>
    <x:definedName name="_35712">#REF!</x:definedName>
    <x:definedName name="_13B_41">#REF!</x:definedName>
    <x:definedName name="반대전">#REF!</x:definedName>
    <x:definedName name="갈빌3호">#REF!</x:definedName>
    <x:definedName name="행">#REF!</x:definedName>
    <x:definedName name="Page11">#REF!</x:definedName>
    <x:definedName name="잔토Q45토사실가동">#REF!</x:definedName>
    <x:definedName name="하8">#REF!</x:definedName>
    <x:definedName name="철판3" localSheetId="0">#REF!</x:definedName>
    <x:definedName name="물탱크노무야">#REF!</x:definedName>
    <x:definedName name="김상용">#REF!</x:definedName>
    <x:definedName name="_14B_30">#REF!</x:definedName>
    <x:definedName name="_________PRN7">#REF!</x:definedName>
    <x:definedName name="_12G_0Extr">#REF!</x:definedName>
    <x:definedName name="_DAN115">#REF!</x:definedName>
    <x:definedName name="타일공002">#REF!</x:definedName>
    <x:definedName name="_15T손료">#REF!</x:definedName>
    <x:definedName name="강의" localSheetId="0">#REF!</x:definedName>
    <x:definedName name="덕천4호">#REF!</x:definedName>
    <x:definedName name="두기2">#REF!</x:definedName>
    <x:definedName name="ㅇㄹㅇㄴㅁ">#REF!</x:definedName>
    <x:definedName name="낵역4">#REF!</x:definedName>
    <x:definedName name="_7.부대공">#REF!</x:definedName>
    <x:definedName name="TITLES_PRINT">#REF!</x:definedName>
    <x:definedName name="AAAA___12">#REF!</x:definedName>
    <x:definedName name="성산2호" localSheetId="0">#REF!</x:definedName>
    <x:definedName name="_14608">#REF!</x:definedName>
    <x:definedName name="gfgsfd">#REF!</x:definedName>
    <x:definedName name="STS_PIPE_65A_10S_단중">#REF!</x:definedName>
    <x:definedName name="꽃사과R10">#REF!</x:definedName>
    <x:definedName name="슬리브A">#REF!</x:definedName>
    <x:definedName name="_35170">#REF!</x:definedName>
    <x:definedName name="구분11">#REF!</x:definedName>
    <x:definedName name="전기산출">#REF!</x:definedName>
    <x:definedName name="점퍼카드3">#REF!</x:definedName>
    <x:definedName name="반취부발산">#REF!</x:definedName>
    <x:definedName name="치장벽돌공011">#REF!</x:definedName>
    <x:definedName name="지용현_부장">#REF!</x:definedName>
    <x:definedName name="원자력제관공991">#REF!</x:definedName>
    <x:definedName name="노7">#REF!</x:definedName>
    <x:definedName name="터미날38">#REF!</x:definedName>
    <x:definedName name="_7C_13">#REF!</x:definedName>
    <x:definedName name="조영수">#REF!</x:definedName>
    <x:definedName name="_34152">#REF!</x:definedName>
    <x:definedName name="동발공_터널991">#REF!</x:definedName>
    <x:definedName name="tbdgj">#REF!</x:definedName>
    <x:definedName name="_22458">#REF!</x:definedName>
    <x:definedName name="템덤롤러">#REF!</x:definedName>
    <x:definedName name="조경전정">#REF!</x:definedName>
    <x:definedName name="_2P30A">#REF!</x:definedName>
    <x:definedName name="DDC">#REF!</x:definedName>
    <x:definedName name="소공정15">#REF!</x:definedName>
    <x:definedName name="노83">#REF!</x:definedName>
    <x:definedName name="기재284">#REF!</x:definedName>
    <x:definedName name="________________________IL1">#REF!</x:definedName>
    <x:definedName name="BUBL0004">#REF!</x:definedName>
    <x:definedName name="ㅇㅀㄴㅇ" localSheetId="0">#REF!</x:definedName>
    <x:definedName name="기계경비" localSheetId="0">#REF!</x:definedName>
    <x:definedName name="__NOH22">#REF!</x:definedName>
    <x:definedName name="물푸레R8">#REF!</x:definedName>
    <x:definedName name="시외17">#REF!</x:definedName>
    <x:definedName name="_UL0028">#REF!</x:definedName>
    <x:definedName name="SW">#REF!</x:definedName>
    <x:definedName name="________________________RO45">#REF!</x:definedName>
    <x:definedName name="원자력덕트공011" localSheetId="0">#REF!</x:definedName>
    <x:definedName name="우산" localSheetId="0">#REF!</x:definedName>
    <x:definedName name="수리수선" localSheetId="0">#REF!</x:definedName>
    <x:definedName name="은산4호" localSheetId="0">#REF!</x:definedName>
    <x:definedName name="kjjjjj">#REF!</x:definedName>
    <x:definedName name="ErlangB_Table">#REF!</x:definedName>
    <x:definedName name="_NN91">#REF!</x:definedName>
    <x:definedName name="dfshdt">#REF!</x:definedName>
    <x:definedName name="_33412">#REF!</x:definedName>
    <x:definedName name="한식와공992">#REF!</x:definedName>
    <x:definedName name="금변전기타경비">#REF!</x:definedName>
    <x:definedName name="ITEMDESC">#REF!</x:definedName>
    <x:definedName name="ㅇㅎㄴㅀㄴㅇ">#REF!</x:definedName>
    <x:definedName name="_17B_11">#REF!</x:definedName>
    <x:definedName name="덕천2호">#REF!</x:definedName>
    <x:definedName name="단_가4">#REF!</x:definedName>
    <x:definedName name="PPOJC3">#REF!</x:definedName>
    <x:definedName name="_TN0006">#REF!</x:definedName>
    <x:definedName name="_11419">#REF!</x:definedName>
    <x:definedName name="__OFD48">#REF!</x:definedName>
    <x:definedName name="모래운반노무비">#REF!</x:definedName>
    <x:definedName name="재노경">#REF!</x:definedName>
    <x:definedName name="ntw">#REF!</x:definedName>
    <x:definedName name="ㄷㄱㅈㅈㄷ">#REF!</x:definedName>
    <x:definedName name="PI60___8">#REF!</x:definedName>
    <x:definedName name="ㅎㅇㄶㄷㄱ" localSheetId="0">#REF!</x:definedName>
    <x:definedName name="___DAN120">#REF!</x:definedName>
    <x:definedName name="______" localSheetId="0">#REF!</x:definedName>
    <x:definedName name="전내768k">#REF!</x:definedName>
    <x:definedName name="준설선운전사001" localSheetId="0">#REF!</x:definedName>
    <x:definedName name="대구코드1">#REF!</x:definedName>
    <x:definedName name="___Q2">#REF!</x:definedName>
    <x:definedName name="hha">#REF!</x:definedName>
    <x:definedName name="_25222">#REF!</x:definedName>
    <x:definedName name="_FLC1">#REF!</x:definedName>
    <x:definedName name="_NN160">#REF!</x:definedName>
    <x:definedName name="금회변변기보상비">#REF!</x:definedName>
    <x:definedName name="__ind22">#REF!</x:definedName>
    <x:definedName name="ㅊㅊ">#REF!</x:definedName>
    <x:definedName name="_415___9">#REF!</x:definedName>
    <x:definedName name="보조기층인력경비">#REF!</x:definedName>
    <x:definedName name="자연석3">#REF!</x:definedName>
    <x:definedName name="_26291">#REF!</x:definedName>
    <x:definedName name="조경공R6">#REF!</x:definedName>
    <x:definedName name="삼영3">#REF!</x:definedName>
    <x:definedName name="DONG2">#REF!</x:definedName>
    <x:definedName name="_31404">#REF!</x:definedName>
    <x:definedName name="보온1150">#REF!</x:definedName>
    <x:definedName name="WING_T" localSheetId="0">#REF!</x:definedName>
    <x:definedName name="_13439">#REF!</x:definedName>
    <x:definedName name="_KK109">#REF!</x:definedName>
    <x:definedName name="__kM3">#REF!</x:definedName>
    <x:definedName name="ㄴ아러">#REF!</x:definedName>
    <x:definedName name="____________________________WW7">#REF!</x:definedName>
    <x:definedName name="금변금기타경비">#REF!</x:definedName>
    <x:definedName name="_3P400A">#REF!</x:definedName>
    <x:definedName name="한종상_차장">#REF!</x:definedName>
    <x:definedName name="_____________PRN2">#REF!</x:definedName>
    <x:definedName name="__DAN130">#REF!</x:definedName>
    <x:definedName name="출장횟수대리급이하">#REF!</x:definedName>
    <x:definedName name="_33409">#REF!</x:definedName>
    <x:definedName name="가C">#REF!</x:definedName>
    <x:definedName name="한용식_차장">#REF!</x:definedName>
    <x:definedName name="헝ㅇㄹ허ㅗㄹㅇ" localSheetId="0">#REF!</x:definedName>
    <x:definedName name="반취부잠실">#REF!</x:definedName>
    <x:definedName name="ㄷㅅㅈㄷ" localSheetId="0">#REF!</x:definedName>
    <x:definedName name="외선">#REF!</x:definedName>
    <x:definedName name="ㅇㄴㅁㄹㅇㄴㅁㄹㅇㄴㅁ">#REF!</x:definedName>
    <x:definedName name="PRINT_TITLES_MI1">#REF!</x:definedName>
    <x:definedName name="ㅇ론ㄹㅇㅎ">#REF!</x:definedName>
    <x:definedName name="박진성_연구원">#REF!</x:definedName>
    <x:definedName name="기재23">#REF!</x:definedName>
    <x:definedName name="플랜트제관공002" localSheetId="0">#REF!</x:definedName>
    <x:definedName name="블레이드1">#REF!</x:definedName>
    <x:definedName name="_35356">#REF!</x:definedName>
    <x:definedName name="____________________PI48">#REF!</x:definedName>
    <x:definedName name="GBI_D_GA_1">#REF!</x:definedName>
    <x:definedName name="원자력용접공011">#REF!</x:definedName>
    <x:definedName name="고압케이블전공992" localSheetId="0">#REF!</x:definedName>
    <x:definedName name="_BUK0001">#REF!</x:definedName>
    <x:definedName name="기세업대리님">#REF!</x:definedName>
    <x:definedName name="TEST_F1">#REF!</x:definedName>
    <x:definedName name="운전사_운반차001">#REF!</x:definedName>
    <x:definedName name="_fff93">#REF!</x:definedName>
    <x:definedName name="잣나무22재료">#REF!</x:definedName>
    <x:definedName name="품셈근거">#REF!</x:definedName>
    <x:definedName name="_V4">#REF!</x:definedName>
    <x:definedName name="yterwy" localSheetId="1">#REF!</x:definedName>
    <x:definedName name="_34166">#REF!</x:definedName>
    <x:definedName name="철선18" localSheetId="0">#REF!</x:definedName>
    <x:definedName name="건설기계운전기사001">#REF!</x:definedName>
    <x:definedName name="압축단자">#REF!</x:definedName>
    <x:definedName name="H.TOTAL.">#REF!</x:definedName>
    <x:definedName name="TEST_B">#REF!</x:definedName>
    <x:definedName name="금회변변금부가가치세">#REF!</x:definedName>
    <x:definedName name="kkn" localSheetId="0">#REF!</x:definedName>
    <x:definedName name="최종TSL_5">#REF!</x:definedName>
    <x:definedName name="_ind32">#REF!</x:definedName>
    <x:definedName name="제3호표">#REF!</x:definedName>
    <x:definedName name="DAA" localSheetId="1">#REF!</x:definedName>
    <x:definedName name="IELWSALES">#REF!</x:definedName>
    <x:definedName name="재121.1">#REF!</x:definedName>
    <x:definedName name="_7__123Graph_DENE_VVVF">#REF!</x:definedName>
    <x:definedName name="전기공사산업기사_전기공사기사2급991">#REF!</x:definedName>
    <x:definedName name="제14호표노무비계">#REF!</x:definedName>
    <x:definedName name="_3_0__123Grap" localSheetId="0">#REF!</x:definedName>
    <x:definedName name="_NO137">#REF!</x:definedName>
    <x:definedName name="접본사">#REF!</x:definedName>
    <x:definedName name="표토제거">#REF!</x:definedName>
    <x:definedName name="노7_1">#REF!</x:definedName>
    <x:definedName name="SSTPIPE50.8">#REF!</x:definedName>
    <x:definedName name="_DAN62">#REF!</x:definedName>
    <x:definedName name="_2P200A">#REF!</x:definedName>
    <x:definedName name="ㅏㅇㄹ너ㅑ">#REF!</x:definedName>
    <x:definedName name="_6B_7">#REF!</x:definedName>
    <x:definedName name="융착접속A">#REF!</x:definedName>
    <x:definedName name="신너" localSheetId="0">#REF!</x:definedName>
    <x:definedName name="im">#REF!</x:definedName>
    <x:definedName name="가실행">#REF!</x:definedName>
    <x:definedName name="브02간재구조물" localSheetId="1">#REF!</x:definedName>
    <x:definedName name="노39_1">#REF!</x:definedName>
    <x:definedName name="________________________DOG33">#REF!</x:definedName>
    <x:definedName name="식재">#REF!</x:definedName>
    <x:definedName name="조수건설">#REF!</x:definedName>
    <x:definedName name="이형구">#REF!</x:definedName>
    <x:definedName name="콘크리트공992" localSheetId="0">#REF!</x:definedName>
    <x:definedName name="wing_l">#REF!</x:definedName>
    <x:definedName name="을" localSheetId="0">#REF!</x:definedName>
    <x:definedName name="루사">#REF!</x:definedName>
    <x:definedName name="_2B_27">#REF!</x:definedName>
    <x:definedName name="DANGA143" localSheetId="0">#REF!</x:definedName>
    <x:definedName name="수공1호1" localSheetId="0">#REF!</x:definedName>
    <x:definedName name="화약취급공001">#REF!</x:definedName>
    <x:definedName name="수유2">#REF!</x:definedName>
    <x:definedName name="매크로10">#REF!</x:definedName>
    <x:definedName name="송전전공982" localSheetId="0">#REF!</x:definedName>
    <x:definedName name="T자R8">#REF!</x:definedName>
    <x:definedName name="원가총괄">#REF!</x:definedName>
    <x:definedName name="통신관련기사_통신기사1급991" localSheetId="0">#REF!</x:definedName>
    <x:definedName name="대회">#REF!</x:definedName>
    <x:definedName name="EXCH">#REF!</x:definedName>
    <x:definedName name="BTS_Total">#REF!</x:definedName>
    <x:definedName name="DAFDAFDAFD">#REF!</x:definedName>
    <x:definedName name="_1_123Grap">#REF!</x:definedName>
    <x:definedName name="Ty1L2" localSheetId="0">#REF!</x:definedName>
    <x:definedName name="케이블_FR3_2P">#REF!</x:definedName>
    <x:definedName name="광코드71">#REF!</x:definedName>
    <x:definedName name="보호하" localSheetId="0">#REF!</x:definedName>
    <x:definedName name="_11B_8">#REF!</x:definedName>
    <x:definedName name="_23220">#REF!</x:definedName>
    <x:definedName name="궤도공001" localSheetId="0">#REF!</x:definedName>
    <x:definedName name="고무패킹">#REF!</x:definedName>
    <x:definedName name="_9B_28">#REF!</x:definedName>
    <x:definedName name="원자력제관공992" localSheetId="0">#REF!</x:definedName>
    <x:definedName name="원자력배관공991">#REF!</x:definedName>
    <x:definedName name="_GJN0010">#REF!</x:definedName>
    <x:definedName name="NHL">#REF!</x:definedName>
    <x:definedName name="공종10">#REF!</x:definedName>
    <x:definedName name="설비내역">#REF!</x:definedName>
    <x:definedName name="_BUK0013">#REF!</x:definedName>
    <x:definedName name="재106.1">#REF!</x:definedName>
    <x:definedName name="ㄷㅈㅅㄱㅈㅅ">#REF!</x:definedName>
    <x:definedName name="_59.덕트을위한_구멍__기">#REF!</x:definedName>
    <x:definedName name="공비">#REF!</x:definedName>
    <x:definedName name="PE내관포설1">#REF!</x:definedName>
    <x:definedName name="EI_first_row" localSheetId="0">#REF!</x:definedName>
    <x:definedName name="조합페인트">#REF!</x:definedName>
    <x:definedName name="__HHI16">#REF!</x:definedName>
    <x:definedName name="_456G_0Extr">#REF!</x:definedName>
    <x:definedName name="달대볼트">#REF!</x:definedName>
    <x:definedName name="고압">#REF!</x:definedName>
    <x:definedName name="OPP" localSheetId="0">#REF!</x:definedName>
    <x:definedName name="재료비" localSheetId="0">#REF!</x:definedName>
    <x:definedName name="지주">#REF!</x:definedName>
    <x:definedName name="_10B_27">#REF!</x:definedName>
    <x:definedName name="_GJK0020">#REF!</x:definedName>
    <x:definedName name="_UL0026">#REF!</x:definedName>
    <x:definedName name="__DAN106">#REF!</x:definedName>
    <x:definedName name="______________IL1">#REF!</x:definedName>
    <x:definedName name="무선공">#REF!</x:definedName>
    <x:definedName name="Tsa">#REF!</x:definedName>
    <x:definedName name="중간처리콘크리트경비">#REF!</x:definedName>
    <x:definedName name="생B10">#REF!</x:definedName>
    <x:definedName name="브02간재풍암">#REF!</x:definedName>
    <x:definedName name="NBVCV">#REF!</x:definedName>
    <x:definedName name="δ2">#REF!</x:definedName>
    <x:definedName name="___DAN36">#REF!</x:definedName>
    <x:definedName name="재70.1">#REF!</x:definedName>
    <x:definedName name="_25641">#REF!</x:definedName>
    <x:definedName name="ㅗㅌㅇㅌ">#REF!</x:definedName>
    <x:definedName name="_Sort" localSheetId="0">#REF!</x:definedName>
    <x:definedName name="DMBAR1" localSheetId="0">#REF!</x:definedName>
    <x:definedName name="dtykykk">#REF!</x:definedName>
    <x:definedName name="ㄴㅇㄴㅁ" localSheetId="0">#REF!</x:definedName>
    <x:definedName name="변고용보험료" localSheetId="0">#REF!</x:definedName>
    <x:definedName name="HW설치사002" localSheetId="0">#REF!</x:definedName>
    <x:definedName name="_461___10">#REF!</x:definedName>
    <x:definedName name="_34114">#REF!</x:definedName>
    <x:definedName name="환율￥">#REF!</x:definedName>
    <x:definedName name="철도신호공">#REF!</x:definedName>
    <x:definedName name="T3P">#REF!</x:definedName>
    <x:definedName name="ㅁ63">#REF!</x:definedName>
    <x:definedName name="CPU시험사011">#REF!</x:definedName>
    <x:definedName name="ㅍ큪ㅊㅋ">#REF!</x:definedName>
    <x:definedName name="sfdbd">#REF!</x:definedName>
    <x:definedName name="감가상각비" localSheetId="0">#REF!</x:definedName>
    <x:definedName name="_10A_86">#REF!</x:definedName>
    <x:definedName name="SQSRA">#REF!</x:definedName>
    <x:definedName name="김성헌과장_3429.3784">#REF!</x:definedName>
    <x:definedName name="_5C_22">#REF!</x:definedName>
    <x:definedName name="보조기층기계부설기계경비">#REF!</x:definedName>
    <x:definedName name="검사도급경비">#REF!</x:definedName>
    <x:definedName name="배수공및터널공사">#REF!</x:definedName>
    <x:definedName name="_NN92">#REF!</x:definedName>
    <x:definedName name="TINS">#REF!</x:definedName>
    <x:definedName name="사석주014180경">#REF!</x:definedName>
    <x:definedName name="기재192.1">#REF!</x:definedName>
    <x:definedName name="_OPM2">#REF!</x:definedName>
    <x:definedName name="input_dv45">#REF!</x:definedName>
    <x:definedName name="_35700">#REF!</x:definedName>
    <x:definedName name="노62_1">#REF!</x:definedName>
    <x:definedName name="___SUM17">#REF!</x:definedName>
    <x:definedName name="접지매설">#REF!</x:definedName>
    <x:definedName name="S2L" localSheetId="1">#REF!</x:definedName>
    <x:definedName name="_35535">#REF!</x:definedName>
    <x:definedName name="피브시파이프">#REF!</x:definedName>
    <x:definedName name="GSTC">#REF!</x:definedName>
    <x:definedName name="노무공량" localSheetId="0">#REF!</x:definedName>
    <x:definedName name="캇타노무야간">#REF!</x:definedName>
    <x:definedName name="_16B_1">#REF!</x:definedName>
    <x:definedName name="GBI_S_YEO">#REF!</x:definedName>
    <x:definedName name="_35693">#REF!</x:definedName>
    <x:definedName name="외부판넬_벽">#REF!</x:definedName>
    <x:definedName name="치장벽돌공991">#REF!</x:definedName>
    <x:definedName name="ㅣ">#REF!</x:definedName>
    <x:definedName name="기재128">#REF!</x:definedName>
    <x:definedName name="_PE42">#REF!</x:definedName>
    <x:definedName name="변재" localSheetId="0">#REF!</x:definedName>
    <x:definedName name="HIV2.0S">#REF!</x:definedName>
    <x:definedName name="재10.1">#REF!</x:definedName>
    <x:definedName name="코아드릴80">#REF!</x:definedName>
    <x:definedName name="장판지">#REF!</x:definedName>
    <x:definedName name="열수축관">#REF!</x:definedName>
    <x:definedName name="기재7.1">#REF!</x:definedName>
    <x:definedName name="DANGA160">#REF!</x:definedName>
    <x:definedName name="_HHI82">#REF!</x:definedName>
    <x:definedName name="반울산">#REF!</x:definedName>
    <x:definedName name="tot_d">#REF!</x:definedName>
    <x:definedName name="_12A_3">#REF!</x:definedName>
    <x:definedName name="_15A_31">#REF!</x:definedName>
    <x:definedName name="일위대가기기">#REF!</x:definedName>
    <x:definedName name="fgTBTB4RTDKDK">#REF!</x:definedName>
    <x:definedName name="노116_1">#REF!</x:definedName>
    <x:definedName name="원자력배관공011" localSheetId="0">#REF!</x:definedName>
    <x:definedName name="추가">#REF!</x:definedName>
    <x:definedName name="A머캐표층5불량">#REF!</x:definedName>
    <x:definedName name="ottiout">#REF!</x:definedName>
    <x:definedName name="재140">#REF!</x:definedName>
    <x:definedName name="책임연구원">#REF!</x:definedName>
    <x:definedName name="환경">#REF!</x:definedName>
    <x:definedName name="_______ll15">#REF!</x:definedName>
    <x:definedName name="실리콘실런트위생기구" localSheetId="0">#REF!</x:definedName>
    <x:definedName name="전회수량">#REF!</x:definedName>
    <x:definedName name="ㄴㄴㄴㄴㄴ">#REF!</x:definedName>
    <x:definedName name="_BUN0031">#REF!</x:definedName>
    <x:definedName name="DANGA156" localSheetId="0">#REF!</x:definedName>
    <x:definedName name="미송판재">#REF!</x:definedName>
    <x:definedName name="집수정토공">#REF!</x:definedName>
    <x:definedName name="ce">#REF!</x:definedName>
    <x:definedName name="CPU시험사982">#REF!</x:definedName>
    <x:definedName name="CON_3">#REF!</x:definedName>
    <x:definedName name="GFDS" localSheetId="0">#REF!</x:definedName>
    <x:definedName name="준설선전기사982" localSheetId="0">#REF!</x:definedName>
    <x:definedName name="RBData">#REF!</x:definedName>
    <x:definedName name="연기식">#REF!</x:definedName>
    <x:definedName name="가공포설1">#REF!</x:definedName>
    <x:definedName name="OCV">#REF!</x:definedName>
    <x:definedName name="_73.펀치메달_취출구">#REF!</x:definedName>
    <x:definedName name="TUR">#REF!</x:definedName>
    <x:definedName name="출장횟수차과장급">#REF!</x:definedName>
    <x:definedName name="철근콘크리트깨기0.4치즐재료비">#REF!</x:definedName>
    <x:definedName name="금변금보상비">#REF!</x:definedName>
    <x:definedName name="계장">#REF!</x:definedName>
    <x:definedName name="보자" localSheetId="0">#REF!</x:definedName>
    <x:definedName name="관리창고">#REF!</x:definedName>
    <x:definedName name="_24.PB관_급수_급탕">#REF!</x:definedName>
    <x:definedName name="DKSG" localSheetId="0">#REF!</x:definedName>
    <x:definedName name="_OJC2">#REF!</x:definedName>
    <x:definedName name="_UK0060">#REF!</x:definedName>
    <x:definedName name="약">#REF!</x:definedName>
    <x:definedName name="일공구산재보험료">#REF!</x:definedName>
    <x:definedName name="________IL1">#REF!</x:definedName>
    <x:definedName name="_____SUB2" localSheetId="0">#REF!</x:definedName>
    <x:definedName name="합판거푸집신개설">#REF!</x:definedName>
    <x:definedName name="_G12">#REF!</x:definedName>
    <x:definedName name="강관주A">#REF!</x:definedName>
    <x:definedName name="착공일">#REF!</x:definedName>
    <x:definedName name="서울컨미계약미입고.">#REF!</x:definedName>
    <x:definedName name="_10A_9">#REF!</x:definedName>
    <x:definedName name="운전사_운반차982">#REF!</x:definedName>
    <x:definedName name="sample">#REF!</x:definedName>
    <x:definedName name="_32153">#REF!</x:definedName>
    <x:definedName name="조임철물1">#REF!</x:definedName>
    <x:definedName name="일위_센터">#REF!</x:definedName>
    <x:definedName name="발신기">#REF!</x:definedName>
    <x:definedName name="설계회사분">#REF!</x:definedName>
    <x:definedName name="_35582">#REF!</x:definedName>
    <x:definedName name="_12C_28">#REF!</x:definedName>
    <x:definedName name="附加價値稅" localSheetId="0">#REF!</x:definedName>
    <x:definedName name="__________________ll15">#REF!</x:definedName>
    <x:definedName name="타견적">#REF!</x:definedName>
    <x:definedName name="_7B_4">#REF!</x:definedName>
    <x:definedName name="sb115_도장공사">#REF!</x:definedName>
    <x:definedName name="앵커볼트">#REF!</x:definedName>
    <x:definedName name="_10B_84">#REF!</x:definedName>
    <x:definedName name="접지_단자함">#REF!</x:definedName>
    <x:definedName name="_26391">#REF!</x:definedName>
    <x:definedName name="_UL0051">#REF!</x:definedName>
    <x:definedName name="ㄷㅈㅂㄱㄷㅈ">#REF!</x:definedName>
    <x:definedName name="전자싸이렌">#REF!</x:definedName>
    <x:definedName name="_21_0_0_F">#REF!</x:definedName>
    <x:definedName name="grrg">#REF!</x:definedName>
    <x:definedName name="원자력기계설치공992">#REF!</x:definedName>
    <x:definedName name="수현">#REF!</x:definedName>
    <x:definedName name="인쇄하기">#REF!</x:definedName>
    <x:definedName name="지적기사_지적기사1급001">#REF!</x:definedName>
    <x:definedName name="김두희책임님_자동화기술">#REF!</x:definedName>
    <x:definedName name="기재130.1">#REF!</x:definedName>
    <x:definedName name="기재334">#REF!</x:definedName>
    <x:definedName name="_15A_33">#REF!</x:definedName>
    <x:definedName name="철거집계">#REF!</x:definedName>
    <x:definedName name="_33301">#REF!</x:definedName>
    <x:definedName name="AREA0002">#REF!</x:definedName>
    <x:definedName name="벽높이" localSheetId="0">#REF!</x:definedName>
    <x:definedName name="LINE_1">#REF!</x:definedName>
    <x:definedName name="DANGA37" localSheetId="0">#REF!</x:definedName>
    <x:definedName name="재배지1">#REF!</x:definedName>
    <x:definedName name="__DAN146">#REF!</x:definedName>
    <x:definedName name="사석보02180경">#REF!</x:definedName>
    <x:definedName name="ㅌ노">#REF!</x:definedName>
    <x:definedName name="보온1125">#REF!</x:definedName>
    <x:definedName name="재131.1">#REF!</x:definedName>
    <x:definedName name="_31502">#REF!</x:definedName>
    <x:definedName name="_21251">#REF!</x:definedName>
    <x:definedName name="_3R">#REF!</x:definedName>
    <x:definedName name="_448A20000_">#REF!</x:definedName>
    <x:definedName name="김성수_님_34294055">#REF!</x:definedName>
    <x:definedName name="용접봉저합금용1">#REF!</x:definedName>
    <x:definedName name="자45">#REF!</x:definedName>
    <x:definedName name="_35592">#REF!</x:definedName>
    <x:definedName name="fb" localSheetId="0">#REF!</x:definedName>
    <x:definedName name="고정경비" localSheetId="0">#REF!</x:definedName>
    <x:definedName name="대비표">#REF!</x:definedName>
    <x:definedName name="시설달성TB2">#REF!</x:definedName>
    <x:definedName name="_____________________________DOG22">#REF!</x:definedName>
    <x:definedName name="VAT">#REF!</x:definedName>
    <x:definedName name="노20_1">#REF!</x:definedName>
    <x:definedName name="선부982">#REF!</x:definedName>
    <x:definedName name="______________DOG22">#REF!</x:definedName>
    <x:definedName name="태평입총시설수">#REF!</x:definedName>
    <x:definedName name="불균3way">#REF!</x:definedName>
    <x:definedName name="_NO193">#REF!</x:definedName>
    <x:definedName name="_35231">#REF!</x:definedName>
    <x:definedName name="법면보호블럭">#REF!</x:definedName>
    <x:definedName name="_________________________RO45">#REF!</x:definedName>
    <x:definedName name="흄관운반900계">#REF!</x:definedName>
    <x:definedName name="OPTeraMetro3400">#REF!</x:definedName>
    <x:definedName name="DD___12">#REF!</x:definedName>
    <x:definedName name="TABLE_39">#REF!</x:definedName>
    <x:definedName name="__AMP01">#REF!</x:definedName>
    <x:definedName name="철근집계표" localSheetId="0">#REF!</x:definedName>
    <x:definedName name="CONDUIT">#REF!</x:definedName>
    <x:definedName name="_7C_23">#REF!</x:definedName>
    <x:definedName name="__ELP50">#REF!</x:definedName>
    <x:definedName name="노118_1">#REF!</x:definedName>
    <x:definedName name="기재40.1">#REF!</x:definedName>
    <x:definedName name="배전전공002" localSheetId="0">#REF!</x:definedName>
    <x:definedName name="돌아가_교통">#REF!</x:definedName>
    <x:definedName name="ㄹㅈㄷ">#REF!</x:definedName>
    <x:definedName name="JENS">#REF!</x:definedName>
    <x:definedName name="____PI48">#REF!</x:definedName>
    <x:definedName name="산출" localSheetId="0">#REF!</x:definedName>
    <x:definedName name="시설범어5E1">#REF!</x:definedName>
    <x:definedName name="기층인력전압타이어경비">#REF!</x:definedName>
    <x:definedName name="RACK1">#REF!</x:definedName>
    <x:definedName name="스페이서설치">#REF!</x:definedName>
    <x:definedName name="_KK105">#REF!</x:definedName>
    <x:definedName name="ALLOWED">#REF!</x:definedName>
    <x:definedName name="WW6___10">#REF!</x:definedName>
    <x:definedName name="연결판">#REF!</x:definedName>
    <x:definedName name="H4H">#REF!</x:definedName>
    <x:definedName name="DDDD___8">#REF!</x:definedName>
    <x:definedName name="EWR">#REF!</x:definedName>
    <x:definedName name="ㅇㄹㅀ">#REF!</x:definedName>
    <x:definedName name="ㅕ422">#REF!</x:definedName>
    <x:definedName name="_9B_10">#REF!</x:definedName>
    <x:definedName name="시외19">#REF!</x:definedName>
    <x:definedName name="ㅗㅗㄹ">#REF!</x:definedName>
    <x:definedName name="토보험">#REF!</x:definedName>
    <x:definedName name="임재호_대리">#REF!</x:definedName>
    <x:definedName name="_NN163">#REF!</x:definedName>
    <x:definedName name="H사">#REF!</x:definedName>
    <x:definedName name="T19P">#REF!</x:definedName>
    <x:definedName name="__pa2">#REF!</x:definedName>
    <x:definedName name="노63">#REF!</x:definedName>
    <x:definedName name="itemNum_col">#REF!</x:definedName>
    <x:definedName name="기재1" localSheetId="0">#REF!</x:definedName>
    <x:definedName name="_DEM99">#REF!</x:definedName>
    <x:definedName name="고급선원982" localSheetId="0">#REF!</x:definedName>
    <x:definedName name="명희근_차장">#REF!</x:definedName>
    <x:definedName name="_141G_0Extract">#REF!</x:definedName>
    <x:definedName name="VBV">#REF!</x:definedName>
    <x:definedName name="_10B_30">#REF!</x:definedName>
    <x:definedName name="dcc">#REF!</x:definedName>
    <x:definedName name="_________________________________WW8">#REF!</x:definedName>
    <x:definedName name="철물">#REF!</x:definedName>
    <x:definedName name="CPEV0.6510P">#REF!</x:definedName>
    <x:definedName name="주택지6FC100">#REF!</x:definedName>
    <x:definedName name="sb101_토공사">#REF!</x:definedName>
    <x:definedName name="SVFGSF">#REF!</x:definedName>
    <x:definedName name="방류펌프">#REF!</x:definedName>
    <x:definedName name="_________________________RO110">#REF!</x:definedName>
    <x:definedName name="자료표">#REF!</x:definedName>
    <x:definedName name="_5B_11">#REF!</x:definedName>
    <x:definedName name="목공사">#REF!</x:definedName>
    <x:definedName name="전기공사기사_전기공사기사1급012">#REF!</x:definedName>
    <x:definedName name="ㅊ3030">#REF!</x:definedName>
    <x:definedName name="ws2w">#REF!</x:definedName>
    <x:definedName name="Page15">#REF!</x:definedName>
    <x:definedName name="BOX_아우트렉박스">#REF!</x:definedName>
    <x:definedName name="ㅈㄵ">#REF!</x:definedName>
    <x:definedName name="휘발유" localSheetId="0">#REF!</x:definedName>
    <x:definedName name="오주4호">#REF!</x:definedName>
    <x:definedName name="TEST_O3">#REF!</x:definedName>
    <x:definedName name="UNI">#REF!</x:definedName>
    <x:definedName name="장영철">#REF!</x:definedName>
    <x:definedName name="ㅈㄷㅈㄷ">#REF!</x:definedName>
    <x:definedName name="_KK70">#REF!</x:definedName>
    <x:definedName name="케이블받침대">#REF!</x:definedName>
    <x:definedName name="_DAN65">#REF!</x:definedName>
    <x:definedName name="_sd25">#REF!</x:definedName>
    <x:definedName name="제26호표노무비계">#REF!</x:definedName>
    <x:definedName name="E14S1">#REF!</x:definedName>
    <x:definedName name="모래운반계">#REF!</x:definedName>
    <x:definedName name="사석주04180재">#REF!</x:definedName>
    <x:definedName name="기재323">#REF!</x:definedName>
    <x:definedName name="한재표_과장">#REF!</x:definedName>
    <x:definedName name="방수공1">#REF!</x:definedName>
    <x:definedName name="히노" localSheetId="0">#REF!</x:definedName>
    <x:definedName name="DANGA29">#REF!</x:definedName>
    <x:definedName name="서해미개통">#REF!</x:definedName>
    <x:definedName name="연1" localSheetId="0">#REF!</x:definedName>
    <x:definedName name="하재료비단가">#REF!</x:definedName>
    <x:definedName name="_NN154">#REF!</x:definedName>
    <x:definedName name="_________________DOG4">#REF!</x:definedName>
    <x:definedName name="SSS___11">#REF!</x:definedName>
    <x:definedName name="_LGE11">#REF!</x:definedName>
    <x:definedName name="볼트1200" localSheetId="0">#REF!</x:definedName>
    <x:definedName name="_33207">#REF!</x:definedName>
    <x:definedName name="___DAN134">#REF!</x:definedName>
    <x:definedName name="ddddd" localSheetId="1">#REF!</x:definedName>
    <x:definedName name="연마석">#REF!</x:definedName>
    <x:definedName name="스트로브잣40재료">#REF!</x:definedName>
    <x:definedName name="방수공002">#REF!</x:definedName>
    <x:definedName name="RO80___8">#REF!</x:definedName>
    <x:definedName name="구내접지선1">#REF!</x:definedName>
    <x:definedName name="금변금공급가액" localSheetId="0">#REF!</x:definedName>
    <x:definedName name="전1">#REF!</x:definedName>
    <x:definedName name="반수원">#REF!</x:definedName>
    <x:definedName name="_nn231">#REF!</x:definedName>
    <x:definedName name="가스1150" localSheetId="0">#REF!</x:definedName>
    <x:definedName name="석축기초69">#REF!</x:definedName>
    <x:definedName name="자재1" localSheetId="0">#REF!</x:definedName>
    <x:definedName name="자24">#REF!</x:definedName>
    <x:definedName name="바인드2열">#REF!</x:definedName>
    <x:definedName name="최종ASCR_3">#REF!</x:definedName>
    <x:definedName name="j_25">#REF!</x:definedName>
    <x:definedName name="_GJN0026">#REF!</x:definedName>
    <x:definedName name="bs_chekjum">#REF!</x:definedName>
    <x:definedName name="벽돌_블록_제작공982" localSheetId="0">#REF!</x:definedName>
    <x:definedName name="선관">#REF!</x:definedName>
    <x:definedName name="단14">#REF!</x:definedName>
    <x:definedName name="_LGE12">#REF!</x:definedName>
    <x:definedName name="ebl">#REF!</x:definedName>
    <x:definedName name="투명락카" localSheetId="0">#REF!</x:definedName>
    <x:definedName name="Ted">#REF!</x:definedName>
    <x:definedName name="_GJN0029">#REF!</x:definedName>
    <x:definedName name="쉬트시" localSheetId="0">#REF!</x:definedName>
    <x:definedName name="GBI_S_102">#REF!</x:definedName>
    <x:definedName name="특별인부001" localSheetId="0">#REF!</x:definedName>
    <x:definedName name="_KK117">#REF!</x:definedName>
    <x:definedName name="_19522">#REF!</x:definedName>
    <x:definedName name="기재411.1">#REF!</x:definedName>
    <x:definedName name="_10B_57">#REF!</x:definedName>
    <x:definedName name="개나리12">#REF!</x:definedName>
    <x:definedName name="재11">#REF!</x:definedName>
    <x:definedName name="_________________WW6">#REF!</x:definedName>
    <x:definedName name="___________________________PI60">#REF!</x:definedName>
    <x:definedName name="_PE82">#REF!</x:definedName>
    <x:definedName name="TRRR">#REF!</x:definedName>
    <x:definedName name="_4B_20">#REF!</x:definedName>
    <x:definedName name="_UK0037">#REF!</x:definedName>
    <x:definedName name="전기집계표">#REF!</x:definedName>
    <x:definedName name="___DAN90">#REF!</x:definedName>
    <x:definedName name="_31217">#REF!</x:definedName>
    <x:definedName name="견인선1">#REF!</x:definedName>
    <x:definedName name="K_40">#REF!</x:definedName>
    <x:definedName name="일위_현장">#REF!</x:definedName>
    <x:definedName name="_36102">#REF!</x:definedName>
    <x:definedName name="하자기간5">#REF!</x:definedName>
    <x:definedName name="_3__123Graph_BENE_VVVF">#REF!</x:definedName>
    <x:definedName name="최동노">#REF!</x:definedName>
    <x:definedName name="_11C_4">#REF!</x:definedName>
    <x:definedName name="전체변경">#REF!</x:definedName>
    <x:definedName name="기재133.1">#REF!</x:definedName>
    <x:definedName name="원자력계장공992" localSheetId="0">#REF!</x:definedName>
    <x:definedName name="_WW3" localSheetId="0">#REF!</x:definedName>
    <x:definedName name="_H06">#REF!</x:definedName>
    <x:definedName name="_JJ26">#REF!</x:definedName>
    <x:definedName name="_11428">#REF!</x:definedName>
    <x:definedName name="SS">#REF!</x:definedName>
    <x:definedName name="_35743">#REF!</x:definedName>
    <x:definedName name="ㅏㅇㅅㅌ렇" localSheetId="0">#REF!</x:definedName>
    <x:definedName name="FR320C3.5">#REF!</x:definedName>
    <x:definedName name="_SUB2" localSheetId="0">#REF!</x:definedName>
    <x:definedName name="노67">#REF!</x:definedName>
    <x:definedName name="___________________________________RO80">#REF!</x:definedName>
    <x:definedName name="허재호대리님_031.200.2228">#REF!</x:definedName>
    <x:definedName name="인상용직운전원">#REF!</x:definedName>
    <x:definedName name="_NN3">#REF!</x:definedName>
    <x:definedName name="TA">#REF!</x:definedName>
    <x:definedName name="단가표2">#REF!</x:definedName>
    <x:definedName name="기재189.1">#REF!</x:definedName>
    <x:definedName name="MCCB_M_G">#REF!</x:definedName>
    <x:definedName name="이설3">#REF!</x:definedName>
    <x:definedName name="재41.1">#REF!</x:definedName>
    <x:definedName name="_4C_1">#REF!</x:definedName>
    <x:definedName name="__________________________WW7">#REF!</x:definedName>
    <x:definedName name="부하_부하명">#REF!</x:definedName>
    <x:definedName name="노76">#REF!</x:definedName>
    <x:definedName name="시설고산TB1">#REF!</x:definedName>
    <x:definedName name="재노비">#REF!</x:definedName>
    <x:definedName name="_UJ0054">#REF!</x:definedName>
    <x:definedName name="SGD">#REF!</x:definedName>
    <x:definedName name="원형봉113">#REF!</x:definedName>
    <x:definedName name="Nox">#REF!</x:definedName>
    <x:definedName name="박상운">#REF!</x:definedName>
    <x:definedName name="장산교" localSheetId="0">#REF!</x:definedName>
    <x:definedName name="_NN78">#REF!</x:definedName>
    <x:definedName name="중접슬리브">#REF!</x:definedName>
    <x:definedName name="_UJ0021">#REF!</x:definedName>
    <x:definedName name="_NN36">#REF!</x:definedName>
    <x:definedName name="_MDM131">#REF!</x:definedName>
    <x:definedName name="_13A_17">#REF!</x:definedName>
    <x:definedName name="ㅂㄷㅂ">#REF!</x:definedName>
    <x:definedName name="횡선">#REF!</x:definedName>
    <x:definedName name="_A65800">#REF!</x:definedName>
    <x:definedName name="한식와공991" localSheetId="0">#REF!</x:definedName>
    <x:definedName name="___DAN51">#REF!</x:definedName>
    <x:definedName name="배전전공002">#REF!</x:definedName>
    <x:definedName name="DANGA15">#REF!</x:definedName>
    <x:definedName name="콘크리트포장파괴0.4계">#REF!</x:definedName>
    <x:definedName name="경계블럭운반a재료비">#REF!</x:definedName>
    <x:definedName name="독일가문비">#REF!</x:definedName>
    <x:definedName name="_36111">#REF!</x:definedName>
    <x:definedName name="플랜트용접공982">#REF!</x:definedName>
    <x:definedName name="천정판1" localSheetId="0">#REF!</x:definedName>
    <x:definedName name="운전사_기계982" localSheetId="0">#REF!</x:definedName>
    <x:definedName name="___PI48" localSheetId="0">#REF!</x:definedName>
    <x:definedName name="마감재1">#REF!</x:definedName>
    <x:definedName name="수변전설비">#REF!</x:definedName>
    <x:definedName name="ㄴ온ㄹㅇ">#REF!</x:definedName>
    <x:definedName name="하자공종2">#REF!</x:definedName>
    <x:definedName name="__phi1">#REF!</x:definedName>
    <x:definedName name="ㅇㄹㄶㄴㅁ">#REF!</x:definedName>
    <x:definedName name="G" localSheetId="0">#REF!</x:definedName>
    <x:definedName name="E53M">#REF!</x:definedName>
    <x:definedName name="착암공982">#REF!</x:definedName>
    <x:definedName name="Capa">#REF!</x:definedName>
    <x:definedName name="_25811">#REF!</x:definedName>
    <x:definedName name="T1_3240">#REF!</x:definedName>
    <x:definedName name="JCODE">#REF!</x:definedName>
    <x:definedName name="_NO59">#REF!</x:definedName>
    <x:definedName name="총공사비1">#REF!</x:definedName>
    <x:definedName name="bc">#REF!</x:definedName>
    <x:definedName name="_DAN114">#REF!</x:definedName>
    <x:definedName name="아재" localSheetId="0">#REF!</x:definedName>
    <x:definedName name="FB9T">#REF!</x:definedName>
    <x:definedName name="___DAN21">#REF!</x:definedName>
    <x:definedName name="_UK0028">#REF!</x:definedName>
    <x:definedName name="_15B_28">#REF!</x:definedName>
    <x:definedName name="__________________________________RO80">#REF!</x:definedName>
    <x:definedName name="_31235">#REF!</x:definedName>
    <x:definedName name="BUBN0020">#REF!</x:definedName>
    <x:definedName name="ㅀ">#REF!</x:definedName>
    <x:definedName name="DANGA161">#REF!</x:definedName>
    <x:definedName name="TABLE_40">#REF!</x:definedName>
    <x:definedName name="____________________________________TON1">#REF!</x:definedName>
    <x:definedName name="_NN226">#REF!</x:definedName>
    <x:definedName name="tretwe">#REF!</x:definedName>
    <x:definedName name="실행재편성">#REF!</x:definedName>
    <x:definedName name="__123Graph_Aｶﾚﾝﾄ">#REF!</x:definedName>
    <x:definedName name="_DAN94">#REF!</x:definedName>
    <x:definedName name="_JJ73">#REF!</x:definedName>
    <x:definedName name="_RO45" localSheetId="0">#REF!</x:definedName>
    <x:definedName name="_JOI13" localSheetId="0">#REF!</x:definedName>
    <x:definedName name="납기4">#REF!</x:definedName>
    <x:definedName name="기96101" localSheetId="0">#REF!</x:definedName>
    <x:definedName name="수팽창고무지수링" localSheetId="0">#REF!</x:definedName>
    <x:definedName name="ㄹㅈㄷㄴㅅㅎ">#REF!</x:definedName>
    <x:definedName name="_32214">#REF!</x:definedName>
    <x:definedName name="WIDE">#REF!</x:definedName>
    <x:definedName name="___________________________DOG3">#REF!</x:definedName>
    <x:definedName name="노무비율">#REF!</x:definedName>
    <x:definedName name="CODE2" localSheetId="0">#REF!</x:definedName>
    <x:definedName name="동축전송계">#REF!</x:definedName>
    <x:definedName name="_9B_19">#REF!</x:definedName>
    <x:definedName name="표층소규모계">#REF!</x:definedName>
    <x:definedName name="노무비4">#REF!</x:definedName>
    <x:definedName name="플랜야">#REF!</x:definedName>
    <x:definedName name="__123Graph_LBL_BPOWERSAV">#REF!</x:definedName>
    <x:definedName name="CPU시험사982" localSheetId="0">#REF!</x:definedName>
    <x:definedName name="이수정선임님_메카트로닉스기능시스템">#REF!</x:definedName>
    <x:definedName name="yth">#REF!</x:definedName>
    <x:definedName name="_35226">#REF!</x:definedName>
    <x:definedName name="_14607">#REF!</x:definedName>
    <x:definedName name="HC_E1">#REF!</x:definedName>
    <x:definedName name="SOC">#REF!</x:definedName>
    <x:definedName name="____LPK1">#REF!</x:definedName>
    <x:definedName name="GV2.0S">#REF!</x:definedName>
    <x:definedName name="delta5" localSheetId="0">#REF!</x:definedName>
    <x:definedName name="배기">#REF!</x:definedName>
    <x:definedName name="기층인력재료비">#REF!</x:definedName>
    <x:definedName name="_DAN68" localSheetId="0">#REF!</x:definedName>
    <x:definedName name="단35">#REF!</x:definedName>
    <x:definedName name="ㄷ숃ㄱ">#REF!</x:definedName>
    <x:definedName name="홀">#REF!</x:definedName>
    <x:definedName name="잔토처리0.7적사경비">#REF!</x:definedName>
    <x:definedName name="기재317">#REF!</x:definedName>
    <x:definedName name="콘크리트포장파괴0.7치즐계">#REF!</x:definedName>
    <x:definedName name="__________________________________DOG2">#REF!</x:definedName>
    <x:definedName name="EK" localSheetId="1">#REF!</x:definedName>
    <x:definedName name="볼트150">#REF!</x:definedName>
    <x:definedName name="관재06">#REF!</x:definedName>
    <x:definedName name="_re6">#REF!</x:definedName>
    <x:definedName name="지지철물취부광직1호">#REF!</x:definedName>
    <x:definedName name="E27M">#REF!</x:definedName>
    <x:definedName name="gi">#REF!</x:definedName>
    <x:definedName name="소계1">#REF!</x:definedName>
    <x:definedName name="한식목공조공001" localSheetId="0">#REF!</x:definedName>
    <x:definedName name="기계잔경">#REF!</x:definedName>
    <x:definedName name="Conver_TBL2">#REF!</x:definedName>
    <x:definedName name="FormulaF">#REF!</x:definedName>
    <x:definedName name="거푸집공">#REF!</x:definedName>
    <x:definedName name="광케이블기사">#REF!</x:definedName>
    <x:definedName name="___DAN5">#REF!</x:definedName>
    <x:definedName name="___DAN143">#REF!</x:definedName>
    <x:definedName name="____________________________WW2">#REF!</x:definedName>
    <x:definedName name="LV04B">#REF!</x:definedName>
    <x:definedName name="특별인부002">#REF!</x:definedName>
    <x:definedName name="콘210">#REF!</x:definedName>
    <x:definedName name="기재374">#REF!</x:definedName>
    <x:definedName name="__RO45">#REF!</x:definedName>
    <x:definedName name="내관1조10">#REF!</x:definedName>
    <x:definedName name="주재1">#REF!</x:definedName>
    <x:definedName name="D형">#REF!</x:definedName>
    <x:definedName name="조경공B6">#REF!</x:definedName>
    <x:definedName name="_UJ0092">#REF!</x:definedName>
    <x:definedName name="_JJ134">#REF!</x:definedName>
    <x:definedName name="최종ABSI">#REF!</x:definedName>
    <x:definedName name="_10B_42">#REF!</x:definedName>
    <x:definedName name="BUBN0009">#REF!</x:definedName>
    <x:definedName name="_________________________DOG22">#REF!</x:definedName>
    <x:definedName name="동별설계">#REF!</x:definedName>
    <x:definedName name="집계">#REF!</x:definedName>
    <x:definedName name="아르곤">#REF!</x:definedName>
    <x:definedName name="Section8">#REF!</x:definedName>
    <x:definedName name="ㄱㄷ쇼" localSheetId="0">#REF!</x:definedName>
    <x:definedName name="통신관련산업기사_통신기사2급011" localSheetId="0">#REF!</x:definedName>
    <x:definedName name="_12A_47">#REF!</x:definedName>
    <x:definedName name="DANGA190" localSheetId="0">#REF!</x:definedName>
    <x:definedName name="_6차">#REF!</x:definedName>
    <x:definedName name="SRS_T1">#REF!</x:definedName>
    <x:definedName name="덤프15재료">#REF!</x:definedName>
    <x:definedName name="시설일위1">#REF!</x:definedName>
    <x:definedName name="ㅗㅓㅏ">#REF!</x:definedName>
    <x:definedName name="피브시파이프" localSheetId="0">#REF!</x:definedName>
    <x:definedName name="_NO15">#REF!</x:definedName>
    <x:definedName name="인쇄영역2" localSheetId="0">#REF!</x:definedName>
    <x:definedName name="TABLE_49">#REF!</x:definedName>
    <x:definedName name="___DAN86">#REF!</x:definedName>
    <x:definedName name="대왕참R10">#REF!</x:definedName>
    <x:definedName name="관로d">#REF!</x:definedName>
    <x:definedName name="기재432">#REF!</x:definedName>
    <x:definedName name="노73_1">#REF!</x:definedName>
    <x:definedName name="_DAN7" localSheetId="0">#REF!</x:definedName>
    <x:definedName name="추노" localSheetId="0">#REF!</x:definedName>
    <x:definedName name="_BUL0013">#REF!</x:definedName>
    <x:definedName name="통신관련기능사_통신기능사011">#REF!</x:definedName>
    <x:definedName name="_DAN103">#REF!</x:definedName>
    <x:definedName name="fdda">#REF!</x:definedName>
    <x:definedName name="도장공1">#REF!</x:definedName>
    <x:definedName name="신설223">#REF!</x:definedName>
    <x:definedName name="A1C1">#REF!</x:definedName>
    <x:definedName name="_15C_90">#REF!</x:definedName>
    <x:definedName name="____________DOG2">#REF!</x:definedName>
    <x:definedName name="ㅗ2">#REF!</x:definedName>
    <x:definedName name="general">#REF!</x:definedName>
    <x:definedName name="ILJIB_MOTO_PYO">#REF!</x:definedName>
    <x:definedName name="케이블바인딩2열할증">#REF!</x:definedName>
    <x:definedName name="__PRN3">#REF!</x:definedName>
    <x:definedName name="_TJ0022">#REF!</x:definedName>
    <x:definedName name="VB" localSheetId="1">#REF!</x:definedName>
    <x:definedName name="_1C_30">#REF!</x:definedName>
    <x:definedName name="PRIC">#REF!</x:definedName>
    <x:definedName name="경기남옥외계약입고">#REF!</x:definedName>
    <x:definedName name="NIIhqIncomeStatement">#REF!</x:definedName>
    <x:definedName name="_2_8_관리사" localSheetId="0">#REF!</x:definedName>
    <x:definedName name="MOO">#REF!</x:definedName>
    <x:definedName name="_6B_27">#REF!</x:definedName>
    <x:definedName name="결속선20" localSheetId="0">#REF!</x:definedName>
    <x:definedName name="_14123">#REF!</x:definedName>
    <x:definedName name="주차비">#REF!</x:definedName>
    <x:definedName name="호남미개통">#REF!</x:definedName>
    <x:definedName name="전원선시설1">#REF!</x:definedName>
    <x:definedName name="_12A_63">#REF!</x:definedName>
    <x:definedName name="PE필름1">#REF!</x:definedName>
    <x:definedName name="_23530">#REF!</x:definedName>
    <x:definedName name="가구">#REF!</x:definedName>
    <x:definedName name="_21000">#REF!</x:definedName>
    <x:definedName name="노5">#REF!</x:definedName>
    <x:definedName name="탠덤_로울러">#REF!</x:definedName>
    <x:definedName name="DANGA19" localSheetId="0">#REF!</x:definedName>
    <x:definedName name="_6B_16">#REF!</x:definedName>
    <x:definedName name="DANGA86">#REF!</x:definedName>
    <x:definedName name="적용전선1" localSheetId="0">#REF!</x:definedName>
    <x:definedName name="설계회사경비">#REF!</x:definedName>
    <x:definedName name="_12102">#REF!</x:definedName>
    <x:definedName name="조건표">#REF!</x:definedName>
    <x:definedName name="미개통88">#REF!</x:definedName>
    <x:definedName name="철선8" localSheetId="0">#REF!</x:definedName>
    <x:definedName name="크램접1">#REF!</x:definedName>
    <x:definedName name="업태2">#REF!</x:definedName>
    <x:definedName name="직접노무비_케이블">#REF!</x:definedName>
    <x:definedName name="관로구삽입형방수장치">#REF!</x:definedName>
    <x:definedName name="ㅕㅑㅐㅔ" localSheetId="0">#REF!</x:definedName>
    <x:definedName name="언제">#REF!</x:definedName>
    <x:definedName name="MARGINPLAN">#REF!</x:definedName>
    <x:definedName name="_NO215">#REF!</x:definedName>
    <x:definedName name="SS___11">#REF!</x:definedName>
    <x:definedName name="화강석경계석">#REF!</x:definedName>
    <x:definedName name="_BUJ0032">#REF!</x:definedName>
    <x:definedName name="_15A_48">#REF!</x:definedName>
    <x:definedName name="안전관리비">#REF!</x:definedName>
    <x:definedName name="J_L">#REF!</x:definedName>
    <x:definedName name="하경비단가" localSheetId="0">#REF!</x:definedName>
    <x:definedName name="스위치_단로1구">#REF!</x:definedName>
    <x:definedName name="CO20.0">#REF!</x:definedName>
    <x:definedName name="노13_1">#REF!</x:definedName>
    <x:definedName name="DOOR1_H">#REF!</x:definedName>
    <x:definedName name="_5A_5">#REF!</x:definedName>
    <x:definedName name="우로복사">#REF!</x:definedName>
    <x:definedName name="PCM국내케이블">#REF!</x:definedName>
    <x:definedName name="___RO45" localSheetId="0">#REF!</x:definedName>
    <x:definedName name="도장">#REF!</x:definedName>
    <x:definedName name="_BUN0002">#REF!</x:definedName>
    <x:definedName name="부대" localSheetId="0">#REF!</x:definedName>
    <x:definedName name="_8A_26">#REF!</x:definedName>
    <x:definedName name="Index">#REF!</x:definedName>
    <x:definedName name="조합터파기0.4기계계">#REF!</x:definedName>
    <x:definedName name="관로부문">#REF!</x:definedName>
    <x:definedName name="_4B_15">#REF!</x:definedName>
    <x:definedName name="UNI_CPU">#REF!</x:definedName>
    <x:definedName name="FR81C150">#REF!</x:definedName>
    <x:definedName name="정산사급경비">#REF!</x:definedName>
    <x:definedName name="서원제">#REF!</x:definedName>
    <x:definedName name="_______________DOG33">#REF!</x:definedName>
    <x:definedName name="브이c" localSheetId="0">#REF!</x:definedName>
    <x:definedName name="원자력덕트공992">#REF!</x:definedName>
    <x:definedName name="전북5">#REF!</x:definedName>
    <x:definedName name="_35522">#REF!</x:definedName>
    <x:definedName name="ryeuye">#REF!</x:definedName>
    <x:definedName name="중급원자력기술자001">#REF!</x:definedName>
    <x:definedName name="_35400">#REF!</x:definedName>
    <x:definedName name="락카용페인트신너" localSheetId="0">#REF!</x:definedName>
    <x:definedName name="방송1">#REF!</x:definedName>
    <x:definedName name="ㄴㅁㄹㅇㄹ" localSheetId="0">#REF!</x:definedName>
    <x:definedName name="DANGA162" localSheetId="0">#REF!</x:definedName>
    <x:definedName name="_UL0001">#REF!</x:definedName>
    <x:definedName name="업체단가">#REF!</x:definedName>
    <x:definedName name="_35761">#REF!</x:definedName>
    <x:definedName name="기재70.1">#REF!</x:definedName>
    <x:definedName name="노69_1">#REF!</x:definedName>
    <x:definedName name="_UN0024">#REF!</x:definedName>
    <x:definedName name="최종BAMI">#REF!</x:definedName>
    <x:definedName name="_4B_30">#REF!</x:definedName>
    <x:definedName name="_KK48">#REF!</x:definedName>
    <x:definedName name="_____________________________WW6">#REF!</x:definedName>
    <x:definedName name="_13C_25">#REF!</x:definedName>
    <x:definedName name="노117_1">#REF!</x:definedName>
    <x:definedName name="_1A_20">#REF!</x:definedName>
    <x:definedName name="_35852">#REF!</x:definedName>
    <x:definedName name="ilch">#REF!</x:definedName>
    <x:definedName name="파이프132" localSheetId="0">#REF!</x:definedName>
    <x:definedName name="내선전공" localSheetId="0">#REF!</x:definedName>
    <x:definedName name="ST">#REF!</x:definedName>
    <x:definedName name="wessdd">#REF!</x:definedName>
    <x:definedName name="분당공">#REF!</x:definedName>
    <x:definedName name="TIT" localSheetId="0">#REF!</x:definedName>
    <x:definedName name="캐링조인트1" localSheetId="0">#REF!</x:definedName>
    <x:definedName name="_JJ239">#REF!</x:definedName>
    <x:definedName name="수중모타30">#REF!</x:definedName>
    <x:definedName name="_UJ0043">#REF!</x:definedName>
    <x:definedName name="노86_1">#REF!</x:definedName>
    <x:definedName name="사급수불부">#REF!</x:definedName>
    <x:definedName name="_JJ78">#REF!</x:definedName>
    <x:definedName name="___DAN94">#REF!</x:definedName>
    <x:definedName name="_BUJ0035">#REF!</x:definedName>
    <x:definedName name="변안전관리비">#REF!</x:definedName>
    <x:definedName name="___________________WW6">#REF!</x:definedName>
    <x:definedName name="E6M">#REF!</x:definedName>
    <x:definedName name="문화정보">#REF!</x:definedName>
    <x:definedName name="시설포정SE1">#REF!</x:definedName>
    <x:definedName name="최종ASP_TP_2">#REF!</x:definedName>
    <x:definedName name="철근자료">#REF!</x:definedName>
    <x:definedName name="_16B_5">#REF!</x:definedName>
    <x:definedName name="data" localSheetId="0">#REF!</x:definedName>
    <x:definedName name="부접속3">#REF!</x:definedName>
    <x:definedName name="_ind10">#REF!</x:definedName>
    <x:definedName name="JH" localSheetId="1">#REF!</x:definedName>
    <x:definedName name="_NN205">#REF!</x:definedName>
    <x:definedName name="a_a">#REF!</x:definedName>
    <x:definedName name="CQOJC1">#REF!</x:definedName>
    <x:definedName name="김동진">#REF!</x:definedName>
    <x:definedName name="_____________________ll15">#REF!</x:definedName>
    <x:definedName name="골안전">#REF!</x:definedName>
    <x:definedName name="수배전">#REF!</x:definedName>
    <x:definedName name="_UK0062">#REF!</x:definedName>
    <x:definedName name="일워1">#REF!</x:definedName>
    <x:definedName name="DFJKSLAEO">#REF!</x:definedName>
    <x:definedName name="노12">#REF!</x:definedName>
    <x:definedName name="통신내선공992" localSheetId="0">#REF!</x:definedName>
    <x:definedName name="ROM">#REF!</x:definedName>
    <x:definedName name="앙카2">#REF!</x:definedName>
    <x:definedName name="TV_증폭기">#REF!</x:definedName>
    <x:definedName name="기재238">#REF!</x:definedName>
    <x:definedName name="전창길">#REF!</x:definedName>
    <x:definedName name="ㅁㄷㅂ">#REF!</x:definedName>
    <x:definedName name="위험표시찰취부">#REF!</x:definedName>
    <x:definedName name="변기록사진대">#REF!</x:definedName>
    <x:definedName name="최종ASP_3">#REF!</x:definedName>
    <x:definedName name="_10C_41">#REF!</x:definedName>
    <x:definedName name="앵커볼트1">#REF!</x:definedName>
    <x:definedName name="기재41.1">#REF!</x:definedName>
    <x:definedName name="ㅎㅇㄹ" localSheetId="0">#REF!</x:definedName>
    <x:definedName name="zz">#REF!</x:definedName>
    <x:definedName name="DANGA214" localSheetId="0">#REF!</x:definedName>
    <x:definedName name="_______________________TON1">#REF!</x:definedName>
    <x:definedName name="_____________DOG4">#REF!</x:definedName>
    <x:definedName name="일층배관">#REF!</x:definedName>
    <x:definedName name="__ind14">#REF!</x:definedName>
    <x:definedName name="_3_G_0Extr">#REF!</x:definedName>
    <x:definedName name="____IL1">#REF!</x:definedName>
    <x:definedName name="_DAN68">#REF!</x:definedName>
    <x:definedName name="직접재료비">#REF!</x:definedName>
    <x:definedName name="_bar10" localSheetId="0">#REF!</x:definedName>
    <x:definedName name="신축이음장치">#REF!</x:definedName>
    <x:definedName name="_13B_17">#REF!</x:definedName>
    <x:definedName name="BLANK01">#REF!</x:definedName>
    <x:definedName name="배면방수">#REF!</x:definedName>
    <x:definedName name="_UK0043">#REF!</x:definedName>
    <x:definedName name="_3F" localSheetId="0">#REF!</x:definedName>
    <x:definedName name="보통인부R6">#REF!</x:definedName>
    <x:definedName name="실행">#REF!</x:definedName>
    <x:definedName name="ㅇ517.뮤517">#REF!</x:definedName>
    <x:definedName name="_DCI2">#REF!</x:definedName>
    <x:definedName name="_ind18">#REF!</x:definedName>
    <x:definedName name="타일공011">#REF!</x:definedName>
    <x:definedName name="_JN92">#REF!</x:definedName>
    <x:definedName name="성토부도수로재료">#REF!</x:definedName>
    <x:definedName name="최종TSL_1">#REF!</x:definedName>
    <x:definedName name="기재346.1">#REF!</x:definedName>
    <x:definedName name="_ofd482">#REF!</x:definedName>
    <x:definedName name="단113" localSheetId="0">#REF!</x:definedName>
    <x:definedName name="ㅇㅀㅇㅎㄴ" localSheetId="0">#REF!</x:definedName>
    <x:definedName name="_OP5">#REF!</x:definedName>
    <x:definedName name="매화6노무">#REF!</x:definedName>
    <x:definedName name="_21252">#REF!</x:definedName>
    <x:definedName name="_TO4">#REF!</x:definedName>
    <x:definedName name="피이화정">#REF!</x:definedName>
    <x:definedName name="_34507">#REF!</x:definedName>
    <x:definedName name="관급재료비">#REF!</x:definedName>
    <x:definedName name="_____________________DOG4">#REF!</x:definedName>
    <x:definedName name="수은등100W">#REF!</x:definedName>
    <x:definedName name="광주옥상외개통">#REF!</x:definedName>
    <x:definedName name="이삼" localSheetId="0">#REF!</x:definedName>
    <x:definedName name="_UN0003">#REF!</x:definedName>
    <x:definedName name="춘천옥상외개통">#REF!</x:definedName>
    <x:definedName name="_________LPK1">#REF!</x:definedName>
    <x:definedName name="내역서배수공">#REF!</x:definedName>
    <x:definedName name="FormulaS">#REF!</x:definedName>
    <x:definedName name="Ty2L4" localSheetId="0">#REF!</x:definedName>
    <x:definedName name="___________________________TON1">#REF!</x:definedName>
    <x:definedName name="되메우기다짐014">#REF!</x:definedName>
    <x:definedName name="IV3.5S">#REF!</x:definedName>
    <x:definedName name="도편수011" localSheetId="0">#REF!</x:definedName>
    <x:definedName name="충남10">#REF!</x:definedName>
    <x:definedName name="_re5">#REF!</x:definedName>
    <x:definedName name="_6C_7">#REF!</x:definedName>
    <x:definedName name="_O02">#REF!</x:definedName>
    <x:definedName name="이음철못" localSheetId="0">#REF!</x:definedName>
    <x:definedName name="DANGA212">#REF!</x:definedName>
    <x:definedName name="_a16385" localSheetId="0">#REF!</x:definedName>
    <x:definedName name="EWRDWQ">#REF!</x:definedName>
    <x:definedName name="기층소규모전압단뎀재료비">#REF!</x:definedName>
    <x:definedName name="투도급액">#REF!</x:definedName>
    <x:definedName name="__PE36">#REF!</x:definedName>
    <x:definedName name="보람">#REF!</x:definedName>
    <x:definedName name="_bfs6">#REF!</x:definedName>
    <x:definedName name="금속재료" localSheetId="0">#REF!</x:definedName>
    <x:definedName name="AL몰딩1">#REF!</x:definedName>
    <x:definedName name="_RO110">#REF!</x:definedName>
    <x:definedName name="보140">#REF!</x:definedName>
    <x:definedName name="비중1">#REF!</x:definedName>
    <x:definedName name="충남옥상외개통">#REF!</x:definedName>
    <x:definedName name="금변2금간접노무비">#REF!</x:definedName>
    <x:definedName name="준설선선장002" localSheetId="0">#REF!</x:definedName>
    <x:definedName name="LPKA">#REF!</x:definedName>
    <x:definedName name="일반">#REF!</x:definedName>
    <x:definedName name="공급가액">#REF!</x:definedName>
    <x:definedName name="SALESPLAN">#REF!</x:definedName>
    <x:definedName name="진동롤라노무">#REF!</x:definedName>
    <x:definedName name="접속">#REF!</x:definedName>
    <x:definedName name="폐_기_물___처_리_비">#REF!</x:definedName>
    <x:definedName name="거푸집연결관6">#REF!</x:definedName>
    <x:definedName name="QKQH">#REF!</x:definedName>
    <x:definedName name="노124">#REF!</x:definedName>
    <x:definedName name="VCR">#REF!</x:definedName>
    <x:definedName name="산재" localSheetId="0">#REF!</x:definedName>
    <x:definedName name="ECX10C2V">#REF!</x:definedName>
    <x:definedName name="보너">#REF!</x:definedName>
    <x:definedName name="_G13">#REF!</x:definedName>
    <x:definedName name="기노77.1">#REF!</x:definedName>
    <x:definedName name="ㄴㄻㄴ" localSheetId="0">#REF!</x:definedName>
    <x:definedName name="보온200" localSheetId="0">#REF!</x:definedName>
    <x:definedName name="Clipboard_Area">#REF!</x:definedName>
    <x:definedName name="_JJ202">#REF!</x:definedName>
    <x:definedName name="_35282">#REF!</x:definedName>
    <x:definedName name="사석보0745재">#REF!</x:definedName>
    <x:definedName name="철22">#REF!</x:definedName>
    <x:definedName name="___DEM99">#REF!</x:definedName>
    <x:definedName name="_7_3_0Criteria">#REF!</x:definedName>
    <x:definedName name="_11801">#REF!</x:definedName>
    <x:definedName name="_TK0043">#REF!</x:definedName>
    <x:definedName name="H_Line">#REF!</x:definedName>
    <x:definedName name="기사식당5">#REF!</x:definedName>
    <x:definedName name="TR_X">#REF!</x:definedName>
    <x:definedName name="Modifier" localSheetId="0">#REF!</x:definedName>
    <x:definedName name="자W0.4">#REF!</x:definedName>
    <x:definedName name="도급공사" localSheetId="0">#REF!</x:definedName>
    <x:definedName name="선로물량">#REF!</x:definedName>
    <x:definedName name="area_covered_TIM">#REF!</x:definedName>
    <x:definedName name="Q0245사석야간">#REF!</x:definedName>
    <x:definedName name="서울옥내미계약입고">#REF!</x:definedName>
    <x:definedName name="ITEM_">#REF!</x:definedName>
    <x:definedName name="___DAN38">#REF!</x:definedName>
    <x:definedName name="_10A_3">#REF!</x:definedName>
    <x:definedName name="_15C_15">#REF!</x:definedName>
    <x:definedName name="기타자재2">#REF!</x:definedName>
    <x:definedName name="철판공">#REF!</x:definedName>
    <x:definedName name="할석공001">#REF!</x:definedName>
    <x:definedName name="E45M">#REF!</x:definedName>
    <x:definedName name="MOTER_11">#REF!</x:definedName>
    <x:definedName name="낙상홍2010">#REF!</x:definedName>
    <x:definedName name="_25322">#REF!</x:definedName>
    <x:definedName name="비고">#REF!</x:definedName>
    <x:definedName name="tthtreetey" localSheetId="0">#REF!</x:definedName>
    <x:definedName name="재106">#REF!</x:definedName>
    <x:definedName name="케이블명찰지중">#REF!</x:definedName>
    <x:definedName name="통신설비공">#REF!</x:definedName>
    <x:definedName name="접르네상스">#REF!</x:definedName>
    <x:definedName name="T15M">#REF!</x:definedName>
    <x:definedName name="_3P30A">#REF!</x:definedName>
    <x:definedName name="창호목공">#REF!</x:definedName>
    <x:definedName name="TEST_R3">#REF!</x:definedName>
    <x:definedName name="화신기존1" localSheetId="0">#REF!</x:definedName>
    <x:definedName name="삼발이대재">#REF!</x:definedName>
    <x:definedName name="sb_제잡비">#REF!</x:definedName>
    <x:definedName name="_GJK0010">#REF!</x:definedName>
    <x:definedName name="ㅔㅐ">#REF!</x:definedName>
    <x:definedName name="_LGE15">#REF!</x:definedName>
    <x:definedName name="스파이럴슬리브">#REF!</x:definedName>
    <x:definedName name="JJJJJJJJJ">#REF!</x:definedName>
    <x:definedName name="드잡이공001">#REF!</x:definedName>
    <x:definedName name="_34121">#REF!</x:definedName>
    <x:definedName name="ㅁ49.ㅁㅁ70">#REF!</x:definedName>
    <x:definedName name="Print_files">#REF!</x:definedName>
    <x:definedName name="목백합">#REF!</x:definedName>
    <x:definedName name="집계표">#REF!</x:definedName>
    <x:definedName name="_15A_34">#REF!</x:definedName>
    <x:definedName name="_KK188">#REF!</x:definedName>
    <x:definedName name="접속함체1">#REF!</x:definedName>
    <x:definedName name="노67_1">#REF!</x:definedName>
    <x:definedName name="사리도경">#REF!</x:definedName>
    <x:definedName name="일위대가">#REF!</x:definedName>
    <x:definedName name="_10B_33">#REF!</x:definedName>
    <x:definedName name="H16.">#REF!</x:definedName>
    <x:definedName name="절_단_공" localSheetId="0">#REF!</x:definedName>
    <x:definedName name="CHAR1">#REF!</x:definedName>
    <x:definedName name="김학민">#REF!</x:definedName>
    <x:definedName name="input_mx">#REF!</x:definedName>
    <x:definedName name="기재316.1">#REF!</x:definedName>
    <x:definedName name="잡철경">#REF!</x:definedName>
    <x:definedName name="_5C_11">#REF!</x:definedName>
    <x:definedName name="브이c">#REF!</x:definedName>
    <x:definedName name="목도공" localSheetId="0">#REF!</x:definedName>
    <x:definedName name="QKQ">#REF!</x:definedName>
    <x:definedName name="ㅣ175">#REF!</x:definedName>
    <x:definedName name="_ind36">#REF!</x:definedName>
    <x:definedName name="지붕잇기공">#REF!</x:definedName>
    <x:definedName name="rtyerw">#REF!</x:definedName>
    <x:definedName name="RO60___3">#REF!</x:definedName>
    <x:definedName name="_35301">#REF!</x:definedName>
    <x:definedName name="자23">#REF!</x:definedName>
    <x:definedName name="감지기">#REF!</x:definedName>
    <x:definedName name="원자력계장공002">#REF!</x:definedName>
    <x:definedName name="콘크리트공002" localSheetId="0">#REF!</x:definedName>
    <x:definedName name="공정코드">#REF!</x:definedName>
    <x:definedName name="Users">#REF!</x:definedName>
    <x:definedName name="_NO120">#REF!</x:definedName>
    <x:definedName name="층층">#REF!</x:definedName>
    <x:definedName name="ㄷㅇㄹㄴ">#REF!</x:definedName>
    <x:definedName name="램머Q손료10">#REF!</x:definedName>
    <x:definedName name="hw설치">#REF!</x:definedName>
    <x:definedName name="DRIVE___12">#REF!</x:definedName>
    <x:definedName name="기재423.1">#REF!</x:definedName>
    <x:definedName name="_NN85">#REF!</x:definedName>
    <x:definedName name="Product6">#REF!</x:definedName>
    <x:definedName name="소방감리">#REF!</x:definedName>
    <x:definedName name="sigmas" localSheetId="0">#REF!</x:definedName>
    <x:definedName name="연마석1" localSheetId="0">#REF!</x:definedName>
    <x:definedName name="ㅜㅇㄴㅀ" localSheetId="0">#REF!</x:definedName>
    <x:definedName name="부저하론">#REF!</x:definedName>
    <x:definedName name="광12">#REF!</x:definedName>
    <x:definedName name="BTSs">#REF!</x:definedName>
    <x:definedName name="_36242">#REF!</x:definedName>
    <x:definedName name="_73단">#REF!</x:definedName>
    <x:definedName name="볼트1650">#REF!</x:definedName>
    <x:definedName name="콘크리트공1" localSheetId="0">#REF!</x:definedName>
    <x:definedName name="IDF30A">#REF!</x:definedName>
    <x:definedName name="_NN208">#REF!</x:definedName>
    <x:definedName name="ㅇㅇㅇ" localSheetId="1">#REF!</x:definedName>
    <x:definedName name="_UJ0012">#REF!</x:definedName>
    <x:definedName name="화재감지기">#REF!</x:definedName>
    <x:definedName name="요울">#REF!</x:definedName>
    <x:definedName name="벽체구멍뚫기">#REF!</x:definedName>
    <x:definedName name="재105">#REF!</x:definedName>
    <x:definedName name="PM" localSheetId="0">#REF!</x:definedName>
    <x:definedName name="기재204.1">#REF!</x:definedName>
    <x:definedName name="석공991" localSheetId="0">#REF!</x:definedName>
    <x:definedName name="_UL0014">#REF!</x:definedName>
    <x:definedName name="_UN0050">#REF!</x:definedName>
    <x:definedName name="접대전">#REF!</x:definedName>
    <x:definedName name="육송원목" localSheetId="0">#REF!</x:definedName>
    <x:definedName name="재18">#REF!</x:definedName>
    <x:definedName name="기재211">#REF!</x:definedName>
    <x:definedName name="_JJ42">#REF!</x:definedName>
    <x:definedName name="기재351">#REF!</x:definedName>
    <x:definedName name="지중포설">#REF!</x:definedName>
    <x:definedName name="truyr" localSheetId="0">#REF!</x:definedName>
    <x:definedName name="앵글6티">#REF!</x:definedName>
    <x:definedName name="아스팔트포장파괴0.4작업보조원노무비">#REF!</x:definedName>
    <x:definedName name="grew">#REF!</x:definedName>
    <x:definedName name="설계도급경비">#REF!</x:definedName>
    <x:definedName name="통기1">#REF!</x:definedName>
    <x:definedName name="_3_1정수장진입도로">#REF!</x:definedName>
    <x:definedName name="_12C_18">#REF!</x:definedName>
    <x:definedName name="MTC">#REF!</x:definedName>
    <x:definedName name="F2F">#REF!</x:definedName>
    <x:definedName name="_BFX42">#REF!</x:definedName>
    <x:definedName name="E32P">#REF!</x:definedName>
    <x:definedName name="보통지2FC100">#REF!</x:definedName>
    <x:definedName name="_____sub4" localSheetId="0">#REF!</x:definedName>
    <x:definedName name="_13707">#REF!</x:definedName>
    <x:definedName name="_36186">#REF!</x:definedName>
    <x:definedName name="XDF">#REF!</x:definedName>
    <x:definedName name="철근공001">#REF!</x:definedName>
    <x:definedName name="_JN29">#REF!</x:definedName>
    <x:definedName name="최종MSCI_4">#REF!</x:definedName>
    <x:definedName name="전등수량1">#REF!</x:definedName>
    <x:definedName name="_15B_8">#REF!</x:definedName>
    <x:definedName name="소모품">#REF!</x:definedName>
    <x:definedName name="_34804">#REF!</x:definedName>
    <x:definedName name="월매출">#REF!</x:definedName>
    <x:definedName name="_15C_51">#REF!</x:definedName>
    <x:definedName name="명찰지1">#REF!</x:definedName>
    <x:definedName name="_UL0024">#REF!</x:definedName>
    <x:definedName name="송전전공002" localSheetId="0">#REF!</x:definedName>
    <x:definedName name="sfee">#REF!</x:definedName>
    <x:definedName name="_15B_48">#REF!</x:definedName>
    <x:definedName name="_DAN129" localSheetId="0">#REF!</x:definedName>
    <x:definedName name="경남옥상외개통">#REF!</x:definedName>
    <x:definedName name="동축전송설치">#REF!</x:definedName>
    <x:definedName name="기재326">#REF!</x:definedName>
    <x:definedName name="플랜트전공012">#REF!</x:definedName>
    <x:definedName name="아스팔트포장절단">#REF!</x:definedName>
    <x:definedName name="실">#REF!</x:definedName>
    <x:definedName name="통신관련기사_통신기사1급982">#REF!</x:definedName>
    <x:definedName name="TV5CHFB">#REF!</x:definedName>
    <x:definedName name="DANGA1" localSheetId="0">#REF!</x:definedName>
    <x:definedName name="_PRN3">#REF!</x:definedName>
    <x:definedName name="가20" localSheetId="0">#REF!</x:definedName>
    <x:definedName name="_15A_14">#REF!</x:definedName>
    <x:definedName name="회선2">#REF!</x:definedName>
    <x:definedName name="통신관련기사_통신기사1급992">#REF!</x:definedName>
    <x:definedName name="금회변변장기타경비">#REF!</x:definedName>
    <x:definedName name="타일시멘트백색1">#REF!</x:definedName>
    <x:definedName name="단가12">#REF!</x:definedName>
    <x:definedName name="기재205.1">#REF!</x:definedName>
    <x:definedName name="통신관련기사_통신기사1급991">#REF!</x:definedName>
    <x:definedName name="함체설치">#REF!</x:definedName>
    <x:definedName name="FOOT3">#REF!</x:definedName>
    <x:definedName name="____________PI48">#REF!</x:definedName>
    <x:definedName name="특별인부982" localSheetId="0">#REF!</x:definedName>
    <x:definedName name="__NOH42">#REF!</x:definedName>
    <x:definedName name="주택지19FC100">#REF!</x:definedName>
    <x:definedName name="_IL1" localSheetId="0">#REF!</x:definedName>
    <x:definedName name="_KK102">#REF!</x:definedName>
    <x:definedName name="_4A_22">#REF!</x:definedName>
    <x:definedName name="_KK167">#REF!</x:definedName>
    <x:definedName name="통신설비">#REF!</x:definedName>
    <x:definedName name="비계목재3회">#REF!</x:definedName>
    <x:definedName name="_13A_26">#REF!</x:definedName>
    <x:definedName name="ㄹ온ㄹㅇ" localSheetId="0">#REF!</x:definedName>
    <x:definedName name="_KK3">#REF!</x:definedName>
    <x:definedName name="_TK0013">#REF!</x:definedName>
    <x:definedName name="_34120">#REF!</x:definedName>
    <x:definedName name="_35119">#REF!</x:definedName>
    <x:definedName name="_bar19" localSheetId="0">#REF!</x:definedName>
    <x:definedName name="보재1" localSheetId="0">#REF!</x:definedName>
    <x:definedName name="BEAR1" localSheetId="0">#REF!</x:definedName>
    <x:definedName name="비중1" localSheetId="0">#REF!</x:definedName>
    <x:definedName name="기본형광휘도기여">#REF!</x:definedName>
    <x:definedName name="가150" localSheetId="0">#REF!</x:definedName>
    <x:definedName name="_a890.a19380">#REF!</x:definedName>
    <x:definedName name="_NO64">#REF!</x:definedName>
    <x:definedName name="윈치노무">#REF!</x:definedName>
    <x:definedName name="기96123" localSheetId="0">#REF!</x:definedName>
    <x:definedName name="자34">#REF!</x:definedName>
    <x:definedName name="원운2호">#REF!</x:definedName>
    <x:definedName name="철거전등단가1">#REF!</x:definedName>
    <x:definedName name="No.">#REF!</x:definedName>
    <x:definedName name="벌목부991" localSheetId="0">#REF!</x:definedName>
    <x:definedName name="_32305">#REF!</x:definedName>
    <x:definedName name="_NO121">#REF!</x:definedName>
    <x:definedName name="노16">#REF!</x:definedName>
    <x:definedName name="_KK223">#REF!</x:definedName>
    <x:definedName name="길행이">#REF!</x:definedName>
    <x:definedName name="도급분차액">#REF!</x:definedName>
    <x:definedName name="sigmaLcon">#REF!</x:definedName>
    <x:definedName name="노76_1">#REF!</x:definedName>
    <x:definedName name="타일공992">#REF!</x:definedName>
    <x:definedName name="F_INT1">#REF!</x:definedName>
    <x:definedName name="DANGA77" localSheetId="0">#REF!</x:definedName>
    <x:definedName name="factor">#REF!</x:definedName>
    <x:definedName name="근01">#REF!</x:definedName>
    <x:definedName name="전면판넬">#REF!</x:definedName>
    <x:definedName name="ccdc">#REF!</x:definedName>
    <x:definedName name="_26290">#REF!</x:definedName>
    <x:definedName name="골간접">#REF!</x:definedName>
    <x:definedName name="_63__123Graph_LBL_BPOWER_MT">#REF!</x:definedName>
    <x:definedName name="잠수부991">#REF!</x:definedName>
    <x:definedName name="_35401">#REF!</x:definedName>
    <x:definedName name="응암개략산정표">#REF!</x:definedName>
    <x:definedName name="_NO200">#REF!</x:definedName>
    <x:definedName name="함석공011">#REF!</x:definedName>
    <x:definedName name="아아아앙">#REF!</x:definedName>
    <x:definedName name="불도저속도조건_타이어">#REF!</x:definedName>
    <x:definedName name="DANGA88">#REF!</x:definedName>
    <x:definedName name="_DAN84" localSheetId="0">#REF!</x:definedName>
    <x:definedName name="광전센서">#REF!</x:definedName>
    <x:definedName name="_JJ196">#REF!</x:definedName>
    <x:definedName name="_ggg1">#REF!</x:definedName>
    <x:definedName name="재122">#REF!</x:definedName>
    <x:definedName name="___DAN115">#REF!</x:definedName>
    <x:definedName name="한종희_님">#REF!</x:definedName>
    <x:definedName name="_14G__Extr">#REF!</x:definedName>
    <x:definedName name="비계공991">#REF!</x:definedName>
    <x:definedName name="_5차">#REF!</x:definedName>
    <x:definedName name="_NN122">#REF!</x:definedName>
    <x:definedName name="G형">#REF!</x:definedName>
    <x:definedName name="ㅠㅠ">#REF!</x:definedName>
    <x:definedName name="자31">#REF!</x:definedName>
    <x:definedName name="접삼성">#REF!</x:definedName>
    <x:definedName name="TABLE_31">#REF!</x:definedName>
    <x:definedName name="기노89.1">#REF!</x:definedName>
    <x:definedName name="_NO171">#REF!</x:definedName>
    <x:definedName name="_GJN0037">#REF!</x:definedName>
    <x:definedName name="보조기층2.5계">#REF!</x:definedName>
    <x:definedName name="스피커신설">#REF!</x:definedName>
    <x:definedName name="관로토공2">#REF!</x:definedName>
    <x:definedName name="콘크리트포장파괴0.2치즐계">#REF!</x:definedName>
    <x:definedName name="단_가">#REF!</x:definedName>
    <x:definedName name="_JK105">#REF!</x:definedName>
    <x:definedName name="__sd22">#REF!</x:definedName>
    <x:definedName name="일공구일반">#REF!</x:definedName>
    <x:definedName name="_UN0080">#REF!</x:definedName>
    <x:definedName name="____________________DOG4">#REF!</x:definedName>
    <x:definedName name="덤프2.5경">#REF!</x:definedName>
    <x:definedName name="Database_MI">#REF!</x:definedName>
    <x:definedName name="산출철거">#REF!</x:definedName>
    <x:definedName name="창호목공011">#REF!</x:definedName>
    <x:definedName name="E36M">#REF!</x:definedName>
    <x:definedName name="jin">#REF!</x:definedName>
    <x:definedName name="sb302_우수맨홀">#REF!</x:definedName>
    <x:definedName name="TABLE_23">#REF!</x:definedName>
    <x:definedName name="DTYJTH">#REF!</x:definedName>
    <x:definedName name="잔토Q90사석실가동">#REF!</x:definedName>
    <x:definedName name="지재_1">#REF!</x:definedName>
    <x:definedName name="DMBAR크립1">#REF!</x:definedName>
    <x:definedName name="ㅗ오">#REF!</x:definedName>
    <x:definedName name="SRT_d">#REF!</x:definedName>
    <x:definedName name="_21313">#REF!</x:definedName>
    <x:definedName name="기재401">#REF!</x:definedName>
    <x:definedName name="중기운반경비">#REF!</x:definedName>
    <x:definedName name="SDRFE">#REF!</x:definedName>
    <x:definedName name="_KK98">#REF!</x:definedName>
    <x:definedName name="레미콘" localSheetId="0">#REF!</x:definedName>
    <x:definedName name="상전모듈수리">#REF!</x:definedName>
    <x:definedName name="기타예상부대비용">#REF!</x:definedName>
    <x:definedName name="선로수량">#REF!</x:definedName>
    <x:definedName name="_JJ66">#REF!</x:definedName>
    <x:definedName name="단44">#REF!</x:definedName>
    <x:definedName name="유지보수1" localSheetId="0">#REF!</x:definedName>
    <x:definedName name="프라임코팅75아스팔트스프레이어300청소비계">#REF!</x:definedName>
    <x:definedName name="외피접속A">#REF!</x:definedName>
    <x:definedName name="__DAN29">#REF!</x:definedName>
    <x:definedName name="통신내선공011" localSheetId="0">#REF!</x:definedName>
    <x:definedName name="_BUJ0039">#REF!</x:definedName>
    <x:definedName name="다짐1재료비">#REF!</x:definedName>
    <x:definedName name="_35831">#REF!</x:definedName>
    <x:definedName name="_TL0029">#REF!</x:definedName>
    <x:definedName name="계장공011" localSheetId="0">#REF!</x:definedName>
    <x:definedName name="Ty1L5">#REF!</x:definedName>
    <x:definedName name="_DAN10" localSheetId="0">#REF!</x:definedName>
    <x:definedName name="이상환_부장">#REF!</x:definedName>
    <x:definedName name="최종NAS">#REF!</x:definedName>
    <x:definedName name="_32614">#REF!</x:definedName>
    <x:definedName name="_UL0088">#REF!</x:definedName>
    <x:definedName name="여비마">#REF!</x:definedName>
    <x:definedName name="SPPS_PIPE_32A_40S_단중">#REF!</x:definedName>
    <x:definedName name="집행정산서">#REF!</x:definedName>
    <x:definedName name="_33413">#REF!</x:definedName>
    <x:definedName name="Area_stampa">#REF!</x:definedName>
    <x:definedName name="경비2">#REF!</x:definedName>
    <x:definedName name="Area_Left_EL">#REF!</x:definedName>
    <x:definedName name="BUBK0025">#REF!</x:definedName>
    <x:definedName name="sumif">#REF!</x:definedName>
    <x:definedName name="DANGA45" localSheetId="0">#REF!</x:definedName>
    <x:definedName name="실시적용2">#REF!</x:definedName>
    <x:definedName name="방진배">#REF!</x:definedName>
    <x:definedName name="덤프경비">#REF!</x:definedName>
    <x:definedName name="노무공량">#REF!</x:definedName>
    <x:definedName name="밴드1">#REF!</x:definedName>
    <x:definedName name="__ST36">#REF!</x:definedName>
    <x:definedName name="램머Q간재">#REF!</x:definedName>
    <x:definedName name="흄관운반300노무비">#REF!</x:definedName>
    <x:definedName name="_KK150">#REF!</x:definedName>
    <x:definedName name="gt">#REF!</x:definedName>
    <x:definedName name="합성목재몰딩1" localSheetId="0">#REF!</x:definedName>
    <x:definedName name="노65_1">#REF!</x:definedName>
    <x:definedName name="착_암_기__주간">#REF!</x:definedName>
    <x:definedName name="_NN12">#REF!</x:definedName>
    <x:definedName name="_4A_9">#REF!</x:definedName>
    <x:definedName name="기재235">#REF!</x:definedName>
    <x:definedName name="ㅎ략">#REF!</x:definedName>
    <x:definedName name="단위공량8">#REF!</x:definedName>
    <x:definedName name="_JJ13">#REF!</x:definedName>
    <x:definedName name="대추R4">#REF!</x:definedName>
    <x:definedName name="_JJ93">#REF!</x:definedName>
    <x:definedName name="MexicoBalanceSheet">#REF!</x:definedName>
    <x:definedName name="_34304">#REF!</x:definedName>
    <x:definedName name="Pxh">#REF!</x:definedName>
    <x:definedName name="아세칠렌">#REF!</x:definedName>
    <x:definedName name="오층배관값">#REF!</x:definedName>
    <x:definedName name="_25">#REF!</x:definedName>
    <x:definedName name="나무">#REF!</x:definedName>
    <x:definedName name="중간운반경비">#REF!</x:definedName>
    <x:definedName name="스치로폴1" localSheetId="0">#REF!</x:definedName>
    <x:definedName name="콘넥타">#REF!</x:definedName>
    <x:definedName name="기재322">#REF!</x:definedName>
    <x:definedName name="__dia16">#REF!</x:definedName>
    <x:definedName name="_9C_26">#REF!</x:definedName>
    <x:definedName name="_DAN12" localSheetId="0">#REF!</x:definedName>
    <x:definedName name="_15B_10">#REF!</x:definedName>
    <x:definedName name="________________________WW2">#REF!</x:definedName>
    <x:definedName name="반경2">#REF!</x:definedName>
    <x:definedName name="월">#REF!</x:definedName>
    <x:definedName name="_NO71">#REF!</x:definedName>
    <x:definedName name="골조_콘크리트산식">#REF!</x:definedName>
    <x:definedName name="원자력보온공001">#REF!</x:definedName>
    <x:definedName name="BTS_4x3">#REF!</x:definedName>
    <x:definedName name="노면파쇄5재료비">#REF!</x:definedName>
    <x:definedName name="EWFDA">#REF!</x:definedName>
    <x:definedName name="기재359.1">#REF!</x:definedName>
    <x:definedName name="철골공011">#REF!</x:definedName>
    <x:definedName name="재1">#REF!</x:definedName>
    <x:definedName name="JA">#REF!</x:definedName>
    <x:definedName name="E5S1">#REF!</x:definedName>
    <x:definedName name="_4__123Graph_BPOWER_MT">#REF!</x:definedName>
    <x:definedName name="FLCDS3">#REF!</x:definedName>
    <x:definedName name="ㅓㅗㄹㅇ">#REF!</x:definedName>
    <x:definedName name="시험관련기사_시험사1급012">#REF!</x:definedName>
    <x:definedName name="안재범">#REF!</x:definedName>
    <x:definedName name="포장집계">#REF!</x:definedName>
    <x:definedName name="겹철쭉0506">#REF!</x:definedName>
    <x:definedName name="재료집계2">#REF!</x:definedName>
    <x:definedName name="ㅂㅈㄷㄱㅈㅂ" localSheetId="0">#REF!</x:definedName>
    <x:definedName name="TEST_B1">#REF!</x:definedName>
    <x:definedName name="_8B_6">#REF!</x:definedName>
    <x:definedName name="_NN9">#REF!</x:definedName>
    <x:definedName name="철도신호공991" localSheetId="0">#REF!</x:definedName>
    <x:definedName name="노15">#REF!</x:definedName>
    <x:definedName name="_11A_5">#REF!</x:definedName>
    <x:definedName name="대형브레이카0.4경비">#REF!</x:definedName>
    <x:definedName name="접지접지봉1접지반2">#REF!</x:definedName>
    <x:definedName name="금변2전산재보험료">#REF!</x:definedName>
    <x:definedName name="비상부하계산">#REF!</x:definedName>
    <x:definedName name="_2A_12">#REF!</x:definedName>
    <x:definedName name="_GJJ0002">#REF!</x:definedName>
    <x:definedName name="_DAN43">#REF!</x:definedName>
    <x:definedName name="_dia29">#REF!</x:definedName>
    <x:definedName name="광코드34">#REF!</x:definedName>
    <x:definedName name="도편수012">#REF!</x:definedName>
    <x:definedName name="철거예정">#REF!</x:definedName>
    <x:definedName name="rhewryew">#REF!</x:definedName>
    <x:definedName name="원자력보온공991">#REF!</x:definedName>
    <x:definedName name="AlphaD">#REF!</x:definedName>
    <x:definedName name="_13504">#REF!</x:definedName>
    <x:definedName name="동_발_공__터_널" localSheetId="0">#REF!</x:definedName>
    <x:definedName name="__DAN99">#REF!</x:definedName>
    <x:definedName name="PIDF3">#REF!</x:definedName>
    <x:definedName name="_35571">#REF!</x:definedName>
    <x:definedName name="ㅠㅠㅠㅠ">#REF!</x:definedName>
    <x:definedName name="edgh">#REF!</x:definedName>
    <x:definedName name="마찰계수" localSheetId="0">#REF!</x:definedName>
    <x:definedName name="DANGA126">#REF!</x:definedName>
    <x:definedName name="어ㅏ">#REF!</x:definedName>
    <x:definedName name="__WW3" localSheetId="0">#REF!</x:definedName>
    <x:definedName name="_GJJ0019">#REF!</x:definedName>
    <x:definedName name="지입재료">#REF!</x:definedName>
    <x:definedName name="___________________RO35">#REF!</x:definedName>
    <x:definedName name="나동연선">#REF!</x:definedName>
    <x:definedName name="_13600">#REF!</x:definedName>
    <x:definedName name="hfdhgdf" localSheetId="0">#REF!</x:definedName>
    <x:definedName name="본동재료">#REF!</x:definedName>
    <x:definedName name="미_장_공" localSheetId="0">#REF!</x:definedName>
    <x:definedName name="가설사무소">#REF!</x:definedName>
    <x:definedName name="FSWADJK">#REF!</x:definedName>
    <x:definedName name="_12A_36">#REF!</x:definedName>
    <x:definedName name="샷시공" localSheetId="0">#REF!</x:definedName>
    <x:definedName name="특수비계공982" localSheetId="0">#REF!</x:definedName>
    <x:definedName name="ㅇㅁㅎㄹ" localSheetId="0">#REF!</x:definedName>
    <x:definedName name="ㅣㅑㅕㅗ">#REF!</x:definedName>
    <x:definedName name="lcd">#REF!</x:definedName>
    <x:definedName name="_6">#REF!</x:definedName>
    <x:definedName name="곤도라">#REF!</x:definedName>
    <x:definedName name="테H3.0">#REF!</x:definedName>
    <x:definedName name="조광주">#REF!</x:definedName>
    <x:definedName name="_129G_0Extr">#REF!</x:definedName>
    <x:definedName name="발생내역1">#REF!</x:definedName>
    <x:definedName name="_9_0_0_F">#REF!</x:definedName>
    <x:definedName name="_TN0031">#REF!</x:definedName>
    <x:definedName name="_34703">#REF!</x:definedName>
    <x:definedName name="ghj">#REF!</x:definedName>
    <x:definedName name="_2w3_">#REF!</x:definedName>
    <x:definedName name="_UK0092">#REF!</x:definedName>
    <x:definedName name="GBI_D_GONG_1">#REF!</x:definedName>
    <x:definedName name="___DAN141">#REF!</x:definedName>
    <x:definedName name="LPMA">#REF!</x:definedName>
    <x:definedName name="골조_층수">#REF!</x:definedName>
    <x:definedName name="_62">#REF!</x:definedName>
    <x:definedName name="_33000">#REF!</x:definedName>
    <x:definedName name="김태교">#REF!</x:definedName>
    <x:definedName name="nomu_jj">#REF!</x:definedName>
    <x:definedName name="경산대형1">#REF!</x:definedName>
    <x:definedName name="부옥외접지">#REF!</x:definedName>
    <x:definedName name="dxbdrge">#REF!</x:definedName>
    <x:definedName name="_Ty2">#REF!</x:definedName>
    <x:definedName name="ㅠ61">#REF!</x:definedName>
    <x:definedName name="TEST_P2">#REF!</x:definedName>
    <x:definedName name="접방배">#REF!</x:definedName>
    <x:definedName name="QUADE1">#REF!</x:definedName>
    <x:definedName name="_13B_46">#REF!</x:definedName>
    <x:definedName name="_MaL2" localSheetId="0">#REF!</x:definedName>
    <x:definedName name="___________________________________WW6">#REF!</x:definedName>
    <x:definedName name="_3B_2">#REF!</x:definedName>
    <x:definedName name="________________LP1">#REF!</x:definedName>
    <x:definedName name="_GJN0030">#REF!</x:definedName>
    <x:definedName name="기존2">#REF!</x:definedName>
    <x:definedName name="E67M">#REF!</x:definedName>
    <x:definedName name="맨홀뚜껑950" localSheetId="0">#REF!</x:definedName>
    <x:definedName name="sb113_유리공사">#REF!</x:definedName>
    <x:definedName name="DANGA196">#REF!</x:definedName>
    <x:definedName name="_KK5">#REF!</x:definedName>
    <x:definedName name="흙펴깔기">#REF!</x:definedName>
    <x:definedName name="관로공사C">#REF!</x:definedName>
    <x:definedName name="철근운반하차료재료비">#REF!</x:definedName>
    <x:definedName name="고용보험료요율">#REF!</x:definedName>
    <x:definedName name="_35516">#REF!</x:definedName>
    <x:definedName name="_NO212">#REF!</x:definedName>
    <x:definedName name="기재397.1">#REF!</x:definedName>
    <x:definedName name="ghgg" localSheetId="0">#REF!</x:definedName>
    <x:definedName name="Page8">#REF!</x:definedName>
    <x:definedName name="양은초">#REF!</x:definedName>
    <x:definedName name="_10C_30">#REF!</x:definedName>
    <x:definedName name="양호3">#REF!</x:definedName>
    <x:definedName name="____LV01">#REF!</x:definedName>
    <x:definedName name="특고압케이블전공001">#REF!</x:definedName>
    <x:definedName name="기재351.1">#REF!</x:definedName>
    <x:definedName name="_10C_34">#REF!</x:definedName>
    <x:definedName name="_35854">#REF!</x:definedName>
    <x:definedName name="시스템박스">#REF!</x:definedName>
    <x:definedName name="써화정">#REF!</x:definedName>
    <x:definedName name="IDF취부A">#REF!</x:definedName>
    <x:definedName name="TEST_D">#REF!</x:definedName>
    <x:definedName name="제주콘개통">#REF!</x:definedName>
    <x:definedName name="_10B_56">#REF!</x:definedName>
    <x:definedName name="PF" localSheetId="0">#REF!</x:definedName>
    <x:definedName name="_________LPB1">#REF!</x:definedName>
    <x:definedName name="서울컨계약입고">#REF!</x:definedName>
    <x:definedName name="제철축로공011">#REF!</x:definedName>
    <x:definedName name="E52M">#REF!</x:definedName>
    <x:definedName name="hd">#REF!</x:definedName>
    <x:definedName name="Trint_Titles">#REF!</x:definedName>
    <x:definedName name="input_passport">#REF!</x:definedName>
    <x:definedName name="조경수간보호">#REF!</x:definedName>
    <x:definedName name="_34156">#REF!</x:definedName>
    <x:definedName name="볼트200">#REF!</x:definedName>
    <x:definedName name="_dan330">#REF!</x:definedName>
    <x:definedName name="경비배부율1" localSheetId="0">#REF!</x:definedName>
    <x:definedName name="호호호호">#REF!</x:definedName>
    <x:definedName name="_KK111">#REF!</x:definedName>
    <x:definedName name="단84">#REF!</x:definedName>
    <x:definedName name="_A67000">#REF!</x:definedName>
    <x:definedName name="table2">#REF!</x:definedName>
    <x:definedName name="_JJ40">#REF!</x:definedName>
    <x:definedName name="__________________________RO110">#REF!</x:definedName>
    <x:definedName name="_35732">#REF!</x:definedName>
    <x:definedName name="반여수량">#REF!</x:definedName>
    <x:definedName name="_UK0040">#REF!</x:definedName>
    <x:definedName name="_TJ0025">#REF!</x:definedName>
    <x:definedName name="보조기층2.5다짐경비">#REF!</x:definedName>
    <x:definedName name="_34407">#REF!</x:definedName>
    <x:definedName name="THRU">#REF!</x:definedName>
    <x:definedName name="조달수수료">#REF!</x:definedName>
    <x:definedName name="_JJ110">#REF!</x:definedName>
    <x:definedName name="VSV">#REF!</x:definedName>
    <x:definedName name="TEL25P">#REF!</x:definedName>
    <x:definedName name="재82.1">#REF!</x:definedName>
    <x:definedName name="F3F">#REF!</x:definedName>
    <x:definedName name="배관공012" localSheetId="0">#REF!</x:definedName>
    <x:definedName name="안병택">#REF!</x:definedName>
    <x:definedName name="___________LPB1">#REF!</x:definedName>
    <x:definedName name="첫머리" localSheetId="0">#REF!</x:definedName>
    <x:definedName name="VBOLT">#REF!</x:definedName>
    <x:definedName name="함체1">#REF!</x:definedName>
    <x:definedName name="_3__123Graph_ACHART_2">#REF!</x:definedName>
    <x:definedName name="_KK119">#REF!</x:definedName>
    <x:definedName name="__ind6">#REF!</x:definedName>
    <x:definedName name="활하중재하시풍하중" localSheetId="0">#REF!</x:definedName>
    <x:definedName name="증경" localSheetId="0">#REF!</x:definedName>
    <x:definedName name="Kh" localSheetId="0">#REF!</x:definedName>
    <x:definedName name="_9A_4">#REF!</x:definedName>
    <x:definedName name="__DAN64">#REF!</x:definedName>
    <x:definedName name="가입자">#REF!</x:definedName>
    <x:definedName name="노14_1">#REF!</x:definedName>
    <x:definedName name="하자기간2">#REF!</x:definedName>
    <x:definedName name="경기서">#REF!</x:definedName>
    <x:definedName name="MCIN_TAXI">#REF!</x:definedName>
    <x:definedName name="ㅁ219">#REF!</x:definedName>
    <x:definedName name="옥상충돌">#REF!</x:definedName>
    <x:definedName name="_UK0103">#REF!</x:definedName>
    <x:definedName name="가로등주">#REF!</x:definedName>
    <x:definedName name="대형철개소운반비">#REF!</x:definedName>
    <x:definedName name="피라칸사스H1.5">#REF!</x:definedName>
    <x:definedName name="__bar10" localSheetId="0">#REF!</x:definedName>
    <x:definedName name="이학범_차장">#REF!</x:definedName>
    <x:definedName name="금회금산재보험료">#REF!</x:definedName>
    <x:definedName name="_10A_23">#REF!</x:definedName>
    <x:definedName name="K_40_CO">#REF!</x:definedName>
    <x:definedName name="자연석재">#REF!</x:definedName>
    <x:definedName name="갱부982" localSheetId="0">#REF!</x:definedName>
    <x:definedName name="접지선매설">#REF!</x:definedName>
    <x:definedName name="유은하_님">#REF!</x:definedName>
    <x:definedName name="ㄱ어ㅛㄴㄷㅇ">#REF!</x:definedName>
    <x:definedName name="_KK34">#REF!</x:definedName>
    <x:definedName name="상헌">#REF!</x:definedName>
    <x:definedName name="BUTTER">#REF!</x:definedName>
    <x:definedName name="_34">#REF!</x:definedName>
    <x:definedName name="Q0245사석불량">#REF!</x:definedName>
    <x:definedName name="금변금간접노무비">#REF!</x:definedName>
    <x:definedName name="SORTCODE">#REF!</x:definedName>
    <x:definedName name="집__계__표">#REF!</x:definedName>
    <x:definedName name="_________0">#REF!</x:definedName>
    <x:definedName name="금회변변금총공사비">#REF!</x:definedName>
    <x:definedName name="목공재료">#REF!</x:definedName>
    <x:definedName name="은산1호">#REF!</x:definedName>
    <x:definedName name="hpb">#REF!</x:definedName>
    <x:definedName name="플레이트콤펙터재료비">#REF!</x:definedName>
    <x:definedName name="접속3">#REF!</x:definedName>
    <x:definedName name="조릿대">#REF!</x:definedName>
    <x:definedName name="_PE70">#REF!</x:definedName>
    <x:definedName name="__NOS104">#REF!</x:definedName>
    <x:definedName name="_hun1">#REF!</x:definedName>
    <x:definedName name="기계경비산출">#REF!</x:definedName>
    <x:definedName name="_10C_68">#REF!</x:definedName>
    <x:definedName name="무대조명" localSheetId="0">#REF!</x:definedName>
    <x:definedName name="_10C_39">#REF!</x:definedName>
    <x:definedName name="_DAN17" localSheetId="0">#REF!</x:definedName>
    <x:definedName name="qrq">#REF!</x:definedName>
    <x:definedName name="튵ㅇㄹ">#REF!</x:definedName>
    <x:definedName name="_______________PI48">#REF!</x:definedName>
    <x:definedName name="DANGA70" localSheetId="0">#REF!</x:definedName>
    <x:definedName name="최종ASP_TP_4">#REF!</x:definedName>
    <x:definedName name="_65">#REF!</x:definedName>
    <x:definedName name="_2A_8">#REF!</x:definedName>
    <x:definedName name="PPP">#REF!</x:definedName>
    <x:definedName name="기재87.1">#REF!</x:definedName>
    <x:definedName name="수은등250W">#REF!</x:definedName>
    <x:definedName name="할증수량">#REF!</x:definedName>
    <x:definedName name="최덕효">#REF!</x:definedName>
    <x:definedName name="_Key3" localSheetId="0">#REF!</x:definedName>
    <x:definedName name="광접속함체설치">#REF!</x:definedName>
    <x:definedName name="_JJ131">#REF!</x:definedName>
    <x:definedName name="회사">#REF!</x:definedName>
    <x:definedName name="시운재">#REF!</x:definedName>
    <x:definedName name="_____PP2" localSheetId="0">#REF!</x:definedName>
    <x:definedName name="부산OFD3">#REF!</x:definedName>
    <x:definedName name="시운노">#REF!</x:definedName>
    <x:definedName name="간지">#REF!</x:definedName>
    <x:definedName name="_BUJ0042">#REF!</x:definedName>
    <x:definedName name="방수공991" localSheetId="0">#REF!</x:definedName>
    <x:definedName name="_NO25">#REF!</x:definedName>
    <x:definedName name="산소1">#REF!</x:definedName>
    <x:definedName name="_10A_43">#REF!</x:definedName>
    <x:definedName name="재154">#REF!</x:definedName>
    <x:definedName name="비교표2">#REF!</x:definedName>
    <x:definedName name="용접공_일반001" localSheetId="0">#REF!</x:definedName>
    <x:definedName name="FR312C2.0">#REF!</x:definedName>
    <x:definedName name="_8A_4">#REF!</x:definedName>
    <x:definedName name="_31411">#REF!</x:definedName>
    <x:definedName name="회선1">#REF!</x:definedName>
    <x:definedName name="박스" localSheetId="0">#REF!</x:definedName>
    <x:definedName name="다산" localSheetId="0">#REF!</x:definedName>
    <x:definedName name="_2A_23">#REF!</x:definedName>
    <x:definedName name="수팽창고무지수링">#REF!</x:definedName>
    <x:definedName name="자66">#REF!</x:definedName>
    <x:definedName name="K70S">#REF!</x:definedName>
    <x:definedName name="곡관">#REF!</x:definedName>
    <x:definedName name="노26_1">#REF!</x:definedName>
    <x:definedName name="_13C_8">#REF!</x:definedName>
    <x:definedName name="ㅎ115">#REF!</x:definedName>
    <x:definedName name="강찬도">#REF!</x:definedName>
    <x:definedName name="화공991" localSheetId="0">#REF!</x:definedName>
    <x:definedName name="_31362">#REF!</x:definedName>
    <x:definedName name="잔토Q인력토사실가동불량">#REF!</x:definedName>
    <x:definedName name="샷시공992">#REF!</x:definedName>
    <x:definedName name="임대료">#REF!</x:definedName>
    <x:definedName name="삼층배관값">#REF!</x:definedName>
    <x:definedName name="박종욱">#REF!</x:definedName>
    <x:definedName name="보도재">#REF!</x:definedName>
    <x:definedName name="_H15">#REF!</x:definedName>
    <x:definedName name="______________PI48">#REF!</x:definedName>
    <x:definedName name="CCs">#REF!</x:definedName>
    <x:definedName name="TEST_E1">#REF!</x:definedName>
    <x:definedName name="_DAN131" localSheetId="0">#REF!</x:definedName>
    <x:definedName name="_BUK0023">#REF!</x:definedName>
    <x:definedName name="PI">#REF!</x:definedName>
    <x:definedName name="LEE">#REF!</x:definedName>
    <x:definedName name="K_50_IO">#REF!</x:definedName>
    <x:definedName name="CA7CS">#REF!</x:definedName>
    <x:definedName name="제각직접노무비전">#REF!</x:definedName>
    <x:definedName name="nomu_gj">#REF!</x:definedName>
    <x:definedName name="내선전공011" localSheetId="0">#REF!</x:definedName>
    <x:definedName name="ㅗㅓㅏㅣ" localSheetId="0">#REF!</x:definedName>
    <x:definedName name="seta">#REF!</x:definedName>
    <x:definedName name="부산hw">#REF!</x:definedName>
    <x:definedName name="TEST_X3">#REF!</x:definedName>
    <x:definedName name="DANGA36" localSheetId="0">#REF!</x:definedName>
    <x:definedName name="연대구">#REF!</x:definedName>
    <x:definedName name="UEIMAS">#REF!</x:definedName>
    <x:definedName name="공사구간">#REF!</x:definedName>
    <x:definedName name="FGHFHFHFHF">#REF!</x:definedName>
    <x:definedName name="포설공992">#REF!</x:definedName>
    <x:definedName name="Taxa_do_Dólar">#REF!</x:definedName>
    <x:definedName name="_f20">#REF!</x:definedName>
    <x:definedName name="_33101">#REF!</x:definedName>
    <x:definedName name="_UK0108">#REF!</x:definedName>
    <x:definedName name="연마공992">#REF!</x:definedName>
    <x:definedName name="지수제1" localSheetId="0">#REF!</x:definedName>
    <x:definedName name="________DOG33">#REF!</x:definedName>
    <x:definedName name="_14122">#REF!</x:definedName>
    <x:definedName name="_16B_13">#REF!</x:definedName>
    <x:definedName name="_26232">#REF!</x:definedName>
    <x:definedName name="김동수">#REF!</x:definedName>
    <x:definedName name="물억새노">#REF!</x:definedName>
    <x:definedName name="총토탈1" localSheetId="0">#REF!</x:definedName>
    <x:definedName name="ㅁㄴㅇㅍ">#REF!</x:definedName>
    <x:definedName name="기노75">#REF!</x:definedName>
    <x:definedName name="_16C_2">#REF!</x:definedName>
    <x:definedName name="정진영">#REF!</x:definedName>
    <x:definedName name="EJ">#REF!</x:definedName>
    <x:definedName name="NMS_No_Tax">#REF!</x:definedName>
    <x:definedName name="FFFFF___0">#REF!</x:definedName>
    <x:definedName name="유리공사">#REF!</x:definedName>
    <x:definedName name="__DAN63">#REF!</x:definedName>
    <x:definedName name="_2_7_염소투입실" localSheetId="0">#REF!</x:definedName>
    <x:definedName name="ㅁㄴㅊㅍㅁㅌㅊ펌ㄴㅇㄹ">#REF!</x:definedName>
    <x:definedName name="_13___0CumI">#REF!</x:definedName>
    <x:definedName name="_DAN131">#REF!</x:definedName>
    <x:definedName name="건설기계조장001">#REF!</x:definedName>
    <x:definedName name="_11B_25">#REF!</x:definedName>
    <x:definedName name="낙우송R10">#REF!</x:definedName>
    <x:definedName name="형광등32W_1">#REF!</x:definedName>
    <x:definedName name="_UK0038">#REF!</x:definedName>
    <x:definedName name="ㅇㅀㅎ" localSheetId="0">#REF!</x:definedName>
    <x:definedName name="볼80">#REF!</x:definedName>
    <x:definedName name="수장노무" localSheetId="0">#REF!</x:definedName>
    <x:definedName name="_UL0011">#REF!</x:definedName>
    <x:definedName name="대구SE1">#REF!</x:definedName>
    <x:definedName name="현지">#REF!</x:definedName>
    <x:definedName name="______LV01">#REF!</x:definedName>
    <x:definedName name="_DAN116">#REF!</x:definedName>
    <x:definedName name="철거수량1">#REF!</x:definedName>
    <x:definedName name="_ji31">#REF!</x:definedName>
    <x:definedName name="기계되경">#REF!</x:definedName>
    <x:definedName name="ㅎㅇㄶㅇ" localSheetId="0">#REF!</x:definedName>
    <x:definedName name="DANGA182" localSheetId="0">#REF!</x:definedName>
    <x:definedName name="교대00">#REF!</x:definedName>
    <x:definedName name="전선_HIV">#REF!</x:definedName>
    <x:definedName name="_LGE5">#REF!</x:definedName>
    <x:definedName name="hi">#REF!</x:definedName>
    <x:definedName name="경관">#REF!</x:definedName>
    <x:definedName name="노38">#REF!</x:definedName>
    <x:definedName name="철골공">#REF!</x:definedName>
    <x:definedName name="Kim__Seong_hwan_Drn">#REF!</x:definedName>
    <x:definedName name="보조기층10부설계">#REF!</x:definedName>
    <x:definedName name="배재" localSheetId="0">#REF!</x:definedName>
    <x:definedName name="_PVC1">#REF!</x:definedName>
    <x:definedName name="PM">#REF!</x:definedName>
    <x:definedName name="광케이블지중12">#REF!</x:definedName>
    <x:definedName name="KFJG" localSheetId="0">#REF!</x:definedName>
    <x:definedName name="_12A_44">#REF!</x:definedName>
    <x:definedName name="_14_3__Crite">#REF!</x:definedName>
    <x:definedName name="기노55.1">#REF!</x:definedName>
    <x:definedName name="DANGA225" localSheetId="0">#REF!</x:definedName>
    <x:definedName name="이상환">#REF!</x:definedName>
    <x:definedName name="CNCV60">#REF!</x:definedName>
    <x:definedName name="TN4XE">#REF!</x:definedName>
    <x:definedName name="_NN152">#REF!</x:definedName>
    <x:definedName name="______________________RO110">#REF!</x:definedName>
    <x:definedName name="추정가격">#REF!</x:definedName>
    <x:definedName name="시외3">#REF!</x:definedName>
    <x:definedName name="_10A_89">#REF!</x:definedName>
    <x:definedName name="_13A_15">#REF!</x:definedName>
    <x:definedName name="_UN0099">#REF!</x:definedName>
    <x:definedName name="__HHI82">#REF!</x:definedName>
    <x:definedName name="제8호표재료비계">#REF!</x:definedName>
    <x:definedName name="MARGINPROJ">#REF!</x:definedName>
    <x:definedName name="_12B_37">#REF!</x:definedName>
    <x:definedName name="_DAN15" localSheetId="0">#REF!</x:definedName>
    <x:definedName name="ref_tab">#REF!</x:definedName>
    <x:definedName name="BDLEN_2">#REF!</x:definedName>
    <x:definedName name="_1A_21">#REF!</x:definedName>
    <x:definedName name="적용총공사비">#REF!</x:definedName>
    <x:definedName name="FDHDS" localSheetId="1">#REF!</x:definedName>
    <x:definedName name="DANGA93" localSheetId="0">#REF!</x:definedName>
    <x:definedName name="지동" localSheetId="0">#REF!</x:definedName>
    <x:definedName name="_6B_5">#REF!</x:definedName>
    <x:definedName name="TON1___2">#REF!</x:definedName>
    <x:definedName name="대IJP1">#REF!</x:definedName>
    <x:definedName name="카비">#REF!</x:definedName>
    <x:definedName name="_NO189">#REF!</x:definedName>
    <x:definedName name="PI60___2">#REF!</x:definedName>
    <x:definedName name="__123Graph_XE">#REF!</x:definedName>
    <x:definedName name="_a16385">#REF!</x:definedName>
    <x:definedName name="MCCB5030">#REF!</x:definedName>
    <x:definedName name="임금">#REF!</x:definedName>
    <x:definedName name="ㅇㄴㅀㅁㄴ">#REF!</x:definedName>
    <x:definedName name="토사보0745경">#REF!</x:definedName>
    <x:definedName name="흄50" localSheetId="0">#REF!</x:definedName>
    <x:definedName name="세라민페인트1">#REF!</x:definedName>
    <x:definedName name="사석주01445재">#REF!</x:definedName>
    <x:definedName name="아스팔트포장파괴0.4치즐경비">#REF!</x:definedName>
    <x:definedName name="IU">#REF!</x:definedName>
    <x:definedName name="_UL0023">#REF!</x:definedName>
    <x:definedName name="_bfs10">#REF!</x:definedName>
    <x:definedName name="파이프행가">#REF!</x:definedName>
    <x:definedName name="______UP2">#REF!</x:definedName>
    <x:definedName name="TON2___10">#REF!</x:definedName>
    <x:definedName name="양호1">#REF!</x:definedName>
    <x:definedName name="기재163">#REF!</x:definedName>
    <x:definedName name="피이삼풍">#REF!</x:definedName>
    <x:definedName name="보도블럭걷기">#REF!</x:definedName>
    <x:definedName name="공_종_명">#REF!</x:definedName>
    <x:definedName name="ㅇㄳ러" localSheetId="0">#REF!</x:definedName>
    <x:definedName name="__DAN33">#REF!</x:definedName>
    <x:definedName name="화약취급공002">#REF!</x:definedName>
    <x:definedName name="_NO47">#REF!</x:definedName>
    <x:definedName name="보노1" localSheetId="0">#REF!</x:definedName>
    <x:definedName name="Ty2L3" localSheetId="0">#REF!</x:definedName>
    <x:definedName name="____________________________DOG2">#REF!</x:definedName>
    <x:definedName name="_NN16">#REF!</x:definedName>
    <x:definedName name="도장노무" localSheetId="0">#REF!</x:definedName>
    <x:definedName name="복리후생">#REF!</x:definedName>
    <x:definedName name="머캐덤8손료">#REF!</x:definedName>
    <x:definedName name="tld">#REF!</x:definedName>
    <x:definedName name="ㄱ일목">#REF!</x:definedName>
    <x:definedName name="VLXOJC2">#REF!</x:definedName>
    <x:definedName name="TV10CHFL">#REF!</x:definedName>
    <x:definedName name="흄관운반450재료비">#REF!</x:definedName>
    <x:definedName name="ㅁㄹㅇㅁ" localSheetId="0">#REF!</x:definedName>
    <x:definedName name="수직규준틀노무비">#REF!</x:definedName>
    <x:definedName name="_14C_13">#REF!</x:definedName>
    <x:definedName name="_wo1">#REF!</x:definedName>
    <x:definedName name="fbti">#REF!</x:definedName>
    <x:definedName name="DANGA146">#REF!</x:definedName>
    <x:definedName name="용접봉스텐" localSheetId="0">#REF!</x:definedName>
    <x:definedName name="시험관련기사_시험사1급992" localSheetId="0">#REF!</x:definedName>
    <x:definedName name="프라임코팅75디스트리뷰우터3000살포재료비">#REF!</x:definedName>
    <x:definedName name="_34701">#REF!</x:definedName>
    <x:definedName name="고압케이블공">#REF!</x:definedName>
    <x:definedName name="hdlc">#REF!</x:definedName>
    <x:definedName name="품목상승공사원가노무비">#REF!</x:definedName>
    <x:definedName name="__DAN15">#REF!</x:definedName>
    <x:definedName name="ㅠ344.ㅍ345">#REF!</x:definedName>
    <x:definedName name="단_가2" localSheetId="0">#REF!</x:definedName>
    <x:definedName name="준설선선장011" localSheetId="0">#REF!</x:definedName>
    <x:definedName name="ㅏ4">#REF!</x:definedName>
    <x:definedName name="_15A_79">#REF!</x:definedName>
    <x:definedName name="적용계약공사원가경비" localSheetId="0">#REF!</x:definedName>
    <x:definedName name="________________________________RO60">#REF!</x:definedName>
    <x:definedName name="_10C_12">#REF!</x:definedName>
    <x:definedName name="광가여울철">#REF!</x:definedName>
    <x:definedName name="호박노">#REF!</x:definedName>
    <x:definedName name="_13B_24">#REF!</x:definedName>
    <x:definedName name="FR327C2.0">#REF!</x:definedName>
    <x:definedName name="Prel">#REF!</x:definedName>
    <x:definedName name="__LP1">#REF!</x:definedName>
    <x:definedName name="_JJ230">#REF!</x:definedName>
    <x:definedName name="DISSX">#REF!</x:definedName>
    <x:definedName name="__DEM99">#REF!</x:definedName>
    <x:definedName name="광주옥외개통">#REF!</x:definedName>
    <x:definedName name="코아드릴50">#REF!</x:definedName>
    <x:definedName name="_33">#REF!</x:definedName>
    <x:definedName name="표층진동살수노무비">#REF!</x:definedName>
    <x:definedName name="______WW2">#REF!</x:definedName>
    <x:definedName name="단17">#REF!</x:definedName>
    <x:definedName name="전회이윤">#REF!</x:definedName>
    <x:definedName name="_5B_5">#REF!</x:definedName>
    <x:definedName name="_NN99">#REF!</x:definedName>
    <x:definedName name="_11">#REF!</x:definedName>
    <x:definedName name="AWEGAWEG" localSheetId="1">#REF!</x:definedName>
    <x:definedName name="기노99">#REF!</x:definedName>
    <x:definedName name="재료비">#REF!</x:definedName>
    <x:definedName name="REYW">#REF!</x:definedName>
    <x:definedName name="__________________________IL1">#REF!</x:definedName>
    <x:definedName name="___________________________________TON1">#REF!</x:definedName>
    <x:definedName name="옥내접지A">#REF!</x:definedName>
    <x:definedName name="_23311">#REF!</x:definedName>
    <x:definedName name="정산지입재료">#REF!</x:definedName>
    <x:definedName name="기계공991">#REF!</x:definedName>
    <x:definedName name="ㅈㅂㄱ" localSheetId="0">#REF!</x:definedName>
    <x:definedName name="검사재료비">#REF!</x:definedName>
    <x:definedName name="MO">#REF!</x:definedName>
    <x:definedName name="ㅎ략" localSheetId="0">#REF!</x:definedName>
    <x:definedName name="금변금산재보험료">#REF!</x:definedName>
    <x:definedName name="ㄹ홀ㅇㄴ">#REF!</x:definedName>
    <x:definedName name="폐노무비단가">#REF!</x:definedName>
    <x:definedName name="_JJ57">#REF!</x:definedName>
    <x:definedName name="볼80" localSheetId="0">#REF!</x:definedName>
    <x:definedName name="_10C_32">#REF!</x:definedName>
    <x:definedName name="금변장기타경비">#REF!</x:definedName>
    <x:definedName name="최종NES">#REF!</x:definedName>
    <x:definedName name="안전2">#REF!</x:definedName>
    <x:definedName name="형틀목공" localSheetId="0">#REF!</x:definedName>
    <x:definedName name="금회변기이윤">#REF!</x:definedName>
    <x:definedName name="_GJL0006">#REF!</x:definedName>
    <x:definedName name="__RO110" localSheetId="0">#REF!</x:definedName>
    <x:definedName name="금액4">#REF!</x:definedName>
    <x:definedName name="비교표2" localSheetId="1">#REF!</x:definedName>
    <x:definedName name="광모뎀">#REF!</x:definedName>
    <x:definedName name="시멘트운반하차료계">#REF!</x:definedName>
    <x:definedName name="__DAN80">#REF!</x:definedName>
    <x:definedName name="고철1">#REF!</x:definedName>
    <x:definedName name="플랜트배관공001">#REF!</x:definedName>
    <x:definedName name="_UN0001">#REF!</x:definedName>
    <x:definedName name="보조기층인력살수노무비">#REF!</x:definedName>
    <x:definedName name="추__정__가__격">#REF!</x:definedName>
    <x:definedName name="제도사002" localSheetId="0">#REF!</x:definedName>
    <x:definedName name="_DAN14">#REF!</x:definedName>
    <x:definedName name="_10B_88">#REF!</x:definedName>
    <x:definedName name="저압전력요금">#REF!</x:definedName>
    <x:definedName name="시멘트운반노무비">#REF!</x:definedName>
    <x:definedName name="단가단가">#REF!</x:definedName>
    <x:definedName name="Rl일" localSheetId="0">#REF!</x:definedName>
    <x:definedName name="제작및설치비">#REF!</x:definedName>
    <x:definedName name="인공토">#REF!</x:definedName>
    <x:definedName name="NOR">#REF!</x:definedName>
    <x:definedName name="변경개요4">#REF!</x:definedName>
    <x:definedName name="준설선전기사002" localSheetId="0">#REF!</x:definedName>
    <x:definedName name="_UJ0094">#REF!</x:definedName>
    <x:definedName name="명찰가2">#REF!</x:definedName>
    <x:definedName name="______________________RO60">#REF!</x:definedName>
    <x:definedName name="경기남옥외개통">#REF!</x:definedName>
    <x:definedName name="H19.">#REF!</x:definedName>
    <x:definedName name="__MX3">#REF!</x:definedName>
    <x:definedName name="잔토Q135토사">#REF!</x:definedName>
    <x:definedName name="쉬트상">#REF!</x:definedName>
    <x:definedName name="지적기사_지적기사1급002" localSheetId="0">#REF!</x:definedName>
    <x:definedName name="_10B_85">#REF!</x:definedName>
    <x:definedName name="hjkjhg" localSheetId="1">#REF!</x:definedName>
    <x:definedName name="숙소평수">#REF!</x:definedName>
    <x:definedName name="LINE_2">#REF!</x:definedName>
    <x:definedName name="보조기층인력부설노무비">#REF!</x:definedName>
    <x:definedName name="__YO1">#REF!</x:definedName>
    <x:definedName name="jhjyg">#REF!</x:definedName>
    <x:definedName name="물탱크간재">#REF!</x:definedName>
    <x:definedName name="ㄴ홍ㄹㄴ" localSheetId="0">#REF!</x:definedName>
    <x:definedName name="시간">#REF!</x:definedName>
    <x:definedName name="_14133">#REF!</x:definedName>
    <x:definedName name="관로연장거리">#REF!</x:definedName>
    <x:definedName name="DO">#REF!</x:definedName>
    <x:definedName name="금회변변기고용보험료">#REF!</x:definedName>
    <x:definedName name="특고압케이블전공982">#REF!</x:definedName>
    <x:definedName name="타일공" localSheetId="0">#REF!</x:definedName>
    <x:definedName name="_PE28">#REF!</x:definedName>
    <x:definedName name="기재387.1">#REF!</x:definedName>
    <x:definedName name="_________qa1">#REF!</x:definedName>
    <x:definedName name="_____UP2">#REF!</x:definedName>
    <x:definedName name="ㄴㄴㄴ" localSheetId="1">#REF!</x:definedName>
    <x:definedName name="_BUK0027">#REF!</x:definedName>
    <x:definedName name="수중모타7.5" localSheetId="0">#REF!</x:definedName>
    <x:definedName name="통로">#REF!</x:definedName>
    <x:definedName name="_BUL0010">#REF!</x:definedName>
    <x:definedName name="_16B_3">#REF!</x:definedName>
    <x:definedName name="형틀목공1">#REF!</x:definedName>
    <x:definedName name="NE_No_Tax1">#REF!</x:definedName>
    <x:definedName name="__SBB1">#REF!</x:definedName>
    <x:definedName name="최종CMX">#REF!</x:definedName>
    <x:definedName name="직접노무1">#REF!</x:definedName>
    <x:definedName name="_2C_12">#REF!</x:definedName>
    <x:definedName name="정산운반비">#REF!</x:definedName>
    <x:definedName name="코킹공011">#REF!</x:definedName>
    <x:definedName name="케이블걸이쇠1">#REF!</x:definedName>
    <x:definedName name="_______LPB1">#REF!</x:definedName>
    <x:definedName name="크ㅡ킄">#REF!</x:definedName>
    <x:definedName name="기재176.1">#REF!</x:definedName>
    <x:definedName name="철근가공조립일반">#REF!</x:definedName>
    <x:definedName name="단92">#REF!</x:definedName>
    <x:definedName name="보통선원992">#REF!</x:definedName>
    <x:definedName name="_13509">#REF!</x:definedName>
    <x:definedName name="filler_row">#REF!</x:definedName>
    <x:definedName name="기재283">#REF!</x:definedName>
    <x:definedName name="일공구일반관리비">#REF!</x:definedName>
    <x:definedName name="DCSRANGE">#REF!</x:definedName>
    <x:definedName name="기재179">#REF!</x:definedName>
    <x:definedName name="통신케이블공991" localSheetId="0">#REF!</x:definedName>
    <x:definedName name="외주비율">#REF!</x:definedName>
    <x:definedName name="_14A_17">#REF!</x:definedName>
    <x:definedName name="_CIN1">#REF!</x:definedName>
    <x:definedName name="부대견적">#REF!</x:definedName>
    <x:definedName name="_11A_1">#REF!</x:definedName>
    <x:definedName name="변관수량">#REF!</x:definedName>
    <x:definedName name="흄80">#REF!</x:definedName>
    <x:definedName name="Local_Freight_Insur">#REF!</x:definedName>
    <x:definedName name="정모">#REF!</x:definedName>
    <x:definedName name="_13B_36">#REF!</x:definedName>
    <x:definedName name="pog">#REF!</x:definedName>
    <x:definedName name="QWERQWER" localSheetId="0">#REF!</x:definedName>
    <x:definedName name="_UJ0051">#REF!</x:definedName>
    <x:definedName name="특수비계공001">#REF!</x:definedName>
    <x:definedName name="파고라재">#REF!</x:definedName>
    <x:definedName name="방홍엽">#REF!</x:definedName>
    <x:definedName name="_11414">#REF!</x:definedName>
    <x:definedName name="송전전공001" localSheetId="0">#REF!</x:definedName>
    <x:definedName name="사급분재료비">#REF!</x:definedName>
    <x:definedName name="_KK53">#REF!</x:definedName>
    <x:definedName name="반취부신반포">#REF!</x:definedName>
    <x:definedName name="돈나무1210">#REF!</x:definedName>
    <x:definedName name="일층접지선값">#REF!</x:definedName>
    <x:definedName name="_1A_27">#REF!</x:definedName>
    <x:definedName name="스팸수평">#REF!</x:definedName>
    <x:definedName name="_UL0054">#REF!</x:definedName>
    <x:definedName name="ㅗ461" localSheetId="0">#REF!</x:definedName>
    <x:definedName name="CDT">#REF!</x:definedName>
    <x:definedName name="BUBJ0022">#REF!</x:definedName>
    <x:definedName name="____________________ll15">#REF!</x:definedName>
    <x:definedName name="실행예산7">#REF!</x:definedName>
    <x:definedName name="사업소구입">#REF!</x:definedName>
    <x:definedName name="ㅏㅘㅓ" localSheetId="0">#REF!</x:definedName>
    <x:definedName name="ㅈㅂㄱㄷㅈㅂ">#REF!</x:definedName>
    <x:definedName name="삼각재">#REF!</x:definedName>
    <x:definedName name="_10B_38">#REF!</x:definedName>
    <x:definedName name="전용회선개통비_64K초과">#REF!</x:definedName>
    <x:definedName name="암수원">#REF!</x:definedName>
    <x:definedName name="_MX5">#REF!</x:definedName>
    <x:definedName name="_OP3">#REF!</x:definedName>
    <x:definedName name="거푸집연결관1400" localSheetId="0">#REF!</x:definedName>
    <x:definedName name="_ind16">#REF!</x:definedName>
    <x:definedName name="tot">#REF!</x:definedName>
    <x:definedName name="기재1">#REF!</x:definedName>
    <x:definedName name="대구난연">#REF!</x:definedName>
    <x:definedName name="운잔">#REF!</x:definedName>
    <x:definedName name="기재302">#REF!</x:definedName>
    <x:definedName name="허ㅗ" localSheetId="0">#REF!</x:definedName>
    <x:definedName name="_35402">#REF!</x:definedName>
    <x:definedName name="FR82C2.0">#REF!</x:definedName>
    <x:definedName name="_13A_1">#REF!</x:definedName>
    <x:definedName name="TV">#REF!</x:definedName>
    <x:definedName name="_NO30">#REF!</x:definedName>
    <x:definedName name="부속대150" localSheetId="0">#REF!</x:definedName>
    <x:definedName name="_35227">#REF!</x:definedName>
    <x:definedName name="_TN0003">#REF!</x:definedName>
    <x:definedName name="보165">#REF!</x:definedName>
    <x:definedName name="_5C_7">#REF!</x:definedName>
    <x:definedName name="연결판6">#REF!</x:definedName>
    <x:definedName name="변관급자재대">#REF!</x:definedName>
    <x:definedName name="은행나무">#REF!</x:definedName>
    <x:definedName name="달대볼트1">#REF!</x:definedName>
    <x:definedName name="_35500">#REF!</x:definedName>
    <x:definedName name="_10B_25">#REF!</x:definedName>
    <x:definedName name="_UJ0040">#REF!</x:definedName>
    <x:definedName name="______PRN2">#REF!</x:definedName>
    <x:definedName name="__123Graph_Fｶﾚﾝﾄ">#REF!</x:definedName>
    <x:definedName name="_23000">#REF!</x:definedName>
    <x:definedName name="기계되노">#REF!</x:definedName>
    <x:definedName name="_10A_79">#REF!</x:definedName>
    <x:definedName name="노10_1">#REF!</x:definedName>
    <x:definedName name="음향산출">#REF!</x:definedName>
    <x:definedName name="_NO177">#REF!</x:definedName>
    <x:definedName name="사리도노무">#REF!</x:definedName>
    <x:definedName name="GBI_S_203">#REF!</x:definedName>
    <x:definedName name="제도사982" localSheetId="0">#REF!</x:definedName>
    <x:definedName name="기층기계포설경비">#REF!</x:definedName>
    <x:definedName name="안방1호">#REF!</x:definedName>
    <x:definedName name="DJKFJ" localSheetId="0">#REF!</x:definedName>
    <x:definedName name="_43__123Graph_AENE_VVVF">#REF!</x:definedName>
    <x:definedName name="노121_1">#REF!</x:definedName>
    <x:definedName name="market">#REF!</x:definedName>
    <x:definedName name="______________________________WW3">#REF!</x:definedName>
    <x:definedName name="_05._급__기__탑">#REF!</x:definedName>
    <x:definedName name="_6C_22">#REF!</x:definedName>
    <x:definedName name="콘270">#REF!</x:definedName>
    <x:definedName name="______LPK1">#REF!</x:definedName>
    <x:definedName name="E1E">#REF!</x:definedName>
    <x:definedName name="일위간재2">#REF!</x:definedName>
    <x:definedName name="재44">#REF!</x:definedName>
    <x:definedName name="경기남철탑내개통">#REF!</x:definedName>
    <x:definedName name="레미콘무노">#REF!</x:definedName>
    <x:definedName name="___DAN128">#REF!</x:definedName>
    <x:definedName name="_3_0_0__123Grap">#REF!</x:definedName>
    <x:definedName name="노무비보정">#REF!</x:definedName>
    <x:definedName name="경기북옥내계약입고">#REF!</x:definedName>
    <x:definedName name="D29..">#REF!</x:definedName>
    <x:definedName name="동백나무2노무">#REF!</x:definedName>
    <x:definedName name="_32151">#REF!</x:definedName>
    <x:definedName name="잔토처리0.7적사계">#REF!</x:definedName>
    <x:definedName name="fsafdasf">#REF!</x:definedName>
    <x:definedName name="설계재료비">#REF!</x:definedName>
    <x:definedName name="IB_2">#REF!</x:definedName>
    <x:definedName name="물가정보">#REF!</x:definedName>
    <x:definedName name="_32264">#REF!</x:definedName>
    <x:definedName name="점퍼A">#REF!</x:definedName>
    <x:definedName name="ㄷㅈㄳㅈㅂ">#REF!</x:definedName>
    <x:definedName name="_14C_5">#REF!</x:definedName>
    <x:definedName name="소계5">#REF!</x:definedName>
    <x:definedName name="관로1">#REF!</x:definedName>
    <x:definedName name="_ggg55">#REF!</x:definedName>
    <x:definedName name="ㄶㄹ">#REF!</x:definedName>
    <x:definedName name="표층진동포설경비">#REF!</x:definedName>
    <x:definedName name="노1_1">#REF!</x:definedName>
    <x:definedName name="시외20">#REF!</x:definedName>
    <x:definedName name="Ted" localSheetId="0">#REF!</x:definedName>
    <x:definedName name="DANGA116">#REF!</x:definedName>
    <x:definedName name="아스팔트포장캇타재료비">#REF!</x:definedName>
    <x:definedName name="태산목10노무">#REF!</x:definedName>
    <x:definedName name="써전주">#REF!</x:definedName>
    <x:definedName name="말발도리1003" localSheetId="1">#REF!</x:definedName>
    <x:definedName name="EGERG">#REF!</x:definedName>
    <x:definedName name="_NO85">#REF!</x:definedName>
    <x:definedName name="공압축7.1노무야간">#REF!</x:definedName>
    <x:definedName name="_PK0014">#REF!</x:definedName>
    <x:definedName name="교대111">#REF!</x:definedName>
    <x:definedName name="석조각공002">#REF!</x:definedName>
    <x:definedName name="DANGA69">#REF!</x:definedName>
    <x:definedName name="조경공R10">#REF!</x:definedName>
    <x:definedName name="철판0.3" localSheetId="0">#REF!</x:definedName>
    <x:definedName name="_4C_26">#REF!</x:definedName>
    <x:definedName name="램머Q노무">#REF!</x:definedName>
    <x:definedName name="플랜트기계설치공001" localSheetId="0">#REF!</x:definedName>
    <x:definedName name="_9B_25">#REF!</x:definedName>
    <x:definedName name="FF형">#REF!</x:definedName>
    <x:definedName name="DANGA15" localSheetId="0">#REF!</x:definedName>
    <x:definedName name="이지만_님">#REF!</x:definedName>
    <x:definedName name="_2B_21">#REF!</x:definedName>
    <x:definedName name="기노87.1">#REF!</x:definedName>
    <x:definedName name="절연저항측정1" localSheetId="0">#REF!</x:definedName>
    <x:definedName name="춘천옥외개통">#REF!</x:definedName>
    <x:definedName name="__123Graph_AD">#REF!</x:definedName>
    <x:definedName name="발포지수제분사처리">#REF!</x:definedName>
    <x:definedName name="여비1">#REF!</x:definedName>
    <x:definedName name="재료집계3">#REF!</x:definedName>
    <x:definedName name="tye" localSheetId="0">#REF!</x:definedName>
    <x:definedName name="_35881">#REF!</x:definedName>
    <x:definedName name="하도공종6">#REF!</x:definedName>
    <x:definedName name="MexicoIncomeStatement">#REF!</x:definedName>
    <x:definedName name="_DAN151">#REF!</x:definedName>
    <x:definedName name="목도공">#REF!</x:definedName>
    <x:definedName name="_26342">#REF!</x:definedName>
    <x:definedName name="용접공_일반">#REF!</x:definedName>
    <x:definedName name="_8A_16">#REF!</x:definedName>
    <x:definedName name="바인드해체1">#REF!</x:definedName>
    <x:definedName name="쟁료비">#REF!</x:definedName>
    <x:definedName name="석공" localSheetId="0">#REF!</x:definedName>
    <x:definedName name="박기준_과장">#REF!</x:definedName>
    <x:definedName name="HCR">#REF!</x:definedName>
    <x:definedName name="보조기층10다짐재료비">#REF!</x:definedName>
    <x:definedName name="_TJ0015">#REF!</x:definedName>
    <x:definedName name="_7A_12">#REF!</x:definedName>
    <x:definedName name="슁글시멘트1">#REF!</x:definedName>
    <x:definedName name="ㅈㅂㅂㅂㄷㄷ">#REF!</x:definedName>
    <x:definedName name="터파기기계0.2계">#REF!</x:definedName>
    <x:definedName name="_BUK0030">#REF!</x:definedName>
    <x:definedName name="수장경비" localSheetId="0">#REF!</x:definedName>
    <x:definedName name="____________DOG1">#REF!</x:definedName>
    <x:definedName name="_72SQAPA">#REF!</x:definedName>
    <x:definedName name="________qa1">#REF!</x:definedName>
    <x:definedName name="어럴어" localSheetId="0">#REF!</x:definedName>
    <x:definedName name="_17C_4">#REF!</x:definedName>
    <x:definedName name="P02_" localSheetId="0">#REF!</x:definedName>
    <x:definedName name="한교1호" localSheetId="0">#REF!</x:definedName>
    <x:definedName name="PRINTTITLES">#REF!</x:definedName>
    <x:definedName name="기96093" localSheetId="0">#REF!</x:definedName>
    <x:definedName name="ㄴㄴㅁㅁㅇㄴ">#REF!</x:definedName>
    <x:definedName name="피이광교">#REF!</x:definedName>
    <x:definedName name="갑03">#REF!</x:definedName>
    <x:definedName name="시험사2급">#REF!</x:definedName>
    <x:definedName name="홁ㅎ">#REF!</x:definedName>
    <x:definedName name="메롱">#REF!</x:definedName>
    <x:definedName name="hap">#REF!</x:definedName>
    <x:definedName name="조경공982">#REF!</x:definedName>
    <x:definedName name="지선B">#REF!</x:definedName>
    <x:definedName name="월상용직자재보조">#REF!</x:definedName>
    <x:definedName name="_NN61">#REF!</x:definedName>
    <x:definedName name="WIND1_H">#REF!</x:definedName>
    <x:definedName name="_35771">#REF!</x:definedName>
    <x:definedName name="표준형슁글">#REF!</x:definedName>
    <x:definedName name="기계">#REF!</x:definedName>
    <x:definedName name="ㅅ4">#REF!</x:definedName>
    <x:definedName name="거푸집스라브용" localSheetId="0">#REF!</x:definedName>
    <x:definedName name="ㅇㄶㅁㅁㅁㅎㅇ">#REF!</x:definedName>
    <x:definedName name="_NN137">#REF!</x:definedName>
    <x:definedName name="황찬수님_SAIT_280.9236_9207">#REF!</x:definedName>
    <x:definedName name="아아아앙" localSheetId="0">#REF!</x:definedName>
    <x:definedName name="DANGA64" localSheetId="0">#REF!</x:definedName>
    <x:definedName name="database2">#REF!</x:definedName>
    <x:definedName name="노118">#REF!</x:definedName>
    <x:definedName name="일자11">#REF!</x:definedName>
    <x:definedName name="부산난연">#REF!</x:definedName>
    <x:definedName name="보통인부계">#REF!</x:definedName>
    <x:definedName name="ㄱ." localSheetId="0">#REF!</x:definedName>
    <x:definedName name="배관" localSheetId="0">#REF!</x:definedName>
    <x:definedName name="LOH">#REF!</x:definedName>
    <x:definedName name="_49">#REF!</x:definedName>
    <x:definedName name="___________WW3">#REF!</x:definedName>
    <x:definedName name="_25502">#REF!</x:definedName>
    <x:definedName name="용접봉저합금용">#REF!</x:definedName>
    <x:definedName name="BUBJ0007">#REF!</x:definedName>
    <x:definedName name="난연1">#REF!</x:definedName>
    <x:definedName name="VSPCT">#REF!</x:definedName>
    <x:definedName name="산출">#REF!</x:definedName>
    <x:definedName name="K" localSheetId="0">#REF!</x:definedName>
    <x:definedName name="_23333">#REF!</x:definedName>
    <x:definedName name="파이프행거볼트">#REF!</x:definedName>
    <x:definedName name="ㄱ6">#REF!</x:definedName>
    <x:definedName name="_DEQ1">#REF!</x:definedName>
    <x:definedName name="_12B_44">#REF!</x:definedName>
    <x:definedName name="DANGA189">#REF!</x:definedName>
    <x:definedName name="_13A_45">#REF!</x:definedName>
    <x:definedName name="램머Q손료야간">#REF!</x:definedName>
    <x:definedName name="사석보0745경">#REF!</x:definedName>
    <x:definedName name="___________LU1">#REF!</x:definedName>
    <x:definedName name="_1A_15">#REF!</x:definedName>
    <x:definedName name="juyjuy">#REF!</x:definedName>
    <x:definedName name="dxbdrge" localSheetId="1">#REF!</x:definedName>
    <x:definedName name="_BUN0025">#REF!</x:definedName>
    <x:definedName name="시멘트운반계">#REF!</x:definedName>
    <x:definedName name="전원공급기">#REF!</x:definedName>
    <x:definedName name="조정이윤1">#REF!</x:definedName>
    <x:definedName name="__DAN74">#REF!</x:definedName>
    <x:definedName name="_17A_4">#REF!</x:definedName>
    <x:definedName name="가공24C">#REF!</x:definedName>
    <x:definedName name="ㅇ리멍라" localSheetId="0">#REF!</x:definedName>
    <x:definedName name="_10A_17">#REF!</x:definedName>
    <x:definedName name="일위2001">#REF!</x:definedName>
    <x:definedName name="조적공011">#REF!</x:definedName>
    <x:definedName name="안정수위">#REF!</x:definedName>
    <x:definedName name="ㅜㅛㄷ">#REF!</x:definedName>
    <x:definedName name="밴드철거">#REF!</x:definedName>
    <x:definedName name="프라임코팅75아스팔트스프레이어300인건비경비">#REF!</x:definedName>
    <x:definedName name="재료" localSheetId="0">#REF!</x:definedName>
    <x:definedName name="집" localSheetId="0">#REF!</x:definedName>
    <x:definedName name="ㄷㅈ숗ㅈ">#REF!</x:definedName>
    <x:definedName name="_________WW7">#REF!</x:definedName>
    <x:definedName name="_11323">#REF!</x:definedName>
    <x:definedName name="_12C_70">#REF!</x:definedName>
    <x:definedName name="공사분류">#REF!</x:definedName>
    <x:definedName name="_171P16_">#REF!</x:definedName>
    <x:definedName name="__________________________________DOG3">#REF!</x:definedName>
    <x:definedName name="conc단위중량">#REF!</x:definedName>
    <x:definedName name="용접봉전기1">#REF!</x:definedName>
    <x:definedName name="표토">#REF!</x:definedName>
    <x:definedName name="PIDF2">#REF!</x:definedName>
    <x:definedName name="_72I">#REF!</x:definedName>
    <x:definedName name="_GJK0013">#REF!</x:definedName>
    <x:definedName name="지적기사1">#REF!</x:definedName>
    <x:definedName name="인천옥상외개통">#REF!</x:definedName>
    <x:definedName name="재26.1">#REF!</x:definedName>
    <x:definedName name="연구원">#REF!</x:definedName>
    <x:definedName name="영종조가선">#REF!</x:definedName>
    <x:definedName name="_____________________________RO60">#REF!</x:definedName>
    <x:definedName name="CRIMP7C_2">#REF!</x:definedName>
    <x:definedName name="_JEA2">#REF!</x:definedName>
    <x:definedName name="_69.스파이럴덕트">#REF!</x:definedName>
    <x:definedName name="_3_1정수장진입도로" localSheetId="0">#REF!</x:definedName>
    <x:definedName name="_3P100A">#REF!</x:definedName>
    <x:definedName name="송인규">#REF!</x:definedName>
    <x:definedName name="___WW7" localSheetId="0">#REF!</x:definedName>
    <x:definedName name="기재337.1">#REF!</x:definedName>
    <x:definedName name="제수문" localSheetId="1">#REF!</x:definedName>
    <x:definedName name="AS스프손료">#REF!</x:definedName>
    <x:definedName name="은산4호">#REF!</x:definedName>
    <x:definedName name="_10C_43">#REF!</x:definedName>
    <x:definedName name="철근콘크리트깨기0.7치즐계">#REF!</x:definedName>
    <x:definedName name="총합">#REF!</x:definedName>
    <x:definedName name="형광등이용율">#REF!</x:definedName>
    <x:definedName name="_26163">#REF!</x:definedName>
    <x:definedName name="충북8">#REF!</x:definedName>
    <x:definedName name="시공측량사조수982" localSheetId="0">#REF!</x:definedName>
    <x:definedName name="_12C_6">#REF!</x:definedName>
    <x:definedName name="TYH">#REF!</x:definedName>
    <x:definedName name="cvbsdfg">#REF!</x:definedName>
    <x:definedName name="_______________________IL1">#REF!</x:definedName>
    <x:definedName name="ㅁㅇ" localSheetId="0">#REF!</x:definedName>
    <x:definedName name="이형관">#REF!</x:definedName>
    <x:definedName name="기재141">#REF!</x:definedName>
    <x:definedName name="BEAB5" localSheetId="0">#REF!</x:definedName>
    <x:definedName name="_21450">#REF!</x:definedName>
    <x:definedName name="가스150" localSheetId="0">#REF!</x:definedName>
    <x:definedName name="IDF28B">#REF!</x:definedName>
    <x:definedName name="윤광희_님">#REF!</x:definedName>
    <x:definedName name="제도사991">#REF!</x:definedName>
    <x:definedName name="금속공사" localSheetId="0">#REF!</x:definedName>
    <x:definedName name="프린터">#REF!</x:definedName>
    <x:definedName name="ㅑㅑㅑㅏ" localSheetId="0">#REF!</x:definedName>
    <x:definedName name="_JJ43">#REF!</x:definedName>
    <x:definedName name="강관1">#REF!</x:definedName>
    <x:definedName name="_______WW6">#REF!</x:definedName>
    <x:definedName name="MJU">#REF!</x:definedName>
    <x:definedName name="h1050G735">#REF!</x:definedName>
    <x:definedName name="조적공002" localSheetId="0">#REF!</x:definedName>
    <x:definedName name="최종ASLR">#REF!</x:definedName>
    <x:definedName name="노89_1">#REF!</x:definedName>
    <x:definedName name="반신반포">#REF!</x:definedName>
    <x:definedName name="기누공사원가">#REF!</x:definedName>
    <x:definedName name="금회간접노무비">#REF!</x:definedName>
    <x:definedName name="성서TXA1">#REF!</x:definedName>
    <x:definedName name="_14138">#REF!</x:definedName>
    <x:definedName name="자재공">#REF!</x:definedName>
    <x:definedName name="POR458C2054RTSKS15C6LRTHDLRTM4T">#REF!</x:definedName>
    <x:definedName name="_NN13">#REF!</x:definedName>
    <x:definedName name="AA___11">#REF!</x:definedName>
    <x:definedName name="금회변금총공사비">#REF!</x:definedName>
    <x:definedName name="_35478">#REF!</x:definedName>
    <x:definedName name="써신반포">#REF!</x:definedName>
    <x:definedName name="BUDGQTY">#REF!</x:definedName>
    <x:definedName name="_15A_16">#REF!</x:definedName>
    <x:definedName name="_1A_11">#REF!</x:definedName>
    <x:definedName name="볼75" localSheetId="0">#REF!</x:definedName>
    <x:definedName name="형틀">#REF!</x:definedName>
    <x:definedName name="Rcrown">#REF!</x:definedName>
    <x:definedName name="월상용직경비원">#REF!</x:definedName>
    <x:definedName name="______________________________WW7">#REF!</x:definedName>
    <x:definedName name="_3B_27">#REF!</x:definedName>
    <x:definedName name="H.T450">#REF!</x:definedName>
    <x:definedName name="elec6">#REF!</x:definedName>
    <x:definedName name="_35169">#REF!</x:definedName>
    <x:definedName name="_NO51">#REF!</x:definedName>
    <x:definedName name="ytjt" localSheetId="0">#REF!</x:definedName>
    <x:definedName name="선로단가1">#REF!</x:definedName>
    <x:definedName name="일대">#REF!</x:definedName>
    <x:definedName name="_31357">#REF!</x:definedName>
    <x:definedName name="_11522">#REF!</x:definedName>
    <x:definedName name="보통선원011" localSheetId="0">#REF!</x:definedName>
    <x:definedName name="통신용완철">#REF!</x:definedName>
    <x:definedName name="구간1">#REF!</x:definedName>
    <x:definedName name="_JN52">#REF!</x:definedName>
    <x:definedName name="철공992" localSheetId="0">#REF!</x:definedName>
    <x:definedName name="노103_1">#REF!</x:definedName>
    <x:definedName name="CUM7.2">#REF!</x:definedName>
    <x:definedName name="목도012">#REF!</x:definedName>
    <x:definedName name="BUBJ0017">#REF!</x:definedName>
    <x:definedName name="철근콘크리트공사">#REF!</x:definedName>
    <x:definedName name="ㄹㅇ농ㄴ">#REF!</x:definedName>
    <x:definedName name="_15843">#REF!</x:definedName>
    <x:definedName name="간지ㅈ">#REF!</x:definedName>
    <x:definedName name="비계공001">#REF!</x:definedName>
    <x:definedName name="_15A_5">#REF!</x:definedName>
    <x:definedName name="기재210.1">#REF!</x:definedName>
    <x:definedName name="외주변경">#REF!</x:definedName>
    <x:definedName name="암화정">#REF!</x:definedName>
    <x:definedName name="T7M">#REF!</x:definedName>
    <x:definedName name="_JJ198">#REF!</x:definedName>
    <x:definedName name="이층접지선">#REF!</x:definedName>
    <x:definedName name="___DOG1" localSheetId="0">#REF!</x:definedName>
    <x:definedName name="_22410">#REF!</x:definedName>
    <x:definedName name="_DAN84">#REF!</x:definedName>
    <x:definedName name="가스300">#REF!</x:definedName>
    <x:definedName name="주원호">#REF!</x:definedName>
    <x:definedName name="_______________WW3">#REF!</x:definedName>
    <x:definedName name="__DOG3" localSheetId="0">#REF!</x:definedName>
    <x:definedName name="__LV01">#REF!</x:definedName>
    <x:definedName name="gg" localSheetId="0">#REF!</x:definedName>
    <x:definedName name="춘천철탑내개통">#REF!</x:definedName>
    <x:definedName name="_15B_78">#REF!</x:definedName>
    <x:definedName name="지수제분사">#REF!</x:definedName>
    <x:definedName name="황호윤">#REF!</x:definedName>
    <x:definedName name="_____DOG4">#REF!</x:definedName>
    <x:definedName name="_35873">#REF!</x:definedName>
    <x:definedName name="_14224">#REF!</x:definedName>
    <x:definedName name="DANGA97" localSheetId="0">#REF!</x:definedName>
    <x:definedName name="김민희">#REF!</x:definedName>
    <x:definedName name="노27">#REF!</x:definedName>
    <x:definedName name="PI48___0">#REF!</x:definedName>
    <x:definedName name="ㄷㅇㄹ">#REF!</x:definedName>
    <x:definedName name="홍영수">#REF!</x:definedName>
    <x:definedName name="PE내관포설3조">#REF!</x:definedName>
    <x:definedName name="단가" localSheetId="0">#REF!</x:definedName>
    <x:definedName name="_______________LP3">#REF!</x:definedName>
    <x:definedName name="BkCvBgn">#REF!</x:definedName>
    <x:definedName name="_NN83">#REF!</x:definedName>
    <x:definedName name="__ELB3020">#REF!</x:definedName>
    <x:definedName name="_ind27">#REF!</x:definedName>
    <x:definedName name="__DAN61">#REF!</x:definedName>
    <x:definedName name="할">#REF!</x:definedName>
    <x:definedName name="_7___123Graph_DENE_VVVF">#REF!</x:definedName>
    <x:definedName name="____________" localSheetId="0">#REF!</x:definedName>
    <x:definedName name="_13B_55">#REF!</x:definedName>
    <x:definedName name="_35302">#REF!</x:definedName>
    <x:definedName name="_13322">#REF!</x:definedName>
    <x:definedName name="_48">#REF!</x:definedName>
    <x:definedName name="___SUM10">#REF!</x:definedName>
    <x:definedName name="_4B_22">#REF!</x:definedName>
    <x:definedName name="T8P">#REF!</x:definedName>
    <x:definedName name="콘270" localSheetId="0">#REF!</x:definedName>
    <x:definedName name="ㅁㄴㅇㄻㄴㅇㄹㄴ" localSheetId="1">#REF!</x:definedName>
    <x:definedName name="지하접지선값">#REF!</x:definedName>
    <x:definedName name="_JJ47">#REF!</x:definedName>
    <x:definedName name="elec1" localSheetId="0">#REF!</x:definedName>
    <x:definedName name="순공사비" localSheetId="0">#REF!</x:definedName>
    <x:definedName name="_9B_1">#REF!</x:definedName>
    <x:definedName name="약관요금">#REF!</x:definedName>
    <x:definedName name="단가조사표">#REF!</x:definedName>
    <x:definedName name="허광석">#REF!</x:definedName>
    <x:definedName name="_PL0014">#REF!</x:definedName>
    <x:definedName name="재료품명" localSheetId="0">#REF!</x:definedName>
    <x:definedName name="할석공991" localSheetId="0">#REF!</x:definedName>
    <x:definedName name="cxbvcx" localSheetId="1">#REF!</x:definedName>
    <x:definedName name="__DAN109">#REF!</x:definedName>
    <x:definedName name="_15A_19">#REF!</x:definedName>
    <x:definedName name="_10C_66">#REF!</x:definedName>
    <x:definedName name="도면외주">#REF!</x:definedName>
    <x:definedName name="_2B_10">#REF!</x:definedName>
    <x:definedName name="_NO91">#REF!</x:definedName>
    <x:definedName name="화약취급공002" localSheetId="0">#REF!</x:definedName>
    <x:definedName name="_2A_6">#REF!</x:definedName>
    <x:definedName name="ㅣㅓㅘㅣ" localSheetId="0">#REF!</x:definedName>
    <x:definedName name="_______UP2">#REF!</x:definedName>
    <x:definedName name="벌개">#REF!</x:definedName>
    <x:definedName name="_________________WW3">#REF!</x:definedName>
    <x:definedName name="WALL_FIN" localSheetId="1">#REF!</x:definedName>
    <x:definedName name="맨홀11.5">#REF!</x:definedName>
    <x:definedName name="_3.상수공">#REF!</x:definedName>
    <x:definedName name="ㅏ255">#REF!</x:definedName>
    <x:definedName name="공정표">#REF!</x:definedName>
    <x:definedName name="_GJN0044">#REF!</x:definedName>
    <x:definedName name="VPUMP">#REF!</x:definedName>
    <x:definedName name="_UL0092">#REF!</x:definedName>
    <x:definedName name="태산목H2.5">#REF!</x:definedName>
    <x:definedName name="재110.1">#REF!</x:definedName>
    <x:definedName name="_4C_12">#REF!</x:definedName>
    <x:definedName name="굴림">#REF!</x:definedName>
    <x:definedName name="현장사무실콘테이너6개월">#REF!</x:definedName>
    <x:definedName name="안필수_연구원">#REF!</x:definedName>
    <x:definedName name="_14A_23">#REF!</x:definedName>
    <x:definedName name="_UK0061">#REF!</x:definedName>
    <x:definedName name="노2">#REF!</x:definedName>
    <x:definedName name="CN7_Link">#REF!</x:definedName>
    <x:definedName name="허ㅗ허ㅎ" localSheetId="0">#REF!</x:definedName>
    <x:definedName name="통신관련산업기사_통신기사2급001">#REF!</x:definedName>
    <x:definedName name="_8A_11">#REF!</x:definedName>
    <x:definedName name="_KK139">#REF!</x:definedName>
    <x:definedName name="_35686">#REF!</x:definedName>
    <x:definedName name="착암공992" localSheetId="0">#REF!</x:definedName>
    <x:definedName name="전원선A">#REF!</x:definedName>
    <x:definedName name="목표원가율품의서">#REF!</x:definedName>
    <x:definedName name="스래브코너팬널1" localSheetId="0">#REF!</x:definedName>
    <x:definedName name="fg28TBTB2RTDKDK">#REF!</x:definedName>
    <x:definedName name="TEST_F">#REF!</x:definedName>
    <x:definedName name="____________LU2">#REF!</x:definedName>
    <x:definedName name="B2B" localSheetId="0">#REF!</x:definedName>
    <x:definedName name="_12A_15">#REF!</x:definedName>
    <x:definedName name="아스팔트">#REF!</x:definedName>
    <x:definedName name="한" localSheetId="0">#REF!</x:definedName>
    <x:definedName name="보온공992">#REF!</x:definedName>
    <x:definedName name="기재293.1">#REF!</x:definedName>
    <x:definedName name="________DOG4">#REF!</x:definedName>
    <x:definedName name="_2A_7">#REF!</x:definedName>
    <x:definedName name="_35604">#REF!</x:definedName>
    <x:definedName name="__DAN102">#REF!</x:definedName>
    <x:definedName name="건축목공011" localSheetId="0">#REF!</x:definedName>
    <x:definedName name="SYS_IDF">#REF!</x:definedName>
    <x:definedName name="지주목1">#REF!</x:definedName>
    <x:definedName name="_NO100">#REF!</x:definedName>
    <x:definedName name="벽돌제작공" localSheetId="0">#REF!</x:definedName>
    <x:definedName name="인상용직측량보조원">#REF!</x:definedName>
    <x:definedName name="평균">#REF!</x:definedName>
    <x:definedName name="예산내역입니다">#REF!</x:definedName>
    <x:definedName name="철근소운반비">#REF!</x:definedName>
    <x:definedName name="로울러">#REF!</x:definedName>
    <x:definedName name="F_DES" localSheetId="0">#REF!</x:definedName>
    <x:definedName name="우드필러1">#REF!</x:definedName>
    <x:definedName name="생경" localSheetId="0">#REF!</x:definedName>
    <x:definedName name="아스팔트포장파괴0.2인력노무비">#REF!</x:definedName>
    <x:definedName name="토사주02180재">#REF!</x:definedName>
    <x:definedName name="_DAN16" localSheetId="0">#REF!</x:definedName>
    <x:definedName name="GrphActStk">#REF!</x:definedName>
    <x:definedName name="FR88S">#REF!</x:definedName>
    <x:definedName name="쉬트하" localSheetId="0">#REF!</x:definedName>
    <x:definedName name="____________________WW6">#REF!</x:definedName>
    <x:definedName name="__WW3">#REF!</x:definedName>
    <x:definedName name="__________" localSheetId="0">#REF!</x:definedName>
    <x:definedName name="_UL0056">#REF!</x:definedName>
    <x:definedName name="삼성">#REF!</x:definedName>
    <x:definedName name="qet">#REF!</x:definedName>
    <x:definedName name="단9">#REF!</x:definedName>
    <x:definedName name="기재300">#REF!</x:definedName>
    <x:definedName name="_30">#REF!</x:definedName>
    <x:definedName name="케이블명찰1">#REF!</x:definedName>
    <x:definedName name="시설남대구5E1">#REF!</x:definedName>
    <x:definedName name="_OP12">#REF!</x:definedName>
    <x:definedName name="_15B_49">#REF!</x:definedName>
    <x:definedName name="_04._경_비_실___3">#REF!</x:definedName>
    <x:definedName name="_PJ0001">#REF!</x:definedName>
    <x:definedName name="자54">#REF!</x:definedName>
    <x:definedName name="벽관통">#REF!</x:definedName>
    <x:definedName name="콘크리트공991">#REF!</x:definedName>
    <x:definedName name="노62">#REF!</x:definedName>
    <x:definedName name="_13604">#REF!</x:definedName>
    <x:definedName name="dga" localSheetId="0">#REF!</x:definedName>
    <x:definedName name="_15B_74">#REF!</x:definedName>
    <x:definedName name="_______PRN4">#REF!</x:definedName>
    <x:definedName name="dbrwk12">#REF!</x:definedName>
    <x:definedName name="______WW6">#REF!</x:definedName>
    <x:definedName name="외경">#REF!</x:definedName>
    <x:definedName name="수원철도">#REF!</x:definedName>
    <x:definedName name="_KK97">#REF!</x:definedName>
    <x:definedName name="환율3">#REF!</x:definedName>
    <x:definedName name="히말라야시다8노무">#REF!</x:definedName>
    <x:definedName name="_2__123Graph_ACHART_1A">#REF!</x:definedName>
    <x:definedName name="광원파장">#REF!</x:definedName>
    <x:definedName name="_GJN0018">#REF!</x:definedName>
    <x:definedName name="램머손료">#REF!</x:definedName>
    <x:definedName name="_5_0_0_F">#REF!</x:definedName>
    <x:definedName name="ㅇㅅㄱ6ㅕ">#REF!</x:definedName>
    <x:definedName name="_NN191">#REF!</x:definedName>
    <x:definedName name="___DAN58">#REF!</x:definedName>
    <x:definedName name="무선안테나공992">#REF!</x:definedName>
    <x:definedName name="착공일" localSheetId="1">#REF!</x:definedName>
    <x:definedName name="OPPLKH">#REF!</x:definedName>
    <x:definedName name="신준호">#REF!</x:definedName>
    <x:definedName name="ㄴ." localSheetId="0">#REF!</x:definedName>
    <x:definedName name="Lu" localSheetId="0">#REF!</x:definedName>
    <x:definedName name="SPPS_PIPE_65A_40S_단중">#REF!</x:definedName>
    <x:definedName name="위생공992">#REF!</x:definedName>
    <x:definedName name="___________________DOG3">#REF!</x:definedName>
    <x:definedName name="_DAN36" localSheetId="0">#REF!</x:definedName>
    <x:definedName name="__________LU1">#REF!</x:definedName>
    <x:definedName name="_DAN66">#REF!</x:definedName>
    <x:definedName name="금회금일반관리비" localSheetId="0">#REF!</x:definedName>
    <x:definedName name="원자력기술자992">#REF!</x:definedName>
    <x:definedName name="_13">#REF!</x:definedName>
    <x:definedName name="써발산">#REF!</x:definedName>
    <x:definedName name="중도리1">#REF!</x:definedName>
    <x:definedName name="ertg" localSheetId="1">#REF!</x:definedName>
    <x:definedName name="DANGA96" localSheetId="0">#REF!</x:definedName>
    <x:definedName name="공조실급수2">#REF!</x:definedName>
    <x:definedName name="DRAW_SINGLE">#REF!</x:definedName>
    <x:definedName name="등가거리1">#REF!</x:definedName>
    <x:definedName name="특별인부991" localSheetId="0">#REF!</x:definedName>
    <x:definedName name="도급총합_2">#REF!</x:definedName>
    <x:definedName name="_MEQ1">#REF!</x:definedName>
    <x:definedName name="덕전3호">#REF!</x:definedName>
    <x:definedName name="EK" localSheetId="0">#REF!</x:definedName>
    <x:definedName name="_____________PRN3">#REF!</x:definedName>
    <x:definedName name="__DOG4" localSheetId="0">#REF!</x:definedName>
    <x:definedName name="시__설__명">#REF!</x:definedName>
    <x:definedName name="p_t_m">#REF!</x:definedName>
    <x:definedName name="간노2" localSheetId="0">#REF!</x:definedName>
    <x:definedName name="_6B_11">#REF!</x:definedName>
    <x:definedName name="iik">#REF!</x:definedName>
    <x:definedName name="갈빌2호" localSheetId="0">#REF!</x:definedName>
    <x:definedName name="Macro1">#REF!</x:definedName>
    <x:definedName name="n일">#REF!</x:definedName>
    <x:definedName name="ㅠ420">#REF!</x:definedName>
    <x:definedName name="번호">#REF!</x:definedName>
    <x:definedName name="시외29">#REF!</x:definedName>
    <x:definedName name="건명" localSheetId="0">#REF!</x:definedName>
    <x:definedName name="스트로브잣18노무">#REF!</x:definedName>
    <x:definedName name="rth">#REF!</x:definedName>
    <x:definedName name="벽두께">#REF!</x:definedName>
    <x:definedName name="폴리머인공철개소형주택지">#REF!</x:definedName>
    <x:definedName name="철선" localSheetId="0">#REF!</x:definedName>
    <x:definedName name="감면할인">#REF!</x:definedName>
    <x:definedName name="내선전공011">#REF!</x:definedName>
    <x:definedName name="_NO60">#REF!</x:definedName>
    <x:definedName name="__DAN60">#REF!</x:definedName>
    <x:definedName name="_18A_10">#REF!</x:definedName>
    <x:definedName name="이형우">#REF!</x:definedName>
    <x:definedName name="_K01">#REF!</x:definedName>
    <x:definedName name="OMP">#REF!</x:definedName>
    <x:definedName name="_L02">#REF!</x:definedName>
    <x:definedName name="DGFD">#REF!</x:definedName>
    <x:definedName name="최종ASP_TP">#REF!</x:definedName>
    <x:definedName name="REPT7.1">#REF!</x:definedName>
    <x:definedName name="_36162">#REF!</x:definedName>
    <x:definedName name="암울철">#REF!</x:definedName>
    <x:definedName name="송전">#REF!</x:definedName>
    <x:definedName name="_18C_14">#REF!</x:definedName>
    <x:definedName name="토사주0745재">#REF!</x:definedName>
    <x:definedName name="관경6">#REF!</x:definedName>
    <x:definedName name="재76.1">#REF!</x:definedName>
    <x:definedName name="리스">#REF!</x:definedName>
    <x:definedName name="_NN114">#REF!</x:definedName>
    <x:definedName name="통신설비공001" localSheetId="0">#REF!</x:definedName>
    <x:definedName name="_NO110">#REF!</x:definedName>
    <x:definedName name="Ty1TL" localSheetId="0">#REF!</x:definedName>
    <x:definedName name="지잠실">#REF!</x:definedName>
    <x:definedName name="ㅏ닫">#REF!</x:definedName>
    <x:definedName name="재159.1">#REF!</x:definedName>
    <x:definedName name="김수현선임님">#REF!</x:definedName>
    <x:definedName name="낙">#REF!</x:definedName>
    <x:definedName name="중기운전사">#REF!</x:definedName>
    <x:definedName name="DMBAR죠인트1" localSheetId="0">#REF!</x:definedName>
    <x:definedName name="치장벽돌공982" localSheetId="0">#REF!</x:definedName>
    <x:definedName name="수량1">#REF!</x:definedName>
    <x:definedName name="통신관련기능사_통신기능사001">#REF!</x:definedName>
    <x:definedName name="_SBB1" localSheetId="0">#REF!</x:definedName>
    <x:definedName name="___DAN44">#REF!</x:definedName>
    <x:definedName name="_NN234">#REF!</x:definedName>
    <x:definedName name="실쭥">#REF!</x:definedName>
    <x:definedName name="기재158.1">#REF!</x:definedName>
    <x:definedName name="재배지">#REF!</x:definedName>
    <x:definedName name="tyhr">#REF!</x:definedName>
    <x:definedName name="___________________RO45">#REF!</x:definedName>
    <x:definedName name="gsdfgsdfgsdfg">#REF!</x:definedName>
    <x:definedName name="ㄷㅅㅈㄷㄱ">#REF!</x:definedName>
    <x:definedName name="_34352">#REF!</x:definedName>
    <x:definedName name="__qa1">#REF!</x:definedName>
    <x:definedName name="ㅊㅍ">#REF!</x:definedName>
    <x:definedName name="___DAN1">#REF!</x:definedName>
    <x:definedName name="박태규_과장">#REF!</x:definedName>
    <x:definedName name="부기경비">#REF!</x:definedName>
    <x:definedName name="E20P">#REF!</x:definedName>
    <x:definedName name="중간처리콘크리크계">#REF!</x:definedName>
    <x:definedName name="사급자재">#REF!</x:definedName>
    <x:definedName name="플랜트제관공">#REF!</x:definedName>
    <x:definedName name="_PE54">#REF!</x:definedName>
    <x:definedName name="기타용역비">#REF!</x:definedName>
    <x:definedName name="_35Á_6È_Ç">#REF!</x:definedName>
    <x:definedName name="금변전폐기물처리비" localSheetId="0">#REF!</x:definedName>
    <x:definedName name="간접경비">#REF!</x:definedName>
    <x:definedName name="_15C_14">#REF!</x:definedName>
    <x:definedName name="__DAN94">#REF!</x:definedName>
    <x:definedName name="HSGS2">#REF!</x:definedName>
    <x:definedName name="당초노무비소계">#REF!</x:definedName>
    <x:definedName name="ㄱㅈㅎ" localSheetId="0">#REF!</x:definedName>
    <x:definedName name="CODE7">#REF!</x:definedName>
    <x:definedName name="목재료1">#REF!</x:definedName>
    <x:definedName name="재15">#REF!</x:definedName>
    <x:definedName name="운송">#REF!</x:definedName>
    <x:definedName name="_PP3">#REF!</x:definedName>
    <x:definedName name="제경비율">#REF!</x:definedName>
    <x:definedName name="기재186">#REF!</x:definedName>
    <x:definedName name="시험관련기사_시험사1급992">#REF!</x:definedName>
    <x:definedName name="______LP1">#REF!</x:definedName>
    <x:definedName name="UNIT">#REF!</x:definedName>
    <x:definedName name="_ind20">#REF!</x:definedName>
    <x:definedName name="ㅏㅏㅇ라너" localSheetId="1">#REF!</x:definedName>
    <x:definedName name="투폐기물처리비" localSheetId="0">#REF!</x:definedName>
    <x:definedName name="생사기존">#REF!</x:definedName>
    <x:definedName name="옹2블표">#REF!</x:definedName>
    <x:definedName name="흄관운반300계">#REF!</x:definedName>
    <x:definedName name="상림1호">#REF!</x:definedName>
    <x:definedName name="_4_3_2호송수관로" localSheetId="0">#REF!</x:definedName>
    <x:definedName name="FA_서울">#REF!</x:definedName>
    <x:definedName name="Tba" localSheetId="0">#REF!</x:definedName>
    <x:definedName name="K_SX_DO">#REF!</x:definedName>
    <x:definedName name="_b17">#REF!</x:definedName>
    <x:definedName name="_______LP2">#REF!</x:definedName>
    <x:definedName name="_34353">#REF!</x:definedName>
    <x:definedName name="변수수료">#REF!</x:definedName>
    <x:definedName name="_KK4">#REF!</x:definedName>
    <x:definedName name="SODU">#REF!</x:definedName>
    <x:definedName name="dcrwk10">#REF!</x:definedName>
    <x:definedName name="보조기층운반계">#REF!</x:definedName>
    <x:definedName name="군유2">#REF!</x:definedName>
    <x:definedName name="_16C_6">#REF!</x:definedName>
    <x:definedName name="금회금기타경비" localSheetId="0">#REF!</x:definedName>
    <x:definedName name="미송1">#REF!</x:definedName>
    <x:definedName name="지중">#REF!</x:definedName>
    <x:definedName name="_OP9">#REF!</x:definedName>
    <x:definedName name="_21212">#REF!</x:definedName>
    <x:definedName name="___DAN99">#REF!</x:definedName>
    <x:definedName name="PHMT">#REF!</x:definedName>
    <x:definedName name="__ind24">#REF!</x:definedName>
    <x:definedName name="일공구간접노무비">#REF!</x:definedName>
    <x:definedName name="기재438">#REF!</x:definedName>
    <x:definedName name="당초재료비소계">#REF!</x:definedName>
    <x:definedName name="IDFPIX">#REF!</x:definedName>
    <x:definedName name="조립식가설사무실">#REF!</x:definedName>
    <x:definedName name="_DOG3" localSheetId="0">#REF!</x:definedName>
    <x:definedName name="하도집계">#REF!</x:definedName>
    <x:definedName name="_DAN64">#REF!</x:definedName>
    <x:definedName name="잠수부">#REF!</x:definedName>
    <x:definedName name="벽돌_블록_제작공012">#REF!</x:definedName>
    <x:definedName name="광케이블포설관로">#REF!</x:definedName>
    <x:definedName name="soy">#REF!</x:definedName>
    <x:definedName name="_41G_0Extr" localSheetId="0">#REF!</x:definedName>
    <x:definedName name="광나무1203">#REF!</x:definedName>
    <x:definedName name="EARTH">#REF!</x:definedName>
    <x:definedName name="시설신암E1">#REF!</x:definedName>
    <x:definedName name="_17C_3">#REF!</x:definedName>
    <x:definedName name="실적_재료비">#REF!</x:definedName>
    <x:definedName name="지적기사2">#REF!</x:definedName>
    <x:definedName name="제잡비" localSheetId="0">#REF!</x:definedName>
    <x:definedName name="보통인부" localSheetId="0">#REF!</x:definedName>
    <x:definedName name="철선1" localSheetId="0">#REF!</x:definedName>
    <x:definedName name="전북7">#REF!</x:definedName>
    <x:definedName name="_PL0015">#REF!</x:definedName>
    <x:definedName name="설치간재">#REF!</x:definedName>
    <x:definedName name="ILB_1">#REF!</x:definedName>
    <x:definedName name="FDMOJC3">#REF!</x:definedName>
    <x:definedName name="_NO234">#REF!</x:definedName>
    <x:definedName name="기재154">#REF!</x:definedName>
    <x:definedName name="_9C_23">#REF!</x:definedName>
    <x:definedName name="_13704">#REF!</x:definedName>
    <x:definedName name="_33112">#REF!</x:definedName>
    <x:definedName name="금구류설치암타이할증">#REF!</x:definedName>
    <x:definedName name="행커볼트">#REF!</x:definedName>
    <x:definedName name="BUBK0007">#REF!</x:definedName>
    <x:definedName name="_8C_15">#REF!</x:definedName>
    <x:definedName name="_GJL0020">#REF!</x:definedName>
    <x:definedName name="쉴드A">#REF!</x:definedName>
    <x:definedName name="노381_1">#REF!</x:definedName>
    <x:definedName name="티2전기">#REF!</x:definedName>
    <x:definedName name="연마공001">#REF!</x:definedName>
    <x:definedName name="당단" localSheetId="0">#REF!</x:definedName>
    <x:definedName name="코드">#REF!</x:definedName>
    <x:definedName name="단" localSheetId="0">#REF!</x:definedName>
    <x:definedName name="스텐레스셔터">#REF!</x:definedName>
    <x:definedName name="ㅑ110">#REF!</x:definedName>
    <x:definedName name="시설경산TB2">#REF!</x:definedName>
    <x:definedName name="________________qa1">#REF!</x:definedName>
    <x:definedName name="흄관운반350재료비">#REF!</x:definedName>
    <x:definedName name="아스팔트포장파괴0.7기계노무비">#REF!</x:definedName>
    <x:definedName name="낙상홍1004">#REF!</x:definedName>
    <x:definedName name="주택지3FC100">#REF!</x:definedName>
    <x:definedName name="hk">#REF!</x:definedName>
    <x:definedName name="_PRT2">#REF!</x:definedName>
    <x:definedName name="못1100" localSheetId="0">#REF!</x:definedName>
    <x:definedName name="아재1" localSheetId="0">#REF!</x:definedName>
    <x:definedName name="노무비a">#REF!</x:definedName>
    <x:definedName name="자19">#REF!</x:definedName>
    <x:definedName name="베이스찬넬">#REF!</x:definedName>
    <x:definedName name="_13A_22">#REF!</x:definedName>
    <x:definedName name="노인장기요양보험료">#REF!</x:definedName>
    <x:definedName name="비닐절연전선5">#REF!</x:definedName>
    <x:definedName name="강제간선">#REF!</x:definedName>
    <x:definedName name="설치이윤">#REF!</x:definedName>
    <x:definedName name="_23422">#REF!</x:definedName>
    <x:definedName name="특수비계공012">#REF!</x:definedName>
    <x:definedName name="가B">#REF!</x:definedName>
    <x:definedName name="견적대비" localSheetId="0">#REF!</x:definedName>
    <x:definedName name="최종ASCR_C">#REF!</x:definedName>
    <x:definedName name="배선기구" localSheetId="0">#REF!</x:definedName>
    <x:definedName name="루프트레인" localSheetId="0">#REF!</x:definedName>
    <x:definedName name="전등단가1">#REF!</x:definedName>
    <x:definedName name="덩굴장미4">#REF!</x:definedName>
    <x:definedName name="MexicoCashFlow">#REF!</x:definedName>
    <x:definedName name="FGHJHKJ">#REF!</x:definedName>
    <x:definedName name="_BUN0005">#REF!</x:definedName>
    <x:definedName name="PSKS12C4LRTOR9C1R47C10RTHDLRTM3">#REF!</x:definedName>
    <x:definedName name="인공철개대형설치보통지">#REF!</x:definedName>
    <x:definedName name="p_a">#REF!</x:definedName>
    <x:definedName name="엘보1" localSheetId="0">#REF!</x:definedName>
    <x:definedName name="______________________TON1">#REF!</x:definedName>
    <x:definedName name="단가호표">#REF!</x:definedName>
    <x:definedName name="SDJI">#REF!</x:definedName>
    <x:definedName name="ㅀㅎㅎㅎㅎ" localSheetId="0">#REF!</x:definedName>
    <x:definedName name="이음철못1">#REF!</x:definedName>
    <x:definedName name="무궁화1003">#REF!</x:definedName>
    <x:definedName name="BUBK0002">#REF!</x:definedName>
    <x:definedName name="_UL0077">#REF!</x:definedName>
    <x:definedName name="_32302">#REF!</x:definedName>
    <x:definedName name="HHH___0">#REF!</x:definedName>
    <x:definedName name="CV14_4C">#REF!</x:definedName>
    <x:definedName name="_178P4_">#REF!</x:definedName>
    <x:definedName name="ㅂㄴㅊㅂㄴ">#REF!</x:definedName>
    <x:definedName name="PEE">#REF!</x:definedName>
    <x:definedName name="NOMU_G_2">#REF!</x:definedName>
    <x:definedName name="ㅜ3.ㅜ400">#REF!</x:definedName>
    <x:definedName name="경도급">#REF!</x:definedName>
    <x:definedName name="플랜트특수용접공">#REF!</x:definedName>
    <x:definedName name="_7B_15">#REF!</x:definedName>
    <x:definedName name="_____PRN4">#REF!</x:definedName>
    <x:definedName name="공사원가계산서경비소계">#REF!</x:definedName>
    <x:definedName name="특수비계공002" localSheetId="0">#REF!</x:definedName>
    <x:definedName name="_34309">#REF!</x:definedName>
    <x:definedName name="ㅗㄳㄷㄴ">#REF!</x:definedName>
    <x:definedName name="벽돌제작공">#REF!</x:definedName>
    <x:definedName name="소계3">#REF!</x:definedName>
    <x:definedName name="QWERQWER">#REF!</x:definedName>
    <x:definedName name="_10C_46">#REF!</x:definedName>
    <x:definedName name="간가">#REF!</x:definedName>
    <x:definedName name="CVV4C3.5S">#REF!</x:definedName>
    <x:definedName name="_12C_21">#REF!</x:definedName>
    <x:definedName name="fsdg">#REF!</x:definedName>
    <x:definedName name="_10A_7">#REF!</x:definedName>
    <x:definedName name="행거22">#REF!</x:definedName>
    <x:definedName name="CPU시험사002">#REF!</x:definedName>
    <x:definedName name="_KK64">#REF!</x:definedName>
    <x:definedName name="콘크리트포장파괴0.4치즐재료비">#REF!</x:definedName>
    <x:definedName name="_16">#REF!</x:definedName>
    <x:definedName name="굴착4">#REF!</x:definedName>
    <x:definedName name="_13C_36">#REF!</x:definedName>
    <x:definedName name="금회변기부가가치세">#REF!</x:definedName>
    <x:definedName name="ㅛㅗㅜ" localSheetId="0">#REF!</x:definedName>
    <x:definedName name="_13B_10">#REF!</x:definedName>
    <x:definedName name="순천단가">#REF!</x:definedName>
    <x:definedName name="PB.100100">#REF!</x:definedName>
    <x:definedName name="기사1">#REF!</x:definedName>
    <x:definedName name="기재395.1">#REF!</x:definedName>
    <x:definedName name="FAC">#REF!</x:definedName>
    <x:definedName name="_KK226">#REF!</x:definedName>
    <x:definedName name="ga_s">#REF!</x:definedName>
    <x:definedName name="_idf4">#REF!</x:definedName>
    <x:definedName name="_UJ0086">#REF!</x:definedName>
    <x:definedName name="물가2">#REF!</x:definedName>
    <x:definedName name="지붕잇기공011" localSheetId="0">#REF!</x:definedName>
    <x:definedName name="_32262">#REF!</x:definedName>
    <x:definedName name="표층소규모전압단뎀계">#REF!</x:definedName>
    <x:definedName name="이음철물" localSheetId="0">#REF!</x:definedName>
    <x:definedName name="ㅅ겨ㅛㄱㄷ">#REF!</x:definedName>
    <x:definedName name="_35744">#REF!</x:definedName>
    <x:definedName name="단11" localSheetId="0">#REF!</x:definedName>
    <x:definedName name="김영일">#REF!</x:definedName>
    <x:definedName name="ㅏㅐ">#REF!</x:definedName>
    <x:definedName name="_KK107">#REF!</x:definedName>
    <x:definedName name="OTRA">#REF!</x:definedName>
    <x:definedName name="내역수량1">#REF!</x:definedName>
    <x:definedName name="지산최초">#REF!</x:definedName>
    <x:definedName name="_35116">#REF!</x:definedName>
    <x:definedName name="건축목공002" localSheetId="0">#REF!</x:definedName>
    <x:definedName name="____________PRN4">#REF!</x:definedName>
    <x:definedName name="___A66000">#REF!</x:definedName>
    <x:definedName name="태산">#REF!</x:definedName>
    <x:definedName name="운반">#REF!</x:definedName>
    <x:definedName name="옹지2">#REF!</x:definedName>
    <x:definedName name="결속선20">#REF!</x:definedName>
    <x:definedName name="___RO22" localSheetId="0">#REF!</x:definedName>
    <x:definedName name="표층기계재료비">#REF!</x:definedName>
    <x:definedName name="_JK65">#REF!</x:definedName>
    <x:definedName name="보125">#REF!</x:definedName>
    <x:definedName name="_UN0086">#REF!</x:definedName>
    <x:definedName name="사석주0245경">#REF!</x:definedName>
    <x:definedName name="기계경비1">#REF!</x:definedName>
    <x:definedName name="_12C_53">#REF!</x:definedName>
    <x:definedName name="춘천옥내개통">#REF!</x:definedName>
    <x:definedName name="기재67.1">#REF!</x:definedName>
    <x:definedName name="_34605">#REF!</x:definedName>
    <x:definedName name="_15C_44">#REF!</x:definedName>
    <x:definedName name="DFS" localSheetId="0">#REF!</x:definedName>
    <x:definedName name="E10M">#REF!</x:definedName>
    <x:definedName name="ㅁ76">#REF!</x:definedName>
    <x:definedName name="RO35___7">#REF!</x:definedName>
    <x:definedName name="한식목공982" localSheetId="0">#REF!</x:definedName>
    <x:definedName name="_19510">#REF!</x:definedName>
    <x:definedName name="경고용테이프">#REF!</x:definedName>
    <x:definedName name="변경고용보험료">#REF!</x:definedName>
    <x:definedName name="앵글10티">#REF!</x:definedName>
    <x:definedName name="_15C_60">#REF!</x:definedName>
    <x:definedName name="기경1">#REF!</x:definedName>
    <x:definedName name="아사">#REF!</x:definedName>
    <x:definedName name="금회변금공급가액">#REF!</x:definedName>
    <x:definedName name="박경환">#REF!</x:definedName>
    <x:definedName name="_JK100">#REF!</x:definedName>
    <x:definedName name="_32310">#REF!</x:definedName>
    <x:definedName name="_GJL0045">#REF!</x:definedName>
    <x:definedName name="T.C300">#REF!</x:definedName>
    <x:definedName name="노110_1">#REF!</x:definedName>
    <x:definedName name="__________PRN3">#REF!</x:definedName>
    <x:definedName name="ㄷㄹㅇㄴㄹ">#REF!</x:definedName>
    <x:definedName name="물싸리재">#REF!</x:definedName>
    <x:definedName name="_NO109">#REF!</x:definedName>
    <x:definedName name="함열">#REF!</x:definedName>
    <x:definedName name="Macro9">#REF!</x:definedName>
    <x:definedName name="_35642">#REF!</x:definedName>
    <x:definedName name="시설월배E2">#REF!</x:definedName>
    <x:definedName name="애신">#REF!</x:definedName>
    <x:definedName name="명찰취부1">#REF!</x:definedName>
    <x:definedName name="거푸집기초" localSheetId="0">#REF!</x:definedName>
    <x:definedName name="_57_3_0Criteria">#REF!</x:definedName>
    <x:definedName name="김양수">#REF!</x:definedName>
    <x:definedName name="최종TSL_4">#REF!</x:definedName>
    <x:definedName name="ㄴㅇㄴㄴㅁㅁ">#REF!</x:definedName>
    <x:definedName name="_NN120">#REF!</x:definedName>
    <x:definedName name="일라인마카노무비">#REF!</x:definedName>
    <x:definedName name="ㅇㅁㄴㄻ">#REF!</x:definedName>
    <x:definedName name="SW시험사012">#REF!</x:definedName>
    <x:definedName name="__fkn1">#REF!</x:definedName>
    <x:definedName name="TCE">#REF!</x:definedName>
    <x:definedName name="ㅇㄴㅍ">#REF!</x:definedName>
    <x:definedName name="점퍼코드6">#REF!</x:definedName>
    <x:definedName name="함석공계">#REF!</x:definedName>
    <x:definedName name="__BSC1">#REF!</x:definedName>
    <x:definedName name="___DAN52">#REF!</x:definedName>
    <x:definedName name="ㅎ러ㅗㄳㄶㄹ">#REF!</x:definedName>
    <x:definedName name="이봉기_님">#REF!</x:definedName>
    <x:definedName name="비목분류">#REF!</x:definedName>
    <x:definedName name="_JJ98">#REF!</x:definedName>
    <x:definedName name="노단">#REF!</x:definedName>
    <x:definedName name="김지덕님_이석한연구팀_280.9265_9289">#REF!</x:definedName>
    <x:definedName name="왕벗">#REF!</x:definedName>
    <x:definedName name="자W0.5">#REF!</x:definedName>
    <x:definedName name="idf">#REF!</x:definedName>
    <x:definedName name="_9405">#REF!</x:definedName>
    <x:definedName name="ㅓㅇ사나">#REF!</x:definedName>
    <x:definedName name="앙카22300">#REF!</x:definedName>
    <x:definedName name="MHL250W">#REF!</x:definedName>
    <x:definedName name="PVC몰딩1" localSheetId="0">#REF!</x:definedName>
    <x:definedName name="_NN177">#REF!</x:definedName>
    <x:definedName name="OTRB">#REF!</x:definedName>
    <x:definedName name="ㄷㅎㄹㅇ" localSheetId="0">#REF!</x:definedName>
    <x:definedName name="_75">#REF!</x:definedName>
    <x:definedName name="전선관PE">#REF!</x:definedName>
    <x:definedName name="CVV">#REF!</x:definedName>
    <x:definedName name="기층인력계">#REF!</x:definedName>
    <x:definedName name="_11B_11">#REF!</x:definedName>
    <x:definedName name="TFESR">#REF!</x:definedName>
    <x:definedName name="광편백0509">#REF!</x:definedName>
    <x:definedName name="_11C_13">#REF!</x:definedName>
    <x:definedName name="LOP">#REF!</x:definedName>
    <x:definedName name="Ty2L2" localSheetId="0">#REF!</x:definedName>
    <x:definedName name="_OC1">#REF!</x:definedName>
    <x:definedName name="김의권">#REF!</x:definedName>
    <x:definedName name="전원케이블1">#REF!</x:definedName>
    <x:definedName name="_________RO35">#REF!</x:definedName>
    <x:definedName name="시멘트운반상차료재료비">#REF!</x:definedName>
    <x:definedName name="_12C_43">#REF!</x:definedName>
    <x:definedName name="a_25">#REF!</x:definedName>
    <x:definedName name="ㄴㄹ옹ㄹㄴ">#REF!</x:definedName>
    <x:definedName name="OPTION_PN6">#REF!</x:definedName>
    <x:definedName name="기재8.1">#REF!</x:definedName>
    <x:definedName name="표준일위">#REF!</x:definedName>
    <x:definedName name="_34206">#REF!</x:definedName>
    <x:definedName name="_b15">#REF!</x:definedName>
    <x:definedName name="ㅈ됵ㄱㄱㄷㅈㄱㄷㄱ">#REF!</x:definedName>
    <x:definedName name="_ofd241">#REF!</x:definedName>
    <x:definedName name="_12A_80">#REF!</x:definedName>
    <x:definedName name="AS스프간재">#REF!</x:definedName>
    <x:definedName name="재료비금액" localSheetId="0">#REF!</x:definedName>
    <x:definedName name="시설일위" localSheetId="0">#REF!</x:definedName>
    <x:definedName name="__DAN16">#REF!</x:definedName>
    <x:definedName name="시멘트운반하차료경비">#REF!</x:definedName>
    <x:definedName name="Page20">#REF!</x:definedName>
    <x:definedName name="_________________________________RO60">#REF!</x:definedName>
    <x:definedName name="_34558">#REF!</x:definedName>
    <x:definedName name="NOMUBY">#REF!</x:definedName>
    <x:definedName name="_8C_13">#REF!</x:definedName>
    <x:definedName name="_34164">#REF!</x:definedName>
    <x:definedName name="점퍼코드4">#REF!</x:definedName>
    <x:definedName name="기재153">#REF!</x:definedName>
    <x:definedName name="케이블" localSheetId="0">#REF!</x:definedName>
    <x:definedName name="T23P">#REF!</x:definedName>
    <x:definedName name="ㅁㄴㄻ">#REF!</x:definedName>
    <x:definedName name="쉬트측" localSheetId="0">#REF!</x:definedName>
    <x:definedName name="_GJK0009">#REF!</x:definedName>
    <x:definedName name="형틀목공982" localSheetId="0">#REF!</x:definedName>
    <x:definedName name="금회기공사원가">#REF!</x:definedName>
    <x:definedName name="_36232">#REF!</x:definedName>
    <x:definedName name="김성철">#REF!</x:definedName>
    <x:definedName name="조_적_공" localSheetId="0">#REF!</x:definedName>
    <x:definedName name="_10A_13">#REF!</x:definedName>
    <x:definedName name="_NN144">#REF!</x:definedName>
    <x:definedName name="기재459">#REF!</x:definedName>
    <x:definedName name="_31405">#REF!</x:definedName>
    <x:definedName name="회사분">#REF!</x:definedName>
    <x:definedName name="ㅇㅀㅀㅇㅎㄹㅇ">#REF!</x:definedName>
    <x:definedName name="______DOG22">#REF!</x:definedName>
    <x:definedName name="특수비계공">#REF!</x:definedName>
    <x:definedName name="DANGA53" localSheetId="0">#REF!</x:definedName>
    <x:definedName name="서울콘테미개통">#REF!</x:definedName>
    <x:definedName name="f" localSheetId="1">#REF!</x:definedName>
    <x:definedName name="수은등400W" localSheetId="0">#REF!</x:definedName>
    <x:definedName name="ㅍ츝ㅋㄱ로">#REF!</x:definedName>
    <x:definedName name="_32500">#REF!</x:definedName>
    <x:definedName name="장영웅">#REF!</x:definedName>
    <x:definedName name="스틸그레이팅1" localSheetId="0">#REF!</x:definedName>
    <x:definedName name="화공992">#REF!</x:definedName>
    <x:definedName name="준설선선장001">#REF!</x:definedName>
    <x:definedName name="가A">#REF!</x:definedName>
    <x:definedName name="__MX2">#REF!</x:definedName>
    <x:definedName name="강관동바리4.2" localSheetId="0">#REF!</x:definedName>
    <x:definedName name="부대입찰단가">#REF!</x:definedName>
    <x:definedName name="_31607">#REF!</x:definedName>
    <x:definedName name="기재257.1">#REF!</x:definedName>
    <x:definedName name="HIV60S">#REF!</x:definedName>
    <x:definedName name="RO60___5">#REF!</x:definedName>
    <x:definedName name="현도사012">#REF!</x:definedName>
    <x:definedName name="코킹공001" localSheetId="0">#REF!</x:definedName>
    <x:definedName name="택코" localSheetId="0">#REF!</x:definedName>
    <x:definedName name="_F08">#REF!</x:definedName>
    <x:definedName name="TEST_L3">#REF!</x:definedName>
    <x:definedName name="아스팔트포장파괴0.4치즐노무비">#REF!</x:definedName>
    <x:definedName name="기초단가" localSheetId="0">#REF!</x:definedName>
    <x:definedName name="SPP_백__PIPE_300A_단중">#REF!</x:definedName>
    <x:definedName name="PVC관" localSheetId="1">#REF!</x:definedName>
    <x:definedName name="브04간재풍암">#REF!</x:definedName>
    <x:definedName name="hfesahtr">#REF!</x:definedName>
    <x:definedName name="BIS">#REF!</x:definedName>
    <x:definedName name="ㄱㄷ쇼">#REF!</x:definedName>
    <x:definedName name="_PE22">#REF!</x:definedName>
    <x:definedName name="_LU1">#REF!</x:definedName>
    <x:definedName name="E26P">#REF!</x:definedName>
    <x:definedName name="ㄴㅁㄹㅇㅂㅁ">#REF!</x:definedName>
    <x:definedName name="_35153">#REF!</x:definedName>
    <x:definedName name="_23143">#REF!</x:definedName>
    <x:definedName name="철판공002">#REF!</x:definedName>
    <x:definedName name="기재334.1">#REF!</x:definedName>
    <x:definedName name="기재355.1">#REF!</x:definedName>
    <x:definedName name="배정호_대리">#REF!</x:definedName>
    <x:definedName name="_Table2_Out">#REF!</x:definedName>
    <x:definedName name="최종ASCR_2">#REF!</x:definedName>
    <x:definedName name="WSname">#REF!</x:definedName>
    <x:definedName name="유리공002">#REF!</x:definedName>
    <x:definedName name="노무비합계">#REF!</x:definedName>
    <x:definedName name="경북9">#REF!</x:definedName>
    <x:definedName name="_31230">#REF!</x:definedName>
    <x:definedName name="_TN0001">#REF!</x:definedName>
    <x:definedName name="ㄹㅇㄶㅇㄴ">#REF!</x:definedName>
    <x:definedName name="출입문센서수리">#REF!</x:definedName>
    <x:definedName name="기재229">#REF!</x:definedName>
    <x:definedName name="자귀나무H3.0xR8">#REF!</x:definedName>
    <x:definedName name="궤도공992" localSheetId="0">#REF!</x:definedName>
    <x:definedName name="중간처리아스콘노무비">#REF!</x:definedName>
    <x:definedName name="E20M">#REF!</x:definedName>
    <x:definedName name="전망">#REF!</x:definedName>
    <x:definedName name="_JIS1">#REF!</x:definedName>
    <x:definedName name="사" localSheetId="1">#REF!</x:definedName>
    <x:definedName name="원가계산서2">#REF!</x:definedName>
    <x:definedName name="성동">#REF!</x:definedName>
    <x:definedName name="단감">#REF!</x:definedName>
    <x:definedName name="DANGA116" localSheetId="0">#REF!</x:definedName>
    <x:definedName name="조합되메우기0.7인력계">#REF!</x:definedName>
    <x:definedName name="발주처">#REF!</x:definedName>
    <x:definedName name="대밴드취부">#REF!</x:definedName>
    <x:definedName name="이층접지선" localSheetId="0">#REF!</x:definedName>
    <x:definedName name="장민형">#REF!</x:definedName>
    <x:definedName name="_NBL1" localSheetId="0">#REF!</x:definedName>
    <x:definedName name="소방계">#REF!</x:definedName>
    <x:definedName name="화공011">#REF!</x:definedName>
    <x:definedName name="dumppr">#REF!</x:definedName>
    <x:definedName name="___________LP2">#REF!</x:definedName>
    <x:definedName name="드라이브파이프슈">#REF!</x:definedName>
    <x:definedName name="택코팅30디스트리뷰우터3000인건비경비">#REF!</x:definedName>
    <x:definedName name="원지재">#REF!</x:definedName>
    <x:definedName name="_10B_34">#REF!</x:definedName>
    <x:definedName name="_KK129">#REF!</x:definedName>
    <x:definedName name="_NO4">#REF!</x:definedName>
    <x:definedName name="_12B_80">#REF!</x:definedName>
    <x:definedName name="_UK0011">#REF!</x:definedName>
    <x:definedName name="콘크리이리트건주">#REF!</x:definedName>
    <x:definedName name="잔토처리0.4운반경비">#REF!</x:definedName>
    <x:definedName name="DANGA226">#REF!</x:definedName>
    <x:definedName name="노88">#REF!</x:definedName>
    <x:definedName name="보안공982">#REF!</x:definedName>
    <x:definedName name="_12C_4">#REF!</x:definedName>
    <x:definedName name="_3C_3">#REF!</x:definedName>
    <x:definedName name="화ㅓ쇼">#REF!</x:definedName>
    <x:definedName name="_2C_17">#REF!</x:definedName>
    <x:definedName name="_12C_19">#REF!</x:definedName>
    <x:definedName name="_NO116">#REF!</x:definedName>
    <x:definedName name="산재1" localSheetId="0">#REF!</x:definedName>
    <x:definedName name="앙카볼트" localSheetId="0">#REF!</x:definedName>
    <x:definedName name="_6C_23">#REF!</x:definedName>
    <x:definedName name="콘크리트포장파괴0.4기계계">#REF!</x:definedName>
    <x:definedName name="보통선원002" localSheetId="0">#REF!</x:definedName>
    <x:definedName name="BUBN0022">#REF!</x:definedName>
    <x:definedName name="safdas" localSheetId="0">#REF!</x:definedName>
    <x:definedName name="기재434">#REF!</x:definedName>
    <x:definedName name="내부판넬_목재문">#REF!</x:definedName>
    <x:definedName name="흄관운반800경비">#REF!</x:definedName>
    <x:definedName name="산소1" localSheetId="0">#REF!</x:definedName>
    <x:definedName name="____________________________________DOG33">#REF!</x:definedName>
    <x:definedName name="DANGA163">#REF!</x:definedName>
    <x:definedName name="_2B_13">#REF!</x:definedName>
    <x:definedName name="AAAA___11">#REF!</x:definedName>
    <x:definedName name="ㅋㅌㅍ">#REF!</x:definedName>
    <x:definedName name="_GJN0007">#REF!</x:definedName>
    <x:definedName name="통신설비공011" localSheetId="0">#REF!</x:definedName>
    <x:definedName name="_48.은분_페인트칠">#REF!</x:definedName>
    <x:definedName name="군유6" localSheetId="0">#REF!</x:definedName>
    <x:definedName name="건설기계운전기사992" localSheetId="0">#REF!</x:definedName>
    <x:definedName name="_22455">#REF!</x:definedName>
    <x:definedName name="sectionH">#REF!</x:definedName>
    <x:definedName name="ㅁ384K5">#REF!</x:definedName>
    <x:definedName name="FGRKRKRKRKRKRKRKRKRKRKRKRKTBTB3">#REF!</x:definedName>
    <x:definedName name="터파기기계0.4계">#REF!</x:definedName>
    <x:definedName name="기성일">#REF!</x:definedName>
    <x:definedName name="노면파쇄5계">#REF!</x:definedName>
    <x:definedName name="oc_1">#REF!</x:definedName>
    <x:definedName name="접착제1">#REF!</x:definedName>
    <x:definedName name="_15">#REF!</x:definedName>
    <x:definedName name="_UN0083">#REF!</x:definedName>
    <x:definedName name="시설월배TB3">#REF!</x:definedName>
    <x:definedName name="주차관제">#REF!</x:definedName>
    <x:definedName name="vel">#REF!</x:definedName>
    <x:definedName name="DOG1___5">#REF!</x:definedName>
    <x:definedName name="CUM7.1">#REF!</x:definedName>
    <x:definedName name="제56호표노무비계">#REF!</x:definedName>
    <x:definedName name="gsu">#REF!</x:definedName>
    <x:definedName name="FEND_1">#REF!</x:definedName>
    <x:definedName name="RW">#REF!</x:definedName>
    <x:definedName name="포장공011">#REF!</x:definedName>
    <x:definedName name="보통인부002">#REF!</x:definedName>
    <x:definedName name="TABLE_5">#REF!</x:definedName>
    <x:definedName name="위생공982">#REF!</x:definedName>
    <x:definedName name="도장공992" localSheetId="0">#REF!</x:definedName>
    <x:definedName name="부속대1150" localSheetId="0">#REF!</x:definedName>
    <x:definedName name="때죽">#REF!</x:definedName>
    <x:definedName name="print_net">#REF!</x:definedName>
    <x:definedName name="_PK0006">#REF!</x:definedName>
    <x:definedName name="단__가2">#REF!</x:definedName>
    <x:definedName name="__HHI28">#REF!</x:definedName>
    <x:definedName name="화신기존2" localSheetId="0">#REF!</x:definedName>
    <x:definedName name="_ELP175">#REF!</x:definedName>
    <x:definedName name="재12.1">#REF!</x:definedName>
    <x:definedName name="ㅛㅛㅛㅛㅛ">#REF!</x:definedName>
    <x:definedName name="사재_3">#REF!</x:definedName>
    <x:definedName name="서양측백H3.0">#REF!</x:definedName>
    <x:definedName name="PTR">#REF!</x:definedName>
    <x:definedName name="_14211">#REF!</x:definedName>
    <x:definedName name="가설울타리3개월">#REF!</x:definedName>
    <x:definedName name="________ll15">#REF!</x:definedName>
    <x:definedName name="_36153">#REF!</x:definedName>
    <x:definedName name="VBGDH">#REF!</x:definedName>
    <x:definedName name="SSSSS___8">#REF!</x:definedName>
    <x:definedName name="_GJL0025">#REF!</x:definedName>
    <x:definedName name="앙카철근">#REF!</x:definedName>
    <x:definedName name="자귀">#REF!</x:definedName>
    <x:definedName name="찬넬">#REF!</x:definedName>
    <x:definedName name="꽃아그배R6">#REF!</x:definedName>
    <x:definedName name="보안공">#REF!</x:definedName>
    <x:definedName name="지입재료비계">#REF!</x:definedName>
    <x:definedName name="_12C_74">#REF!</x:definedName>
    <x:definedName name="_WW7">#REF!</x:definedName>
    <x:definedName name="_14606">#REF!</x:definedName>
    <x:definedName name="ㄴㄹㅇㄴㄹㅇ">#REF!</x:definedName>
    <x:definedName name="타일노무" localSheetId="0">#REF!</x:definedName>
    <x:definedName name="PASS">#REF!</x:definedName>
    <x:definedName name="도면용역비">#REF!</x:definedName>
    <x:definedName name="단기입력">#REF!</x:definedName>
    <x:definedName name="제51호표노무비계">#REF!</x:definedName>
    <x:definedName name="플랜트용접공001">#REF!</x:definedName>
    <x:definedName name="시방" localSheetId="0">#REF!</x:definedName>
    <x:definedName name="자W0.6">#REF!</x:definedName>
    <x:definedName name="이공구가설비">#REF!</x:definedName>
    <x:definedName name="중도리1" localSheetId="0">#REF!</x:definedName>
    <x:definedName name="ㅐ520">#REF!</x:definedName>
    <x:definedName name="총괄" localSheetId="0">#REF!</x:definedName>
    <x:definedName name="보링공_지질조사992" localSheetId="0">#REF!</x:definedName>
    <x:definedName name="DANGA34">#REF!</x:definedName>
    <x:definedName name="______________________WW3">#REF!</x:definedName>
    <x:definedName name="은산3호" localSheetId="0">#REF!</x:definedName>
    <x:definedName name="교각자중">#REF!</x:definedName>
    <x:definedName name="DANSU">#REF!</x:definedName>
    <x:definedName name="_H66766">#REF!</x:definedName>
    <x:definedName name="재167.1">#REF!</x:definedName>
    <x:definedName name="임자애부장님">#REF!</x:definedName>
    <x:definedName name="기재255.1">#REF!</x:definedName>
    <x:definedName name="plh">#REF!</x:definedName>
    <x:definedName name="DANGA130">#REF!</x:definedName>
    <x:definedName name="_6" localSheetId="0">#REF!</x:definedName>
    <x:definedName name="PRINT_NO_COST">#REF!</x:definedName>
    <x:definedName name="ghfghf">#REF!</x:definedName>
    <x:definedName name="접지1종합계">#REF!</x:definedName>
    <x:definedName name="볼트2050">#REF!</x:definedName>
    <x:definedName name="기재200.1">#REF!</x:definedName>
    <x:definedName name="두기3호">#REF!</x:definedName>
    <x:definedName name="신라왕경">#REF!</x:definedName>
    <x:definedName name="실행예산10">#REF!</x:definedName>
    <x:definedName name="청단">#REF!</x:definedName>
    <x:definedName name="_JJ2">#REF!</x:definedName>
    <x:definedName name="성민주_부장">#REF!</x:definedName>
    <x:definedName name="_35456">#REF!</x:definedName>
    <x:definedName name="배전활선전공012">#REF!</x:definedName>
    <x:definedName name="dtululy">#REF!</x:definedName>
    <x:definedName name="원가내역">#REF!</x:definedName>
    <x:definedName name="대전내역서_대전추가비교표_List" localSheetId="0">#REF!</x:definedName>
    <x:definedName name="_14C_3">#REF!</x:definedName>
    <x:definedName name="_12A_38">#REF!</x:definedName>
    <x:definedName name="DOG2___4">#REF!</x:definedName>
    <x:definedName name="입안2호" localSheetId="0">#REF!</x:definedName>
    <x:definedName name="합판내수1급" localSheetId="0">#REF!</x:definedName>
    <x:definedName name="강릉토목공사" localSheetId="0">#REF!</x:definedName>
    <x:definedName name="_15B_68">#REF!</x:definedName>
    <x:definedName name="건설기계운전조수992" localSheetId="0">#REF!</x:definedName>
    <x:definedName name="무대설비일위대가" localSheetId="0">#REF!</x:definedName>
    <x:definedName name="_KK206">#REF!</x:definedName>
    <x:definedName name="_4C_4">#REF!</x:definedName>
    <x:definedName name="SM">#REF!</x:definedName>
    <x:definedName name="대기영역" localSheetId="0">#REF!</x:definedName>
    <x:definedName name="COST">#REF!</x:definedName>
    <x:definedName name="어름">#REF!</x:definedName>
    <x:definedName name="_재ㅐ햐" localSheetId="0">#REF!</x:definedName>
    <x:definedName name="비대구">#REF!</x:definedName>
    <x:definedName name="박태규">#REF!</x:definedName>
    <x:definedName name="ㅀㄶㄹㅇㅁㄴ">#REF!</x:definedName>
    <x:definedName name="기재173.1">#REF!</x:definedName>
    <x:definedName name="ㅁ170">#REF!</x:definedName>
    <x:definedName name="__ind33">#REF!</x:definedName>
    <x:definedName name="_35476">#REF!</x:definedName>
    <x:definedName name="밤나무8노무">#REF!</x:definedName>
    <x:definedName name="노22_1">#REF!</x:definedName>
    <x:definedName name="_35283">#REF!</x:definedName>
    <x:definedName name="_4B_23">#REF!</x:definedName>
    <x:definedName name="_NO239">#REF!</x:definedName>
    <x:definedName name="_NO237">#REF!</x:definedName>
    <x:definedName name="TN64X">#REF!</x:definedName>
    <x:definedName name="황동" localSheetId="0">#REF!</x:definedName>
    <x:definedName name="입찰금액안">#REF!</x:definedName>
    <x:definedName name="alslsdkjfjs" localSheetId="0">#REF!</x:definedName>
    <x:definedName name="ㄱ기계">#REF!</x:definedName>
    <x:definedName name="_34607">#REF!</x:definedName>
    <x:definedName name="POR7C77R72C83RTSKS13C5LRTHDLTBD">#REF!</x:definedName>
    <x:definedName name="_______________________PI48">#REF!</x:definedName>
    <x:definedName name="_Key1">#REF!</x:definedName>
    <x:definedName name="보132">#REF!</x:definedName>
    <x:definedName name="GBI_S_106">#REF!</x:definedName>
    <x:definedName name="공급가액5">#REF!</x:definedName>
    <x:definedName name="공무팀">#REF!</x:definedName>
    <x:definedName name="토목공사1" localSheetId="0">#REF!</x:definedName>
    <x:definedName name="_12B_7">#REF!</x:definedName>
    <x:definedName name="신형식_차장님">#REF!</x:definedName>
    <x:definedName name="함열" localSheetId="0">#REF!</x:definedName>
    <x:definedName name="가입측여장">#REF!</x:definedName>
    <x:definedName name="CFR">#REF!</x:definedName>
    <x:definedName name="_GJK0016">#REF!</x:definedName>
    <x:definedName name="흄관운반700노무비">#REF!</x:definedName>
    <x:definedName name="MACIN1">#REF!</x:definedName>
    <x:definedName name="송전전공" localSheetId="0">#REF!</x:definedName>
    <x:definedName name="광주옥내개통">#REF!</x:definedName>
    <x:definedName name="발파암경">#REF!</x:definedName>
    <x:definedName name="_41___123Graph_XENE_VVVF">#REF!</x:definedName>
    <x:definedName name="_33217">#REF!</x:definedName>
    <x:definedName name="점멸기">#REF!</x:definedName>
    <x:definedName name="_SBB1">#REF!</x:definedName>
    <x:definedName name="_35152">#REF!</x:definedName>
    <x:definedName name="단36">#REF!</x:definedName>
    <x:definedName name="울산프랜지">#REF!</x:definedName>
    <x:definedName name="WW6___4">#REF!</x:definedName>
    <x:definedName name="_LP3">#REF!</x:definedName>
    <x:definedName name="H일" localSheetId="0">#REF!</x:definedName>
    <x:definedName name="_8A_12">#REF!</x:definedName>
    <x:definedName name="브라켓지지금구">#REF!</x:definedName>
    <x:definedName name="_10000">#REF!</x:definedName>
    <x:definedName name="gggg" localSheetId="0">#REF!</x:definedName>
    <x:definedName name="_12C_22">#REF!</x:definedName>
    <x:definedName name="제34호표노무비계">#REF!</x:definedName>
    <x:definedName name="저압케이블">#REF!</x:definedName>
    <x:definedName name="미장공사" localSheetId="0">#REF!</x:definedName>
    <x:definedName name="h_w설치">#REF!</x:definedName>
    <x:definedName name="_8C_21">#REF!</x:definedName>
    <x:definedName name="한식와공991">#REF!</x:definedName>
    <x:definedName name="김정">#REF!</x:definedName>
    <x:definedName name="능형망" localSheetId="0">#REF!</x:definedName>
    <x:definedName name="수">#REF!</x:definedName>
    <x:definedName name="sinchook">#REF!</x:definedName>
    <x:definedName name="____________________DOG2">#REF!</x:definedName>
    <x:definedName name="_10A_90">#REF!</x:definedName>
    <x:definedName name="토사보07180경">#REF!</x:definedName>
    <x:definedName name="연결판1" localSheetId="0">#REF!</x:definedName>
    <x:definedName name="H125x125x6.5x9t_단중">#REF!</x:definedName>
    <x:definedName name="메탈리스" localSheetId="0">#REF!</x:definedName>
    <x:definedName name="노9">#REF!</x:definedName>
    <x:definedName name="_UK0017">#REF!</x:definedName>
    <x:definedName name="TEST_V3">#REF!</x:definedName>
    <x:definedName name="F_TQTY">#REF!</x:definedName>
    <x:definedName name="_104">#REF!</x:definedName>
    <x:definedName name="FormulaAE">#REF!</x:definedName>
    <x:definedName name="_22420">#REF!</x:definedName>
    <x:definedName name="DANGA33" localSheetId="0">#REF!</x:definedName>
    <x:definedName name="함체울산신설">#REF!</x:definedName>
    <x:definedName name="알파1" localSheetId="0">#REF!</x:definedName>
    <x:definedName name="bba">#REF!</x:definedName>
    <x:definedName name="_JJ209">#REF!</x:definedName>
    <x:definedName name="ewtrewt" localSheetId="1">#REF!</x:definedName>
    <x:definedName name="독산">#REF!</x:definedName>
    <x:definedName name="MDF_A">#REF!</x:definedName>
    <x:definedName name="최종RT1">#REF!</x:definedName>
    <x:definedName name="_UK0015">#REF!</x:definedName>
    <x:definedName name="브07간재풍암">#REF!</x:definedName>
    <x:definedName name="코너비드">#REF!</x:definedName>
    <x:definedName name="배관공계">#REF!</x:definedName>
    <x:definedName name="SSSSSS">#REF!</x:definedName>
    <x:definedName name="콘크리트포장파괴0.7작업보조원재료비">#REF!</x:definedName>
    <x:definedName name="_3A_29">#REF!</x:definedName>
    <x:definedName name="수량" localSheetId="0">#REF!</x:definedName>
    <x:definedName name="_15A_59">#REF!</x:definedName>
    <x:definedName name="용접봉연강용1" localSheetId="0">#REF!</x:definedName>
    <x:definedName name="Ratio">#REF!</x:definedName>
    <x:definedName name="사급경비">#REF!</x:definedName>
    <x:definedName name="_MEQ6">#REF!</x:definedName>
    <x:definedName name="__USD99">#REF!</x:definedName>
    <x:definedName name="ㄱ기초일위">#REF!</x:definedName>
    <x:definedName name="신동관">#REF!</x:definedName>
    <x:definedName name="BUBJ0008">#REF!</x:definedName>
    <x:definedName name="asaasa">#REF!</x:definedName>
    <x:definedName name="자79">#REF!</x:definedName>
    <x:definedName name="EE형">#REF!</x:definedName>
    <x:definedName name="_UN0014">#REF!</x:definedName>
    <x:definedName name="을">#REF!</x:definedName>
    <x:definedName name="접착제목제용1">#REF!</x:definedName>
    <x:definedName name="잠수부992">#REF!</x:definedName>
    <x:definedName name="정래준">#REF!</x:definedName>
    <x:definedName name="phiv">#REF!</x:definedName>
    <x:definedName name="흄120" localSheetId="0">#REF!</x:definedName>
    <x:definedName name="상차비사석">#REF!</x:definedName>
    <x:definedName name="BUBL0021">#REF!</x:definedName>
    <x:definedName name="_DAN35" localSheetId="0">#REF!</x:definedName>
    <x:definedName name="_31452">#REF!</x:definedName>
    <x:definedName name="_99">#REF!</x:definedName>
    <x:definedName name="_10C_2">#REF!</x:definedName>
    <x:definedName name="_10C_62">#REF!</x:definedName>
    <x:definedName name="START7">#REF!</x:definedName>
    <x:definedName name="유볼트너트1" localSheetId="0">#REF!</x:definedName>
    <x:definedName name="FMJK">#REF!</x:definedName>
    <x:definedName name="_SHH2" localSheetId="0">#REF!</x:definedName>
    <x:definedName name="_GJK0036">#REF!</x:definedName>
    <x:definedName name="_DAN111">#REF!</x:definedName>
    <x:definedName name="_JJ188">#REF!</x:definedName>
    <x:definedName name="슈활하중" localSheetId="0">#REF!</x:definedName>
    <x:definedName name="_________________RO110">#REF!</x:definedName>
    <x:definedName name="SCODcr">#REF!</x:definedName>
    <x:definedName name="ㅓ쇼ㅕㅛㄱㄷ">#REF!</x:definedName>
    <x:definedName name="ㄷㅈㅅㅈ" localSheetId="0">#REF!</x:definedName>
    <x:definedName name="md">#REF!</x:definedName>
    <x:definedName name="난연잠실">#REF!</x:definedName>
    <x:definedName name="제38호표노무비계">#REF!</x:definedName>
    <x:definedName name="거푸집1400" localSheetId="0">#REF!</x:definedName>
    <x:definedName name="재160">#REF!</x:definedName>
    <x:definedName name="잔토처리0.4적사재료비">#REF!</x:definedName>
    <x:definedName name="_11202">#REF!</x:definedName>
    <x:definedName name="스트로브잣20재료">#REF!</x:definedName>
    <x:definedName name="_34254">#REF!</x:definedName>
    <x:definedName name="HW시험사011" localSheetId="0">#REF!</x:definedName>
    <x:definedName name="A이" localSheetId="0">#REF!</x:definedName>
    <x:definedName name="적용제외공사원가" localSheetId="0">#REF!</x:definedName>
    <x:definedName name="벽철A">#REF!</x:definedName>
    <x:definedName name="거푸집간격재" localSheetId="0">#REF!</x:definedName>
    <x:definedName name="QUADT1">#REF!</x:definedName>
    <x:definedName name="철근조립보통">#REF!</x:definedName>
    <x:definedName name="_12B_14">#REF!</x:definedName>
    <x:definedName name="노85_1">#REF!</x:definedName>
    <x:definedName name="_17C_7">#REF!</x:definedName>
    <x:definedName name="가100">#REF!</x:definedName>
    <x:definedName name="_7.동관_연납용접">#REF!</x:definedName>
    <x:definedName name="골조_참조행">#REF!</x:definedName>
    <x:definedName name="COMPANY">#REF!</x:definedName>
    <x:definedName name="ㅁ60" localSheetId="0">#REF!</x:definedName>
    <x:definedName name="관28소운반비">#REF!</x:definedName>
    <x:definedName name="회사측대손">#REF!</x:definedName>
    <x:definedName name="_KK37">#REF!</x:definedName>
    <x:definedName name="ㅏㅇㅅㅊㅎ">#REF!</x:definedName>
    <x:definedName name="_NN56">#REF!</x:definedName>
    <x:definedName name="_12B_72">#REF!</x:definedName>
    <x:definedName name="_11__123Graph_LBL_BPOWER_MT">#REF!</x:definedName>
    <x:definedName name="변경이윤">#REF!</x:definedName>
    <x:definedName name="김명호_과장">#REF!</x:definedName>
    <x:definedName name="골보험">#REF!</x:definedName>
    <x:definedName name="철골야">#REF!</x:definedName>
    <x:definedName name="_3B_12">#REF!</x:definedName>
    <x:definedName name="낙상홍2515">#REF!</x:definedName>
    <x:definedName name="지적기능사1급">#REF!</x:definedName>
    <x:definedName name="_1_0_0_F" localSheetId="0">#REF!</x:definedName>
    <x:definedName name="토사주0445노">#REF!</x:definedName>
    <x:definedName name="방수공011">#REF!</x:definedName>
    <x:definedName name="기재350">#REF!</x:definedName>
    <x:definedName name="석조각공992" localSheetId="0">#REF!</x:definedName>
    <x:definedName name="ㅕㅛㄷ겨ㅛ">#REF!</x:definedName>
    <x:definedName name="잡석부설">#REF!</x:definedName>
    <x:definedName name="자금수지">#REF!</x:definedName>
    <x:definedName name="_1B_3">#REF!</x:definedName>
    <x:definedName name="판넬조립공012">#REF!</x:definedName>
    <x:definedName name="독일가문비3518">#REF!</x:definedName>
    <x:definedName name="ㅈㄷㅅㅅㄱ" localSheetId="0">#REF!</x:definedName>
    <x:definedName name="공사감독">#REF!</x:definedName>
    <x:definedName name="금변물가상승액">#REF!</x:definedName>
    <x:definedName name="클램프취부">#REF!</x:definedName>
    <x:definedName name="_33107">#REF!</x:definedName>
    <x:definedName name="각파이프" localSheetId="0">#REF!</x:definedName>
    <x:definedName name="합판3">#REF!</x:definedName>
    <x:definedName name="공종간지">#REF!</x:definedName>
    <x:definedName name="아스팔트운반dm경비">#REF!</x:definedName>
    <x:definedName name="철콘재료">#REF!</x:definedName>
    <x:definedName name="TABLE_12">#REF!</x:definedName>
    <x:definedName name="_MUX2">#REF!</x:definedName>
    <x:definedName name="_22422">#REF!</x:definedName>
    <x:definedName name="창호" localSheetId="0">#REF!</x:definedName>
    <x:definedName name="유용성토도쟈운반발파암">#REF!</x:definedName>
    <x:definedName name="ㅅㄱㄷㅎ">#REF!</x:definedName>
    <x:definedName name="gj">#REF!</x:definedName>
    <x:definedName name="____LU2">#REF!</x:definedName>
    <x:definedName name="ㄹㅇ놀ㅇㄴ" localSheetId="0">#REF!</x:definedName>
    <x:definedName name="OUT4C">#REF!</x:definedName>
    <x:definedName name="___DAN121">#REF!</x:definedName>
    <x:definedName name="_ST16">#REF!</x:definedName>
    <x:definedName name="Q0790되메우기불량">#REF!</x:definedName>
    <x:definedName name="_10C_21">#REF!</x:definedName>
    <x:definedName name="CVVS55">#REF!</x:definedName>
    <x:definedName name="사석보01445재">#REF!</x:definedName>
    <x:definedName name="DANGA187" localSheetId="0">#REF!</x:definedName>
    <x:definedName name="재166">#REF!</x:definedName>
    <x:definedName name="때죽R4">#REF!</x:definedName>
    <x:definedName name="_3A_23">#REF!</x:definedName>
    <x:definedName name="Data3">#REF!</x:definedName>
    <x:definedName name="_DEQ3">#REF!</x:definedName>
    <x:definedName name="배전활선공">#REF!</x:definedName>
    <x:definedName name="_12C_52">#REF!</x:definedName>
    <x:definedName name="수경일위">#REF!</x:definedName>
    <x:definedName name="강관동바리14.2" localSheetId="0">#REF!</x:definedName>
    <x:definedName name="수량산출11111">#REF!</x:definedName>
    <x:definedName name="_14217">#REF!</x:definedName>
    <x:definedName name="_1A_13">#REF!</x:definedName>
    <x:definedName name="문화">#REF!</x:definedName>
    <x:definedName name="SDF___11">#REF!</x:definedName>
    <x:definedName name="시험관련기사_시험사1급011" localSheetId="0">#REF!</x:definedName>
    <x:definedName name="junm">#REF!</x:definedName>
    <x:definedName name="등가거리종">#REF!</x:definedName>
    <x:definedName name="ㅌㅊㅍ">#REF!</x:definedName>
    <x:definedName name="표토제거답외구간">#REF!</x:definedName>
    <x:definedName name="E3P">#REF!</x:definedName>
    <x:definedName name="후렉시블시설">#REF!</x:definedName>
    <x:definedName name="외등">#REF!</x:definedName>
    <x:definedName name="산">#REF!</x:definedName>
    <x:definedName name="보링공_지질조사002" localSheetId="0">#REF!</x:definedName>
    <x:definedName name="JTNHMK">#REF!</x:definedName>
    <x:definedName name="TN1X">#REF!</x:definedName>
    <x:definedName name="적용제외산재보험료">#REF!</x:definedName>
    <x:definedName name="지적기능산업기사_지적기능사1급001">#REF!</x:definedName>
    <x:definedName name="노문래님_종기원.구매">#REF!</x:definedName>
    <x:definedName name="__DAN36">#REF!</x:definedName>
    <x:definedName name="기재418">#REF!</x:definedName>
    <x:definedName name="__SUB2" localSheetId="0">#REF!</x:definedName>
    <x:definedName name="뒷굽" localSheetId="0">#REF!</x:definedName>
    <x:definedName name="BUBJ0011">#REF!</x:definedName>
    <x:definedName name="HapSKW">#REF!</x:definedName>
    <x:definedName name="이음용접소모재">#REF!</x:definedName>
    <x:definedName name="_TJ0023">#REF!</x:definedName>
    <x:definedName name="가스1125" localSheetId="0">#REF!</x:definedName>
    <x:definedName name="변관급자재">#REF!</x:definedName>
    <x:definedName name="_23314">#REF!</x:definedName>
    <x:definedName name="ㅛㄱㄷㅎㄹㅇ" localSheetId="0">#REF!</x:definedName>
    <x:definedName name="보통선원982">#REF!</x:definedName>
    <x:definedName name="노87_1">#REF!</x:definedName>
    <x:definedName name="H19..">#REF!</x:definedName>
    <x:definedName name="_2._정수시설" localSheetId="0">#REF!</x:definedName>
    <x:definedName name="_NBL1">#REF!</x:definedName>
    <x:definedName name="금변전이윤" localSheetId="0">#REF!</x:definedName>
    <x:definedName name="DANGA2" localSheetId="0">#REF!</x:definedName>
    <x:definedName name="사업소분">#REF!</x:definedName>
    <x:definedName name="_24100">#REF!</x:definedName>
    <x:definedName name="광케이블접속할증">#REF!</x:definedName>
    <x:definedName name="일반용접공">#REF!</x:definedName>
    <x:definedName name="_10C_33">#REF!</x:definedName>
    <x:definedName name="TV_유니트">#REF!</x:definedName>
    <x:definedName name="최종SYS">#REF!</x:definedName>
    <x:definedName name="____________LV02">#REF!</x:definedName>
    <x:definedName name="조합터파기0.2기계경비">#REF!</x:definedName>
    <x:definedName name="이희성1">#REF!</x:definedName>
    <x:definedName name="조도계산서">#REF!</x:definedName>
    <x:definedName name="TABLE_8">#REF!</x:definedName>
    <x:definedName name="_10B_40">#REF!</x:definedName>
    <x:definedName name="TON1___4">#REF!</x:definedName>
    <x:definedName name="___SHH1">#REF!</x:definedName>
    <x:definedName name="_KK191">#REF!</x:definedName>
    <x:definedName name="_12201">#REF!</x:definedName>
    <x:definedName name="_JJ127">#REF!</x:definedName>
    <x:definedName name="재101.1">#REF!</x:definedName>
    <x:definedName name="sdakfj">#REF!</x:definedName>
    <x:definedName name="신설단가">#REF!</x:definedName>
    <x:definedName name="_10B_7">#REF!</x:definedName>
    <x:definedName name="_13A_60">#REF!</x:definedName>
    <x:definedName name="조달예가">#REF!</x:definedName>
    <x:definedName name="_SUB2">#REF!</x:definedName>
    <x:definedName name="_NO127">#REF!</x:definedName>
    <x:definedName name="줄사철">#REF!</x:definedName>
    <x:definedName name="_7B_14">#REF!</x:definedName>
    <x:definedName name="대구옥상외개통">#REF!</x:definedName>
    <x:definedName name="박덕근">#REF!</x:definedName>
    <x:definedName name="소모품비">#REF!</x:definedName>
    <x:definedName name="경완금2">#REF!</x:definedName>
    <x:definedName name="기층기계노무비">#REF!</x:definedName>
    <x:definedName name="횡배수관재료집계">#REF!</x:definedName>
    <x:definedName name="_5A_29">#REF!</x:definedName>
    <x:definedName name="도서축전지설치품">#REF!</x:definedName>
    <x:definedName name="DRIVE" localSheetId="0">#REF!</x:definedName>
    <x:definedName name="예외1">#REF!</x:definedName>
    <x:definedName name="재8">#REF!</x:definedName>
    <x:definedName name="재163">#REF!</x:definedName>
    <x:definedName name="장대" localSheetId="0">#REF!</x:definedName>
    <x:definedName name="_23142">#REF!</x:definedName>
    <x:definedName name="_________________________TON1">#REF!</x:definedName>
    <x:definedName name="산재2" localSheetId="0">#REF!</x:definedName>
    <x:definedName name="충북콘개통">#REF!</x:definedName>
    <x:definedName name="_461___8">#REF!</x:definedName>
    <x:definedName name="_33200">#REF!</x:definedName>
    <x:definedName name="정연호">#REF!</x:definedName>
    <x:definedName name="이윤요율..">#REF!</x:definedName>
    <x:definedName name="전회일반관리비">#REF!</x:definedName>
    <x:definedName name="_11802">#REF!</x:definedName>
    <x:definedName name="________RO110">#REF!</x:definedName>
    <x:definedName name="ㅎ류">#REF!</x:definedName>
    <x:definedName name="_sub4" localSheetId="0">#REF!</x:definedName>
    <x:definedName name="플렛바6티">#REF!</x:definedName>
    <x:definedName name="___________________________________WW7">#REF!</x:definedName>
    <x:definedName name="elec5" localSheetId="0">#REF!</x:definedName>
    <x:definedName name="_B140007" localSheetId="0">#REF!</x:definedName>
    <x:definedName name="노임단가" localSheetId="0">#REF!</x:definedName>
    <x:definedName name="노13">#REF!</x:definedName>
    <x:definedName name="PE3열">#REF!</x:definedName>
    <x:definedName name="벽관통구멍뚫기">#REF!</x:definedName>
    <x:definedName name="TABLE_29">#REF!</x:definedName>
    <x:definedName name="투명락카1" localSheetId="0">#REF!</x:definedName>
    <x:definedName name="눈주목H0.5">#REF!</x:definedName>
    <x:definedName name="Section5">#REF!</x:definedName>
    <x:definedName name="_____________________________RO80">#REF!</x:definedName>
    <x:definedName name="DOLAR">#REF!</x:definedName>
    <x:definedName name="변계">#REF!</x:definedName>
    <x:definedName name="서원기산" localSheetId="0">#REF!</x:definedName>
    <x:definedName name="ㅂ6">#REF!</x:definedName>
    <x:definedName name="잣나무20재료">#REF!</x:definedName>
    <x:definedName name="지주353대형">#REF!</x:definedName>
    <x:definedName name="단자함_보호기">#REF!</x:definedName>
    <x:definedName name="___FRF99">#REF!</x:definedName>
    <x:definedName name="산출2">#REF!</x:definedName>
    <x:definedName name="기타비목">#REF!</x:definedName>
    <x:definedName name="화원고무교체">#REF!</x:definedName>
    <x:definedName name="단가60">#REF!</x:definedName>
    <x:definedName name="기노76.1">#REF!</x:definedName>
    <x:definedName name="_ofd48">#REF!</x:definedName>
    <x:definedName name="순번" localSheetId="0">#REF!</x:definedName>
    <x:definedName name="djkfslkjapoapei93">#REF!</x:definedName>
    <x:definedName name="ㄷㅎㄴ">#REF!</x:definedName>
    <x:definedName name="_2A_26">#REF!</x:definedName>
    <x:definedName name="_15B_58">#REF!</x:definedName>
    <x:definedName name="점멸기입력">#REF!</x:definedName>
    <x:definedName name="철10">#REF!</x:definedName>
    <x:definedName name="용접공_일반991">#REF!</x:definedName>
    <x:definedName name="__DAN32">#REF!</x:definedName>
    <x:definedName name="이재훈_책임_34293372">#REF!</x:definedName>
    <x:definedName name="노지율">#REF!</x:definedName>
    <x:definedName name="현장">#REF!</x:definedName>
    <x:definedName name="_KK15">#REF!</x:definedName>
    <x:definedName name="PROPOSAL">#REF!</x:definedName>
    <x:definedName name="착암공011" localSheetId="0">#REF!</x:definedName>
    <x:definedName name="기재396">#REF!</x:definedName>
    <x:definedName name="_______________WW7">#REF!</x:definedName>
    <x:definedName name="운반비1">#REF!</x:definedName>
    <x:definedName name="_NO179">#REF!</x:definedName>
    <x:definedName name="_4_0_0_F" localSheetId="0">#REF!</x:definedName>
    <x:definedName name="_15A_65">#REF!</x:definedName>
    <x:definedName name="_bfs9">#REF!</x:definedName>
    <x:definedName name="캐링조인트1">#REF!</x:definedName>
    <x:definedName name="보통선원">#REF!</x:definedName>
    <x:definedName name="ㅁㅀㅁㄴ">#REF!</x:definedName>
    <x:definedName name="미장노무" localSheetId="0">#REF!</x:definedName>
    <x:definedName name="부산연선">#REF!</x:definedName>
    <x:definedName name="FEND_2">#REF!</x:definedName>
    <x:definedName name="타이어지게">#REF!</x:definedName>
    <x:definedName name="판넬죠인트" localSheetId="0">#REF!</x:definedName>
    <x:definedName name="sdfgdfsgsdfg">#REF!</x:definedName>
    <x:definedName name="토공재료">#REF!</x:definedName>
    <x:definedName name="JUST">#REF!</x:definedName>
    <x:definedName name="_UN0036">#REF!</x:definedName>
    <x:definedName name="_23323">#REF!</x:definedName>
    <x:definedName name="삼층접지선값" localSheetId="0">#REF!</x:definedName>
    <x:definedName name="굗ㅈ">#REF!</x:definedName>
    <x:definedName name="BUBN0015">#REF!</x:definedName>
    <x:definedName name="계장공992">#REF!</x:definedName>
    <x:definedName name="김기현님_메카트로닉스_200.2228_2850">#REF!</x:definedName>
    <x:definedName name="굴착공사8">#REF!</x:definedName>
    <x:definedName name="적용계약공사원가재료비">#REF!</x:definedName>
    <x:definedName name="________________________RO35">#REF!</x:definedName>
    <x:definedName name="gammat">#REF!</x:definedName>
    <x:definedName name="노124_1">#REF!</x:definedName>
    <x:definedName name="볼트200" localSheetId="0">#REF!</x:definedName>
    <x:definedName name="_G04">#REF!</x:definedName>
    <x:definedName name="_fff98">#REF!</x:definedName>
    <x:definedName name="원자력계장공012">#REF!</x:definedName>
    <x:definedName name="간선계산서">#REF!</x:definedName>
    <x:definedName name="철노">#REF!</x:definedName>
    <x:definedName name="_KK68">#REF!</x:definedName>
    <x:definedName name="_BUL0016">#REF!</x:definedName>
    <x:definedName name="_____PRN3">#REF!</x:definedName>
    <x:definedName name="VHFG" localSheetId="1">#REF!</x:definedName>
    <x:definedName name="_NO164">#REF!</x:definedName>
    <x:definedName name="___SBB1">#REF!</x:definedName>
    <x:definedName name="준설설기관사011" localSheetId="0">#REF!</x:definedName>
    <x:definedName name="___SBB5">#REF!</x:definedName>
    <x:definedName name="_15A_46">#REF!</x:definedName>
    <x:definedName name="_TJ0031">#REF!</x:definedName>
    <x:definedName name="광케이블설치사982">#REF!</x:definedName>
    <x:definedName name="WHANY2">#REF!</x:definedName>
    <x:definedName name="금변2전기타경비">#REF!</x:definedName>
    <x:definedName name="_TN0025">#REF!</x:definedName>
    <x:definedName name="__123Graph_APOWERSAV">#REF!</x:definedName>
    <x:definedName name="분전함견적">#REF!</x:definedName>
    <x:definedName name="라인마아카10노무비">#REF!</x:definedName>
    <x:definedName name="덕천3호">#REF!</x:definedName>
    <x:definedName name="관급액">#REF!</x:definedName>
    <x:definedName name="_42">#REF!</x:definedName>
    <x:definedName name="_DAN38">#REF!</x:definedName>
    <x:definedName name="자10">#REF!</x:definedName>
    <x:definedName name="통신감리" localSheetId="0">#REF!</x:definedName>
    <x:definedName name="최종ASP_TP_0">#REF!</x:definedName>
    <x:definedName name="인삼성">#REF!</x:definedName>
    <x:definedName name="_10C_11">#REF!</x:definedName>
    <x:definedName name="__Q3">#REF!</x:definedName>
    <x:definedName name="SDVF">#REF!</x:definedName>
    <x:definedName name="기재269.1">#REF!</x:definedName>
    <x:definedName name="_13C_3">#REF!</x:definedName>
    <x:definedName name="_13A_39">#REF!</x:definedName>
    <x:definedName name="쥐똥">#REF!</x:definedName>
    <x:definedName name="_______LP3">#REF!</x:definedName>
    <x:definedName name="_1C_15">#REF!</x:definedName>
    <x:definedName name="눈오는날">#REF!</x:definedName>
    <x:definedName name="_JJ165">#REF!</x:definedName>
    <x:definedName name="_11108">#REF!</x:definedName>
    <x:definedName name="han" localSheetId="1">#REF!</x:definedName>
    <x:definedName name="건설기계조장011" localSheetId="0">#REF!</x:definedName>
    <x:definedName name="기노94">#REF!</x:definedName>
    <x:definedName name="el">#REF!</x:definedName>
    <x:definedName name="보온공991" localSheetId="0">#REF!</x:definedName>
    <x:definedName name="_DAN85" localSheetId="0">#REF!</x:definedName>
    <x:definedName name="DANGA4">#REF!</x:definedName>
    <x:definedName name="_12B_10">#REF!</x:definedName>
    <x:definedName name="보통합판1">#REF!</x:definedName>
    <x:definedName name="_Ts1">#REF!</x:definedName>
    <x:definedName name="재100.1">#REF!</x:definedName>
    <x:definedName name="_g10">#REF!</x:definedName>
    <x:definedName name="재료">#REF!</x:definedName>
    <x:definedName name="_34603">#REF!</x:definedName>
    <x:definedName name="회사계2">#REF!</x:definedName>
    <x:definedName name="_ggg2">#REF!</x:definedName>
    <x:definedName name="표층인력전압마카담재료비">#REF!</x:definedName>
    <x:definedName name="케이블걸이_4조">#REF!</x:definedName>
    <x:definedName name="금회변기산재보험료">#REF!</x:definedName>
    <x:definedName name="백강석">#REF!</x:definedName>
    <x:definedName name="_12B_46">#REF!</x:definedName>
    <x:definedName name="SMP">#REF!</x:definedName>
    <x:definedName name="_UN0049">#REF!</x:definedName>
    <x:definedName name="노44">#REF!</x:definedName>
    <x:definedName name="_DAN101" localSheetId="0">#REF!</x:definedName>
    <x:definedName name="_14A_8">#REF!</x:definedName>
    <x:definedName name="원자력배관공982">#REF!</x:definedName>
    <x:definedName name="_NO72">#REF!</x:definedName>
    <x:definedName name="해송H3.5xW1.5xR12">#REF!</x:definedName>
    <x:definedName name="공사비산출" localSheetId="0">#REF!</x:definedName>
    <x:definedName name="도급자재">#REF!</x:definedName>
    <x:definedName name="_15C_52">#REF!</x:definedName>
    <x:definedName name="_14200">#REF!</x:definedName>
    <x:definedName name="__DAN91">#REF!</x:definedName>
    <x:definedName name="기재436">#REF!</x:definedName>
    <x:definedName name="위험표지판">#REF!</x:definedName>
    <x:definedName name="_7C_27">#REF!</x:definedName>
    <x:definedName name="_8B_24">#REF!</x:definedName>
    <x:definedName name="L1L" localSheetId="0">#REF!</x:definedName>
    <x:definedName name="후포설">#REF!</x:definedName>
    <x:definedName name="_TK0010">#REF!</x:definedName>
    <x:definedName name="CAMPC">#REF!</x:definedName>
    <x:definedName name="서동진">#REF!</x:definedName>
    <x:definedName name="평의자1">#REF!</x:definedName>
    <x:definedName name="_UK0102">#REF!</x:definedName>
    <x:definedName name="_31517">#REF!</x:definedName>
    <x:definedName name="_9402">#REF!</x:definedName>
    <x:definedName name="박형식_과장">#REF!</x:definedName>
    <x:definedName name="SW시험사991">#REF!</x:definedName>
    <x:definedName name="제36호표노무비계">#REF!</x:definedName>
    <x:definedName name="ㅁㄹㅇㅁㅇㅎㅁ">#REF!</x:definedName>
    <x:definedName name="_LGE6">#REF!</x:definedName>
    <x:definedName name="DANGA120" localSheetId="0">#REF!</x:definedName>
    <x:definedName name="_33114">#REF!</x:definedName>
    <x:definedName name="fill" localSheetId="0">#REF!</x:definedName>
    <x:definedName name="_JJ119">#REF!</x:definedName>
    <x:definedName name="원가">#REF!</x:definedName>
    <x:definedName name="ㄻㄹㅇㄴ">#REF!</x:definedName>
    <x:definedName name="_36226">#REF!</x:definedName>
    <x:definedName name="테B12">#REF!</x:definedName>
    <x:definedName name="중유">#REF!</x:definedName>
    <x:definedName name="_GJN0042">#REF!</x:definedName>
    <x:definedName name="노즐공001">#REF!</x:definedName>
    <x:definedName name="Rl일" localSheetId="1">#REF!</x:definedName>
    <x:definedName name="_NO199">#REF!</x:definedName>
    <x:definedName name="철선8">#REF!</x:definedName>
    <x:definedName name="fdgdasg">#REF!</x:definedName>
    <x:definedName name="수은등기구품">#REF!</x:definedName>
    <x:definedName name="_______________________DOG2">#REF!</x:definedName>
    <x:definedName name="ASPHALT1">#REF!</x:definedName>
    <x:definedName name="_6A_16">#REF!</x:definedName>
    <x:definedName name="DANGA37">#REF!</x:definedName>
    <x:definedName name="QD">#REF!</x:definedName>
    <x:definedName name="_346___0CumI">#REF!</x:definedName>
    <x:definedName name="TV5CFB">#REF!</x:definedName>
    <x:definedName name="이전화면">#REF!</x:definedName>
    <x:definedName name="Ty1Hun2">#REF!</x:definedName>
    <x:definedName name="_22F">#REF!</x:definedName>
    <x:definedName name="메탈스크린1" localSheetId="0">#REF!</x:definedName>
    <x:definedName name="꽃창포">#REF!</x:definedName>
    <x:definedName name="철19" localSheetId="0">#REF!</x:definedName>
    <x:definedName name="_Regression_X">#REF!</x:definedName>
    <x:definedName name="가설공사안내">#REF!</x:definedName>
    <x:definedName name="_15C_27">#REF!</x:definedName>
    <x:definedName name="외부판넬_철제문">#REF!</x:definedName>
    <x:definedName name="_26350">#REF!</x:definedName>
    <x:definedName name="rack22">#REF!</x:definedName>
    <x:definedName name="번들3호" localSheetId="0">#REF!</x:definedName>
    <x:definedName name="산출집계표">#REF!</x:definedName>
    <x:definedName name="ㅎ314" localSheetId="0">#REF!</x:definedName>
    <x:definedName name="플랜트용접공012" localSheetId="0">#REF!</x:definedName>
    <x:definedName name="________RO80">#REF!</x:definedName>
    <x:definedName name="JAE_S">#REF!</x:definedName>
    <x:definedName name="기재342.1">#REF!</x:definedName>
    <x:definedName name="UNIAC">#REF!</x:definedName>
    <x:definedName name="ㄶㄴㄷ" localSheetId="0">#REF!</x:definedName>
    <x:definedName name="관찰4노">#REF!</x:definedName>
    <x:definedName name="_JJ85">#REF!</x:definedName>
    <x:definedName name="일위대가잡자재">#REF!</x:definedName>
    <x:definedName name="남대구E3">#REF!</x:definedName>
    <x:definedName name="HDSL">#REF!</x:definedName>
    <x:definedName name="원자력기계설치공982">#REF!</x:definedName>
    <x:definedName name="_14A_5">#REF!</x:definedName>
    <x:definedName name="노18_1">#REF!</x:definedName>
    <x:definedName name="_11C_20">#REF!</x:definedName>
    <x:definedName name="이공구품질관리비">#REF!</x:definedName>
    <x:definedName name="불도저속도조건_무한궤도">#REF!</x:definedName>
    <x:definedName name="원자력플랜트전공982" localSheetId="0">#REF!</x:definedName>
    <x:definedName name="고용보험료율">#REF!</x:definedName>
    <x:definedName name="_32Á_5È_Ç">#REF!</x:definedName>
    <x:definedName name="______________________________RO35">#REF!</x:definedName>
    <x:definedName name="총상하차임">#REF!</x:definedName>
    <x:definedName name="보온공">#REF!</x:definedName>
    <x:definedName name="황호석_수석">#REF!</x:definedName>
    <x:definedName name="OPTeraMetro3500">#REF!</x:definedName>
    <x:definedName name="수량">#REF!</x:definedName>
    <x:definedName name="운전사운반차" localSheetId="0">#REF!</x:definedName>
    <x:definedName name="n_1">#REF!</x:definedName>
    <x:definedName name="Bolts">#REF!</x:definedName>
    <x:definedName name="내장공982">#REF!</x:definedName>
    <x:definedName name="_35523">#REF!</x:definedName>
    <x:definedName name="_________PRN3">#REF!</x:definedName>
    <x:definedName name="_34601">#REF!</x:definedName>
    <x:definedName name="견인선">#REF!</x:definedName>
    <x:definedName name="모래운반거리">#REF!</x:definedName>
    <x:definedName name="HOT">#REF!</x:definedName>
    <x:definedName name="층1노무비합계">#REF!</x:definedName>
    <x:definedName name="드잡이공011">#REF!</x:definedName>
    <x:definedName name="_10B_65">#REF!</x:definedName>
    <x:definedName name="_TK0017">#REF!</x:definedName>
    <x:definedName name="TV신설">#REF!</x:definedName>
    <x:definedName name="혀쇼ㅕ" localSheetId="0">#REF!</x:definedName>
    <x:definedName name="GuBae">#REF!</x:definedName>
    <x:definedName name="저압케이블전공991" localSheetId="0">#REF!</x:definedName>
    <x:definedName name="최종MSCI_2">#REF!</x:definedName>
    <x:definedName name="기재347.1">#REF!</x:definedName>
    <x:definedName name="_34306">#REF!</x:definedName>
    <x:definedName name="TEST_E2">#REF!</x:definedName>
    <x:definedName name="지적기사_지적기사1급982">#REF!</x:definedName>
    <x:definedName name="기재54">#REF!</x:definedName>
    <x:definedName name="가설공사노무비합계" localSheetId="0">#REF!</x:definedName>
    <x:definedName name="AAAAAAA">#REF!</x:definedName>
    <x:definedName name="느릅R4">#REF!</x:definedName>
    <x:definedName name="_8B_26">#REF!</x:definedName>
    <x:definedName name="ㅋ티ㅓ하ㅣ">#REF!</x:definedName>
    <x:definedName name="소형철개소운반비">#REF!</x:definedName>
    <x:definedName name="_32515">#REF!</x:definedName>
    <x:definedName name="START3">#REF!</x:definedName>
    <x:definedName name="___PRN6">#REF!</x:definedName>
    <x:definedName name="사경">#REF!</x:definedName>
    <x:definedName name="기재326.1">#REF!</x:definedName>
    <x:definedName name="_NOH70">#REF!</x:definedName>
    <x:definedName name="플랜트특수용접공001">#REF!</x:definedName>
    <x:definedName name="ㅁ3843">#REF!</x:definedName>
    <x:definedName name="감가상각비">#REF!</x:definedName>
    <x:definedName name="_kfkf">#REF!</x:definedName>
    <x:definedName name="금회변금보상비">#REF!</x:definedName>
    <x:definedName name="원자력특별인부012">#REF!</x:definedName>
    <x:definedName name="_4B_21">#REF!</x:definedName>
    <x:definedName name="_____12">#REF!</x:definedName>
    <x:definedName name="_15B_19">#REF!</x:definedName>
    <x:definedName name="_32260">#REF!</x:definedName>
    <x:definedName name="ㄷㅈㅅㅈ">#REF!</x:definedName>
    <x:definedName name="_10B_75">#REF!</x:definedName>
    <x:definedName name="_20G_0Extr">#REF!</x:definedName>
    <x:definedName name="원형봉16">#REF!</x:definedName>
    <x:definedName name="BEAB2" localSheetId="0">#REF!</x:definedName>
    <x:definedName name="범위" localSheetId="0">#REF!</x:definedName>
    <x:definedName name="무선">#REF!</x:definedName>
    <x:definedName name="HW설치기사">#REF!</x:definedName>
    <x:definedName name="재151">#REF!</x:definedName>
    <x:definedName name="dtkykytkty">#REF!</x:definedName>
    <x:definedName name="QWS" localSheetId="1">#REF!</x:definedName>
    <x:definedName name="위생공">#REF!</x:definedName>
    <x:definedName name="_15A_23">#REF!</x:definedName>
    <x:definedName name="_13418">#REF!</x:definedName>
    <x:definedName name="볼트너트20" localSheetId="0">#REF!</x:definedName>
    <x:definedName name="_34608">#REF!</x:definedName>
    <x:definedName name="노115">#REF!</x:definedName>
    <x:definedName name="UC3100P">#REF!</x:definedName>
    <x:definedName name="시성하양TXA1">#REF!</x:definedName>
    <x:definedName name="한식목공조공002" localSheetId="0">#REF!</x:definedName>
    <x:definedName name="_15C_1">#REF!</x:definedName>
    <x:definedName name="박종화_책임">#REF!</x:definedName>
    <x:definedName name="_______" localSheetId="0">#REF!</x:definedName>
    <x:definedName name="강가딘">#REF!</x:definedName>
    <x:definedName name="_13B_1">#REF!</x:definedName>
    <x:definedName name="EURO">#REF!</x:definedName>
    <x:definedName name="_DAN11" localSheetId="0">#REF!</x:definedName>
    <x:definedName name="Z" localSheetId="0">#REF!</x:definedName>
    <x:definedName name="함체">#REF!</x:definedName>
    <x:definedName name="T자R20">#REF!</x:definedName>
    <x:definedName name="F___11">#REF!</x:definedName>
    <x:definedName name="PPOJC1">#REF!</x:definedName>
    <x:definedName name="_______________________________RO60">#REF!</x:definedName>
    <x:definedName name="Button3_누르기">#REF!</x:definedName>
    <x:definedName name="경부미개통">#REF!</x:definedName>
    <x:definedName name="숨기2">#REF!</x:definedName>
    <x:definedName name="물노무">#REF!</x:definedName>
    <x:definedName name="_22201">#REF!</x:definedName>
    <x:definedName name="낙우송R12">#REF!</x:definedName>
    <x:definedName name="_32404">#REF!</x:definedName>
    <x:definedName name="___________________________________DOG33">#REF!</x:definedName>
    <x:definedName name="기재369.1">#REF!</x:definedName>
    <x:definedName name="재110">#REF!</x:definedName>
    <x:definedName name="윙비트">#REF!</x:definedName>
    <x:definedName name="원자력제관공012">#REF!</x:definedName>
    <x:definedName name="ICUS">#REF!</x:definedName>
    <x:definedName name="________11">#REF!</x:definedName>
    <x:definedName name="경북7">#REF!</x:definedName>
    <x:definedName name="COVER">#REF!</x:definedName>
    <x:definedName name="gbi_s_02">#REF!</x:definedName>
    <x:definedName name="팩스대수">#REF!</x:definedName>
    <x:definedName name="손해배상보험료">#REF!</x:definedName>
    <x:definedName name="조수야">#REF!</x:definedName>
    <x:definedName name="__SBB2" localSheetId="0">#REF!</x:definedName>
    <x:definedName name="제29호표노무비계">#REF!</x:definedName>
    <x:definedName name="지선근가">#REF!</x:definedName>
    <x:definedName name="_UN0110">#REF!</x:definedName>
    <x:definedName name="김영오">#REF!</x:definedName>
    <x:definedName name="토공노무">#REF!</x:definedName>
    <x:definedName name="FR82C3.5">#REF!</x:definedName>
    <x:definedName name="도급공사">#REF!</x:definedName>
    <x:definedName name="이정균_과장">#REF!</x:definedName>
    <x:definedName name="Es" localSheetId="0">#REF!</x:definedName>
    <x:definedName name="_TN0034">#REF!</x:definedName>
    <x:definedName name="___DAN12">#REF!</x:definedName>
    <x:definedName name="_PK0009">#REF!</x:definedName>
    <x:definedName name="형틀주">#REF!</x:definedName>
    <x:definedName name="단31" localSheetId="0">#REF!</x:definedName>
    <x:definedName name="_31700">#REF!</x:definedName>
    <x:definedName name="_TL0014">#REF!</x:definedName>
    <x:definedName name="대표자">#REF!</x:definedName>
    <x:definedName name="남산1호">#REF!</x:definedName>
    <x:definedName name="_9C_2">#REF!</x:definedName>
    <x:definedName name="_BUL0031">#REF!</x:definedName>
    <x:definedName name="_4C_18">#REF!</x:definedName>
    <x:definedName name="줄눈공982" localSheetId="0">#REF!</x:definedName>
    <x:definedName name="기재14">#REF!</x:definedName>
    <x:definedName name="조서초">#REF!</x:definedName>
    <x:definedName name="_34652">#REF!</x:definedName>
    <x:definedName name="_1B_22">#REF!</x:definedName>
    <x:definedName name="철근조립복잡">#REF!</x:definedName>
    <x:definedName name="ㅁ250">#REF!</x:definedName>
    <x:definedName name="ㅎ10">#REF!</x:definedName>
    <x:definedName name="_PRT9">#REF!</x:definedName>
    <x:definedName name="FR82C60">#REF!</x:definedName>
    <x:definedName name="문화A">#REF!</x:definedName>
    <x:definedName name="ㅁㄴㄴ" localSheetId="0">#REF!</x:definedName>
    <x:definedName name="SPRSLV_2">#REF!</x:definedName>
    <x:definedName name="_13B_57">#REF!</x:definedName>
    <x:definedName name="_fff70">#REF!</x:definedName>
    <x:definedName name="기재405.1">#REF!</x:definedName>
    <x:definedName name="특고압케이블공">#REF!</x:definedName>
    <x:definedName name="조적공992">#REF!</x:definedName>
    <x:definedName name="_12B_57">#REF!</x:definedName>
    <x:definedName name="__DOG33">#REF!</x:definedName>
    <x:definedName name="재56">#REF!</x:definedName>
    <x:definedName name="자재" localSheetId="0">#REF!</x:definedName>
    <x:definedName name="_6B_25">#REF!</x:definedName>
    <x:definedName name="플랜트제관공982" localSheetId="0">#REF!</x:definedName>
    <x:definedName name="이윤__입력">#REF!</x:definedName>
    <x:definedName name="닥니야지">#REF!</x:definedName>
    <x:definedName name="__VLX4">#REF!</x:definedName>
    <x:definedName name="_10B_22">#REF!</x:definedName>
    <x:definedName name="IL___5">#REF!</x:definedName>
    <x:definedName name="고장" localSheetId="0">#REF!</x:definedName>
    <x:definedName name="JKWHEJK">#REF!</x:definedName>
    <x:definedName name="_23442">#REF!</x:definedName>
    <x:definedName name="_421A17000_">#REF!</x:definedName>
    <x:definedName name="기재45">#REF!</x:definedName>
    <x:definedName name="반송2022">#REF!</x:definedName>
    <x:definedName name="___PI60">#REF!</x:definedName>
    <x:definedName name="콘240" localSheetId="0">#REF!</x:definedName>
    <x:definedName name="ㄷ숃ㄱ" localSheetId="0">#REF!</x:definedName>
    <x:definedName name="ㅇㄶㄹ">#REF!</x:definedName>
    <x:definedName name="CT">#REF!</x:definedName>
    <x:definedName name="광케이블가공12">#REF!</x:definedName>
    <x:definedName name="_36113">#REF!</x:definedName>
    <x:definedName name="강가딘" localSheetId="0">#REF!</x:definedName>
    <x:definedName name="여비2">#REF!</x:definedName>
    <x:definedName name="E2P">#REF!</x:definedName>
    <x:definedName name="기재54.1">#REF!</x:definedName>
    <x:definedName name="강강" localSheetId="0">#REF!</x:definedName>
    <x:definedName name="BUBN0017">#REF!</x:definedName>
    <x:definedName name="철목2호" localSheetId="0">#REF!</x:definedName>
    <x:definedName name="asdfasfdasf">#REF!</x:definedName>
    <x:definedName name="__________________________WW8">#REF!</x:definedName>
    <x:definedName name="접지봉시설3">#REF!</x:definedName>
    <x:definedName name="단13">#REF!</x:definedName>
    <x:definedName name="계장공992" localSheetId="0">#REF!</x:definedName>
    <x:definedName name="_NN110">#REF!</x:definedName>
    <x:definedName name="증폭기류">#REF!</x:definedName>
    <x:definedName name="_10A_78">#REF!</x:definedName>
    <x:definedName name="보조기층기계전압진동재료비">#REF!</x:definedName>
    <x:definedName name="기재215.1">#REF!</x:definedName>
    <x:definedName name="시비노">#REF!</x:definedName>
    <x:definedName name="갱부982">#REF!</x:definedName>
    <x:definedName name="_10B_44">#REF!</x:definedName>
    <x:definedName name="통내">#REF!</x:definedName>
    <x:definedName name="최종MODU">#REF!</x:definedName>
    <x:definedName name="_15B_41">#REF!</x:definedName>
    <x:definedName name="단위공량_15">#REF!</x:definedName>
    <x:definedName name="_34151">#REF!</x:definedName>
    <x:definedName name="암고르기">#REF!</x:definedName>
    <x:definedName name="아세" localSheetId="1">#REF!</x:definedName>
    <x:definedName name="흄관운반350노무비">#REF!</x:definedName>
    <x:definedName name="_34209">#REF!</x:definedName>
    <x:definedName name="총집계" localSheetId="0">#REF!</x:definedName>
    <x:definedName name="드잡이공992" localSheetId="0">#REF!</x:definedName>
    <x:definedName name="_DAN3" localSheetId="0">#REF!</x:definedName>
    <x:definedName name="__CUM5">#REF!</x:definedName>
    <x:definedName name="철판10.4">#REF!</x:definedName>
    <x:definedName name="_21551">#REF!</x:definedName>
    <x:definedName name="_NO113">#REF!</x:definedName>
    <x:definedName name="________Key11">#REF!</x:definedName>
    <x:definedName name="MACOUT1">#REF!</x:definedName>
    <x:definedName name="_12B_63">#REF!</x:definedName>
    <x:definedName name="ㅎ럴ㅇ허">#REF!</x:definedName>
    <x:definedName name="인건비.">#REF!</x:definedName>
    <x:definedName name="_22301">#REF!</x:definedName>
    <x:definedName name="기노74">#REF!</x:definedName>
    <x:definedName name="주목10재료">#REF!</x:definedName>
    <x:definedName name="금변전기타경비" localSheetId="0">#REF!</x:definedName>
    <x:definedName name="퇴직공제부금비요율">#REF!</x:definedName>
    <x:definedName name="X행">#REF!</x:definedName>
    <x:definedName name="DADADS">#REF!</x:definedName>
    <x:definedName name="스재">#REF!</x:definedName>
    <x:definedName name="철근공991" localSheetId="0">#REF!</x:definedName>
    <x:definedName name="시행청2">#REF!</x:definedName>
    <x:definedName name="지재1" localSheetId="0">#REF!</x:definedName>
    <x:definedName name="써대전">#REF!</x:definedName>
    <x:definedName name="TAK">#REF!</x:definedName>
    <x:definedName name="___DAN87">#REF!</x:definedName>
    <x:definedName name="기재66.1">#REF!</x:definedName>
    <x:definedName name="전화설비2">#REF!</x:definedName>
    <x:definedName name="_ROM1">#REF!</x:definedName>
    <x:definedName name="압축단자시설">#REF!</x:definedName>
    <x:definedName name="시스템재료비">#REF!</x:definedName>
    <x:definedName name="ㄱ속속속소">#REF!</x:definedName>
    <x:definedName name="FR315C3.5">#REF!</x:definedName>
    <x:definedName name="rth" localSheetId="0">#REF!</x:definedName>
    <x:definedName name="___DAN147">#REF!</x:definedName>
    <x:definedName name="화강석" localSheetId="0">#REF!</x:definedName>
    <x:definedName name="ㅏㅇ숓ㅀ" localSheetId="0">#REF!</x:definedName>
    <x:definedName name="참싸리">#REF!</x:definedName>
    <x:definedName name="ㅓ호ㅓㅎ러">#REF!</x:definedName>
    <x:definedName name="_UJ0004">#REF!</x:definedName>
    <x:definedName name="재47">#REF!</x:definedName>
    <x:definedName name="준설선기관장002" localSheetId="0">#REF!</x:definedName>
    <x:definedName name="_4B_29">#REF!</x:definedName>
    <x:definedName name="_14A_18">#REF!</x:definedName>
    <x:definedName name="_DAN4">#REF!</x:definedName>
    <x:definedName name="_UL0008">#REF!</x:definedName>
    <x:definedName name="경기콘개통">#REF!</x:definedName>
    <x:definedName name="TOT_D_2">#REF!</x:definedName>
    <x:definedName name="ㅗ1019">#REF!</x:definedName>
    <x:definedName name="배관공991" localSheetId="0">#REF!</x:definedName>
    <x:definedName name="유리공002" localSheetId="0">#REF!</x:definedName>
    <x:definedName name="HARI2">#REF!</x:definedName>
    <x:definedName name="_CAB2">#REF!</x:definedName>
    <x:definedName name="금회변변금제이윤">#REF!</x:definedName>
    <x:definedName name="_13G__Extract" localSheetId="0">#REF!</x:definedName>
    <x:definedName name="공장동">#REF!</x:definedName>
    <x:definedName name="콘크리트포장파괴0.4치즐경비">#REF!</x:definedName>
    <x:definedName name="반울산신">#REF!</x:definedName>
    <x:definedName name="_PJ0016">#REF!</x:definedName>
    <x:definedName name="직선부">#REF!</x:definedName>
    <x:definedName name="ㅅㄱㄷㅎ" localSheetId="0">#REF!</x:definedName>
    <x:definedName name="H5.0m">#REF!</x:definedName>
    <x:definedName name="RFESX">#REF!</x:definedName>
    <x:definedName name="수량조서2">#REF!</x:definedName>
    <x:definedName name="dcrwk4">#REF!</x:definedName>
    <x:definedName name="자갈">#REF!</x:definedName>
    <x:definedName name="노즐공001" localSheetId="0">#REF!</x:definedName>
    <x:definedName name="잠수부001">#REF!</x:definedName>
    <x:definedName name="일위대11">#REF!</x:definedName>
    <x:definedName name="_4B_19">#REF!</x:definedName>
    <x:definedName name="잡석">#REF!</x:definedName>
    <x:definedName name="_Regression_Out" localSheetId="1">#REF!</x:definedName>
    <x:definedName name="운반차">#REF!</x:definedName>
    <x:definedName name="금변기고용보험료">#REF!</x:definedName>
    <x:definedName name="김화동_선임">#REF!</x:definedName>
    <x:definedName name="균열검토" localSheetId="0">#REF!</x:definedName>
    <x:definedName name="__________________________DOG33">#REF!</x:definedName>
    <x:definedName name="E33P">#REF!</x:definedName>
    <x:definedName name="기재139.1">#REF!</x:definedName>
    <x:definedName name="_35168">#REF!</x:definedName>
    <x:definedName name="as">#REF!</x:definedName>
    <x:definedName name="보안공992" localSheetId="0">#REF!</x:definedName>
    <x:definedName name="PROD5">#REF!</x:definedName>
    <x:definedName name="_31359">#REF!</x:definedName>
    <x:definedName name="폐_기_물___수_수_료">#REF!</x:definedName>
    <x:definedName name="합계전류1" localSheetId="0">#REF!</x:definedName>
    <x:definedName name="_24202">#REF!</x:definedName>
    <x:definedName name="김개똥">#REF!</x:definedName>
    <x:definedName name="_key4">#REF!</x:definedName>
    <x:definedName name="재100">#REF!</x:definedName>
    <x:definedName name="MMX">#REF!</x:definedName>
    <x:definedName name="_1C_21">#REF!</x:definedName>
    <x:definedName name="_9G__Extr">#REF!</x:definedName>
    <x:definedName name="_KK96">#REF!</x:definedName>
    <x:definedName name="ㄴㅁㅇㅁㄴ">#REF!</x:definedName>
    <x:definedName name="위험울산신">#REF!</x:definedName>
    <x:definedName name="_25620">#REF!</x:definedName>
    <x:definedName name="강원옥외개통">#REF!</x:definedName>
    <x:definedName name="_FDM6">#REF!</x:definedName>
    <x:definedName name="__DAN110">#REF!</x:definedName>
    <x:definedName name="_16A_5">#REF!</x:definedName>
    <x:definedName name="ㅇㄴㅁ">#REF!</x:definedName>
    <x:definedName name="d___0">#REF!</x:definedName>
    <x:definedName name="콘크리트포장파괴0.4작업보조원노무비">#REF!</x:definedName>
    <x:definedName name="통내공">#REF!</x:definedName>
    <x:definedName name="_4A_17">#REF!</x:definedName>
    <x:definedName name="준설선기관사001">#REF!</x:definedName>
    <x:definedName name="사용인감">#REF!</x:definedName>
    <x:definedName name="_5C_28">#REF!</x:definedName>
    <x:definedName name="충북6">#REF!</x:definedName>
    <x:definedName name="prod">#REF!</x:definedName>
    <x:definedName name="콘160" localSheetId="0">#REF!</x:definedName>
    <x:definedName name="갑지1">#REF!</x:definedName>
    <x:definedName name="ㅏㅕ라ㅕ">#REF!</x:definedName>
    <x:definedName name="_DAN62" localSheetId="0">#REF!</x:definedName>
    <x:definedName name="_17A_3">#REF!</x:definedName>
    <x:definedName name="경비1">#REF!</x:definedName>
    <x:definedName name="중앙">#REF!</x:definedName>
    <x:definedName name="ㅇㅀㄴㅇ">#REF!</x:definedName>
    <x:definedName name="_35735">#REF!</x:definedName>
    <x:definedName name="스파이랄슬리브가공1M">#REF!</x:definedName>
    <x:definedName name="ROUTER">#REF!</x:definedName>
    <x:definedName name="_15A_13">#REF!</x:definedName>
    <x:definedName name="______________________________WW8">#REF!</x:definedName>
    <x:definedName name="재64.1">#REF!</x:definedName>
    <x:definedName name="광케이블지중96">#REF!</x:definedName>
    <x:definedName name="플랜트기계설치공002" localSheetId="0">#REF!</x:definedName>
    <x:definedName name="HI_전선관" localSheetId="0">#REF!</x:definedName>
    <x:definedName name="콘벡타카바">#REF!</x:definedName>
    <x:definedName name="절단공001" localSheetId="0">#REF!</x:definedName>
    <x:definedName name="재21.1">#REF!</x:definedName>
    <x:definedName name="_H14">#REF!</x:definedName>
    <x:definedName name="저압케이블전공011" localSheetId="0">#REF!</x:definedName>
    <x:definedName name="직접노무2">#REF!</x:definedName>
    <x:definedName name="보조기층인력부설재료비">#REF!</x:definedName>
    <x:definedName name="QWS" localSheetId="0">#REF!</x:definedName>
    <x:definedName name="기재237">#REF!</x:definedName>
    <x:definedName name="DaRWk1">#REF!</x:definedName>
    <x:definedName name="접지접지봉2접지반1">#REF!</x:definedName>
    <x:definedName name="Z_4F74ED08_7DE6_11D4_BC29_005004C1F3AD_.wvu.PrintTitles">#REF!</x:definedName>
    <x:definedName name="은산2호" localSheetId="0">#REF!</x:definedName>
    <x:definedName name="자76">#REF!</x:definedName>
    <x:definedName name="asdfa">#REF!</x:definedName>
    <x:definedName name="_UE3000">#REF!</x:definedName>
    <x:definedName name="콘크리트공001">#REF!</x:definedName>
    <x:definedName name="DANGA57">#REF!</x:definedName>
    <x:definedName name="_15___0mon">#REF!</x:definedName>
    <x:definedName name="import_start">#REF!</x:definedName>
    <x:definedName name="_DAN105">#REF!</x:definedName>
    <x:definedName name="DANGA118" localSheetId="0">#REF!</x:definedName>
    <x:definedName name="PILE_LENG" localSheetId="0">#REF!</x:definedName>
    <x:definedName name="광케이블접속">#REF!</x:definedName>
    <x:definedName name="금회변변장총공사비">#REF!</x:definedName>
    <x:definedName name="_5__123Graph_CENE_VVVF">#REF!</x:definedName>
    <x:definedName name="정열범위">#REF!</x:definedName>
    <x:definedName name="광포설관로">#REF!</x:definedName>
    <x:definedName name="보링공_지질조사982" localSheetId="0">#REF!</x:definedName>
    <x:definedName name="_TN0029">#REF!</x:definedName>
    <x:definedName name="_26160">#REF!</x:definedName>
    <x:definedName name="회사_1">#REF!</x:definedName>
    <x:definedName name="_4G__Extract">#REF!</x:definedName>
    <x:definedName name="_15B_79">#REF!</x:definedName>
    <x:definedName name="완철설치2">#REF!</x:definedName>
    <x:definedName name="_70.풀랙시불_덕트">#REF!</x:definedName>
    <x:definedName name="보인">#REF!</x:definedName>
    <x:definedName name="_JJ33">#REF!</x:definedName>
    <x:definedName name="ㅁ384K5" localSheetId="0">#REF!</x:definedName>
    <x:definedName name="_8C_9">#REF!</x:definedName>
    <x:definedName name="스틸프레트1" localSheetId="0">#REF!</x:definedName>
    <x:definedName name="_14A_16">#REF!</x:definedName>
    <x:definedName name="규격" localSheetId="0">#REF!</x:definedName>
    <x:definedName name="조경공011">#REF!</x:definedName>
    <x:definedName name="_9___123Graph_EENE_VVVF">#REF!</x:definedName>
    <x:definedName name="_KK174">#REF!</x:definedName>
    <x:definedName name="총차갑지">#REF!</x:definedName>
    <x:definedName name="FMET">#REF!</x:definedName>
    <x:definedName name="자69">#REF!</x:definedName>
    <x:definedName name="_6C_12">#REF!</x:definedName>
    <x:definedName name="포장공991">#REF!</x:definedName>
    <x:definedName name="BUBK0004">#REF!</x:definedName>
    <x:definedName name="_KK127">#REF!</x:definedName>
    <x:definedName name="__fks1">#REF!</x:definedName>
    <x:definedName name="ㄽㅁㄷ">#REF!</x:definedName>
    <x:definedName name="비계공001" localSheetId="0">#REF!</x:definedName>
    <x:definedName name="_UN0102">#REF!</x:definedName>
    <x:definedName name="노무비1">#REF!</x:definedName>
    <x:definedName name="배선공">#REF!</x:definedName>
    <x:definedName name="수____종">#REF!</x:definedName>
    <x:definedName name="표주설치">#REF!</x:definedName>
    <x:definedName name="부접속1">#REF!</x:definedName>
    <x:definedName name="전북콘개통">#REF!</x:definedName>
    <x:definedName name="SDDDDDD">#REF!</x:definedName>
    <x:definedName name="ㅗㄳㄷㄴ" localSheetId="0">#REF!</x:definedName>
    <x:definedName name="송전활선전공012">#REF!</x:definedName>
    <x:definedName name="팔" localSheetId="1">#REF!</x:definedName>
    <x:definedName name="_11416">#REF!</x:definedName>
    <x:definedName name="ㅗㅇㅎㄴ">#REF!</x:definedName>
    <x:definedName name="_33102">#REF!</x:definedName>
    <x:definedName name="_PP4">#REF!</x:definedName>
    <x:definedName name="__DAN88">#REF!</x:definedName>
    <x:definedName name="기재372">#REF!</x:definedName>
    <x:definedName name="_KK19">#REF!</x:definedName>
    <x:definedName name="금변2금공사원가">#REF!</x:definedName>
    <x:definedName name="구분8">#REF!</x:definedName>
    <x:definedName name="변압기1">#REF!</x:definedName>
    <x:definedName name="__CUM3">#REF!</x:definedName>
    <x:definedName name="도서2">#REF!</x:definedName>
    <x:definedName name="기재294">#REF!</x:definedName>
    <x:definedName name="_10A_10">#REF!</x:definedName>
    <x:definedName name="_8C_28">#REF!</x:definedName>
    <x:definedName name="______________UP2">#REF!</x:definedName>
    <x:definedName name="부속대" localSheetId="0">#REF!</x:definedName>
    <x:definedName name="MCIN_E1">#REF!</x:definedName>
    <x:definedName name="출처">#REF!</x:definedName>
    <x:definedName name="ㄶ" localSheetId="0">#REF!</x:definedName>
    <x:definedName name="_62A17000_">#REF!</x:definedName>
    <x:definedName name="드라이브파이프">#REF!</x:definedName>
    <x:definedName name="__OP2">#REF!</x:definedName>
    <x:definedName name="_JJ94">#REF!</x:definedName>
    <x:definedName name="케이블">#REF!</x:definedName>
    <x:definedName name="WEFDS">#REF!</x:definedName>
    <x:definedName name="건설비">#REF!</x:definedName>
    <x:definedName name="rank">#REF!</x:definedName>
    <x:definedName name="적용계약공사원가노무비">#REF!</x:definedName>
    <x:definedName name="_11107">#REF!</x:definedName>
    <x:definedName name="_8__123Graph_DPOWER_MT">#REF!</x:definedName>
    <x:definedName name="알미늄밴드">#REF!</x:definedName>
    <x:definedName name="itsa_ratio_rec">#REF!</x:definedName>
    <x:definedName name="직원총인수">#REF!</x:definedName>
    <x:definedName name="석공경비">#REF!</x:definedName>
    <x:definedName name="dkfja">#REF!</x:definedName>
    <x:definedName name="서울철탑내미계약미입고.">#REF!</x:definedName>
    <x:definedName name="기관명">#REF!</x:definedName>
    <x:definedName name="자갈노">#REF!</x:definedName>
    <x:definedName name="외부판넬창문">#REF!</x:definedName>
    <x:definedName name="JUL">#REF!</x:definedName>
    <x:definedName name="DANGA154" localSheetId="0">#REF!</x:definedName>
    <x:definedName name="제24호표노무비계">#REF!</x:definedName>
    <x:definedName name="_415___4">#REF!</x:definedName>
    <x:definedName name="노즐공982" localSheetId="0">#REF!</x:definedName>
    <x:definedName name="_Ç315___3">#REF!</x:definedName>
    <x:definedName name="_2A_28">#REF!</x:definedName>
    <x:definedName name="_19520">#REF!</x:definedName>
    <x:definedName name="___________________________RO22">#REF!</x:definedName>
    <x:definedName name="BIBL0020">#REF!</x:definedName>
    <x:definedName name="적용제외공사원가재료비" localSheetId="0">#REF!</x:definedName>
    <x:definedName name="_70">#REF!</x:definedName>
    <x:definedName name="롱ㄴㄹ">#REF!</x:definedName>
    <x:definedName name="_22400">#REF!</x:definedName>
    <x:definedName name="UNI_PW_AC">#REF!</x:definedName>
    <x:definedName name="SPPS_PIPE_40A_40S_단중">#REF!</x:definedName>
    <x:definedName name="범물TXA1">#REF!</x:definedName>
    <x:definedName name="_KK147">#REF!</x:definedName>
    <x:definedName name="_3B_8">#REF!</x:definedName>
    <x:definedName name="F_MA0">#REF!</x:definedName>
    <x:definedName name="접착제" localSheetId="0">#REF!</x:definedName>
    <x:definedName name="ㄴㄴㄴ">#REF!</x:definedName>
    <x:definedName name="_2B_26">#REF!</x:definedName>
    <x:definedName name="보_온_공">#REF!</x:definedName>
    <x:definedName name="_NO216">#REF!</x:definedName>
    <x:definedName name="SITE_1">#REF!</x:definedName>
    <x:definedName name="DANGA152" localSheetId="0">#REF!</x:definedName>
    <x:definedName name="중간처리아스콘계">#REF!</x:definedName>
    <x:definedName name="원형봉1" localSheetId="0">#REF!</x:definedName>
    <x:definedName name="WF">#REF!</x:definedName>
    <x:definedName name="잠수부002" localSheetId="0">#REF!</x:definedName>
    <x:definedName name="노107">#REF!</x:definedName>
    <x:definedName name="_11520">#REF!</x:definedName>
    <x:definedName name="ㄷㅅㅈ">#REF!</x:definedName>
    <x:definedName name="_bar10">#REF!</x:definedName>
    <x:definedName name="gt" localSheetId="0">#REF!</x:definedName>
    <x:definedName name="고층옥내11830">#REF!</x:definedName>
    <x:definedName name="당초계획">#REF!</x:definedName>
    <x:definedName name="_4A_14">#REF!</x:definedName>
    <x:definedName name="_DAN69">#REF!</x:definedName>
    <x:definedName name="인력자갈토사터파기1m까지확대">#REF!</x:definedName>
    <x:definedName name="_JJ106">#REF!</x:definedName>
    <x:definedName name="ㄴㅇㄹㄷ">#REF!</x:definedName>
    <x:definedName name="플랜트기계설치공992" localSheetId="0">#REF!</x:definedName>
    <x:definedName name="곰솔R10">#REF!</x:definedName>
    <x:definedName name="_GJN0022">#REF!</x:definedName>
    <x:definedName name="PART1">#REF!</x:definedName>
    <x:definedName name="수중모타25" localSheetId="0">#REF!</x:definedName>
    <x:definedName name="경북11">#REF!</x:definedName>
    <x:definedName name="분사2">#REF!</x:definedName>
    <x:definedName name="swprice">#REF!</x:definedName>
    <x:definedName name="_35551">#REF!</x:definedName>
    <x:definedName name="유대곤_책임">#REF!</x:definedName>
    <x:definedName name="OTRU">#REF!</x:definedName>
    <x:definedName name="_34270">#REF!</x:definedName>
    <x:definedName name="금변2전순공사원가">#REF!</x:definedName>
    <x:definedName name="ㅁ4">#REF!</x:definedName>
    <x:definedName name="할인6">#REF!</x:definedName>
    <x:definedName name="하드롱지1" localSheetId="0">#REF!</x:definedName>
    <x:definedName name="ITL">#REF!</x:definedName>
    <x:definedName name="SS1FA_NNI">#REF!</x:definedName>
    <x:definedName name="교폭">#REF!</x:definedName>
    <x:definedName name="______RO60">#REF!</x:definedName>
    <x:definedName name="플랜트전공991" localSheetId="0">#REF!</x:definedName>
    <x:definedName name="김관호">#REF!</x:definedName>
    <x:definedName name="T21M">#REF!</x:definedName>
    <x:definedName name="Rb">#REF!</x:definedName>
    <x:definedName name="_KK33">#REF!</x:definedName>
    <x:definedName name="__FLC1">#REF!</x:definedName>
    <x:definedName name="UPS" localSheetId="0">#REF!</x:definedName>
    <x:definedName name="해송1.2">#REF!</x:definedName>
    <x:definedName name="년도별원가">#REF!</x:definedName>
    <x:definedName name="보재" localSheetId="0">#REF!</x:definedName>
    <x:definedName name="LAST1">#REF!</x:definedName>
    <x:definedName name="통신외선">#REF!</x:definedName>
    <x:definedName name="_______________________________RO80">#REF!</x:definedName>
    <x:definedName name="_dia16">#REF!</x:definedName>
    <x:definedName name="_49.광명단페인트칠">#REF!</x:definedName>
    <x:definedName name="기재101">#REF!</x:definedName>
    <x:definedName name="표층인력살수경비">#REF!</x:definedName>
    <x:definedName name="제5호표" localSheetId="0">#REF!</x:definedName>
    <x:definedName name="보통인부001" localSheetId="0">#REF!</x:definedName>
    <x:definedName name="_10C_71">#REF!</x:definedName>
    <x:definedName name="_14C_10">#REF!</x:definedName>
    <x:definedName name="일반관리비요율.">#REF!</x:definedName>
    <x:definedName name="공일">#REF!</x:definedName>
    <x:definedName name="생이">#REF!</x:definedName>
    <x:definedName name="zigan" localSheetId="0">#REF!</x:definedName>
    <x:definedName name="ㄹ옹로">#REF!</x:definedName>
    <x:definedName name="_B37">#REF!</x:definedName>
    <x:definedName name="겹철쭉0304">#REF!</x:definedName>
    <x:definedName name="ㄴㄵ">#REF!</x:definedName>
    <x:definedName name="AWG" localSheetId="0">#REF!</x:definedName>
    <x:definedName name="FR84C2.0">#REF!</x:definedName>
    <x:definedName name="TOT_D_1">#REF!</x:definedName>
    <x:definedName name="__DAN70">#REF!</x:definedName>
    <x:definedName name="부산OPM1">#REF!</x:definedName>
    <x:definedName name="테B10">#REF!</x:definedName>
    <x:definedName name="ㅈㅂㄷ">#REF!</x:definedName>
    <x:definedName name="공통">#REF!</x:definedName>
    <x:definedName name="_1_0A">#REF!</x:definedName>
    <x:definedName name="DOG4___0">#REF!</x:definedName>
    <x:definedName name="철32" localSheetId="0">#REF!</x:definedName>
    <x:definedName name="hfjfd">#REF!</x:definedName>
    <x:definedName name="DSFSFSDAFDS">#REF!</x:definedName>
    <x:definedName name="난연인천">#REF!</x:definedName>
    <x:definedName name="conc">#REF!</x:definedName>
    <x:definedName name="기재119">#REF!</x:definedName>
    <x:definedName name="_9A_3">#REF!</x:definedName>
    <x:definedName name="PNLW8">#REF!</x:definedName>
    <x:definedName name="기재452.1">#REF!</x:definedName>
    <x:definedName name="접착제">#REF!</x:definedName>
    <x:definedName name="rlr">#REF!</x:definedName>
    <x:definedName name="_DAN141">#REF!</x:definedName>
    <x:definedName name="관경10">#REF!</x:definedName>
    <x:definedName name="챠트2">#REF!</x:definedName>
    <x:definedName name="치즐" localSheetId="0">#REF!</x:definedName>
    <x:definedName name="_11A_17">#REF!</x:definedName>
    <x:definedName name="ㅎ로ㅎ" localSheetId="0">#REF!</x:definedName>
    <x:definedName name="SS4_NNI">#REF!</x:definedName>
    <x:definedName name="danga" localSheetId="0">#REF!</x:definedName>
    <x:definedName name="석재타일재">#REF!</x:definedName>
    <x:definedName name="기재261.1">#REF!</x:definedName>
    <x:definedName name="전기600">#REF!</x:definedName>
    <x:definedName name="_23222">#REF!</x:definedName>
    <x:definedName name="건설기계조장991">#REF!</x:definedName>
    <x:definedName name="하도비율">#REF!</x:definedName>
    <x:definedName name="금변전공사개요5">#REF!</x:definedName>
    <x:definedName name="기초구하기">#REF!</x:definedName>
    <x:definedName name="광케이블지중48">#REF!</x:definedName>
    <x:definedName name="전북옥상외개통">#REF!</x:definedName>
    <x:definedName name="함체철거">#REF!</x:definedName>
    <x:definedName name="레미콘소노">#REF!</x:definedName>
    <x:definedName name="PPLINK_T">#REF!</x:definedName>
    <x:definedName name="_BUJ0023">#REF!</x:definedName>
    <x:definedName name="_35405">#REF!</x:definedName>
    <x:definedName name="원가계산">#REF!</x:definedName>
    <x:definedName name="__bar13">#REF!</x:definedName>
    <x:definedName name="재63">#REF!</x:definedName>
    <x:definedName name="이응범_대리">#REF!</x:definedName>
    <x:definedName name="광케이블포설1">#REF!</x:definedName>
    <x:definedName name="김승기">#REF!</x:definedName>
    <x:definedName name="_TN0014">#REF!</x:definedName>
    <x:definedName name="금회공사원가기시행" localSheetId="0">#REF!</x:definedName>
    <x:definedName name="순공사원가" localSheetId="0">#REF!</x:definedName>
    <x:definedName name="lllllll">#REF!</x:definedName>
    <x:definedName name="성산4호" localSheetId="0">#REF!</x:definedName>
    <x:definedName name="품셈총괄표">#REF!</x:definedName>
    <x:definedName name="sdgs" localSheetId="0">#REF!</x:definedName>
    <x:definedName name="인공산출">#REF!</x:definedName>
    <x:definedName name="_14B_8">#REF!</x:definedName>
    <x:definedName name="ㅅㄱㅈㅎㄹㅇ" localSheetId="0">#REF!</x:definedName>
    <x:definedName name="기노66">#REF!</x:definedName>
    <x:definedName name="봄가을">#REF!</x:definedName>
    <x:definedName name="dsgfsdgs" localSheetId="0">#REF!</x:definedName>
    <x:definedName name="¤Ç315" localSheetId="0">#REF!</x:definedName>
    <x:definedName name="DJYDTYJ">#REF!</x:definedName>
    <x:definedName name="재38.1">#REF!</x:definedName>
    <x:definedName name="_________________DOG2">#REF!</x:definedName>
    <x:definedName name="대호">#REF!</x:definedName>
    <x:definedName name="_CSU2">#REF!</x:definedName>
    <x:definedName name="_33304">#REF!</x:definedName>
    <x:definedName name="로울러1" localSheetId="0">#REF!</x:definedName>
    <x:definedName name="LPKB">#REF!</x:definedName>
    <x:definedName name="_6B_1">#REF!</x:definedName>
    <x:definedName name="_JJ22">#REF!</x:definedName>
    <x:definedName name="제43호표노무비계">#REF!</x:definedName>
    <x:definedName name="강연선1">#REF!</x:definedName>
    <x:definedName name="공과금">#REF!</x:definedName>
    <x:definedName name="_NN221">#REF!</x:definedName>
    <x:definedName name="_JJJ1" localSheetId="0">#REF!</x:definedName>
    <x:definedName name="통신설비공011">#REF!</x:definedName>
    <x:definedName name="하도업체4">#REF!</x:definedName>
    <x:definedName name="POLE">#REF!</x:definedName>
    <x:definedName name="ghj" localSheetId="1">#REF!</x:definedName>
    <x:definedName name="__PB3">#REF!</x:definedName>
    <x:definedName name="콘크리트타설철근펌프카">#REF!</x:definedName>
    <x:definedName name="원자력용접공982">#REF!</x:definedName>
    <x:definedName name="기노61">#REF!</x:definedName>
    <x:definedName name="ㄷ봇더">#REF!</x:definedName>
    <x:definedName name="OUT8C">#REF!</x:definedName>
    <x:definedName name="공" localSheetId="0">#REF!</x:definedName>
    <x:definedName name="경" localSheetId="0">#REF!</x:definedName>
    <x:definedName name="_TL0009">#REF!</x:definedName>
    <x:definedName name="정산간접재료비">#REF!</x:definedName>
    <x:definedName name="배전전공982" localSheetId="0">#REF!</x:definedName>
    <x:definedName name="전공">#REF!</x:definedName>
    <x:definedName name="금회변변전공사원가">#REF!</x:definedName>
    <x:definedName name="기계터노">#REF!</x:definedName>
    <x:definedName name="목도991" localSheetId="0">#REF!</x:definedName>
    <x:definedName name="노임1">#REF!</x:definedName>
    <x:definedName name="군유6">#REF!</x:definedName>
    <x:definedName name="ㄹ노">#REF!</x:definedName>
    <x:definedName name="루프트레인3">#REF!</x:definedName>
    <x:definedName name="연울산2">#REF!</x:definedName>
    <x:definedName name="_6B_10">#REF!</x:definedName>
    <x:definedName name="WERTA" localSheetId="0">#REF!</x:definedName>
    <x:definedName name="경기북옥내개통">#REF!</x:definedName>
    <x:definedName name="이교영">#REF!</x:definedName>
    <x:definedName name="재126.1">#REF!</x:definedName>
    <x:definedName name="신규단가">#REF!</x:definedName>
    <x:definedName name="은행8">#REF!</x:definedName>
    <x:definedName name="토사보01445노">#REF!</x:definedName>
    <x:definedName name="APAPO">#REF!</x:definedName>
    <x:definedName name="금회변기도급액">#REF!</x:definedName>
    <x:definedName name="DCIP1">#REF!</x:definedName>
    <x:definedName name="d_3">#REF!</x:definedName>
    <x:definedName name="지재" localSheetId="0">#REF!</x:definedName>
    <x:definedName name="_KK149">#REF!</x:definedName>
    <x:definedName name="조합되메우기0.4기계재료비">#REF!</x:definedName>
    <x:definedName name="특고압케이블전공992">#REF!</x:definedName>
    <x:definedName name="_TL0016">#REF!</x:definedName>
    <x:definedName name="_87">#REF!</x:definedName>
    <x:definedName name="_________________PI48">#REF!</x:definedName>
    <x:definedName name="써서초">#REF!</x:definedName>
    <x:definedName name="_KK47">#REF!</x:definedName>
    <x:definedName name="곡선부">#REF!</x:definedName>
    <x:definedName name="제도사012">#REF!</x:definedName>
    <x:definedName name="HIGE">#REF!</x:definedName>
    <x:definedName name="_NO154">#REF!</x:definedName>
    <x:definedName name="rs">#REF!</x:definedName>
    <x:definedName name="기초단가1">#REF!</x:definedName>
    <x:definedName name="표시찰취부A">#REF!</x:definedName>
    <x:definedName name="_13A_30">#REF!</x:definedName>
    <x:definedName name="_dia25">#REF!</x:definedName>
    <x:definedName name="Printed_Titles">#REF!</x:definedName>
    <x:definedName name="견적사항요약">#REF!</x:definedName>
    <x:definedName name="_arm1">#REF!</x:definedName>
    <x:definedName name="_JJ175">#REF!</x:definedName>
    <x:definedName name="단74">#REF!</x:definedName>
    <x:definedName name="아스팔트포장파괴0.7치즐경비">#REF!</x:definedName>
    <x:definedName name="흄90">#REF!</x:definedName>
    <x:definedName name="금변2금부가가치세">#REF!</x:definedName>
    <x:definedName name="착암공" localSheetId="1">#REF!</x:definedName>
    <x:definedName name="ㅁㄴㅇㅎㅁㄴ" localSheetId="0">#REF!</x:definedName>
    <x:definedName name="demo2">#REF!</x:definedName>
    <x:definedName name="목련R12">#REF!</x:definedName>
    <x:definedName name="이한주_님_0331">#REF!</x:definedName>
    <x:definedName name="기재445">#REF!</x:definedName>
    <x:definedName name="가스350">#REF!</x:definedName>
    <x:definedName name="om">#REF!</x:definedName>
    <x:definedName name="TEST_H">#REF!</x:definedName>
    <x:definedName name="암압구정">#REF!</x:definedName>
    <x:definedName name="카드리더">#REF!</x:definedName>
    <x:definedName name="ㅌ">#REF!</x:definedName>
    <x:definedName name="ㅂㄷ더ㅗㅜ" localSheetId="0">#REF!</x:definedName>
    <x:definedName name="ytir" localSheetId="1">#REF!</x:definedName>
    <x:definedName name="K_40_IO">#REF!</x:definedName>
    <x:definedName name="_13B_20">#REF!</x:definedName>
    <x:definedName name="BUBL0009">#REF!</x:definedName>
    <x:definedName name="히말라야시다6노무">#REF!</x:definedName>
    <x:definedName name="조경공B4이하">#REF!</x:definedName>
    <x:definedName name="모래">#REF!</x:definedName>
    <x:definedName name="토적표1">#REF!</x:definedName>
    <x:definedName name="HIV1.2">#REF!</x:definedName>
    <x:definedName name="_OP4">#REF!</x:definedName>
    <x:definedName name="전기레미콘">#REF!</x:definedName>
    <x:definedName name="경기남철탑내계약미입고">#REF!</x:definedName>
    <x:definedName name="_3A_1">#REF!</x:definedName>
    <x:definedName name="_21352">#REF!</x:definedName>
    <x:definedName name="가시나무R4">#REF!</x:definedName>
    <x:definedName name="_ind37">#REF!</x:definedName>
    <x:definedName name="석타일">#REF!</x:definedName>
    <x:definedName name="_5B_26">#REF!</x:definedName>
    <x:definedName name="T10P">#REF!</x:definedName>
    <x:definedName name="동축17C12C2열">#REF!</x:definedName>
    <x:definedName name="잔토Q135토사실가동">#REF!</x:definedName>
    <x:definedName name="_BUN0006">#REF!</x:definedName>
    <x:definedName name="SSDBB">#REF!</x:definedName>
    <x:definedName name="DANGA74">#REF!</x:definedName>
    <x:definedName name="ne">#REF!</x:definedName>
    <x:definedName name="광전송장치">#REF!</x:definedName>
    <x:definedName name="_KK179">#REF!</x:definedName>
    <x:definedName name="SORT2">#REF!</x:definedName>
    <x:definedName name="__123Graph_XB">#REF!</x:definedName>
    <x:definedName name="박리재1" localSheetId="0">#REF!</x:definedName>
    <x:definedName name="D.TOTAL..">#REF!</x:definedName>
    <x:definedName name="회원">#REF!</x:definedName>
    <x:definedName name="수성TXA1">#REF!</x:definedName>
    <x:definedName name="지적산업기사_지적기사2급002">#REF!</x:definedName>
    <x:definedName name="ㅇㅎㅁㄴ" localSheetId="0">#REF!</x:definedName>
    <x:definedName name="__123Graph_XA">#REF!</x:definedName>
    <x:definedName name="FT형">#REF!</x:definedName>
    <x:definedName name="시중노임1">#REF!</x:definedName>
    <x:definedName name="잠수부982">#REF!</x:definedName>
    <x:definedName name="기재71.1">#REF!</x:definedName>
    <x:definedName name="_f13">#REF!</x:definedName>
    <x:definedName name="IV1.2">#REF!</x:definedName>
    <x:definedName name="_JJ172">#REF!</x:definedName>
    <x:definedName name="Ty1L6">#REF!</x:definedName>
    <x:definedName name="보일러공001" localSheetId="0">#REF!</x:definedName>
    <x:definedName name="etshes">#REF!</x:definedName>
    <x:definedName name="최종CDLB">#REF!</x:definedName>
    <x:definedName name="아스팔트포장파괴0.2경비">#REF!</x:definedName>
    <x:definedName name="_48___0A">#REF!</x:definedName>
    <x:definedName name="낙우송R6">#REF!</x:definedName>
    <x:definedName name="cq_r">#REF!</x:definedName>
    <x:definedName name="운전사_운반">#REF!</x:definedName>
    <x:definedName name="기재392.1">#REF!</x:definedName>
    <x:definedName name="TTT">#REF!</x:definedName>
    <x:definedName name="_10A_25">#REF!</x:definedName>
    <x:definedName name="CV1C100">#REF!</x:definedName>
    <x:definedName name="Macro14">#REF!</x:definedName>
    <x:definedName name="사석주014180재">#REF!</x:definedName>
    <x:definedName name="노108_1">#REF!</x:definedName>
    <x:definedName name="ㅠㄴㅀㅎ">#REF!</x:definedName>
    <x:definedName name="ㅓ8">#REF!</x:definedName>
    <x:definedName name="잡철">#REF!</x:definedName>
    <x:definedName name="E45P">#REF!</x:definedName>
    <x:definedName name="_NN29">#REF!</x:definedName>
    <x:definedName name="_35331">#REF!</x:definedName>
    <x:definedName name="ListItem02">#REF!</x:definedName>
    <x:definedName name="ㅇㄴㄹㄴ" localSheetId="0">#REF!</x:definedName>
    <x:definedName name="_12B_2">#REF!</x:definedName>
    <x:definedName name="_____________________________WW2">#REF!</x:definedName>
    <x:definedName name="방수시설">#REF!</x:definedName>
    <x:definedName name="원자력품질관리사001">#REF!</x:definedName>
    <x:definedName name="지하주간선값">#REF!</x:definedName>
    <x:definedName name="메타B12">#REF!</x:definedName>
    <x:definedName name="_JJ158">#REF!</x:definedName>
    <x:definedName name="MOO" localSheetId="0">#REF!</x:definedName>
    <x:definedName name="_15B_47">#REF!</x:definedName>
    <x:definedName name="MSC_L5">#REF!</x:definedName>
    <x:definedName name="S_Z1">#REF!</x:definedName>
    <x:definedName name="연화정">#REF!</x:definedName>
    <x:definedName name="노114">#REF!</x:definedName>
    <x:definedName name="반광교">#REF!</x:definedName>
    <x:definedName name="허팡">#REF!</x:definedName>
    <x:definedName name="DANGA113">#REF!</x:definedName>
    <x:definedName name="_36172">#REF!</x:definedName>
    <x:definedName name="TEL100P">#REF!</x:definedName>
    <x:definedName name="행거및핀1" localSheetId="0">#REF!</x:definedName>
    <x:definedName name="IDF통">#REF!</x:definedName>
    <x:definedName name="원자력배관공992" localSheetId="0">#REF!</x:definedName>
    <x:definedName name="________DOG2">#REF!</x:definedName>
    <x:definedName name="노125_1">#REF!</x:definedName>
    <x:definedName name="_23123">#REF!</x:definedName>
    <x:definedName name="_JN100">#REF!</x:definedName>
    <x:definedName name="조합되메우기0.2재료비">#REF!</x:definedName>
    <x:definedName name="dfdfdfd">#REF!</x:definedName>
    <x:definedName name="sa_jae">#REF!</x:definedName>
    <x:definedName name="형광등40W_1" localSheetId="0">#REF!</x:definedName>
    <x:definedName name="갱부1" localSheetId="0">#REF!</x:definedName>
    <x:definedName name="__________________________________RO110">#REF!</x:definedName>
    <x:definedName name="무늬">#REF!</x:definedName>
    <x:definedName name="경계블럭운반비경비">#REF!</x:definedName>
    <x:definedName name="특별인부001">#REF!</x:definedName>
    <x:definedName name="철관리">#REF!</x:definedName>
    <x:definedName name="항목2">#REF!</x:definedName>
    <x:definedName name="광주철탑내개통">#REF!</x:definedName>
    <x:definedName name="_GJL0014">#REF!</x:definedName>
    <x:definedName name="교ㅕㄱ셔">#REF!</x:definedName>
    <x:definedName name="_UJ0089">#REF!</x:definedName>
    <x:definedName name="_117">#REF!</x:definedName>
    <x:definedName name="DANGA194" localSheetId="0">#REF!</x:definedName>
    <x:definedName name="수금조건___납품후_현금">#REF!</x:definedName>
    <x:definedName name="_GJK0011">#REF!</x:definedName>
    <x:definedName name="탑정높이">#REF!</x:definedName>
    <x:definedName name="생H2.0">#REF!</x:definedName>
    <x:definedName name="_10A_48">#REF!</x:definedName>
    <x:definedName name="아니오">#REF!</x:definedName>
    <x:definedName name="_25741">#REF!</x:definedName>
    <x:definedName name="__bar22">#REF!</x:definedName>
    <x:definedName name="생B12">#REF!</x:definedName>
    <x:definedName name="앙카구멍A">#REF!</x:definedName>
    <x:definedName name="횡선" localSheetId="0">#REF!</x:definedName>
    <x:definedName name="ㅛㄱㄷㅎㄹㅇ">#REF!</x:definedName>
    <x:definedName name="용접공일반" localSheetId="0">#REF!</x:definedName>
    <x:definedName name="김형태님_ODD_200.6758_5014">#REF!</x:definedName>
    <x:definedName name="반취부광교">#REF!</x:definedName>
    <x:definedName name="강아지" localSheetId="0">#REF!</x:definedName>
    <x:definedName name="타일재료">#REF!</x:definedName>
    <x:definedName name="광코드42">#REF!</x:definedName>
    <x:definedName name="______________RO22">#REF!</x:definedName>
    <x:definedName name="fdhfd" localSheetId="1">#REF!</x:definedName>
    <x:definedName name="_2C_7">#REF!</x:definedName>
    <x:definedName name="RO60___0">#REF!</x:definedName>
    <x:definedName name="_GJK0005">#REF!</x:definedName>
    <x:definedName name="ASTEPSU">#REF!</x:definedName>
    <x:definedName name="_JJ90">#REF!</x:definedName>
    <x:definedName name="수영">#REF!</x:definedName>
    <x:definedName name="특별인부991">#REF!</x:definedName>
    <x:definedName name="대구대구총시설수">#REF!</x:definedName>
    <x:definedName name="ㅂ1">#REF!</x:definedName>
    <x:definedName name="방수공002" localSheetId="0">#REF!</x:definedName>
    <x:definedName name="Z1형">#REF!</x:definedName>
    <x:definedName name="_DAN104" localSheetId="0">#REF!</x:definedName>
    <x:definedName name="_76">#REF!</x:definedName>
    <x:definedName name="재22">#REF!</x:definedName>
    <x:definedName name="_NO62">#REF!</x:definedName>
    <x:definedName name="전북컨개통">#REF!</x:definedName>
    <x:definedName name="백열등30W" localSheetId="0">#REF!</x:definedName>
    <x:definedName name="원자력특별인부002" localSheetId="0">#REF!</x:definedName>
    <x:definedName name="부산크램프2">#REF!</x:definedName>
    <x:definedName name="de" localSheetId="0">#REF!</x:definedName>
    <x:definedName name="경북8">#REF!</x:definedName>
    <x:definedName name="_1A_10">#REF!</x:definedName>
    <x:definedName name="철골공사">#REF!</x:definedName>
    <x:definedName name="상용직급료운전원급료">#REF!</x:definedName>
    <x:definedName name="기재105">#REF!</x:definedName>
    <x:definedName name="최종PSI">#REF!</x:definedName>
    <x:definedName name="지울신">#REF!</x:definedName>
    <x:definedName name="_ind12">#REF!</x:definedName>
    <x:definedName name="Trans_Func">#REF!</x:definedName>
    <x:definedName name="fhd">#REF!</x:definedName>
    <x:definedName name="기재65.1">#REF!</x:definedName>
    <x:definedName name="_10A_32">#REF!</x:definedName>
    <x:definedName name="reywrw">#REF!</x:definedName>
    <x:definedName name="스파이랄1">#REF!</x:definedName>
    <x:definedName name="굴착공사">#REF!</x:definedName>
    <x:definedName name="배수구조물토공">#REF!</x:definedName>
    <x:definedName name="FR36C2.0">#REF!</x:definedName>
    <x:definedName name="경비" localSheetId="0">#REF!</x:definedName>
    <x:definedName name="보조기층인력전압타이어노무비">#REF!</x:definedName>
    <x:definedName name="_12A_61">#REF!</x:definedName>
    <x:definedName name="_DCI4">#REF!</x:definedName>
    <x:definedName name="반영근">#REF!</x:definedName>
    <x:definedName name="조대구">#REF!</x:definedName>
    <x:definedName name="RO60___2">#REF!</x:definedName>
    <x:definedName name="간접노무3">#REF!</x:definedName>
    <x:definedName name="_DAN76">#REF!</x:definedName>
    <x:definedName name="함체2">#REF!</x:definedName>
    <x:definedName name="_TK0022">#REF!</x:definedName>
    <x:definedName name="PDP">#REF!</x:definedName>
    <x:definedName name="_25810">#REF!</x:definedName>
    <x:definedName name="배전반자재단가영">#REF!</x:definedName>
    <x:definedName name="기재419.1">#REF!</x:definedName>
    <x:definedName name="Printed_Titles" localSheetId="0">#REF!</x:definedName>
    <x:definedName name="rr" localSheetId="0">#REF!</x:definedName>
    <x:definedName name="업체3">#REF!</x:definedName>
    <x:definedName name="운전사_기계011" localSheetId="0">#REF!</x:definedName>
    <x:definedName name="_1C_19">#REF!</x:definedName>
    <x:definedName name="sfdgsd" localSheetId="0">#REF!</x:definedName>
    <x:definedName name="_3C_12">#REF!</x:definedName>
    <x:definedName name="__ELP40">#REF!</x:definedName>
    <x:definedName name="_RO22" localSheetId="0">#REF!</x:definedName>
    <x:definedName name="_NN70">#REF!</x:definedName>
    <x:definedName name="TEST_B2">#REF!</x:definedName>
    <x:definedName name="CUM7.3">#REF!</x:definedName>
    <x:definedName name="_UJ0044">#REF!</x:definedName>
    <x:definedName name="DCIP4">#REF!</x:definedName>
    <x:definedName name="vd">#REF!</x:definedName>
    <x:definedName name="____DOG1">#REF!</x:definedName>
    <x:definedName name="못100" localSheetId="0">#REF!</x:definedName>
    <x:definedName name="_KK108">#REF!</x:definedName>
    <x:definedName name="_35734">#REF!</x:definedName>
    <x:definedName name="_1B_27">#REF!</x:definedName>
    <x:definedName name="_11B_23">#REF!</x:definedName>
    <x:definedName name="일자">#REF!</x:definedName>
    <x:definedName name="궤도공982">#REF!</x:definedName>
    <x:definedName name="VDATA">#REF!</x:definedName>
    <x:definedName name="_dkt6">#REF!</x:definedName>
    <x:definedName name="건축목공1" localSheetId="0">#REF!</x:definedName>
    <x:definedName name="_25211">#REF!</x:definedName>
    <x:definedName name="_36223">#REF!</x:definedName>
    <x:definedName name="BOX_PULL">#REF!</x:definedName>
    <x:definedName name="목도" localSheetId="0">#REF!</x:definedName>
    <x:definedName name="재21">#REF!</x:definedName>
    <x:definedName name="매크로9">#REF!</x:definedName>
    <x:definedName name="__________________TON2">#REF!</x:definedName>
    <x:definedName name="_2__123Graph_APOWER_MT">#REF!</x:definedName>
    <x:definedName name="왕벚나무H4.5">#REF!</x:definedName>
    <x:definedName name="공사진행현황">#REF!</x:definedName>
    <x:definedName name="아크릴판수리">#REF!</x:definedName>
    <x:definedName name="사층접지선">#REF!</x:definedName>
    <x:definedName name="단72">#REF!</x:definedName>
    <x:definedName name="__4F">#REF!</x:definedName>
    <x:definedName name="_40_0mon">#REF!</x:definedName>
    <x:definedName name="박현철님">#REF!</x:definedName>
    <x:definedName name="cableassy모듈간">#REF!</x:definedName>
    <x:definedName name="DANGA133" localSheetId="0">#REF!</x:definedName>
    <x:definedName name="_BUN0004">#REF!</x:definedName>
    <x:definedName name="하경비금액">#REF!</x:definedName>
    <x:definedName name="__PRN6">#REF!</x:definedName>
    <x:definedName name="당초간접노무비">#REF!</x:definedName>
    <x:definedName name="_UJ0068">#REF!</x:definedName>
    <x:definedName name="기층기계전압마카담재료비">#REF!</x:definedName>
    <x:definedName name="한준수_과장님">#REF!</x:definedName>
    <x:definedName name="보노" localSheetId="0">#REF!</x:definedName>
    <x:definedName name="____________________________TON1">#REF!</x:definedName>
    <x:definedName name="경계블럭운반b노무비">#REF!</x:definedName>
    <x:definedName name="FR81C80">#REF!</x:definedName>
    <x:definedName name="CV1C8">#REF!</x:definedName>
    <x:definedName name="__NOS54">#REF!</x:definedName>
    <x:definedName name="rytrey">#REF!</x:definedName>
    <x:definedName name="철근가공조립신개설">#REF!</x:definedName>
    <x:definedName name="_2A_24">#REF!</x:definedName>
    <x:definedName name="ㄱ됴죡ㄷ" localSheetId="0">#REF!</x:definedName>
    <x:definedName name="_14A_20">#REF!</x:definedName>
    <x:definedName name="_NN213">#REF!</x:definedName>
    <x:definedName name="기재67">#REF!</x:definedName>
    <x:definedName name="동백1808">#REF!</x:definedName>
    <x:definedName name="DANGA215">#REF!</x:definedName>
    <x:definedName name="_4B_14">#REF!</x:definedName>
    <x:definedName name="_12B_51">#REF!</x:definedName>
    <x:definedName name="__PE70">#REF!</x:definedName>
    <x:definedName name="관수량">#REF!</x:definedName>
    <x:definedName name="기재362">#REF!</x:definedName>
    <x:definedName name="MODEM2">#REF!</x:definedName>
    <x:definedName name="경비합계_1">#REF!</x:definedName>
    <x:definedName name="ENGDATA">#REF!</x:definedName>
    <x:definedName name="_______________ll15">#REF!</x:definedName>
    <x:definedName name="조삼성">#REF!</x:definedName>
    <x:definedName name="기재224">#REF!</x:definedName>
    <x:definedName name="ㅗㅎㄴㅇ">#REF!</x:definedName>
    <x:definedName name="ㅊㅎㅁㄴ" localSheetId="0">#REF!</x:definedName>
    <x:definedName name="심현상">#REF!</x:definedName>
    <x:definedName name="금회수량" localSheetId="0">#REF!</x:definedName>
    <x:definedName name="지적산업기사_지적기사2급012">#REF!</x:definedName>
    <x:definedName name="유리공001" localSheetId="0">#REF!</x:definedName>
    <x:definedName name="무선안테나공">#REF!</x:definedName>
    <x:definedName name="스치로폴설치">#REF!</x:definedName>
    <x:definedName name="TABLE_43">#REF!</x:definedName>
    <x:definedName name="암사">#REF!</x:definedName>
    <x:definedName name="_10C_9">#REF!</x:definedName>
    <x:definedName name="_UK0042">#REF!</x:definedName>
    <x:definedName name="E15P">#REF!</x:definedName>
    <x:definedName name="주재석">#REF!</x:definedName>
    <x:definedName name="주택지16FC100">#REF!</x:definedName>
    <x:definedName name="Kang__SungJun">#REF!</x:definedName>
    <x:definedName name="경부선">#REF!</x:definedName>
    <x:definedName name="UNICPU">#REF!</x:definedName>
    <x:definedName name="기재391">#REF!</x:definedName>
    <x:definedName name="_31.아파트유량계_급수_급탕">#REF!</x:definedName>
    <x:definedName name="BrazilCashFlow">#REF!</x:definedName>
    <x:definedName name="주택지17FC100">#REF!</x:definedName>
    <x:definedName name="htc_단가표_List" localSheetId="0">#REF!</x:definedName>
    <x:definedName name="배롱나무H3.5xR20">#REF!</x:definedName>
    <x:definedName name="기재191">#REF!</x:definedName>
    <x:definedName name="내역표지">#REF!</x:definedName>
    <x:definedName name="녹막1" localSheetId="1">#REF!</x:definedName>
    <x:definedName name="최종RI_2">#REF!</x:definedName>
    <x:definedName name="철선1">#REF!</x:definedName>
    <x:definedName name="_103">#REF!</x:definedName>
    <x:definedName name="______________WW3">#REF!</x:definedName>
    <x:definedName name="DANGA205" localSheetId="0">#REF!</x:definedName>
    <x:definedName name="일위무1">#REF!</x:definedName>
    <x:definedName name="IK">#REF!</x:definedName>
    <x:definedName name="제철축로공012">#REF!</x:definedName>
    <x:definedName name="노24_1">#REF!</x:definedName>
    <x:definedName name="_18B_11">#REF!</x:definedName>
    <x:definedName name="_9A_14">#REF!</x:definedName>
    <x:definedName name="대구밴드1">#REF!</x:definedName>
    <x:definedName name="강일우님_IS팀">#REF!</x:definedName>
    <x:definedName name="내역서" localSheetId="1">#REF!</x:definedName>
    <x:definedName name="____________________________RO80">#REF!</x:definedName>
    <x:definedName name="_4B_8">#REF!</x:definedName>
    <x:definedName name="시공측량사001">#REF!</x:definedName>
    <x:definedName name="인.건.비">#REF!</x:definedName>
    <x:definedName name="_13C_34">#REF!</x:definedName>
    <x:definedName name="접속자재금액">#REF!</x:definedName>
    <x:definedName name="BUBJ0003">#REF!</x:definedName>
    <x:definedName name="_1A_12">#REF!</x:definedName>
    <x:definedName name="콘공">#REF!</x:definedName>
    <x:definedName name="MH">#REF!</x:definedName>
    <x:definedName name="VVMF">#REF!</x:definedName>
    <x:definedName name="송전환선전공011" localSheetId="0">#REF!</x:definedName>
    <x:definedName name="토공사현장설명서">#REF!</x:definedName>
    <x:definedName name="scc422bd">#REF!</x:definedName>
    <x:definedName name="TABLE_32">#REF!</x:definedName>
    <x:definedName name="김2">#REF!</x:definedName>
    <x:definedName name="_33216">#REF!</x:definedName>
    <x:definedName name="단_가4" localSheetId="0">#REF!</x:definedName>
    <x:definedName name="_________________________________DOG1">#REF!</x:definedName>
    <x:definedName name="철근콘크리트깨기0.4작업보조원재료비">#REF!</x:definedName>
    <x:definedName name="기기신설">#REF!</x:definedName>
    <x:definedName name="겨격">#REF!</x:definedName>
    <x:definedName name="_85">#REF!</x:definedName>
    <x:definedName name="행가시설">#REF!</x:definedName>
    <x:definedName name="미친">#REF!</x:definedName>
    <x:definedName name="재37">#REF!</x:definedName>
    <x:definedName name="_34258">#REF!</x:definedName>
    <x:definedName name="노1">#REF!</x:definedName>
    <x:definedName name="gggg">#REF!</x:definedName>
    <x:definedName name="김호진님_SAIT">#REF!</x:definedName>
    <x:definedName name="_36245">#REF!</x:definedName>
    <x:definedName name="ACCES">#REF!</x:definedName>
    <x:definedName name="기노83.1">#REF!</x:definedName>
    <x:definedName name="기재233.1">#REF!</x:definedName>
    <x:definedName name="금회변기총공사비">#REF!</x:definedName>
    <x:definedName name="EFormula">#REF!</x:definedName>
    <x:definedName name="권영오과장님">#REF!</x:definedName>
    <x:definedName name="WHANS1">#REF!</x:definedName>
    <x:definedName name="기재416">#REF!</x:definedName>
    <x:definedName name="_TBJ22">#REF!</x:definedName>
    <x:definedName name="_34554">#REF!</x:definedName>
    <x:definedName name="단위공량_17">#REF!</x:definedName>
    <x:definedName name="_DAN58">#REF!</x:definedName>
    <x:definedName name="평수25">#REF!</x:definedName>
    <x:definedName name="톱챤넬" localSheetId="0">#REF!</x:definedName>
    <x:definedName name="_1C_26">#REF!</x:definedName>
    <x:definedName name="르르르">#REF!</x:definedName>
    <x:definedName name="NEIM">#REF!</x:definedName>
    <x:definedName name="자갈운반거리">#REF!</x:definedName>
    <x:definedName name="수송경비율">#REF!</x:definedName>
    <x:definedName name="대수">#REF!</x:definedName>
    <x:definedName name="DANGA14" localSheetId="0">#REF!</x:definedName>
    <x:definedName name="_35135">#REF!</x:definedName>
    <x:definedName name="DANGA131">#REF!</x:definedName>
    <x:definedName name="코너비드1" localSheetId="0">#REF!</x:definedName>
    <x:definedName name="K_NMLF">#REF!</x:definedName>
    <x:definedName name="관노8">#REF!</x:definedName>
    <x:definedName name="원자력특별인부011" localSheetId="0">#REF!</x:definedName>
    <x:definedName name="투자비1">#REF!</x:definedName>
    <x:definedName name="_Table1_Out">#REF!</x:definedName>
    <x:definedName name="스파취부1">#REF!</x:definedName>
    <x:definedName name="류영석">#REF!</x:definedName>
    <x:definedName name="LSKG_2">#REF!</x:definedName>
    <x:definedName name="접지선시설A">#REF!</x:definedName>
    <x:definedName name="등기구20">#REF!</x:definedName>
    <x:definedName name="이간호_과장">#REF!</x:definedName>
    <x:definedName name="실내장식">#REF!</x:definedName>
    <x:definedName name="Ⅴ년차_사원갑_정직급료">#REF!</x:definedName>
    <x:definedName name="용접봉산출1">#REF!</x:definedName>
    <x:definedName name="_PN0015">#REF!</x:definedName>
    <x:definedName name="철골공011" localSheetId="0">#REF!</x:definedName>
    <x:definedName name="창호공사">#REF!</x:definedName>
    <x:definedName name="_10A_88">#REF!</x:definedName>
    <x:definedName name="etwtew" localSheetId="1">#REF!</x:definedName>
    <x:definedName name="_JJ227">#REF!</x:definedName>
    <x:definedName name="건주2">#REF!</x:definedName>
    <x:definedName name="_KK9">#REF!</x:definedName>
    <x:definedName name="ㅇ사ㅛ호">#REF!</x:definedName>
    <x:definedName name="OF_LBAFO">#REF!</x:definedName>
    <x:definedName name="_4B_26">#REF!</x:definedName>
    <x:definedName name="표설">#REF!</x:definedName>
    <x:definedName name="랙철거A">#REF!</x:definedName>
    <x:definedName name="벽철취부1">#REF!</x:definedName>
    <x:definedName name="__________________________________WW3">#REF!</x:definedName>
    <x:definedName name="노51_1">#REF!</x:definedName>
    <x:definedName name="토사보0245재">#REF!</x:definedName>
    <x:definedName name="철골공991">#REF!</x:definedName>
    <x:definedName name="HHH" localSheetId="0">#REF!</x:definedName>
    <x:definedName name="_31609">#REF!</x:definedName>
    <x:definedName name="입구형광휘도기여">#REF!</x:definedName>
    <x:definedName name="피이강남">#REF!</x:definedName>
    <x:definedName name="경비단가">#REF!</x:definedName>
    <x:definedName name="sectionJ">#REF!</x:definedName>
    <x:definedName name="시스템노무비합계" localSheetId="0">#REF!</x:definedName>
    <x:definedName name="_55.펌프설치_펌프류">#REF!</x:definedName>
    <x:definedName name="rm">#REF!</x:definedName>
    <x:definedName name="DRIVE___3">#REF!</x:definedName>
    <x:definedName name="RO80___10">#REF!</x:definedName>
    <x:definedName name="_JJ62">#REF!</x:definedName>
    <x:definedName name="_O04">#REF!</x:definedName>
    <x:definedName name="제25호표노무비계">#REF!</x:definedName>
    <x:definedName name="vcxbds">#REF!</x:definedName>
    <x:definedName name="선부991" localSheetId="0">#REF!</x:definedName>
    <x:definedName name="GREAT">#REF!</x:definedName>
    <x:definedName name="광통신설치사991" localSheetId="0">#REF!</x:definedName>
    <x:definedName name="노49_1">#REF!</x:definedName>
    <x:definedName name="부산크램프1">#REF!</x:definedName>
    <x:definedName name="기층기계살수경비">#REF!</x:definedName>
    <x:definedName name="_11B_29">#REF!</x:definedName>
    <x:definedName name="이_광재_과장_3429_2685">#REF!</x:definedName>
    <x:definedName name="정산이윤">#REF!</x:definedName>
    <x:definedName name="Ws이">#REF!</x:definedName>
    <x:definedName name="하위국명">#REF!</x:definedName>
    <x:definedName name="변일반관리비">#REF!</x:definedName>
    <x:definedName name="명칭">#REF!</x:definedName>
    <x:definedName name="전기레미콘" localSheetId="0">#REF!</x:definedName>
    <x:definedName name="TABLE_60">#REF!</x:definedName>
    <x:definedName name="장산1" localSheetId="0">#REF!</x:definedName>
    <x:definedName name="_15A_6">#REF!</x:definedName>
    <x:definedName name="_PJ0006">#REF!</x:definedName>
    <x:definedName name="기재432.1">#REF!</x:definedName>
    <x:definedName name="_A69999" localSheetId="0">#REF!</x:definedName>
    <x:definedName name="시외4">#REF!</x:definedName>
    <x:definedName name="LOOP1">#REF!</x:definedName>
    <x:definedName name="hgfh">#REF!</x:definedName>
    <x:definedName name="부산슬리브1">#REF!</x:definedName>
    <x:definedName name="_DAN76" localSheetId="0">#REF!</x:definedName>
    <x:definedName name="_9C_17">#REF!</x:definedName>
    <x:definedName name="기타통신공사">#REF!</x:definedName>
    <x:definedName name="_LR2">#REF!</x:definedName>
    <x:definedName name="시챤넬">#REF!</x:definedName>
    <x:definedName name="시간당중기사용료" localSheetId="0">#REF!</x:definedName>
    <x:definedName name="VIP">#REF!</x:definedName>
    <x:definedName name="SCH40백강관페인트">#REF!</x:definedName>
    <x:definedName name="_18C_11">#REF!</x:definedName>
    <x:definedName name="한전위탁">#REF!</x:definedName>
    <x:definedName name="인테리어">#REF!</x:definedName>
    <x:definedName name="Z_2C052020_706B_11D1_990E_444553540000_.wvu.Rows">#REF!</x:definedName>
    <x:definedName name="재135">#REF!</x:definedName>
    <x:definedName name="금구류설치">#REF!</x:definedName>
    <x:definedName name="실적99">#REF!</x:definedName>
    <x:definedName name="ㅏㅇㅅㅊㅎ" localSheetId="0">#REF!</x:definedName>
    <x:definedName name="_13A_36">#REF!</x:definedName>
    <x:definedName name="산출자재수량1">#REF!</x:definedName>
    <x:definedName name="_11A_20">#REF!</x:definedName>
    <x:definedName name="fi">#REF!</x:definedName>
    <x:definedName name="ㄴㅇㅇ" localSheetId="0">#REF!</x:definedName>
    <x:definedName name="B1_">#REF!</x:definedName>
    <x:definedName name="_10C_75">#REF!</x:definedName>
    <x:definedName name="lokasi6sites">#REF!</x:definedName>
    <x:definedName name="나ㅣ러재ㅑ" localSheetId="0">#REF!</x:definedName>
    <x:definedName name="_12B_67">#REF!</x:definedName>
    <x:definedName name="맨홀소형커버" localSheetId="0">#REF!</x:definedName>
    <x:definedName name="바인드D">#REF!</x:definedName>
    <x:definedName name="ㅏㅇㅅㅊㅌㄹ">#REF!</x:definedName>
    <x:definedName name="관급자재확정" localSheetId="0">#REF!</x:definedName>
    <x:definedName name="ㅇㅎㅁㅁㅎ" localSheetId="0">#REF!</x:definedName>
    <x:definedName name="사석주014180노">#REF!</x:definedName>
    <x:definedName name="ㄱ속속속소" localSheetId="0">#REF!</x:definedName>
    <x:definedName name="PVC몰딩">#REF!</x:definedName>
    <x:definedName name="주빔플랜지">#REF!</x:definedName>
    <x:definedName name="_29">#REF!</x:definedName>
    <x:definedName name="_35795">#REF!</x:definedName>
    <x:definedName name="RO60___12">#REF!</x:definedName>
    <x:definedName name="준공청소비_평당">#REF!</x:definedName>
    <x:definedName name="OC48_Tribs">#REF!</x:definedName>
    <x:definedName name="벽돌_블록_제작공982">#REF!</x:definedName>
    <x:definedName name="REW">#REF!</x:definedName>
    <x:definedName name="SRS">#REF!</x:definedName>
    <x:definedName name="겉장">#REF!</x:definedName>
    <x:definedName name="기재3.1">#REF!</x:definedName>
    <x:definedName name="_11432">#REF!</x:definedName>
    <x:definedName name="대가공포설">#REF!</x:definedName>
    <x:definedName name="______DOG3">#REF!</x:definedName>
    <x:definedName name="____H66766">#REF!</x:definedName>
    <x:definedName name="기재227">#REF!</x:definedName>
    <x:definedName name="개요">#REF!</x:definedName>
    <x:definedName name="_8B_17">#REF!</x:definedName>
    <x:definedName name="경기남옥내개통">#REF!</x:definedName>
    <x:definedName name="김준욱">#REF!</x:definedName>
    <x:definedName name="적용제외간접노무비" localSheetId="0">#REF!</x:definedName>
    <x:definedName name="ㅎㄹ">#REF!</x:definedName>
    <x:definedName name="_10B_71">#REF!</x:definedName>
    <x:definedName name="_JJ218">#REF!</x:definedName>
    <x:definedName name="박영환_책임">#REF!</x:definedName>
    <x:definedName name="타일시멘트회색1">#REF!</x:definedName>
    <x:definedName name="강신택">#REF!</x:definedName>
    <x:definedName name="_24300">#REF!</x:definedName>
    <x:definedName name="_3C_18">#REF!</x:definedName>
    <x:definedName name="지밴드1">#REF!</x:definedName>
    <x:definedName name="연습9">#REF!</x:definedName>
    <x:definedName name="한식미장공012">#REF!</x:definedName>
    <x:definedName name="정봉일">#REF!</x:definedName>
    <x:definedName name="__BFX54">#REF!</x:definedName>
    <x:definedName name="미_장_공">#REF!</x:definedName>
    <x:definedName name="__bar10">#REF!</x:definedName>
    <x:definedName name="바인드해체A">#REF!</x:definedName>
    <x:definedName name="철근운반재료비">#REF!</x:definedName>
    <x:definedName name="HIV5.5S">#REF!</x:definedName>
    <x:definedName name="중대가시설2">#REF!</x:definedName>
    <x:definedName name="_PN0011">#REF!</x:definedName>
    <x:definedName name="E65M">#REF!</x:definedName>
    <x:definedName name="_7B_3">#REF!</x:definedName>
    <x:definedName name="b158.aaa174">#REF!</x:definedName>
    <x:definedName name="팽나무H4.0">#REF!</x:definedName>
    <x:definedName name="송전활선전공982">#REF!</x:definedName>
    <x:definedName name="_36225">#REF!</x:definedName>
    <x:definedName name="일반관리3">#REF!</x:definedName>
    <x:definedName name="고급기술자">#REF!</x:definedName>
    <x:definedName name="PDF">#REF!</x:definedName>
    <x:definedName name="_13C_52">#REF!</x:definedName>
    <x:definedName name="지대구">#REF!</x:definedName>
    <x:definedName name="ㅎ러ㅗ허" localSheetId="0">#REF!</x:definedName>
    <x:definedName name="ㅎ어">#REF!</x:definedName>
    <x:definedName name="_________PRN6">#REF!</x:definedName>
    <x:definedName name="_10C_16">#REF!</x:definedName>
    <x:definedName name="기단위">#REF!</x:definedName>
    <x:definedName name="_sd29">#REF!</x:definedName>
    <x:definedName name="_36181">#REF!</x:definedName>
    <x:definedName name="운전기사">#REF!</x:definedName>
    <x:definedName name="Product2">#REF!</x:definedName>
    <x:definedName name="조적공사">#REF!</x:definedName>
    <x:definedName name="갈대">#REF!</x:definedName>
    <x:definedName name="__123Graph_DPOWERSAV">#REF!</x:definedName>
    <x:definedName name="______________PI60">#REF!</x:definedName>
    <x:definedName name="수리계산서1">#REF!</x:definedName>
    <x:definedName name="기재367">#REF!</x:definedName>
    <x:definedName name="_TV3">#REF!</x:definedName>
    <x:definedName name="ㅎㅅㄱㄷㅈ">#REF!</x:definedName>
    <x:definedName name="조림인부992" localSheetId="0">#REF!</x:definedName>
    <x:definedName name="단가표1">#REF!</x:definedName>
    <x:definedName name="노24">#REF!</x:definedName>
    <x:definedName name="Page25">#REF!</x:definedName>
    <x:definedName name="서병수">#REF!</x:definedName>
    <x:definedName name="___RO22">#REF!</x:definedName>
    <x:definedName name="ㄴㅇㄻ" localSheetId="1">#REF!</x:definedName>
    <x:definedName name="정산경비">#REF!</x:definedName>
    <x:definedName name="_NO190">#REF!</x:definedName>
    <x:definedName name="_66">#REF!</x:definedName>
    <x:definedName name="LYoos">#REF!</x:definedName>
    <x:definedName name="TNOR">#REF!</x:definedName>
    <x:definedName name="부하1">#REF!</x:definedName>
    <x:definedName name="써울산철">#REF!</x:definedName>
    <x:definedName name="_____________________________TON2">#REF!</x:definedName>
    <x:definedName name="한전가로등">#REF!</x:definedName>
    <x:definedName name="DOOR">#REF!</x:definedName>
    <x:definedName name="id_제잡비">#REF!</x:definedName>
    <x:definedName name="_fff96">#REF!</x:definedName>
    <x:definedName name="____________LP3">#REF!</x:definedName>
    <x:definedName name="골조_종류">#REF!</x:definedName>
    <x:definedName name="재114">#REF!</x:definedName>
    <x:definedName name="_40___123Graph_LBL_EENE_VVVF">#REF!</x:definedName>
    <x:definedName name="_B14">#REF!</x:definedName>
    <x:definedName name="타일공012">#REF!</x:definedName>
    <x:definedName name="ROCK_AUGER">#REF!</x:definedName>
    <x:definedName name="_86.강관절단_SCH_20_40">#REF!</x:definedName>
    <x:definedName name="내화피복">#REF!</x:definedName>
    <x:definedName name="아라">#REF!</x:definedName>
    <x:definedName name="_NO140">#REF!</x:definedName>
    <x:definedName name="단위구간면적">#REF!</x:definedName>
    <x:definedName name="_________________________________PI60">#REF!</x:definedName>
    <x:definedName name="황수영">#REF!</x:definedName>
    <x:definedName name="HapCKvar">#REF!</x:definedName>
    <x:definedName name="Module3.원가계산창">#REF!</x:definedName>
    <x:definedName name="ㅊㅌ풑ㅊ">#REF!</x:definedName>
    <x:definedName name="_14B_29">#REF!</x:definedName>
    <x:definedName name="CC형">#REF!</x:definedName>
    <x:definedName name="hf">#REF!</x:definedName>
    <x:definedName name="E60P">#REF!</x:definedName>
    <x:definedName name="재128.1">#REF!</x:definedName>
    <x:definedName name="__OFD3">#REF!</x:definedName>
    <x:definedName name="장종식_님">#REF!</x:definedName>
    <x:definedName name="_H16">#REF!</x:definedName>
    <x:definedName name="노97">#REF!</x:definedName>
    <x:definedName name="_NN134">#REF!</x:definedName>
    <x:definedName name="충북철탑내개통">#REF!</x:definedName>
    <x:definedName name="자58">#REF!</x:definedName>
    <x:definedName name="ㅄ">#REF!</x:definedName>
    <x:definedName name="교">#REF!</x:definedName>
    <x:definedName name="내선전공982" localSheetId="0">#REF!</x:definedName>
    <x:definedName name="ㅑㅕㅐ">#REF!</x:definedName>
    <x:definedName name="__SBB4" localSheetId="0">#REF!</x:definedName>
    <x:definedName name="광분배함취부">#REF!</x:definedName>
    <x:definedName name="_13_0_0_F" localSheetId="0">#REF!</x:definedName>
    <x:definedName name="재126">#REF!</x:definedName>
    <x:definedName name="_5B_19">#REF!</x:definedName>
    <x:definedName name="_TL0008">#REF!</x:definedName>
    <x:definedName name="__DAN55">#REF!</x:definedName>
    <x:definedName name="매크로13">#REF!</x:definedName>
    <x:definedName name="_UN0084">#REF!</x:definedName>
    <x:definedName name="써삼풍">#REF!</x:definedName>
    <x:definedName name="재">#REF!</x:definedName>
    <x:definedName name="__DAN100">#REF!</x:definedName>
    <x:definedName name="석ㄷㅅ셔" localSheetId="0">#REF!</x:definedName>
    <x:definedName name="________UP1">#REF!</x:definedName>
    <x:definedName name="_OJC1">#REF!</x:definedName>
    <x:definedName name="_4_3_0Crite" localSheetId="0">#REF!</x:definedName>
    <x:definedName name="OPTION_TOTAL6">#REF!</x:definedName>
    <x:definedName name="재57">#REF!</x:definedName>
    <x:definedName name="DANGA170" localSheetId="0">#REF!</x:definedName>
    <x:definedName name="히ㅏㅓㅏㅚㅏ">#REF!</x:definedName>
    <x:definedName name="CPU시험사002" localSheetId="0">#REF!</x:definedName>
    <x:definedName name="mn">#REF!</x:definedName>
    <x:definedName name="재33.1">#REF!</x:definedName>
    <x:definedName name="__DAN19">#REF!</x:definedName>
    <x:definedName name="상위국명">#REF!</x:definedName>
    <x:definedName name="늘이기" localSheetId="0">#REF!</x:definedName>
    <x:definedName name="구분3">#REF!</x:definedName>
    <x:definedName name="__BFX36">#REF!</x:definedName>
    <x:definedName name="F_QQTY">#REF!</x:definedName>
    <x:definedName name="T12P">#REF!</x:definedName>
    <x:definedName name="_LGE9">#REF!</x:definedName>
    <x:definedName name="조적재료" localSheetId="0">#REF!</x:definedName>
    <x:definedName name="프라임코팅75디스트리뷰우터3000살포노무비">#REF!</x:definedName>
    <x:definedName name="용접공_일반992">#REF!</x:definedName>
    <x:definedName name="_34101">#REF!</x:definedName>
    <x:definedName name="_UN0038">#REF!</x:definedName>
    <x:definedName name="아스팔트포장파괴0.4치즐재료비">#REF!</x:definedName>
    <x:definedName name="_10C_84">#REF!</x:definedName>
    <x:definedName name="_15A_54">#REF!</x:definedName>
    <x:definedName name="_14110">#REF!</x:definedName>
    <x:definedName name="_DAN87">#REF!</x:definedName>
    <x:definedName name="배롱나무">#REF!</x:definedName>
    <x:definedName name="기재363">#REF!</x:definedName>
    <x:definedName name="_KK212">#REF!</x:definedName>
    <x:definedName name="MHL400W" localSheetId="0">#REF!</x:definedName>
    <x:definedName name="노랑">#REF!</x:definedName>
    <x:definedName name="_PP3" localSheetId="0">#REF!</x:definedName>
    <x:definedName name="_GJJ0008">#REF!</x:definedName>
    <x:definedName name="기재399.1">#REF!</x:definedName>
    <x:definedName name="원자력덕트공011">#REF!</x:definedName>
    <x:definedName name="도급공사비계">#REF!</x:definedName>
    <x:definedName name="_NO81">#REF!</x:definedName>
    <x:definedName name="견인선포설">#REF!</x:definedName>
    <x:definedName name="_36167">#REF!</x:definedName>
    <x:definedName name="대추R5">#REF!</x:definedName>
    <x:definedName name="경산TB3">#REF!</x:definedName>
    <x:definedName name="김동룡_팀장">#REF!</x:definedName>
    <x:definedName name="DC.PIPE">#REF!</x:definedName>
    <x:definedName name="_____PB1" localSheetId="0">#REF!</x:definedName>
    <x:definedName name="DANGA139" localSheetId="0">#REF!</x:definedName>
    <x:definedName name="콘크리트공992">#REF!</x:definedName>
    <x:definedName name="sfsd">#REF!</x:definedName>
    <x:definedName name="스틸22티">#REF!</x:definedName>
    <x:definedName name="노63_1">#REF!</x:definedName>
    <x:definedName name="_35841">#REF!</x:definedName>
    <x:definedName name="절단공992" localSheetId="0">#REF!</x:definedName>
    <x:definedName name="농원2호" localSheetId="0">#REF!</x:definedName>
    <x:definedName name="Ⅴ년차_차장급_정직급료">#REF!</x:definedName>
    <x:definedName name="금변금공사원가">#REF!</x:definedName>
    <x:definedName name="____________________________________RO22">#REF!</x:definedName>
    <x:definedName name="SHAN">#REF!</x:definedName>
    <x:definedName name="Module4.Macro3">#REF!</x:definedName>
    <x:definedName name="아경" localSheetId="0">#REF!</x:definedName>
    <x:definedName name="재료단가" localSheetId="0">#REF!</x:definedName>
    <x:definedName name="____________LP1">#REF!</x:definedName>
    <x:definedName name="_JJ207">#REF!</x:definedName>
    <x:definedName name="jkhghkjg" localSheetId="0">#REF!</x:definedName>
    <x:definedName name="사석주02180재">#REF!</x:definedName>
    <x:definedName name="제작소설치비">#REF!</x:definedName>
    <x:definedName name="_DAN24">#REF!</x:definedName>
    <x:definedName name="지장이설">#REF!</x:definedName>
    <x:definedName name="원본갑지">#REF!</x:definedName>
    <x:definedName name="기노67.1">#REF!</x:definedName>
    <x:definedName name="___________________________WW7">#REF!</x:definedName>
    <x:definedName name="기재314">#REF!</x:definedName>
    <x:definedName name="공압축3.5노무야간">#REF!</x:definedName>
    <x:definedName name="공사임율산출" localSheetId="0">#REF!</x:definedName>
    <x:definedName name="박용환">#REF!</x:definedName>
    <x:definedName name="CQ">#REF!</x:definedName>
    <x:definedName name="전원선">#REF!</x:definedName>
    <x:definedName name="정산도급분">#REF!</x:definedName>
    <x:definedName name="_________________________________IL1">#REF!</x:definedName>
    <x:definedName name="__________________TON1">#REF!</x:definedName>
    <x:definedName name="_UN0055">#REF!</x:definedName>
    <x:definedName name="분사1">#REF!</x:definedName>
    <x:definedName name="_TK0036">#REF!</x:definedName>
    <x:definedName name="_8A_10">#REF!</x:definedName>
    <x:definedName name="최인규">#REF!</x:definedName>
    <x:definedName name="DANGA47">#REF!</x:definedName>
    <x:definedName name="sgsgr">#REF!</x:definedName>
    <x:definedName name="목표실행">#REF!</x:definedName>
    <x:definedName name="_14C_22">#REF!</x:definedName>
    <x:definedName name="지중포1">#REF!</x:definedName>
    <x:definedName name="유희철">#REF!</x:definedName>
    <x:definedName name="변보상비">#REF!</x:definedName>
    <x:definedName name="_KK159">#REF!</x:definedName>
    <x:definedName name="_34167">#REF!</x:definedName>
    <x:definedName name="ㅎㅎㅎㅎㅎㅎㅎㅎㅎㅎㅎㅎㅎ" localSheetId="0">#REF!</x:definedName>
    <x:definedName name="충남5">#REF!</x:definedName>
    <x:definedName name="후크클램프" localSheetId="0">#REF!</x:definedName>
    <x:definedName name="S방수">#REF!</x:definedName>
    <x:definedName name="_DAN110" localSheetId="0">#REF!</x:definedName>
    <x:definedName name="철거집계역무">#REF!</x:definedName>
    <x:definedName name="노80">#REF!</x:definedName>
    <x:definedName name="DANGA35" localSheetId="0">#REF!</x:definedName>
    <x:definedName name="난연2">#REF!</x:definedName>
    <x:definedName name="시공측량사조수011">#REF!</x:definedName>
    <x:definedName name="_10A_68">#REF!</x:definedName>
    <x:definedName name="운전사_운반차992">#REF!</x:definedName>
    <x:definedName name="_5B_30">#REF!</x:definedName>
    <x:definedName name="공정목록검사">#REF!</x:definedName>
    <x:definedName name="TV1K">#REF!</x:definedName>
    <x:definedName name="네트">#REF!</x:definedName>
    <x:definedName name="재72">#REF!</x:definedName>
    <x:definedName name="Wm">#REF!</x:definedName>
    <x:definedName name="조합터파기0.4인력경비">#REF!</x:definedName>
    <x:definedName name="_dia13">#REF!</x:definedName>
    <x:definedName name="AAPRT2">#REF!</x:definedName>
    <x:definedName name="_10A_30">#REF!</x:definedName>
    <x:definedName name="박_창신_님">#REF!</x:definedName>
    <x:definedName name="조합터파기0.4노무비">#REF!</x:definedName>
    <x:definedName name="접지선2">#REF!</x:definedName>
    <x:definedName name="_MEQ3">#REF!</x:definedName>
    <x:definedName name="_12B_59">#REF!</x:definedName>
    <x:definedName name="서계원_수석">#REF!</x:definedName>
    <x:definedName name="철안전">#REF!</x:definedName>
    <x:definedName name="문혜">#REF!</x:definedName>
    <x:definedName name="변전전공011">#REF!</x:definedName>
    <x:definedName name="시설신암TB3">#REF!</x:definedName>
    <x:definedName name="재31">#REF!</x:definedName>
    <x:definedName name="ENG_Data_증설후">#REF!</x:definedName>
    <x:definedName name="지적산업기사_지적기사2급992" localSheetId="0">#REF!</x:definedName>
    <x:definedName name="__SBB3" localSheetId="0">#REF!</x:definedName>
    <x:definedName name="보안공012">#REF!</x:definedName>
    <x:definedName name="설치직재">#REF!</x:definedName>
    <x:definedName name="윤주웅_대리">#REF!</x:definedName>
    <x:definedName name="_UL0089">#REF!</x:definedName>
    <x:definedName name="적금입력">#REF!</x:definedName>
    <x:definedName name="터파기기계0.4재료비">#REF!</x:definedName>
    <x:definedName name="_11B_22">#REF!</x:definedName>
    <x:definedName name="기층인력전압단뎀노무비">#REF!</x:definedName>
    <x:definedName name="T19M">#REF!</x:definedName>
    <x:definedName name="노30">#REF!</x:definedName>
    <x:definedName name="비수원">#REF!</x:definedName>
    <x:definedName name="콘크리트타설버림">#REF!</x:definedName>
    <x:definedName name="RO80___9">#REF!</x:definedName>
    <x:definedName name="문성민">#REF!</x:definedName>
    <x:definedName name="_wd2">#REF!</x:definedName>
    <x:definedName name="ㅁ38" localSheetId="0">#REF!</x:definedName>
    <x:definedName name="ROTAT">#REF!</x:definedName>
    <x:definedName name="임광영_대리님_메카트로닉스">#REF!</x:definedName>
    <x:definedName name="소계" localSheetId="0">#REF!</x:definedName>
    <x:definedName name="녹막이페인트">#REF!</x:definedName>
    <x:definedName name="_KK198">#REF!</x:definedName>
    <x:definedName name="_58.배관을위한_구멍__기">#REF!</x:definedName>
    <x:definedName name="_32513">#REF!</x:definedName>
    <x:definedName name="경배부율">#REF!</x:definedName>
    <x:definedName name="_10A_70">#REF!</x:definedName>
    <x:definedName name="교대접합공">#REF!</x:definedName>
    <x:definedName name="_15C_58">#REF!</x:definedName>
    <x:definedName name="완공3" localSheetId="0">#REF!</x:definedName>
    <x:definedName name="_10C_40">#REF!</x:definedName>
    <x:definedName name="DMBAR크립" localSheetId="0">#REF!</x:definedName>
    <x:definedName name="박재락">#REF!</x:definedName>
    <x:definedName name="WHANS3">#REF!</x:definedName>
    <x:definedName name="최종ILINE">#REF!</x:definedName>
    <x:definedName name="_UK0064">#REF!</x:definedName>
    <x:definedName name="PE내관포설1조">#REF!</x:definedName>
    <x:definedName name="원아경">#REF!</x:definedName>
    <x:definedName name="씨" localSheetId="0">#REF!</x:definedName>
    <x:definedName name="_GJJ0006">#REF!</x:definedName>
    <x:definedName name="미장">#REF!</x:definedName>
    <x:definedName name="단가_1">#REF!</x:definedName>
    <x:definedName name="톱챤넬1">#REF!</x:definedName>
    <x:definedName name="___PI48">#REF!</x:definedName>
    <x:definedName name="DANGA22" localSheetId="0">#REF!</x:definedName>
    <x:definedName name="_8A_9">#REF!</x:definedName>
    <x:definedName name="표층기계전압단뎀노무비">#REF!</x:definedName>
    <x:definedName name="ㄷㅈㅂㄱㄷㅈ" localSheetId="0">#REF!</x:definedName>
    <x:definedName name="시설산격대형1">#REF!</x:definedName>
    <x:definedName name="한식와공982">#REF!</x:definedName>
    <x:definedName name="변순공사원가">#REF!</x:definedName>
    <x:definedName name="_14221">#REF!</x:definedName>
    <x:definedName name="명취부2">#REF!</x:definedName>
    <x:definedName name="금변2금도급액">#REF!</x:definedName>
    <x:definedName name="_9B_20">#REF!</x:definedName>
    <x:definedName name="플랜트기계설치공">#REF!</x:definedName>
    <x:definedName name="_35112">#REF!</x:definedName>
    <x:definedName name="동발공_터널002">#REF!</x:definedName>
    <x:definedName name="노72_1">#REF!</x:definedName>
    <x:definedName name="AIPR">#REF!</x:definedName>
    <x:definedName name="기재461">#REF!</x:definedName>
    <x:definedName name="기재281.1">#REF!</x:definedName>
    <x:definedName name="_31464">#REF!</x:definedName>
    <x:definedName name="sb203_기타경비시설">#REF!</x:definedName>
    <x:definedName name="고급선원002" localSheetId="0">#REF!</x:definedName>
    <x:definedName name="감R6">#REF!</x:definedName>
    <x:definedName name="시험관련산업기사_2급002">#REF!</x:definedName>
    <x:definedName name="LYHolds">#REF!</x:definedName>
    <x:definedName name="명찰취부B">#REF!</x:definedName>
    <x:definedName name="_NOH54">#REF!</x:definedName>
    <x:definedName name="거푸집연결관3" localSheetId="0">#REF!</x:definedName>
    <x:definedName name="DEMO" localSheetId="0">#REF!</x:definedName>
    <x:definedName name="용접봉1" localSheetId="0">#REF!</x:definedName>
    <x:definedName name="콘크리트포장파괴0.7계">#REF!</x:definedName>
    <x:definedName name="fcpu">#REF!</x:definedName>
    <x:definedName name="_PL0008">#REF!</x:definedName>
    <x:definedName name="대구총입시설수">#REF!</x:definedName>
    <x:definedName name="조합터파기0.7노무비">#REF!</x:definedName>
    <x:definedName name="대전콘개통">#REF!</x:definedName>
    <x:definedName name="COT">#REF!</x:definedName>
    <x:definedName name="FKFK">#REF!</x:definedName>
    <x:definedName name="총일수">#REF!</x:definedName>
    <x:definedName name="ㅎ럴ㅇㅎㅎㄹ">#REF!</x:definedName>
    <x:definedName name="회선이용료">#REF!</x:definedName>
    <x:definedName name="_35151">#REF!</x:definedName>
    <x:definedName name="견출공982" localSheetId="0">#REF!</x:definedName>
    <x:definedName name="______________________________PI60">#REF!</x:definedName>
    <x:definedName name="다짐1경비">#REF!</x:definedName>
    <x:definedName name="MUXV">#REF!</x:definedName>
    <x:definedName name="강릉교동흙막이" localSheetId="0">#REF!</x:definedName>
    <x:definedName name="_BUK0022">#REF!</x:definedName>
    <x:definedName name="BGUD">#REF!</x:definedName>
    <x:definedName name="_NO219">#REF!</x:definedName>
    <x:definedName name="SPPS_PIPE_350A_40S_단중">#REF!</x:definedName>
    <x:definedName name="할인8">#REF!</x:definedName>
    <x:definedName name="저판두께">#REF!</x:definedName>
    <x:definedName name="_12A_10">#REF!</x:definedName>
    <x:definedName name="송영승">#REF!</x:definedName>
    <x:definedName name="투퇴직공제부금비">#REF!</x:definedName>
    <x:definedName name="금회변변기안전관리비">#REF!</x:definedName>
    <x:definedName name="_31716">#REF!</x:definedName>
    <x:definedName name="ㅁ222" localSheetId="0">#REF!</x:definedName>
    <x:definedName name="A65000.AZ68000">#REF!</x:definedName>
    <x:definedName name="최태진_대리">#REF!</x:definedName>
    <x:definedName name="제52호표노무비계">#REF!</x:definedName>
    <x:definedName name="고급원자력비파괴시험공001">#REF!</x:definedName>
    <x:definedName name="_14116">#REF!</x:definedName>
    <x:definedName name="보조원">#REF!</x:definedName>
    <x:definedName name="TRAY300">#REF!</x:definedName>
    <x:definedName name="hgsdh" localSheetId="0">#REF!</x:definedName>
    <x:definedName name="_KK210">#REF!</x:definedName>
    <x:definedName name="_80">#REF!</x:definedName>
    <x:definedName name="_NO191">#REF!</x:definedName>
    <x:definedName name="_20000">#REF!</x:definedName>
    <x:definedName name="기재367.1">#REF!</x:definedName>
    <x:definedName name="느릅">#REF!</x:definedName>
    <x:definedName name="연구">#REF!</x:definedName>
    <x:definedName name="논공TAC1">#REF!</x:definedName>
    <x:definedName name="_15B_38">#REF!</x:definedName>
    <x:definedName name="B4B" localSheetId="0">#REF!</x:definedName>
    <x:definedName name="신증설">#REF!</x:definedName>
    <x:definedName name="SADF">#REF!</x:definedName>
    <x:definedName name="___________________qa1">#REF!</x:definedName>
    <x:definedName name="벽돌_블록_제작공001" localSheetId="0">#REF!</x:definedName>
    <x:definedName name="웨이지핀1" localSheetId="0">#REF!</x:definedName>
    <x:definedName name="JJJ" localSheetId="0">#REF!</x:definedName>
    <x:definedName name="구종사자">#REF!</x:definedName>
    <x:definedName name="bssubsbgn">#REF!</x:definedName>
    <x:definedName name="가이즈까향2510">#REF!</x:definedName>
    <x:definedName name="_DAN92">#REF!</x:definedName>
    <x:definedName name="일공구산재">#REF!</x:definedName>
    <x:definedName name="예산1">#REF!</x:definedName>
    <x:definedName name="AT">#REF!</x:definedName>
    <x:definedName name="접동교">#REF!</x:definedName>
    <x:definedName name="_TN0022">#REF!</x:definedName>
    <x:definedName name="중기운반재료비">#REF!</x:definedName>
    <x:definedName name="ㅇㄹ홀ㄴ">#REF!</x:definedName>
    <x:definedName name="_6C_18">#REF!</x:definedName>
    <x:definedName name="전회직접노무비">#REF!</x:definedName>
    <x:definedName name="____________________WW2">#REF!</x:definedName>
    <x:definedName name="동공일">#REF!</x:definedName>
    <x:definedName name="n이_1">#REF!</x:definedName>
    <x:definedName name="음향">#REF!</x:definedName>
    <x:definedName name="Region_Name">#REF!</x:definedName>
    <x:definedName name="_fff87">#REF!</x:definedName>
    <x:definedName name="공압축7.1손료">#REF!</x:definedName>
    <x:definedName name="수의계약">#REF!</x:definedName>
    <x:definedName name="_415___0">#REF!</x:definedName>
    <x:definedName name="선부991">#REF!</x:definedName>
    <x:definedName name="프로판가스">#REF!</x:definedName>
    <x:definedName name="_32160">#REF!</x:definedName>
    <x:definedName name="DANGA131" localSheetId="0">#REF!</x:definedName>
    <x:definedName name="MHL175W" localSheetId="0">#REF!</x:definedName>
    <x:definedName name="K_OMSN">#REF!</x:definedName>
    <x:definedName name="전원선1">#REF!</x:definedName>
    <x:definedName name="PVC곡관A">#REF!</x:definedName>
    <x:definedName name="_2A_18">#REF!</x:definedName>
    <x:definedName name="_MatMult_B" localSheetId="0">#REF!</x:definedName>
    <x:definedName name="도편수982" localSheetId="0">#REF!</x:definedName>
    <x:definedName name="_81_0_SQAPa">#REF!</x:definedName>
    <x:definedName name="_KK157">#REF!</x:definedName>
    <x:definedName name="암밴드1">#REF!</x:definedName>
    <x:definedName name="E66M">#REF!</x:definedName>
    <x:definedName name="기재282">#REF!</x:definedName>
    <x:definedName name="DMBAR1">#REF!</x:definedName>
    <x:definedName name="_NN4">#REF!</x:definedName>
    <x:definedName name="진길">#REF!</x:definedName>
    <x:definedName name="_3P200A">#REF!</x:definedName>
    <x:definedName name="Mone">#REF!</x:definedName>
    <x:definedName name="기재426">#REF!</x:definedName>
    <x:definedName name="_10C_7">#REF!</x:definedName>
    <x:definedName name="OIOPIPOPOPPOIPOOOIP">#REF!</x:definedName>
    <x:definedName name="스틸후레임" localSheetId="0">#REF!</x:definedName>
    <x:definedName name="니럼">#REF!</x:definedName>
    <x:definedName name="지중포설1">#REF!</x:definedName>
    <x:definedName name="_6A_5">#REF!</x:definedName>
    <x:definedName name="양매자0403">#REF!</x:definedName>
    <x:definedName name="_bfs12">#REF!</x:definedName>
    <x:definedName name="Fillers">#REF!</x:definedName>
    <x:definedName name="TEST_Z3">#REF!</x:definedName>
    <x:definedName name="판넬1">#REF!</x:definedName>
    <x:definedName name="_________________qa1">#REF!</x:definedName>
    <x:definedName name="플랜트특수용접공992" localSheetId="0">#REF!</x:definedName>
    <x:definedName name="난연삼성">#REF!</x:definedName>
    <x:definedName name="ㄹㅇ" localSheetId="0">#REF!</x:definedName>
    <x:definedName name="CPEV5P">#REF!</x:definedName>
    <x:definedName name="_02">#REF!</x:definedName>
    <x:definedName name="_________________ll15">#REF!</x:definedName>
    <x:definedName name="검">#REF!</x:definedName>
    <x:definedName name="아스팔트포장파괴0.7기계재료비">#REF!</x:definedName>
    <x:definedName name="광통신설치사992" localSheetId="0">#REF!</x:definedName>
    <x:definedName name="_BUK0008">#REF!</x:definedName>
    <x:definedName name="투노무비" localSheetId="0">#REF!</x:definedName>
    <x:definedName name="BLANK21">#REF!</x:definedName>
    <x:definedName name="_PB1" localSheetId="0">#REF!</x:definedName>
    <x:definedName name="기재450">#REF!</x:definedName>
    <x:definedName name="TABLE_65">#REF!</x:definedName>
    <x:definedName name="ㅗㅅ20">#REF!</x:definedName>
    <x:definedName name="T11M">#REF!</x:definedName>
    <x:definedName name="fopc">#REF!</x:definedName>
    <x:definedName name="사급자재비">#REF!</x:definedName>
    <x:definedName name="_bfs4">#REF!</x:definedName>
    <x:definedName name="_JPY99">#REF!</x:definedName>
    <x:definedName name="_ST82">#REF!</x:definedName>
    <x:definedName name="D19..">#REF!</x:definedName>
    <x:definedName name="점퍼코드3">#REF!</x:definedName>
    <x:definedName name="견1">#REF!</x:definedName>
    <x:definedName name="____" localSheetId="0">#REF!</x:definedName>
    <x:definedName name="_12C_46">#REF!</x:definedName>
    <x:definedName name="특수비계공001" localSheetId="0">#REF!</x:definedName>
    <x:definedName name="타일공002" localSheetId="0">#REF!</x:definedName>
    <x:definedName name="하기재">#REF!</x:definedName>
    <x:definedName name="원자력케이블전공991" localSheetId="0">#REF!</x:definedName>
    <x:definedName name="_UK0012">#REF!</x:definedName>
    <x:definedName name="분배함취부1">#REF!</x:definedName>
    <x:definedName name="일이대">#REF!</x:definedName>
    <x:definedName name="일위대">#REF!</x:definedName>
    <x:definedName name="반취부서초">#REF!</x:definedName>
    <x:definedName name="기재52">#REF!</x:definedName>
    <x:definedName name="TDcon">#REF!</x:definedName>
    <x:definedName name="ㅐ17">#REF!</x:definedName>
    <x:definedName name="TABLE_51">#REF!</x:definedName>
    <x:definedName name="_Regression_Y" localSheetId="0">#REF!</x:definedName>
    <x:definedName name="캐링조인트">#REF!</x:definedName>
    <x:definedName name="ㅎㄹㅇㅎ">#REF!</x:definedName>
    <x:definedName name="철판0.4">#REF!</x:definedName>
    <x:definedName name="REPT3">#REF!</x:definedName>
    <x:definedName name="내역서1">#REF!</x:definedName>
    <x:definedName name="메탈리스">#REF!</x:definedName>
    <x:definedName name="FQL">#REF!</x:definedName>
    <x:definedName name="ㅁㄴㄹㅇㄹ">#REF!</x:definedName>
    <x:definedName name="꽃아그배R4">#REF!</x:definedName>
    <x:definedName name="_403_3__Crite">#REF!</x:definedName>
    <x:definedName name="sb303_우수배수관설치">#REF!</x:definedName>
    <x:definedName name="중랑" localSheetId="0">#REF!</x:definedName>
    <x:definedName name="기재170">#REF!</x:definedName>
    <x:definedName name="관재10">#REF!</x:definedName>
    <x:definedName name="창포노">#REF!</x:definedName>
    <x:definedName name="범어5E1">#REF!</x:definedName>
    <x:definedName name="충남7">#REF!</x:definedName>
    <x:definedName name="스트로브잣20노무">#REF!</x:definedName>
    <x:definedName name="_3B_30">#REF!</x:definedName>
    <x:definedName name="_MX10">#REF!</x:definedName>
    <x:definedName name="gdfds">#REF!</x:definedName>
    <x:definedName name="보조기층10재료비">#REF!</x:definedName>
    <x:definedName name="ㄷㄳㄷ">#REF!</x:definedName>
    <x:definedName name="노르웨이R5">#REF!</x:definedName>
    <x:definedName name="Ws삼" localSheetId="0">#REF!</x:definedName>
    <x:definedName name="_3C_24">#REF!</x:definedName>
    <x:definedName name="ㄴㅁㄱㄷ">#REF!</x:definedName>
    <x:definedName name="BLANK23">#REF!</x:definedName>
    <x:definedName name="호박">#REF!</x:definedName>
    <x:definedName name="품질">#REF!</x:definedName>
    <x:definedName name="__DAN122">#REF!</x:definedName>
    <x:definedName name="경계블럭운반a경비">#REF!</x:definedName>
    <x:definedName name="___________________________________RO22">#REF!</x:definedName>
    <x:definedName name="DANGA77">#REF!</x:definedName>
    <x:definedName name="_NN75">#REF!</x:definedName>
    <x:definedName name="표층기계전압단뎀경비">#REF!</x:definedName>
    <x:definedName name="_15C_33">#REF!</x:definedName>
    <x:definedName name="DOG3___7">#REF!</x:definedName>
    <x:definedName name="노75_1">#REF!</x:definedName>
    <x:definedName name="_21353">#REF!</x:definedName>
    <x:definedName name="램머Q간재야간">#REF!</x:definedName>
    <x:definedName name="_1__123Graph_AENE_VVVF">#REF!</x:definedName>
    <x:definedName name="_PK0004">#REF!</x:definedName>
    <x:definedName name="지수제분사A">#REF!</x:definedName>
    <x:definedName name="_10B_52">#REF!</x:definedName>
    <x:definedName name="select_gj">#REF!</x:definedName>
    <x:definedName name="_13A_7">#REF!</x:definedName>
    <x:definedName name="ㅇㄶㄻ">#REF!</x:definedName>
    <x:definedName name="수양5재">#REF!</x:definedName>
    <x:definedName name="_17__123Graph_XENE_VVVF">#REF!</x:definedName>
    <x:definedName name="충북10">#REF!</x:definedName>
    <x:definedName name="개소린">#REF!</x:definedName>
    <x:definedName name="_MEQ2">#REF!</x:definedName>
    <x:definedName name="_TL0028">#REF!</x:definedName>
    <x:definedName name="시멘트운반운반비재료비">#REF!</x:definedName>
    <x:definedName name="fmjg">#REF!</x:definedName>
    <x:definedName name="기재212">#REF!</x:definedName>
    <x:definedName name="고보">#REF!</x:definedName>
    <x:definedName name="_2S">#REF!</x:definedName>
    <x:definedName name="개요부분">#REF!</x:definedName>
    <x:definedName name="_15100">#REF!</x:definedName>
    <x:definedName name="__DAN92">#REF!</x:definedName>
    <x:definedName name="우수공사">#REF!</x:definedName>
    <x:definedName name="한식목공992" localSheetId="0">#REF!</x:definedName>
    <x:definedName name="_KK200">#REF!</x:definedName>
    <x:definedName name="WWT">#REF!</x:definedName>
    <x:definedName name="꽃사과R8">#REF!</x:definedName>
    <x:definedName name="ㅎㄴㅇㅎㄱㄴ">#REF!</x:definedName>
    <x:definedName name="티전기">#REF!</x:definedName>
    <x:definedName name="_35892">#REF!</x:definedName>
    <x:definedName name="____RO110">#REF!</x:definedName>
    <x:definedName name="pileL" localSheetId="0">#REF!</x:definedName>
    <x:definedName name="_35754">#REF!</x:definedName>
    <x:definedName name="운반마">#REF!</x:definedName>
    <x:definedName name="오관영_대리">#REF!</x:definedName>
    <x:definedName name="매화R6">#REF!</x:definedName>
    <x:definedName name="_60.각종잡철물제작설치">#REF!</x:definedName>
    <x:definedName name="__DAN56">#REF!</x:definedName>
    <x:definedName name="_MX2">#REF!</x:definedName>
    <x:definedName name="광7">#REF!</x:definedName>
    <x:definedName name="무궁화1504">#REF!</x:definedName>
    <x:definedName name="비디오테임1">#REF!</x:definedName>
    <x:definedName name="___________________________WW8">#REF!</x:definedName>
    <x:definedName name="_11B_28">#REF!</x:definedName>
    <x:definedName name="장비" localSheetId="0">#REF!</x:definedName>
    <x:definedName name="원자력품질관리사011">#REF!</x:definedName>
    <x:definedName name="ㄷㅅㄷㅈ" localSheetId="0">#REF!</x:definedName>
    <x:definedName name="기재288.1">#REF!</x:definedName>
    <x:definedName name="지붕잇기공011">#REF!</x:definedName>
    <x:definedName name="dfasdfas">#REF!</x:definedName>
    <x:definedName name="_AFX54">#REF!</x:definedName>
    <x:definedName name="고준원님_SAIT_011.899.3594">#REF!</x:definedName>
    <x:definedName name="_2B_18">#REF!</x:definedName>
    <x:definedName name="선로철거">#REF!</x:definedName>
    <x:definedName name="____________________________DOG22">#REF!</x:definedName>
    <x:definedName name="보온350">#REF!</x:definedName>
    <x:definedName name="라__인__마__카">#REF!</x:definedName>
    <x:definedName name="DANGA6">#REF!</x:definedName>
    <x:definedName name="_TK0001">#REF!</x:definedName>
    <x:definedName name="_10A_38">#REF!</x:definedName>
    <x:definedName name="DNS">#REF!</x:definedName>
    <x:definedName name="보통인부R7">#REF!</x:definedName>
    <x:definedName name="점검통로">#REF!</x:definedName>
    <x:definedName name="기재361">#REF!</x:definedName>
    <x:definedName name="재36">#REF!</x:definedName>
    <x:definedName name="표층기계전압타이어계">#REF!</x:definedName>
    <x:definedName name="_50.조합페인트칠_끝매기">#REF!</x:definedName>
    <x:definedName name="광철거A">#REF!</x:definedName>
    <x:definedName name="경비3" localSheetId="0">#REF!</x:definedName>
    <x:definedName name="ASTEOCU">#REF!</x:definedName>
    <x:definedName name="_KK161">#REF!</x:definedName>
    <x:definedName name="_15C_57">#REF!</x:definedName>
    <x:definedName name="H사" localSheetId="0">#REF!</x:definedName>
    <x:definedName name="케이블보호수공">#REF!</x:definedName>
    <x:definedName name="테R8">#REF!</x:definedName>
    <x:definedName name="_10C_4">#REF!</x:definedName>
    <x:definedName name="접지공사">#REF!</x:definedName>
    <x:definedName name="_31515">#REF!</x:definedName>
    <x:definedName name="ㄴㅌ">#REF!</x:definedName>
    <x:definedName name="주소2">#REF!</x:definedName>
    <x:definedName name="금변2금안전관리비">#REF!</x:definedName>
    <x:definedName name="조도">#REF!</x:definedName>
    <x:definedName name="케노피">#REF!</x:definedName>
    <x:definedName name="__________________________________PI48">#REF!</x:definedName>
    <x:definedName name="_12C_65">#REF!</x:definedName>
    <x:definedName name="_22">#REF!</x:definedName>
    <x:definedName name="_8T노무야간">#REF!</x:definedName>
    <x:definedName name="_____________________________RO110">#REF!</x:definedName>
    <x:definedName name="노46">#REF!</x:definedName>
    <x:definedName name="압착5.5">#REF!</x:definedName>
    <x:definedName name="금회변금폐기물처리비">#REF!</x:definedName>
    <x:definedName name="_ATP9">#REF!</x:definedName>
    <x:definedName name="원가1" localSheetId="0">#REF!</x:definedName>
    <x:definedName name="품목상승이윤" localSheetId="0">#REF!</x:definedName>
    <x:definedName name="________________________PI48">#REF!</x:definedName>
    <x:definedName name="A1_">#REF!</x:definedName>
    <x:definedName name="_34161">#REF!</x:definedName>
    <x:definedName name="________PI60">#REF!</x:definedName>
    <x:definedName name="조합터파기0.2인력계">#REF!</x:definedName>
    <x:definedName name="신호기2">#REF!</x:definedName>
    <x:definedName name="_34359">#REF!</x:definedName>
    <x:definedName name="_36165">#REF!</x:definedName>
    <x:definedName name="_34357">#REF!</x:definedName>
    <x:definedName name="_12A_79">#REF!</x:definedName>
    <x:definedName name="_36117">#REF!</x:definedName>
    <x:definedName name="asfghasghj">#REF!</x:definedName>
    <x:definedName name="변관노무비금액">#REF!</x:definedName>
    <x:definedName name="_1B_8">#REF!</x:definedName>
    <x:definedName name="충북2">#REF!</x:definedName>
    <x:definedName name="김현철_대리">#REF!</x:definedName>
    <x:definedName name="oj2ndcum">#REF!</x:definedName>
    <x:definedName name="잡재료비">#REF!</x:definedName>
    <x:definedName name="Print_Area_MI" localSheetId="0">#REF!</x:definedName>
    <x:definedName name="ㄹㅇ교ㅗㅅㄱ">#REF!</x:definedName>
    <x:definedName name="ㅁㅂ">#REF!</x:definedName>
    <x:definedName name="단위공량12" localSheetId="0">#REF!</x:definedName>
    <x:definedName name="경비3">#REF!</x:definedName>
    <x:definedName name="재130.1">#REF!</x:definedName>
    <x:definedName name="_JJ84">#REF!</x:definedName>
    <x:definedName name="_BUN0036">#REF!</x:definedName>
    <x:definedName name="ㅈㄷㄻㅇㄹ" localSheetId="1">#REF!</x:definedName>
    <x:definedName name="아래" localSheetId="1">#REF!</x:definedName>
    <x:definedName name="산" localSheetId="0">#REF!</x:definedName>
    <x:definedName name="CV8_2C">#REF!</x:definedName>
    <x:definedName name="미송">#REF!</x:definedName>
    <x:definedName name="_12C_2">#REF!</x:definedName>
    <x:definedName name="_01._본____청">#REF!</x:definedName>
    <x:definedName name="_33309">#REF!</x:definedName>
    <x:definedName name="접전주">#REF!</x:definedName>
    <x:definedName name="_______RO80">#REF!</x:definedName>
    <x:definedName name="asdf" localSheetId="0">#REF!</x:definedName>
    <x:definedName name="모니터">#REF!</x:definedName>
    <x:definedName name="교량점검등">#REF!</x:definedName>
    <x:definedName name="_11A_22">#REF!</x:definedName>
    <x:definedName name="노107_1">#REF!</x:definedName>
    <x:definedName name="_BUK0003">#REF!</x:definedName>
    <x:definedName name="견출공002" localSheetId="0">#REF!</x:definedName>
    <x:definedName name="_10B_4">#REF!</x:definedName>
    <x:definedName name="__________PRN2">#REF!</x:definedName>
    <x:definedName name="_35711">#REF!</x:definedName>
    <x:definedName name="기재253.1">#REF!</x:definedName>
    <x:definedName name="_22430">#REF!</x:definedName>
    <x:definedName name="經費" localSheetId="0">#REF!</x:definedName>
    <x:definedName name="수은등200W">#REF!</x:definedName>
    <x:definedName name="BFORM.PRINT">#REF!</x:definedName>
    <x:definedName name="_____DOG3">#REF!</x:definedName>
    <x:definedName name="_22102">#REF!</x:definedName>
    <x:definedName name="석공1" localSheetId="0">#REF!</x:definedName>
    <x:definedName name="메렁">#REF!</x:definedName>
    <x:definedName name="_12B_42">#REF!</x:definedName>
    <x:definedName name="하자공종1">#REF!</x:definedName>
    <x:definedName name="평자재단가" localSheetId="0">#REF!</x:definedName>
    <x:definedName name="Freight">#REF!</x:definedName>
    <x:definedName name="보현">#REF!</x:definedName>
    <x:definedName name="_PRT6">#REF!</x:definedName>
    <x:definedName name="_13A_35">#REF!</x:definedName>
    <x:definedName name="ㅎㅎㅎㅎㅎ" localSheetId="0">#REF!</x:definedName>
    <x:definedName name="삼재">#REF!</x:definedName>
    <x:definedName name="교육훈련비">#REF!</x:definedName>
    <x:definedName name="비계목재2회">#REF!</x:definedName>
    <x:definedName name="준설선기관장001">#REF!</x:definedName>
    <x:definedName name="하석곤">#REF!</x:definedName>
    <x:definedName name="_35851">#REF!</x:definedName>
    <x:definedName name="____________WW7">#REF!</x:definedName>
    <x:definedName name="L2L">#REF!</x:definedName>
    <x:definedName name="_13B_40">#REF!</x:definedName>
    <x:definedName name="명찰가공">#REF!</x:definedName>
    <x:definedName name="이층주간선값">#REF!</x:definedName>
    <x:definedName name="배상훈">#REF!</x:definedName>
    <x:definedName name="통신관련기사_통신기사1급011">#REF!</x:definedName>
    <x:definedName name="_10C_65">#REF!</x:definedName>
    <x:definedName name="도서전력공급기">#REF!</x:definedName>
    <x:definedName name="사석주0745노">#REF!</x:definedName>
    <x:definedName name="변관재료비금액">#REF!</x:definedName>
    <x:definedName name="_GJJ0001">#REF!</x:definedName>
    <x:definedName name="_MatMult_AxB">#REF!</x:definedName>
    <x:definedName name="쪽재비">#REF!</x:definedName>
    <x:definedName name="할석공">#REF!</x:definedName>
    <x:definedName name="TOTAL1">#REF!</x:definedName>
    <x:definedName name="PB.200200">#REF!</x:definedName>
    <x:definedName name="_JJ104">#REF!</x:definedName>
    <x:definedName name="PE전선관1">#REF!</x:definedName>
    <x:definedName name="JAE_D_JAB_1">#REF!</x:definedName>
    <x:definedName name="_JJ157">#REF!</x:definedName>
    <x:definedName name="_3C_30">#REF!</x:definedName>
    <x:definedName name="NE_RTU_INPUT_RANGE">#REF!</x:definedName>
    <x:definedName name="ACX" localSheetId="0">#REF!</x:definedName>
    <x:definedName name="흄관운반1200노무비">#REF!</x:definedName>
    <x:definedName name="cq1r">#REF!</x:definedName>
    <x:definedName name="_55_0_SQAPA">#REF!</x:definedName>
    <x:definedName name="_19416">#REF!</x:definedName>
    <x:definedName name="도배공991" localSheetId="0">#REF!</x:definedName>
    <x:definedName name="YTYITY">#REF!</x:definedName>
    <x:definedName name="_34110">#REF!</x:definedName>
    <x:definedName name="_34651">#REF!</x:definedName>
    <x:definedName name="_KK2">#REF!</x:definedName>
    <x:definedName name="성토및다짐">#REF!</x:definedName>
    <x:definedName name="가링">#REF!</x:definedName>
    <x:definedName name="_35202">#REF!</x:definedName>
    <x:definedName name="CVVS14">#REF!</x:definedName>
    <x:definedName name="_____RO22">#REF!</x:definedName>
    <x:definedName name="신성1">#REF!</x:definedName>
    <x:definedName name="흄관운반1500계">#REF!</x:definedName>
    <x:definedName name="_11527">#REF!</x:definedName>
    <x:definedName name="폭" localSheetId="0">#REF!</x:definedName>
    <x:definedName name="륭튱ㅌ">#REF!</x:definedName>
    <x:definedName name="조경공R5">#REF!</x:definedName>
    <x:definedName name="_UJ0058">#REF!</x:definedName>
    <x:definedName name="기재207">#REF!</x:definedName>
    <x:definedName name="_DAN2" localSheetId="0">#REF!</x:definedName>
    <x:definedName name="테B8">#REF!</x:definedName>
    <x:definedName name="CCIN2">#REF!</x:definedName>
    <x:definedName name="용접">#REF!</x:definedName>
    <x:definedName name="_JJ91">#REF!</x:definedName>
    <x:definedName name="T자R6">#REF!</x:definedName>
    <x:definedName name="_461">#REF!</x:definedName>
    <x:definedName name="_36175">#REF!</x:definedName>
    <x:definedName name="___DAN70">#REF!</x:definedName>
    <x:definedName name="________LP1">#REF!</x:definedName>
    <x:definedName name="_KK10">#REF!</x:definedName>
    <x:definedName name="광통기">#REF!</x:definedName>
    <x:definedName name="_11707">#REF!</x:definedName>
    <x:definedName name="현장실사">#REF!</x:definedName>
    <x:definedName name="매자0804">#REF!</x:definedName>
    <x:definedName name="_DAN47" localSheetId="0">#REF!</x:definedName>
    <x:definedName name="압입운반차4노무">#REF!</x:definedName>
    <x:definedName name="_BUJ0041">#REF!</x:definedName>
    <x:definedName name="_10A_37">#REF!</x:definedName>
    <x:definedName name="H">#REF!</x:definedName>
    <x:definedName name="철근콘크리트깨기0.4기계경비">#REF!</x:definedName>
    <x:definedName name="군유1">#REF!</x:definedName>
    <x:definedName name="홍성재_선임님_반도체온양.패키지팀">#REF!</x:definedName>
    <x:definedName name="대전옥상외개통">#REF!</x:definedName>
    <x:definedName name="ㅁㄴ">#REF!</x:definedName>
    <x:definedName name="_______DOG33">#REF!</x:definedName>
    <x:definedName name="___DAN49">#REF!</x:definedName>
    <x:definedName name="제28호표재료비계">#REF!</x:definedName>
    <x:definedName name="_____________________________PI60">#REF!</x:definedName>
    <x:definedName name="Section11">#REF!</x:definedName>
    <x:definedName name="_JN54">#REF!</x:definedName>
    <x:definedName name="시방1">#REF!</x:definedName>
    <x:definedName name="미지">#REF!</x:definedName>
    <x:definedName name="_KK232">#REF!</x:definedName>
    <x:definedName name="SUPPORT" localSheetId="0">#REF!</x:definedName>
    <x:definedName name="애신" localSheetId="0">#REF!</x:definedName>
    <x:definedName name="_5B_16">#REF!</x:definedName>
    <x:definedName name="콘크리트공982">#REF!</x:definedName>
    <x:definedName name="박은숙">#REF!</x:definedName>
    <x:definedName name="조가선신설">#REF!</x:definedName>
    <x:definedName name="금액2">#REF!</x:definedName>
    <x:definedName name="택코팅30디스트리뷰우터3000청소비경비">#REF!</x:definedName>
    <x:definedName name="BLANK12">#REF!</x:definedName>
    <x:definedName name="_5_2_제2배수지">#REF!</x:definedName>
    <x:definedName name="벌목부002">#REF!</x:definedName>
    <x:definedName name="일공구가설비">#REF!</x:definedName>
    <x:definedName name="BUBN0008">#REF!</x:definedName>
    <x:definedName name="운전조">#REF!</x:definedName>
    <x:definedName name="밴드">#REF!</x:definedName>
    <x:definedName name="_JJ187">#REF!</x:definedName>
    <x:definedName name="재115">#REF!</x:definedName>
    <x:definedName name="_JJ163">#REF!</x:definedName>
    <x:definedName name="_GJN0001">#REF!</x:definedName>
    <x:definedName name="SUPPORT1" localSheetId="0">#REF!</x:definedName>
    <x:definedName name="생B8">#REF!</x:definedName>
    <x:definedName name="ㅏㅇ숓ㅀ">#REF!</x:definedName>
    <x:definedName name="광통신설치사011">#REF!</x:definedName>
    <x:definedName name="기재28">#REF!</x:definedName>
    <x:definedName name="______TON2">#REF!</x:definedName>
    <x:definedName name="_22424">#REF!</x:definedName>
    <x:definedName name="REMK">#REF!</x:definedName>
    <x:definedName name="_32411">#REF!</x:definedName>
    <x:definedName name="_Ç315___7">#REF!</x:definedName>
    <x:definedName name="_22425">#REF!</x:definedName>
    <x:definedName name="___RO35">#REF!</x:definedName>
    <x:definedName name="챠01">#REF!</x:definedName>
    <x:definedName name="운호3호">#REF!</x:definedName>
    <x:definedName name="_UN0104">#REF!</x:definedName>
    <x:definedName name="__MUX2">#REF!</x:definedName>
    <x:definedName name="노산3교집계표">#REF!</x:definedName>
    <x:definedName name="전기공사산업기사_전기공사기사2급001" localSheetId="0">#REF!</x:definedName>
    <x:definedName name="SSSSS___11">#REF!</x:definedName>
    <x:definedName name="복사2줄">#REF!</x:definedName>
    <x:definedName name="_2_10_우수배제시설" localSheetId="0">#REF!</x:definedName>
    <x:definedName name="박영호_과장">#REF!</x:definedName>
    <x:definedName name="인광교">#REF!</x:definedName>
    <x:definedName name="AAPRT3">#REF!</x:definedName>
    <x:definedName name="인입공사비">#REF!</x:definedName>
    <x:definedName name="RACK8">#REF!</x:definedName>
    <x:definedName name="DANGA111">#REF!</x:definedName>
    <x:definedName name="폴리머광3호설치주택지46m이하">#REF!</x:definedName>
    <x:definedName name="ㅁ30">#REF!</x:definedName>
    <x:definedName name="충북12">#REF!</x:definedName>
    <x:definedName name="ㅗ315">#REF!</x:definedName>
    <x:definedName name="도면복사비">#REF!</x:definedName>
    <x:definedName name="TV10CHFB">#REF!</x:definedName>
    <x:definedName name="기재352">#REF!</x:definedName>
    <x:definedName name="전체">#REF!</x:definedName>
    <x:definedName name="차량무전기철거">#REF!</x:definedName>
    <x:definedName name="금회변변전이윤">#REF!</x:definedName>
    <x:definedName name="용산4F">#REF!</x:definedName>
    <x:definedName name="_13603">#REF!</x:definedName>
    <x:definedName name="정웅기_수석">#REF!</x:definedName>
    <x:definedName name="ㅇㅎ">#REF!</x:definedName>
    <x:definedName name="조정1">#REF!</x:definedName>
    <x:definedName name="이철희">#REF!</x:definedName>
    <x:definedName name="기재317.1">#REF!</x:definedName>
    <x:definedName name="_BUN0030">#REF!</x:definedName>
    <x:definedName name="_ELP50">#REF!</x:definedName>
    <x:definedName name="기재113">#REF!</x:definedName>
    <x:definedName name="_31236">#REF!</x:definedName>
    <x:definedName name="_DAN147">#REF!</x:definedName>
    <x:definedName name="_UN0064">#REF!</x:definedName>
    <x:definedName name="합판">#REF!</x:definedName>
    <x:definedName name="코킹공002" localSheetId="0">#REF!</x:definedName>
    <x:definedName name="_____________________PI60">#REF!</x:definedName>
    <x:definedName name="_2B_2">#REF!</x:definedName>
    <x:definedName name="CIN_E1">#REF!</x:definedName>
    <x:definedName name="할증율" localSheetId="0">#REF!</x:definedName>
    <x:definedName name="기재161.1">#REF!</x:definedName>
    <x:definedName name="INPUT">#REF!</x:definedName>
    <x:definedName name="가공명찰취부">#REF!</x:definedName>
    <x:definedName name="목재거푸집1회">#REF!</x:definedName>
    <x:definedName name="대왕참R6">#REF!</x:definedName>
    <x:definedName name="ㅡㅡㅡ">#REF!</x:definedName>
    <x:definedName name="_15A_64">#REF!</x:definedName>
    <x:definedName name="기96111">#REF!</x:definedName>
    <x:definedName name="CODE3">#REF!</x:definedName>
    <x:definedName name="_UK0104">#REF!</x:definedName>
    <x:definedName name="___sub5">#REF!</x:definedName>
    <x:definedName name="___SUM13">#REF!</x:definedName>
    <x:definedName name="가180" localSheetId="0">#REF!</x:definedName>
    <x:definedName name="박_대현_과장님_34586668">#REF!</x:definedName>
    <x:definedName name="G4CCT">#REF!</x:definedName>
    <x:definedName name="_JJ35">#REF!</x:definedName>
    <x:definedName name="공준철_과장">#REF!</x:definedName>
    <x:definedName name="_NN121">#REF!</x:definedName>
    <x:definedName name="램프">#REF!</x:definedName>
    <x:definedName name="추가공사">#REF!</x:definedName>
    <x:definedName name="기재381.1">#REF!</x:definedName>
    <x:definedName name="_5B_3">#REF!</x:definedName>
    <x:definedName name="APP유형">#REF!</x:definedName>
    <x:definedName name="배전반1">#REF!</x:definedName>
    <x:definedName name="RO22___9">#REF!</x:definedName>
    <x:definedName name="TTTT">#REF!</x:definedName>
    <x:definedName name="인력경질토사터파기3m까지">#REF!</x:definedName>
    <x:definedName name="티바" localSheetId="0">#REF!</x:definedName>
    <x:definedName name="볼트1200">#REF!</x:definedName>
    <x:definedName name="UNITB">#REF!</x:definedName>
    <x:definedName name="최종INCR">#REF!</x:definedName>
    <x:definedName name="성서TB2">#REF!</x:definedName>
    <x:definedName name="공정목록">#REF!</x:definedName>
    <x:definedName name="_40총괄">#REF!</x:definedName>
    <x:definedName name="AVI">#REF!</x:definedName>
    <x:definedName name="_26131">#REF!</x:definedName>
    <x:definedName name="Kdo">#REF!</x:definedName>
    <x:definedName name="_Dist_Bin">#REF!</x:definedName>
    <x:definedName name="현장정리">#REF!</x:definedName>
    <x:definedName name="___DAN3">#REF!</x:definedName>
    <x:definedName name="_ind15">#REF!</x:definedName>
    <x:definedName name="단19">#REF!</x:definedName>
    <x:definedName name="___________ll15">#REF!</x:definedName>
    <x:definedName name="________WW2">#REF!</x:definedName>
    <x:definedName name="일제">#REF!</x:definedName>
    <x:definedName name="ㄴㅇㄴㄴ">#REF!</x:definedName>
    <x:definedName name="MYR">#REF!</x:definedName>
    <x:definedName name="FGD">#REF!</x:definedName>
    <x:definedName name="수1소B">#REF!</x:definedName>
    <x:definedName name="_16__123Graph_LBL_EENE_VVVF">#REF!</x:definedName>
    <x:definedName name="_____ys1">#REF!</x:definedName>
    <x:definedName name="수축12">#REF!</x:definedName>
    <x:definedName name="기재307.1">#REF!</x:definedName>
    <x:definedName name="ZLO">#REF!</x:definedName>
    <x:definedName name="ㅣㅏㅚㅗㅓ">#REF!</x:definedName>
    <x:definedName name="사석주0445경">#REF!</x:definedName>
    <x:definedName name="중도리" localSheetId="0">#REF!</x:definedName>
    <x:definedName name="행거82">#REF!</x:definedName>
    <x:definedName name="고광5">#REF!</x:definedName>
    <x:definedName name="용접봉전기1" localSheetId="0">#REF!</x:definedName>
    <x:definedName name="준설선기관장">#REF!</x:definedName>
    <x:definedName name="호처리시험">#REF!</x:definedName>
    <x:definedName name="석형호">#REF!</x:definedName>
    <x:definedName name="_KK156">#REF!</x:definedName>
    <x:definedName name="ds">#REF!</x:definedName>
    <x:definedName name="__JPY99">#REF!</x:definedName>
    <x:definedName name="PI48___3">#REF!</x:definedName>
    <x:definedName name="DANGA202">#REF!</x:definedName>
    <x:definedName name="RACK2000">#REF!</x:definedName>
    <x:definedName name="ㄴㅇㅀㄴㅇ">#REF!</x:definedName>
    <x:definedName name="철근공992">#REF!</x:definedName>
    <x:definedName name="_21213">#REF!</x:definedName>
    <x:definedName name="포설공011" localSheetId="0">#REF!</x:definedName>
    <x:definedName name="_BUN0022">#REF!</x:definedName>
    <x:definedName name="지103">#REF!</x:definedName>
    <x:definedName name="교량명">#REF!</x:definedName>
    <x:definedName name="________________________________DOG3">#REF!</x:definedName>
    <x:definedName name="EDDY1">#REF!</x:definedName>
    <x:definedName name="신흥1호">#REF!</x:definedName>
    <x:definedName name="________DOG3">#REF!</x:definedName>
    <x:definedName name="________10">#REF!</x:definedName>
    <x:definedName name="agencydump">#REF!</x:definedName>
    <x:definedName name="P_NAE">#REF!</x:definedName>
    <x:definedName name="적용계약일반관리비" localSheetId="0">#REF!</x:definedName>
    <x:definedName name="B5B">#REF!</x:definedName>
    <x:definedName name="한동환">#REF!</x:definedName>
    <x:definedName name="PRINT.TITLES">#REF!</x:definedName>
    <x:definedName name="노무비합1">#REF!</x:definedName>
    <x:definedName name="기노62">#REF!</x:definedName>
    <x:definedName name="이윤계">#REF!</x:definedName>
    <x:definedName name="기계경비">#REF!</x:definedName>
    <x:definedName name="_9C_10">#REF!</x:definedName>
    <x:definedName name="일각">#REF!</x:definedName>
    <x:definedName name="에이스판넬">#REF!</x:definedName>
    <x:definedName name="코아이용료">#REF!</x:definedName>
    <x:definedName name="노48_1">#REF!</x:definedName>
    <x:definedName name="박홍식_님">#REF!</x:definedName>
    <x:definedName name="사굴착">#REF!</x:definedName>
    <x:definedName name="_GJK0017">#REF!</x:definedName>
    <x:definedName name="HT_E1">#REF!</x:definedName>
    <x:definedName name="사급경비2">#REF!</x:definedName>
    <x:definedName name="수공철개23호설치주택지">#REF!</x:definedName>
    <x:definedName name="_NN79">#REF!</x:definedName>
    <x:definedName name="흙빼기노무">#REF!</x:definedName>
    <x:definedName name="소">#REF!</x:definedName>
    <x:definedName name="이민규님_IP통신연구소">#REF!</x:definedName>
    <x:definedName name="ㅁ2">#REF!</x:definedName>
    <x:definedName name="타일공사">#REF!</x:definedName>
    <x:definedName name="광케입블">#REF!</x:definedName>
    <x:definedName name="_UL0004">#REF!</x:definedName>
    <x:definedName name="_25742">#REF!</x:definedName>
    <x:definedName name="Ty2TL" localSheetId="0">#REF!</x:definedName>
    <x:definedName name="플랜트배관공001" localSheetId="0">#REF!</x:definedName>
    <x:definedName name="_10B_89">#REF!</x:definedName>
    <x:definedName name="철근콘크리트깨기0.4치즐노무비">#REF!</x:definedName>
    <x:definedName name="기성전공사원가">#REF!</x:definedName>
    <x:definedName name="_15B_81">#REF!</x:definedName>
    <x:definedName name="_18A_7">#REF!</x:definedName>
    <x:definedName name="이공구직접노무비">#REF!</x:definedName>
    <x:definedName name="_10B_35">#REF!</x:definedName>
    <x:definedName name="K_70">#REF!</x:definedName>
    <x:definedName name="danga">#REF!</x:definedName>
    <x:definedName name="충북4">#REF!</x:definedName>
    <x:definedName name="저압케이블전공991">#REF!</x:definedName>
    <x:definedName name="seta4">#REF!</x:definedName>
    <x:definedName name="_32110">#REF!</x:definedName>
    <x:definedName name="AWGRWGAW" localSheetId="0">#REF!</x:definedName>
    <x:definedName name="원자력용접공982" localSheetId="0">#REF!</x:definedName>
    <x:definedName name="_11C_16">#REF!</x:definedName>
    <x:definedName name="_ll15">#REF!</x:definedName>
    <x:definedName name="______LU2">#REF!</x:definedName>
    <x:definedName name="접지봉커넥터_19Φ_U볼트형">#REF!</x:definedName>
    <x:definedName name="목도982" localSheetId="0">#REF!</x:definedName>
    <x:definedName name="윤동섭">#REF!</x:definedName>
    <x:definedName name="_36222">#REF!</x:definedName>
    <x:definedName name="POSITION">#REF!</x:definedName>
    <x:definedName name="_6B_21">#REF!</x:definedName>
    <x:definedName name="조력공011" localSheetId="0">#REF!</x:definedName>
    <x:definedName name="sb112_창_창호추가공사">#REF!</x:definedName>
    <x:definedName name="PG">#REF!</x:definedName>
    <x:definedName name="터파기기계0.7계">#REF!</x:definedName>
    <x:definedName name="fhdd">#REF!</x:definedName>
    <x:definedName name="GGGG___12">#REF!</x:definedName>
    <x:definedName name="_7C_15">#REF!</x:definedName>
    <x:definedName name="총계2">#REF!</x:definedName>
    <x:definedName name="gb_s_1">#REF!</x:definedName>
    <x:definedName name="택코팅40아스팔트스프레이어300살포경비">#REF!</x:definedName>
    <x:definedName name="input_oc48">#REF!</x:definedName>
    <x:definedName name="_UJ0052">#REF!</x:definedName>
    <x:definedName name="배전활선전공992">#REF!</x:definedName>
    <x:definedName name="_15A_43">#REF!</x:definedName>
    <x:definedName name="________RO35">#REF!</x:definedName>
    <x:definedName name="CV1C3.5">#REF!</x:definedName>
    <x:definedName name="_25400">#REF!</x:definedName>
    <x:definedName name="DDDD___11">#REF!</x:definedName>
    <x:definedName name="기계운전사">#REF!</x:definedName>
    <x:definedName name="일위목록2">#REF!</x:definedName>
    <x:definedName name="data">#REF!</x:definedName>
    <x:definedName name="페기갑지">#REF!</x:definedName>
    <x:definedName name="호호호호" localSheetId="0">#REF!</x:definedName>
    <x:definedName name="한식목공조공991">#REF!</x:definedName>
    <x:definedName name="PRINT_TITSES" localSheetId="0">#REF!</x:definedName>
    <x:definedName name="_2B_9">#REF!</x:definedName>
    <x:definedName name="지사당">#REF!</x:definedName>
    <x:definedName name="___a100000">#REF!</x:definedName>
    <x:definedName name="금회변변장산재보험료">#REF!</x:definedName>
    <x:definedName name="호">#REF!</x:definedName>
    <x:definedName name="hjkjhg">#REF!</x:definedName>
    <x:definedName name="노26">#REF!</x:definedName>
    <x:definedName name="__bar29">#REF!</x:definedName>
    <x:definedName name="사석보01445경">#REF!</x:definedName>
    <x:definedName name="_9G__Extr" localSheetId="0">#REF!</x:definedName>
    <x:definedName name="SPP_백__PIPE_50A_단중">#REF!</x:definedName>
    <x:definedName name="기재377">#REF!</x:definedName>
    <x:definedName name="변여비교통통신비">#REF!</x:definedName>
    <x:definedName name="샷시공991" localSheetId="0">#REF!</x:definedName>
    <x:definedName name="_11B_16">#REF!</x:definedName>
    <x:definedName name="닥트공002">#REF!</x:definedName>
    <x:definedName name="alphae">#REF!</x:definedName>
    <x:definedName name="상림2호">#REF!</x:definedName>
    <x:definedName name="순">#REF!</x:definedName>
    <x:definedName name="준설선선장982" localSheetId="0">#REF!</x:definedName>
    <x:definedName name="uyoiuy" localSheetId="0">#REF!</x:definedName>
    <x:definedName name="히ㅏㅓㅏㅚㅏ" localSheetId="0">#REF!</x:definedName>
    <x:definedName name="절단공012" localSheetId="0">#REF!</x:definedName>
    <x:definedName name="창호목공001">#REF!</x:definedName>
    <x:definedName name="_10A_41">#REF!</x:definedName>
    <x:definedName name="토사보02180노">#REF!</x:definedName>
    <x:definedName name="재49">#REF!</x:definedName>
    <x:definedName name="_BUJ0017">#REF!</x:definedName>
    <x:definedName name="n이">#REF!</x:definedName>
    <x:definedName name="기층기계전압타이어노무비">#REF!</x:definedName>
    <x:definedName name="_36176">#REF!</x:definedName>
    <x:definedName name="Page14">#REF!</x:definedName>
    <x:definedName name="_26370">#REF!</x:definedName>
    <x:definedName name="요율">#REF!</x:definedName>
    <x:definedName name="일위지장이설">#REF!</x:definedName>
    <x:definedName name="_NN80">#REF!</x:definedName>
    <x:definedName name="_7A_1">#REF!</x:definedName>
    <x:definedName name="__a100000" localSheetId="0">#REF!</x:definedName>
    <x:definedName name="기재214">#REF!</x:definedName>
    <x:definedName name="_9A_28">#REF!</x:definedName>
    <x:definedName name="STS_PIPE_100A_10S_단중">#REF!</x:definedName>
    <x:definedName name="갈빌1호">#REF!</x:definedName>
    <x:definedName name="이공구기타경비">#REF!</x:definedName>
    <x:definedName name="_23412">#REF!</x:definedName>
    <x:definedName name="기재268">#REF!</x:definedName>
    <x:definedName name="표지1">#REF!</x:definedName>
    <x:definedName name="_2A_21">#REF!</x:definedName>
    <x:definedName name="IL___12">#REF!</x:definedName>
    <x:definedName name="_12C_26">#REF!</x:definedName>
    <x:definedName name="_UJ0039">#REF!</x:definedName>
    <x:definedName name="_17C_8">#REF!</x:definedName>
    <x:definedName name="황석원님_초고속사업팀">#REF!</x:definedName>
    <x:definedName name="_14_0_0__123Grap">#REF!</x:definedName>
    <x:definedName name="암거구체수량산출_1연">#REF!</x:definedName>
    <x:definedName name="_PL0005">#REF!</x:definedName>
    <x:definedName name="적용계약산재보험료" localSheetId="0">#REF!</x:definedName>
    <x:definedName name="D" localSheetId="1">#REF!</x:definedName>
    <x:definedName name="세금공과금">#REF!</x:definedName>
    <x:definedName name="당초도급액">#REF!</x:definedName>
    <x:definedName name="ㅁㅁ158">#REF!</x:definedName>
    <x:definedName name="김기룡_대리">#REF!</x:definedName>
    <x:definedName name="단56">#REF!</x:definedName>
    <x:definedName name="시료">#REF!</x:definedName>
    <x:definedName name="CAMA적용여부">#REF!</x:definedName>
    <x:definedName name="_JN88">#REF!</x:definedName>
    <x:definedName name="이강욱">#REF!</x:definedName>
    <x:definedName name="입구형광조도기여">#REF!</x:definedName>
    <x:definedName name="_32201">#REF!</x:definedName>
    <x:definedName name="E50M">#REF!</x:definedName>
    <x:definedName name="보온합계">#REF!</x:definedName>
    <x:definedName name="FLO">#REF!</x:definedName>
    <x:definedName name="빼기">#REF!</x:definedName>
    <x:definedName name="_1C_12">#REF!</x:definedName>
    <x:definedName name="기재53">#REF!</x:definedName>
    <x:definedName name="_12_3_0Crite">#REF!</x:definedName>
    <x:definedName name="_5B_1">#REF!</x:definedName>
    <x:definedName name="박성일_책임">#REF!</x:definedName>
    <x:definedName name="cjfrj">#REF!</x:definedName>
    <x:definedName name="_NO38">#REF!</x:definedName>
    <x:definedName name="___________________________________DOG3">#REF!</x:definedName>
    <x:definedName name="콘크리트">#REF!</x:definedName>
    <x:definedName name="直接人件費" localSheetId="0">#REF!</x:definedName>
    <x:definedName name="원가내역" localSheetId="1">#REF!</x:definedName>
    <x:definedName name="ㅊ1555">#REF!</x:definedName>
    <x:definedName name="__DOG1">#REF!</x:definedName>
    <x:definedName name="_15B_75">#REF!</x:definedName>
    <x:definedName name="ㅗㅎ로오">#REF!</x:definedName>
    <x:definedName name="제5호표노무비계">#REF!</x:definedName>
    <x:definedName name="_AFX28">#REF!</x:definedName>
    <x:definedName name="ㅁ1144" localSheetId="0">#REF!</x:definedName>
    <x:definedName name="원자력품질관리사001" localSheetId="0">#REF!</x:definedName>
    <x:definedName name="_UL0019">#REF!</x:definedName>
    <x:definedName name="_______________________________DOG2">#REF!</x:definedName>
    <x:definedName name="유용성토덤프리핑암">#REF!</x:definedName>
    <x:definedName name="_52___0mon">#REF!</x:definedName>
    <x:definedName name="통신관련산업기사_통신기사2급011">#REF!</x:definedName>
    <x:definedName name="BUBL0008">#REF!</x:definedName>
    <x:definedName name="케이블타이A">#REF!</x:definedName>
    <x:definedName name="srjt">#REF!</x:definedName>
    <x:definedName name="U볼트578">#REF!</x:definedName>
    <x:definedName name="공급가액12">#REF!</x:definedName>
    <x:definedName name="토관리">#REF!</x:definedName>
    <x:definedName name="기재83.1">#REF!</x:definedName>
    <x:definedName name="__DAN59">#REF!</x:definedName>
    <x:definedName name="부가율">#REF!</x:definedName>
    <x:definedName name="덕지1호" localSheetId="0">#REF!</x:definedName>
    <x:definedName name="___UP1">#REF!</x:definedName>
    <x:definedName name="기층소규모경비">#REF!</x:definedName>
    <x:definedName name="통신설">#REF!</x:definedName>
    <x:definedName name="_AMI1">#REF!</x:definedName>
    <x:definedName name="기재266.1">#REF!</x:definedName>
    <x:definedName name="공명1">#REF!</x:definedName>
    <x:definedName name="nmy">#REF!</x:definedName>
    <x:definedName name="제4호표">#REF!</x:definedName>
    <x:definedName name="아스팔트운반운반비계">#REF!</x:definedName>
    <x:definedName name="DANGA169" localSheetId="0">#REF!</x:definedName>
    <x:definedName name="qfedafd">#REF!</x:definedName>
    <x:definedName name="DANGA180" localSheetId="0">#REF!</x:definedName>
    <x:definedName name="보강토등기타">#REF!</x:definedName>
    <x:definedName name="_12100">#REF!</x:definedName>
    <x:definedName name="실행예산11" localSheetId="1">#REF!</x:definedName>
    <x:definedName name="Tl">#REF!</x:definedName>
    <x:definedName name="로울러1">#REF!</x:definedName>
    <x:definedName name="UNITCA">#REF!</x:definedName>
    <x:definedName name="표층기계전압단뎀재료비">#REF!</x:definedName>
    <x:definedName name="_NO198">#REF!</x:definedName>
    <x:definedName name="표지001">#REF!</x:definedName>
    <x:definedName name="_GJK0041">#REF!</x:definedName>
    <x:definedName name="갑지">#REF!</x:definedName>
    <x:definedName name="_26320">#REF!</x:definedName>
    <x:definedName name="기재438.1">#REF!</x:definedName>
    <x:definedName name="램머노무야간">#REF!</x:definedName>
    <x:definedName name="동별내역">#REF!</x:definedName>
    <x:definedName name="토재">#REF!</x:definedName>
    <x:definedName name="흄50">#REF!</x:definedName>
    <x:definedName name="_15C_48">#REF!</x:definedName>
    <x:definedName name="WKD" localSheetId="0">#REF!</x:definedName>
    <x:definedName name="STS_PIPE_20A_10S_단중">#REF!</x:definedName>
    <x:definedName name="머여">#REF!</x:definedName>
    <x:definedName name="유지보수" localSheetId="0">#REF!</x:definedName>
    <x:definedName name="소모품2">#REF!</x:definedName>
    <x:definedName name="무대설비일위대가">#REF!</x:definedName>
    <x:definedName name="타일시멘트백색">#REF!</x:definedName>
    <x:definedName name="_16B_12">#REF!</x:definedName>
    <x:definedName name="CURRENT_3">#REF!</x:definedName>
    <x:definedName name="일위대가목록">#REF!</x:definedName>
    <x:definedName name="출">#REF!</x:definedName>
    <x:definedName name="암대전">#REF!</x:definedName>
    <x:definedName name="_ELP30">#REF!</x:definedName>
    <x:definedName name="_11515">#REF!</x:definedName>
    <x:definedName name="bdsxzhds" localSheetId="0">#REF!</x:definedName>
    <x:definedName name="ㅇ널">#REF!</x:definedName>
    <x:definedName name="_35527">#REF!</x:definedName>
    <x:definedName name="강탄성계수">#REF!</x:definedName>
    <x:definedName name="_DAN125">#REF!</x:definedName>
    <x:definedName name="황석원님_초고속사업팀_779.8425_6999">#REF!</x:definedName>
    <x:definedName name="이이">#REF!</x:definedName>
    <x:definedName name="akfj" localSheetId="0">#REF!</x:definedName>
    <x:definedName name="플랜트제관공992">#REF!</x:definedName>
    <x:definedName name="_O15">#REF!</x:definedName>
    <x:definedName name="DANGA218">#REF!</x:definedName>
    <x:definedName name="전선_IV">#REF!</x:definedName>
    <x:definedName name="_NMB96">#REF!</x:definedName>
    <x:definedName name="_BUK0007">#REF!</x:definedName>
    <x:definedName name="레미콘1" localSheetId="0">#REF!</x:definedName>
    <x:definedName name="__________________WW8">#REF!</x:definedName>
    <x:definedName name="잔디5재료">#REF!</x:definedName>
    <x:definedName name="_18C_6">#REF!</x:definedName>
    <x:definedName name="AA형">#REF!</x:definedName>
    <x:definedName name="함체설치A">#REF!</x:definedName>
    <x:definedName name="사층배관값">#REF!</x:definedName>
    <x:definedName name="자재단가">#REF!</x:definedName>
    <x:definedName name="레미콘135">#REF!</x:definedName>
    <x:definedName name="_UL0047">#REF!</x:definedName>
    <x:definedName name="_12C_39">#REF!</x:definedName>
    <x:definedName name="이성모">#REF!</x:definedName>
    <x:definedName name="_11312">#REF!</x:definedName>
    <x:definedName name="ㅗㄱ소곳곣" localSheetId="0">#REF!</x:definedName>
    <x:definedName name="BLANK34">#REF!</x:definedName>
    <x:definedName name="GMLWD">#REF!</x:definedName>
    <x:definedName name="_8B_20">#REF!</x:definedName>
    <x:definedName name="_JJ229">#REF!</x:definedName>
    <x:definedName name="전기일위목록">#REF!</x:definedName>
    <x:definedName name="Len" localSheetId="0">#REF!</x:definedName>
    <x:definedName name="ㅜㅠㅓ.허">#REF!</x:definedName>
    <x:definedName name="DOG4___10">#REF!</x:definedName>
    <x:definedName name="ㅇㄴㄻ" localSheetId="0">#REF!</x:definedName>
    <x:definedName name="지수표">#REF!</x:definedName>
    <x:definedName name="장정길님_솔루션서비스">#REF!</x:definedName>
    <x:definedName name="계수B6">#REF!</x:definedName>
    <x:definedName name="erawer" localSheetId="0">#REF!</x:definedName>
    <x:definedName name="김기현님_메카트로닉스">#REF!</x:definedName>
    <x:definedName name="_13CumI">#REF!</x:definedName>
    <x:definedName name="생관2.0">#REF!</x:definedName>
    <x:definedName name="_NO22">#REF!</x:definedName>
    <x:definedName name="코핑높이">#REF!</x:definedName>
    <x:definedName name="_______________________________DOG3">#REF!</x:definedName>
    <x:definedName name="_bfs3">#REF!</x:definedName>
    <x:definedName name="골재Q모래불량">#REF!</x:definedName>
    <x:definedName name="K_70_SW">#REF!</x:definedName>
    <x:definedName name="수량2">#REF!</x:definedName>
    <x:definedName name="목도992" localSheetId="0">#REF!</x:definedName>
    <x:definedName name="_35793">#REF!</x:definedName>
    <x:definedName name="SLAB3" localSheetId="0">#REF!</x:definedName>
    <x:definedName name="_26100">#REF!</x:definedName>
    <x:definedName name="ㄹㅇㅎㄹㅇ">#REF!</x:definedName>
    <x:definedName name="_13C_57">#REF!</x:definedName>
    <x:definedName name="재75.1">#REF!</x:definedName>
    <x:definedName name="T14P">#REF!</x:definedName>
    <x:definedName name="사석주0745경">#REF!</x:definedName>
    <x:definedName name="BDLEN_1">#REF!</x:definedName>
    <x:definedName name="입안4호">#REF!</x:definedName>
    <x:definedName name="지선애자">#REF!</x:definedName>
    <x:definedName name="ㅇㅁㄴㅇㄹㅈㄷ">#REF!</x:definedName>
    <x:definedName name="_3B_7">#REF!</x:definedName>
    <x:definedName name="_10B_6">#REF!</x:definedName>
    <x:definedName name="_11708">#REF!</x:definedName>
    <x:definedName name="_58a16385_">#REF!</x:definedName>
    <x:definedName name="기재81.1">#REF!</x:definedName>
    <x:definedName name="기재28.1">#REF!</x:definedName>
    <x:definedName name="택코팅30디스트리뷰우터3000계">#REF!</x:definedName>
    <x:definedName name="_13G__Extract">#REF!</x:definedName>
    <x:definedName name="방수공982" localSheetId="0">#REF!</x:definedName>
    <x:definedName name="접화정">#REF!</x:definedName>
    <x:definedName name="자46">#REF!</x:definedName>
    <x:definedName name="_12A_4">#REF!</x:definedName>
    <x:definedName name="_H19">#REF!</x:definedName>
    <x:definedName name="금변전공사원가" localSheetId="0">#REF!</x:definedName>
    <x:definedName name="철근가공_및_조립_간단">#REF!</x:definedName>
    <x:definedName name="_32317">#REF!</x:definedName>
    <x:definedName name="보20">#REF!</x:definedName>
    <x:definedName name="PE36포설">#REF!</x:definedName>
    <x:definedName name="_25407">#REF!</x:definedName>
    <x:definedName name="_4C_21">#REF!</x:definedName>
    <x:definedName name="_TJ0043">#REF!</x:definedName>
    <x:definedName name="락야">#REF!</x:definedName>
    <x:definedName name="dped">#REF!</x:definedName>
    <x:definedName name="_50___0CumI">#REF!</x:definedName>
    <x:definedName name="옥외등철거공구손료">#REF!</x:definedName>
    <x:definedName name="_32_0I">#REF!</x:definedName>
    <x:definedName name="동백나무H2.0">#REF!</x:definedName>
    <x:definedName name="_LGE10">#REF!</x:definedName>
    <x:definedName name="BCONN54">#REF!</x:definedName>
    <x:definedName name="자갈운반40mm">#REF!</x:definedName>
    <x:definedName name="특수화공982" localSheetId="0">#REF!</x:definedName>
    <x:definedName name="_________PRN2">#REF!</x:definedName>
    <x:definedName name="굴착공사6">#REF!</x:definedName>
    <x:definedName name="메탈스크린">#REF!</x:definedName>
    <x:definedName name="삼층접지선값">#REF!</x:definedName>
    <x:definedName name="반인천">#REF!</x:definedName>
    <x:definedName name="_147P10_">#REF!</x:definedName>
    <x:definedName name="조합터파기0.7경비">#REF!</x:definedName>
    <x:definedName name="_34267">#REF!</x:definedName>
    <x:definedName name="HS">#REF!</x:definedName>
    <x:definedName name="ㅀㅎ">#REF!</x:definedName>
    <x:definedName name="사업개요1">#REF!</x:definedName>
    <x:definedName name="소트">#REF!</x:definedName>
    <x:definedName name="경북옥외개통">#REF!</x:definedName>
    <x:definedName name="현장계기" localSheetId="0">#REF!</x:definedName>
    <x:definedName name="포설공982">#REF!</x:definedName>
    <x:definedName name="WW2___2">#REF!</x:definedName>
    <x:definedName name="하행연장">#REF!</x:definedName>
    <x:definedName name="IV1.6">#REF!</x:definedName>
    <x:definedName name="기노8">#REF!</x:definedName>
    <x:definedName name="기사주">#REF!</x:definedName>
    <x:definedName name="_________________________RO80">#REF!</x:definedName>
    <x:definedName name="____________qa1">#REF!</x:definedName>
    <x:definedName name="금회변변장순공사원가">#REF!</x:definedName>
    <x:definedName name="____________DOG22">#REF!</x:definedName>
    <x:definedName name="wind1">#REF!</x:definedName>
    <x:definedName name="송전전공002">#REF!</x:definedName>
    <x:definedName name="fdhsd">#REF!</x:definedName>
    <x:definedName name="_NO126">#REF!</x:definedName>
    <x:definedName name="원자력플랜트전공002" localSheetId="0">#REF!</x:definedName>
    <x:definedName name="PE28포설">#REF!</x:definedName>
    <x:definedName name="phiv" localSheetId="0">#REF!</x:definedName>
    <x:definedName name="E29M">#REF!</x:definedName>
    <x:definedName name="김종호">#REF!</x:definedName>
    <x:definedName name="관찰로경">#REF!</x:definedName>
    <x:definedName name="_35792">#REF!</x:definedName>
    <x:definedName name="總原價">#REF!</x:definedName>
    <x:definedName name="기재118.1">#REF!</x:definedName>
    <x:definedName name="터파기계산">#REF!</x:definedName>
    <x:definedName name="재74.1">#REF!</x:definedName>
    <x:definedName name="_15A_50">#REF!</x:definedName>
    <x:definedName name="_GJN0005">#REF!</x:definedName>
    <x:definedName name="보조기층기계전압진동노무비">#REF!</x:definedName>
    <x:definedName name="_FRF99">#REF!</x:definedName>
    <x:definedName name="_36243">#REF!</x:definedName>
    <x:definedName name="고압케이블전공002" localSheetId="0">#REF!</x:definedName>
    <x:definedName name="시설하양TXA1">#REF!</x:definedName>
    <x:definedName name="ANGLE15T">#REF!</x:definedName>
    <x:definedName name="광통신설치사011" localSheetId="0">#REF!</x:definedName>
    <x:definedName name="사층주간선값">#REF!</x:definedName>
    <x:definedName name="_4A_30">#REF!</x:definedName>
    <x:definedName name="_13C_50">#REF!</x:definedName>
    <x:definedName name="기재167.1">#REF!</x:definedName>
    <x:definedName name="bd" localSheetId="0">#REF!</x:definedName>
    <x:definedName name="MOPR">#REF!</x:definedName>
    <x:definedName name="_40_3_0Crite">#REF!</x:definedName>
    <x:definedName name="LLLL" localSheetId="0">#REF!</x:definedName>
    <x:definedName name="폴리머광34호설치주택지">#REF!</x:definedName>
    <x:definedName name="전압강하가기">#REF!</x:definedName>
    <x:definedName name="ES시트" localSheetId="0">#REF!</x:definedName>
    <x:definedName name="기재328.1">#REF!</x:definedName>
    <x:definedName name="______________________________DOG1">#REF!</x:definedName>
    <x:definedName name="가설공사노무비합계">#REF!</x:definedName>
    <x:definedName name="퍼티1" localSheetId="0">#REF!</x:definedName>
    <x:definedName name="SUB">#REF!</x:definedName>
    <x:definedName name="호ㅓㅕㅏ6ㅅ서ㅛㅓ">#REF!</x:definedName>
    <x:definedName name="상급원자력기술자991" localSheetId="0">#REF!</x:definedName>
    <x:definedName name="광케이블설치사991" localSheetId="0">#REF!</x:definedName>
    <x:definedName name="__LP2">#REF!</x:definedName>
    <x:definedName name="방수고아" localSheetId="0">#REF!</x:definedName>
    <x:definedName name="청구내역악세사리">#REF!</x:definedName>
    <x:definedName name="jkhgkjj">#REF!</x:definedName>
    <x:definedName name="금변전총공사비">#REF!</x:definedName>
    <x:definedName name="_31801">#REF!</x:definedName>
    <x:definedName name="F_TMOD">#REF!</x:definedName>
    <x:definedName name="금회변전산재보험료">#REF!</x:definedName>
    <x:definedName name="기재251">#REF!</x:definedName>
    <x:definedName name="총재">#REF!</x:definedName>
    <x:definedName name="DISC">#REF!</x:definedName>
    <x:definedName name="_MX7">#REF!</x:definedName>
    <x:definedName name="K_EUROUSD">#REF!</x:definedName>
    <x:definedName name="철인" localSheetId="0">#REF!</x:definedName>
    <x:definedName name="서울옥내계약입고">#REF!</x:definedName>
    <x:definedName name="옹잔">#REF!</x:definedName>
    <x:definedName name="철판110">#REF!</x:definedName>
    <x:definedName name="광수신감도">#REF!</x:definedName>
    <x:definedName name="_JJ17">#REF!</x:definedName>
    <x:definedName name="아노1">#REF!</x:definedName>
    <x:definedName name="ftw">#REF!</x:definedName>
    <x:definedName name="접지접지봉2접지반2">#REF!</x:definedName>
    <x:definedName name="_8A_1">#REF!</x:definedName>
    <x:definedName name="vbxcbcvx">#REF!</x:definedName>
    <x:definedName name="YUKOL">#REF!</x:definedName>
    <x:definedName name="플랩밸브">#REF!</x:definedName>
    <x:definedName name="광케기사2">#REF!</x:definedName>
    <x:definedName name="물량2">#REF!</x:definedName>
    <x:definedName name="_________LV01">#REF!</x:definedName>
    <x:definedName name="DANGA164" localSheetId="0">#REF!</x:definedName>
    <x:definedName name="도급경비1">#REF!</x:definedName>
    <x:definedName name="금변장산재보험료">#REF!</x:definedName>
    <x:definedName name="todl">#REF!</x:definedName>
    <x:definedName name="접속함체2">#REF!</x:definedName>
    <x:definedName name="_______________________________IL1">#REF!</x:definedName>
    <x:definedName name="공수1">#REF!</x:definedName>
    <x:definedName name="지적기2">#REF!</x:definedName>
    <x:definedName name="__VLX6">#REF!</x:definedName>
    <x:definedName name="DOG4___3">#REF!</x:definedName>
    <x:definedName name="DANGA184">#REF!</x:definedName>
    <x:definedName name="__RO110">#REF!</x:definedName>
    <x:definedName name="재31.1">#REF!</x:definedName>
    <x:definedName name="_15A_20">#REF!</x:definedName>
    <x:definedName name="_34154">#REF!</x:definedName>
    <x:definedName name="견출공011" localSheetId="0">#REF!</x:definedName>
    <x:definedName name="_34504">#REF!</x:definedName>
    <x:definedName name="TABLE_58">#REF!</x:definedName>
    <x:definedName name="_OPM3">#REF!</x:definedName>
    <x:definedName name="TABLE_61">#REF!</x:definedName>
    <x:definedName name="_13B_26">#REF!</x:definedName>
    <x:definedName name="_9A_17">#REF!</x:definedName>
    <x:definedName name="자갈운반노무비">#REF!</x:definedName>
    <x:definedName name="_34___123Graph_LBL_DENE_VVVF">#REF!</x:definedName>
    <x:definedName name="기재32.1">#REF!</x:definedName>
    <x:definedName name="NNF">#REF!</x:definedName>
    <x:definedName name="풍납동">#REF!</x:definedName>
    <x:definedName name="용접공_일반012">#REF!</x:definedName>
    <x:definedName name="운반2">#REF!</x:definedName>
    <x:definedName name="금회경비">#REF!</x:definedName>
    <x:definedName name="DANGA16" localSheetId="0">#REF!</x:definedName>
    <x:definedName name="_JJ224">#REF!</x:definedName>
    <x:definedName name="절">#REF!</x:definedName>
    <x:definedName name="_BUN0038">#REF!</x:definedName>
    <x:definedName name="_____RO110">#REF!</x:definedName>
    <x:definedName name="사리도재료">#REF!</x:definedName>
    <x:definedName name="광원파장측정">#REF!</x:definedName>
    <x:definedName name="MOTOR__________4">#REF!</x:definedName>
    <x:definedName name="H13..">#REF!</x:definedName>
    <x:definedName name="SIGCK1" localSheetId="0">#REF!</x:definedName>
    <x:definedName name="ㄹㅇㄶ" localSheetId="1">#REF!</x:definedName>
    <x:definedName name="직접노무비요율">#REF!</x:definedName>
    <x:definedName name="이윤1">#REF!</x:definedName>
    <x:definedName name="내장공1">#REF!</x:definedName>
    <x:definedName name="_JJ162">#REF!</x:definedName>
    <x:definedName name="A12..A13_">#REF!</x:definedName>
    <x:definedName name="tied">#REF!</x:definedName>
    <x:definedName name="ㅇㄹ" localSheetId="1">#REF!</x:definedName>
    <x:definedName name="ㄱㄷㅈㅂㄷ" localSheetId="0">#REF!</x:definedName>
    <x:definedName name="모과2005">#REF!</x:definedName>
    <x:definedName name="__DAN9">#REF!</x:definedName>
    <x:definedName name="메타8재료">#REF!</x:definedName>
    <x:definedName name="맨홀11.5" localSheetId="0">#REF!</x:definedName>
    <x:definedName name="T10M">#REF!</x:definedName>
    <x:definedName name="_15C_76">#REF!</x:definedName>
    <x:definedName name="_fff84">#REF!</x:definedName>
    <x:definedName name="일반관리1">#REF!</x:definedName>
    <x:definedName name="_15C_11">#REF!</x:definedName>
    <x:definedName name="_OPM1">#REF!</x:definedName>
    <x:definedName name="BUFFER1">#REF!</x:definedName>
    <x:definedName name="스텐레스셔터1" localSheetId="0">#REF!</x:definedName>
    <x:definedName name="_31106">#REF!</x:definedName>
    <x:definedName name="A행거">#REF!</x:definedName>
    <x:definedName name="test">#REF!</x:definedName>
    <x:definedName name="FR37C2.0">#REF!</x:definedName>
    <x:definedName name="VLX">#REF!</x:definedName>
    <x:definedName name="원자력기계설치공011" localSheetId="0">#REF!</x:definedName>
    <x:definedName name="__DAN83">#REF!</x:definedName>
    <x:definedName name="TSYS">#REF!</x:definedName>
    <x:definedName name="ㄴㅇㅍㅁㄴㅇㄹ">#REF!</x:definedName>
    <x:definedName name="기재203">#REF!</x:definedName>
    <x:definedName name="기재124.1">#REF!</x:definedName>
    <x:definedName name="전시총집계">#REF!</x:definedName>
    <x:definedName name="제15호표노무비계">#REF!</x:definedName>
    <x:definedName name="통신내선공982">#REF!</x:definedName>
    <x:definedName name="콘크리트포장파괴0.4작업보조원계">#REF!</x:definedName>
    <x:definedName name="______DOG2">#REF!</x:definedName>
    <x:definedName name="_A66000">#REF!</x:definedName>
    <x:definedName name="경기북옥내계약미입고">#REF!</x:definedName>
    <x:definedName name="cvbsdfg" localSheetId="1">#REF!</x:definedName>
    <x:definedName name="관노10">#REF!</x:definedName>
    <x:definedName name="_25413">#REF!</x:definedName>
    <x:definedName name="가중나무B8">#REF!</x:definedName>
    <x:definedName name="세라민페인트" localSheetId="0">#REF!</x:definedName>
    <x:definedName name="흄관운반250재료비">#REF!</x:definedName>
    <x:definedName name="NOMU_1">#REF!</x:definedName>
    <x:definedName name="아스팔트포장파괴0.7경비">#REF!</x:definedName>
    <x:definedName name="이음철못">#REF!</x:definedName>
    <x:definedName name="코너판넬1">#REF!</x:definedName>
    <x:definedName name="___D1">#REF!</x:definedName>
    <x:definedName name="SLAB11">#REF!</x:definedName>
    <x:definedName name="변도급액" localSheetId="0">#REF!</x:definedName>
    <x:definedName name="_NO95">#REF!</x:definedName>
    <x:definedName name="_BUL0042">#REF!</x:definedName>
    <x:definedName name="_woogi" localSheetId="0">#REF!</x:definedName>
    <x:definedName name="조합터파기0.2기계계">#REF!</x:definedName>
    <x:definedName name="조합되메우기0.4노무비">#REF!</x:definedName>
    <x:definedName name="케이블1">#REF!</x:definedName>
    <x:definedName name="양수기_건설용펌프">#REF!</x:definedName>
    <x:definedName name="주" localSheetId="0">#REF!</x:definedName>
    <x:definedName name="__DAN69">#REF!</x:definedName>
    <x:definedName name="ㅇㄱ1">#REF!</x:definedName>
    <x:definedName name="A머캐중층10">#REF!</x:definedName>
    <x:definedName name="의장본관내역">#REF!</x:definedName>
    <x:definedName name="_NO183">#REF!</x:definedName>
    <x:definedName name="보통인부B4이하">#REF!</x:definedName>
    <x:definedName name="ㄱ숃교">#REF!</x:definedName>
    <x:definedName name="재111">#REF!</x:definedName>
    <x:definedName name="전내1544k">#REF!</x:definedName>
    <x:definedName name="통신관련기사_통신기사1급002" localSheetId="0">#REF!</x:definedName>
    <x:definedName name="_24102">#REF!</x:definedName>
    <x:definedName name="콘방2구">#REF!</x:definedName>
    <x:definedName name="플랜트제관공001">#REF!</x:definedName>
    <x:definedName name="이층배관값" localSheetId="0">#REF!</x:definedName>
    <x:definedName name="차수">#REF!</x:definedName>
    <x:definedName name="금회변장도급액">#REF!</x:definedName>
    <x:definedName name="_3A_15">#REF!</x:definedName>
    <x:definedName name="빌딩통합관리">#REF!</x:definedName>
    <x:definedName name="F1층">#REF!</x:definedName>
    <x:definedName name="Ty2H2" localSheetId="0">#REF!</x:definedName>
    <x:definedName name="볼75">#REF!</x:definedName>
    <x:definedName name="고급원자력비파괴시험공982">#REF!</x:definedName>
    <x:definedName name="_JJ68">#REF!</x:definedName>
    <x:definedName name="조합되메우기0.2인력노무비">#REF!</x:definedName>
    <x:definedName name="ㅎㅎㅎㅎㅎㅎㅎㅎㅎㅎㅎㅎㅎ">#REF!</x:definedName>
    <x:definedName name="TIT" localSheetId="1">#REF!</x:definedName>
    <x:definedName name="재160.1">#REF!</x:definedName>
    <x:definedName name="남양2">#REF!</x:definedName>
    <x:definedName name="______________LPB1">#REF!</x:definedName>
    <x:definedName name="강관동바리605" localSheetId="0">#REF!</x:definedName>
    <x:definedName name="보링공_지질조사011" localSheetId="0">#REF!</x:definedName>
    <x:definedName name="DANGA65">#REF!</x:definedName>
    <x:definedName name="금회변변장환경보전비">#REF!</x:definedName>
    <x:definedName name="_12C_29">#REF!</x:definedName>
    <x:definedName name="지적기사_2급">#REF!</x:definedName>
    <x:definedName name="전기공사기사_전기공사기사1급992" localSheetId="0">#REF!</x:definedName>
    <x:definedName name="김우준_과장">#REF!</x:definedName>
    <x:definedName name="_52.내산도료칠">#REF!</x:definedName>
    <x:definedName name="곰솔H3.5xW1.5xR12">#REF!</x:definedName>
    <x:definedName name="수진">#REF!</x:definedName>
    <x:definedName name="_32611">#REF!</x:definedName>
    <x:definedName name="_DOG2">#REF!</x:definedName>
    <x:definedName name="렁7ㅛㅕ" localSheetId="0">#REF!</x:definedName>
    <x:definedName name="옹" localSheetId="0">#REF!</x:definedName>
    <x:definedName name="옹합">#REF!</x:definedName>
    <x:definedName name="지적기능산업기사_지적기능사1급991" localSheetId="0">#REF!</x:definedName>
    <x:definedName name="한재표">#REF!</x:definedName>
    <x:definedName name="일제" localSheetId="0">#REF!</x:definedName>
    <x:definedName name="단_가6">#REF!</x:definedName>
    <x:definedName name="gbi_d">#REF!</x:definedName>
    <x:definedName name="회시2호">#REF!</x:definedName>
    <x:definedName name="판재_미송">#REF!</x:definedName>
    <x:definedName name="궤도공982" localSheetId="0">#REF!</x:definedName>
    <x:definedName name="E51E">#REF!</x:definedName>
    <x:definedName name="_68G__Extr">#REF!</x:definedName>
    <x:definedName name="_21312">#REF!</x:definedName>
    <x:definedName name="금변장공급가액">#REF!</x:definedName>
    <x:definedName name="기재182.1">#REF!</x:definedName>
    <x:definedName name="경기남컨계약미입고">#REF!</x:definedName>
    <x:definedName name="신암TB2">#REF!</x:definedName>
    <x:definedName name="주이" localSheetId="0">#REF!</x:definedName>
    <x:definedName name="_4___123Graph_BPOWER_MT">#REF!</x:definedName>
    <x:definedName name="일자5">#REF!</x:definedName>
    <x:definedName name="설계" localSheetId="0">#REF!</x:definedName>
    <x:definedName name="_DAN32" localSheetId="0">#REF!</x:definedName>
    <x:definedName name="대추R8">#REF!</x:definedName>
    <x:definedName name="현도사">#REF!</x:definedName>
    <x:definedName name="저압케이블전공001" localSheetId="0">#REF!</x:definedName>
    <x:definedName name="___DAN146">#REF!</x:definedName>
    <x:definedName name="접속함체4">#REF!</x:definedName>
    <x:definedName name="_35813">#REF!</x:definedName>
    <x:definedName name="ELP전선관_30Φ">#REF!</x:definedName>
    <x:definedName name="ㅣ1517">#REF!</x:definedName>
    <x:definedName name="SDF___12">#REF!</x:definedName>
    <x:definedName name="PC철거">#REF!</x:definedName>
    <x:definedName name="____________________________________TON2">#REF!</x:definedName>
    <x:definedName name="원자력플랜트전공012">#REF!</x:definedName>
    <x:definedName name="윈치경">#REF!</x:definedName>
    <x:definedName name="고압케이블전공982" localSheetId="0">#REF!</x:definedName>
    <x:definedName name="_34216">#REF!</x:definedName>
    <x:definedName name="RO22___2">#REF!</x:definedName>
    <x:definedName name="_JN21">#REF!</x:definedName>
    <x:definedName name="절단공982">#REF!</x:definedName>
    <x:definedName name="__DAN72">#REF!</x:definedName>
    <x:definedName name="_35661">#REF!</x:definedName>
    <x:definedName name="_scc232">#REF!</x:definedName>
    <x:definedName name="printarea">#REF!</x:definedName>
    <x:definedName name="ㄱㄱㄱㄱ">#REF!</x:definedName>
    <x:definedName name="주요">#REF!</x:definedName>
    <x:definedName name="단가67">#REF!</x:definedName>
    <x:definedName name="아스팔트운반하차료경비">#REF!</x:definedName>
    <x:definedName name="__DOG1" localSheetId="0">#REF!</x:definedName>
    <x:definedName name="lb">#REF!</x:definedName>
    <x:definedName name="__DAN53">#REF!</x:definedName>
    <x:definedName name="JENY3">#REF!</x:definedName>
    <x:definedName name="단25">#REF!</x:definedName>
    <x:definedName name="_TK0028">#REF!</x:definedName>
    <x:definedName name="콘160">#REF!</x:definedName>
    <x:definedName name="한준수_과장님_34293384">#REF!</x:definedName>
    <x:definedName name="목도011">#REF!</x:definedName>
    <x:definedName name="DRJDRTH" localSheetId="0">#REF!</x:definedName>
    <x:definedName name="자연수위" localSheetId="0">#REF!</x:definedName>
    <x:definedName name="자35">#REF!</x:definedName>
    <x:definedName name="_19426">#REF!</x:definedName>
    <x:definedName name="_21210">#REF!</x:definedName>
    <x:definedName name="BUBL0019">#REF!</x:definedName>
    <x:definedName name="플랜트기계설치공011">#REF!</x:definedName>
    <x:definedName name="입찰공고현황_공고_목록">#REF!</x:definedName>
    <x:definedName name="금변2금순공사원가">#REF!</x:definedName>
    <x:definedName name="ㅇ홓ㅇ" localSheetId="0">#REF!</x:definedName>
    <x:definedName name="Pico3">#REF!</x:definedName>
    <x:definedName name="DANGA137" localSheetId="0">#REF!</x:definedName>
    <x:definedName name="elec2" localSheetId="0">#REF!</x:definedName>
    <x:definedName name="_17A_11">#REF!</x:definedName>
    <x:definedName name="특고상가사용전검사비">#REF!</x:definedName>
    <x:definedName name="_1C_16">#REF!</x:definedName>
    <x:definedName name="_10A_1">#REF!</x:definedName>
    <x:definedName name="철근콘크리트깨기0.4작업보조원경비">#REF!</x:definedName>
    <x:definedName name="ㄷㄱㅈㄱㅂㅈㄷ" localSheetId="0">#REF!</x:definedName>
    <x:definedName name="포천석노">#REF!</x:definedName>
    <x:definedName name="__DAN120">#REF!</x:definedName>
    <x:definedName name="코아드릴조합재">#REF!</x:definedName>
    <x:definedName name="잔토처리0.7운반노무비">#REF!</x:definedName>
    <x:definedName name="가지치기">#REF!</x:definedName>
    <x:definedName name="E1P">#REF!</x:definedName>
    <x:definedName name="ㄴㅁㅇㅁ">#REF!</x:definedName>
    <x:definedName name="함체50">#REF!</x:definedName>
    <x:definedName name="지하접지선">#REF!</x:definedName>
    <x:definedName name="볼180" localSheetId="0">#REF!</x:definedName>
    <x:definedName name="기계가격">#REF!</x:definedName>
    <x:definedName name="Page21">#REF!</x:definedName>
    <x:definedName name="금변전일반관리비" localSheetId="0">#REF!</x:definedName>
    <x:definedName name="____PRN3">#REF!</x:definedName>
    <x:definedName name="bdfgdgr">#REF!</x:definedName>
    <x:definedName name="_UN0031">#REF!</x:definedName>
    <x:definedName name="지붕잇기공982" localSheetId="0">#REF!</x:definedName>
    <x:definedName name="자49">#REF!</x:definedName>
    <x:definedName name="원운1호" localSheetId="0">#REF!</x:definedName>
    <x:definedName name="최민배">#REF!</x:definedName>
    <x:definedName name="설치자재2">#REF!</x:definedName>
    <x:definedName name="보통지8FC100">#REF!</x:definedName>
    <x:definedName name="_UN0039">#REF!</x:definedName>
    <x:definedName name="브02손료">#REF!</x:definedName>
    <x:definedName name="지적기사_지적기사1급991">#REF!</x:definedName>
    <x:definedName name="앞굽">#REF!</x:definedName>
    <x:definedName name="관100소운반비">#REF!</x:definedName>
    <x:definedName name="_2_5_정수지">#REF!</x:definedName>
    <x:definedName name="_UCH2">#REF!</x:definedName>
    <x:definedName name="DOOR3_H" localSheetId="0">#REF!</x:definedName>
    <x:definedName name="통신설비공992" localSheetId="0">#REF!</x:definedName>
    <x:definedName name="ㅗㅇ호ㅗㅗ" localSheetId="0">#REF!</x:definedName>
    <x:definedName name="금회변변전간접노무비">#REF!</x:definedName>
    <x:definedName name="rtutytr">#REF!</x:definedName>
    <x:definedName name="IV8S">#REF!</x:definedName>
    <x:definedName name="ㅇ129">#REF!</x:definedName>
    <x:definedName name="delta5">#REF!</x:definedName>
    <x:definedName name="___WW2" localSheetId="0">#REF!</x:definedName>
    <x:definedName name="_10C_79">#REF!</x:definedName>
    <x:definedName name="ㅓㅇㅅ터" localSheetId="0">#REF!</x:definedName>
    <x:definedName name="정영준님_200.5381_017.229.5632">#REF!</x:definedName>
    <x:definedName name="노면파쇄7노무비">#REF!</x:definedName>
    <x:definedName name="제13호표재료비계">#REF!</x:definedName>
    <x:definedName name="_32403">#REF!</x:definedName>
    <x:definedName name="각파이프1100" localSheetId="0">#REF!</x:definedName>
    <x:definedName name="_15C_64">#REF!</x:definedName>
    <x:definedName name="____UP2">#REF!</x:definedName>
    <x:definedName name="신너">#REF!</x:definedName>
    <x:definedName name="_7B_11">#REF!</x:definedName>
    <x:definedName name="____________PRN2">#REF!</x:definedName>
    <x:definedName name="LINE_3">#REF!</x:definedName>
    <x:definedName name="노102">#REF!</x:definedName>
    <x:definedName name="접속도로">#REF!</x:definedName>
    <x:definedName name="_21500">#REF!</x:definedName>
    <x:definedName name="__________DOG1">#REF!</x:definedName>
    <x:definedName name="_NN49">#REF!</x:definedName>
    <x:definedName name="_36163">#REF!</x:definedName>
    <x:definedName name="박홍식_님_0331_2005588">#REF!</x:definedName>
    <x:definedName name="_____________________RO35">#REF!</x:definedName>
    <x:definedName name="철근공">#REF!</x:definedName>
    <x:definedName name="노119_1">#REF!</x:definedName>
    <x:definedName name="범어E1">#REF!</x:definedName>
    <x:definedName name="PRTNAME" localSheetId="0">#REF!</x:definedName>
    <x:definedName name="석조각공992">#REF!</x:definedName>
    <x:definedName name="인">#REF!</x:definedName>
    <x:definedName name="DANGA30">#REF!</x:definedName>
    <x:definedName name="_35379">#REF!</x:definedName>
    <x:definedName name="kj">#REF!</x:definedName>
    <x:definedName name="가루분1" localSheetId="0">#REF!</x:definedName>
    <x:definedName name="재47.1">#REF!</x:definedName>
    <x:definedName name="함석공001" localSheetId="0">#REF!</x:definedName>
    <x:definedName name="____LP3">#REF!</x:definedName>
    <x:definedName name="_21314">#REF!</x:definedName>
    <x:definedName name="Fck">#REF!</x:definedName>
    <x:definedName name="FHFH">#REF!</x:definedName>
    <x:definedName name="흄관운반350계">#REF!</x:definedName>
    <x:definedName name="_Ç315___2">#REF!</x:definedName>
    <x:definedName name="_128G_0Extr">#REF!</x:definedName>
    <x:definedName name="_11A_6">#REF!</x:definedName>
    <x:definedName name="화약취급공982">#REF!</x:definedName>
    <x:definedName name="ALLOWED4">#REF!</x:definedName>
    <x:definedName name="K_50_CO">#REF!</x:definedName>
    <x:definedName name="_11208">#REF!</x:definedName>
    <x:definedName name="금변2전안전관리비">#REF!</x:definedName>
    <x:definedName name="_JJ212">#REF!</x:definedName>
    <x:definedName name="_25820">#REF!</x:definedName>
    <x:definedName name="덩굴장미3">#REF!</x:definedName>
    <x:definedName name="인입크">#REF!</x:definedName>
    <x:definedName name="safdsaf">#REF!</x:definedName>
    <x:definedName name="통일로">#REF!</x:definedName>
    <x:definedName name="장유석책임님">#REF!</x:definedName>
    <x:definedName name="변전전공982">#REF!</x:definedName>
    <x:definedName name="ACONN36">#REF!</x:definedName>
    <x:definedName name="특별인부1" localSheetId="0">#REF!</x:definedName>
    <x:definedName name="일층접지선" localSheetId="0">#REF!</x:definedName>
    <x:definedName name="속">#REF!</x:definedName>
    <x:definedName name="MCCEB">#REF!</x:definedName>
    <x:definedName name="기재348.1">#REF!</x:definedName>
    <x:definedName name="__SUB2">#REF!</x:definedName>
    <x:definedName name="_GJJ0015">#REF!</x:definedName>
    <x:definedName name="노곡1호" localSheetId="0">#REF!</x:definedName>
    <x:definedName name="_15A_24">#REF!</x:definedName>
    <x:definedName name="재79.1">#REF!</x:definedName>
    <x:definedName name="줄눈공001">#REF!</x:definedName>
    <x:definedName name="산출근거작업중">#REF!</x:definedName>
    <x:definedName name="START9">#REF!</x:definedName>
    <x:definedName name="K_SXHW">#REF!</x:definedName>
    <x:definedName name="재37.1">#REF!</x:definedName>
    <x:definedName name="_4_3__Crite" localSheetId="0">#REF!</x:definedName>
    <x:definedName name="_10__123Graph_LBL_BENE_VVVF">#REF!</x:definedName>
    <x:definedName name="광철거1">#REF!</x:definedName>
    <x:definedName name="__________LP2">#REF!</x:definedName>
    <x:definedName name="JBS">#REF!</x:definedName>
    <x:definedName name="비계재">#REF!</x:definedName>
    <x:definedName name="중간적사노무비">#REF!</x:definedName>
    <x:definedName name="_9408">#REF!</x:definedName>
    <x:definedName name="ㅁ201">#REF!</x:definedName>
    <x:definedName name="충동">#REF!</x:definedName>
    <x:definedName name="_10A_47">#REF!</x:definedName>
    <x:definedName name="NSS_Code">#REF!</x:definedName>
    <x:definedName name="철관">#REF!</x:definedName>
    <x:definedName name="LP2B">#REF!</x:definedName>
    <x:definedName name="_BUJ0004">#REF!</x:definedName>
    <x:definedName name="_31300">#REF!</x:definedName>
    <x:definedName name="DANGA125" localSheetId="0">#REF!</x:definedName>
    <x:definedName name="_2C_29">#REF!</x:definedName>
    <x:definedName name="_______________LU1">#REF!</x:definedName>
    <x:definedName name="COPY990" localSheetId="0">#REF!</x:definedName>
    <x:definedName name="_JJ11">#REF!</x:definedName>
    <x:definedName name="QWEQ">#REF!</x:definedName>
    <x:definedName name="보너" localSheetId="0">#REF!</x:definedName>
    <x:definedName name="통외공">#REF!</x:definedName>
    <x:definedName name="_11437">#REF!</x:definedName>
    <x:definedName name="_B23">#REF!</x:definedName>
    <x:definedName name="sb110_지붕및홈통공사">#REF!</x:definedName>
    <x:definedName name="상림3호" localSheetId="0">#REF!</x:definedName>
    <x:definedName name="_13B_2">#REF!</x:definedName>
    <x:definedName name="크램프ss">#REF!</x:definedName>
    <x:definedName name="___________________________DOG4">#REF!</x:definedName>
    <x:definedName name="상차비토사15">#REF!</x:definedName>
    <x:definedName name="__ind9">#REF!</x:definedName>
    <x:definedName name="__________________________DOG3">#REF!</x:definedName>
    <x:definedName name="QREWQ">#REF!</x:definedName>
    <x:definedName name="구간거리">#REF!</x:definedName>
    <x:definedName name="통신설비공982">#REF!</x:definedName>
    <x:definedName name="FFFF___0">#REF!</x:definedName>
    <x:definedName name="U볼트">#REF!</x:definedName>
    <x:definedName name="flc_ds3">#REF!</x:definedName>
    <x:definedName name="시험보조수">#REF!</x:definedName>
    <x:definedName name="ㅏㄷ6ㅅ" localSheetId="0">#REF!</x:definedName>
    <x:definedName name="호__안__브__럭__산__출__내__역" localSheetId="0">#REF!</x:definedName>
    <x:definedName name="취부밴드A">#REF!</x:definedName>
    <x:definedName name="동백나무4재료">#REF!</x:definedName>
    <x:definedName name="ㅓ쇶">#REF!</x:definedName>
    <x:definedName name="드롭헤드1" localSheetId="0">#REF!</x:definedName>
    <x:definedName name="DOOR2_H" localSheetId="0">#REF!</x:definedName>
    <x:definedName name="철골재료" localSheetId="0">#REF!</x:definedName>
    <x:definedName name="아콘467" localSheetId="0">#REF!</x:definedName>
    <x:definedName name="dfshrtsh">#REF!</x:definedName>
    <x:definedName name="이공구안전관리비">#REF!</x:definedName>
    <x:definedName name="배관공991">#REF!</x:definedName>
    <x:definedName name="총공사_1">#REF!</x:definedName>
    <x:definedName name="ADC" localSheetId="0">#REF!</x:definedName>
    <x:definedName name="ㅇㅇㅇㄷㄷㄷ">#REF!</x:definedName>
    <x:definedName name="직접경비" localSheetId="0">#REF!</x:definedName>
    <x:definedName name="행거54">#REF!</x:definedName>
    <x:definedName name="TEST_S3">#REF!</x:definedName>
    <x:definedName name="_31233">#REF!</x:definedName>
    <x:definedName name="플렛바12티">#REF!</x:definedName>
    <x:definedName name="_14520">#REF!</x:definedName>
    <x:definedName name="_25722">#REF!</x:definedName>
    <x:definedName name="모래필터층경비">#REF!</x:definedName>
    <x:definedName name="가공96C">#REF!</x:definedName>
    <x:definedName name="ETCBI_2">#REF!</x:definedName>
    <x:definedName name="_2C_22">#REF!</x:definedName>
    <x:definedName name="__________________________RO22">#REF!</x:definedName>
    <x:definedName name="줄눈">#REF!</x:definedName>
    <x:definedName name="품종">#REF!</x:definedName>
    <x:definedName name="기노89">#REF!</x:definedName>
    <x:definedName name="_10B_78">#REF!</x:definedName>
    <x:definedName name="aa" localSheetId="0">#REF!</x:definedName>
    <x:definedName name="함체A">#REF!</x:definedName>
    <x:definedName name="기재44.1">#REF!</x:definedName>
    <x:definedName name="_12B_21">#REF!</x:definedName>
    <x:definedName name="로">#REF!</x:definedName>
    <x:definedName name="_35167">#REF!</x:definedName>
    <x:definedName name="FFormula">#REF!</x:definedName>
    <x:definedName name="JAE_D_2">#REF!</x:definedName>
    <x:definedName name="phi" localSheetId="0">#REF!</x:definedName>
    <x:definedName name="금회변변장부가가치세">#REF!</x:definedName>
    <x:definedName name="지붕잇기공012">#REF!</x:definedName>
    <x:definedName name="_PJ0004">#REF!</x:definedName>
    <x:definedName name="_51.조합페인트칠_보온끝매기">#REF!</x:definedName>
    <x:definedName name="_151P11_">#REF!</x:definedName>
    <x:definedName name="건설기계조수">#REF!</x:definedName>
    <x:definedName name="최종PRI">#REF!</x:definedName>
    <x:definedName name="_________________________________RO35">#REF!</x:definedName>
    <x:definedName name="설계서일위">#REF!</x:definedName>
    <x:definedName name="_3A_3">#REF!</x:definedName>
    <x:definedName name="금변2금기타경비">#REF!</x:definedName>
    <x:definedName name="콘크리트경계석">#REF!</x:definedName>
    <x:definedName name="잔토Q인력사석실가동불량">#REF!</x:definedName>
    <x:definedName name="계수B5">#REF!</x:definedName>
    <x:definedName name="E68M">#REF!</x:definedName>
    <x:definedName name="금회전공사원가">#REF!</x:definedName>
    <x:definedName name="joga_kg">#REF!</x:definedName>
    <x:definedName name="_GJK0006">#REF!</x:definedName>
    <x:definedName name="_UL0070">#REF!</x:definedName>
    <x:definedName name="써콘2">#REF!</x:definedName>
    <x:definedName name="t형후크">#REF!</x:definedName>
    <x:definedName name="모래필터층노무비">#REF!</x:definedName>
    <x:definedName name="짝당중">#REF!</x:definedName>
    <x:definedName name="폴리머광2호설치보통지">#REF!</x:definedName>
    <x:definedName name="표지2" localSheetId="0">#REF!</x:definedName>
    <x:definedName name="_DOG4" localSheetId="0">#REF!</x:definedName>
    <x:definedName name="_GJK0043">#REF!</x:definedName>
    <x:definedName name="몽탄인공산출">#REF!</x:definedName>
    <x:definedName name="케이블_FR8_2C">#REF!</x:definedName>
    <x:definedName name="소나무H5.0">#REF!</x:definedName>
    <x:definedName name="_UK0024">#REF!</x:definedName>
    <x:definedName name="사층배관값" localSheetId="0">#REF!</x:definedName>
    <x:definedName name="기97011">#REF!</x:definedName>
    <x:definedName name="ㄴ러ㅏ">#REF!</x:definedName>
    <x:definedName name="이경덕">#REF!</x:definedName>
    <x:definedName name="__Q2">#REF!</x:definedName>
    <x:definedName name="조합터파기0.7기계경비">#REF!</x:definedName>
    <x:definedName name="__DAN71">#REF!</x:definedName>
    <x:definedName name="금변기산재보험료">#REF!</x:definedName>
    <x:definedName name="_PK0001">#REF!</x:definedName>
    <x:definedName name="h___12">#REF!</x:definedName>
    <x:definedName name="_TJ0030">#REF!</x:definedName>
    <x:definedName name="PR" localSheetId="0">#REF!</x:definedName>
    <x:definedName name="__________________________________PI60">#REF!</x:definedName>
    <x:definedName name="플랜트전공992" localSheetId="0">#REF!</x:definedName>
    <x:definedName name="_KK134">#REF!</x:definedName>
    <x:definedName name="연소방재" localSheetId="0">#REF!</x:definedName>
    <x:definedName name="_15A_77">#REF!</x:definedName>
    <x:definedName name="sgddsg" localSheetId="0">#REF!</x:definedName>
    <x:definedName name="강관비계브라켓" localSheetId="0">#REF!</x:definedName>
    <x:definedName name="할석공001" localSheetId="0">#REF!</x:definedName>
    <x:definedName name="DANGA57" localSheetId="0">#REF!</x:definedName>
    <x:definedName name="ㄴㅇㄻ">#REF!</x:definedName>
    <x:definedName name="ROTAT1">#REF!</x:definedName>
    <x:definedName name="_10C_69">#REF!</x:definedName>
    <x:definedName name="_Ç315___0">#REF!</x:definedName>
    <x:definedName name="_UJ0020">#REF!</x:definedName>
    <x:definedName name="_35382">#REF!</x:definedName>
    <x:definedName name="ㅡㅡ">#REF!</x:definedName>
    <x:definedName name="기재252">#REF!</x:definedName>
    <x:definedName name="RO22___0">#REF!</x:definedName>
    <x:definedName name="기재388.1">#REF!</x:definedName>
    <x:definedName name="포장공012">#REF!</x:definedName>
    <x:definedName name="정대식_님">#REF!</x:definedName>
    <x:definedName name="_31457">#REF!</x:definedName>
    <x:definedName name="_26331">#REF!</x:definedName>
    <x:definedName name="_33403">#REF!</x:definedName>
    <x:definedName name="저압케이블전공011">#REF!</x:definedName>
    <x:definedName name="자갈부설">#REF!</x:definedName>
    <x:definedName name="지주밴드볼트너트">#REF!</x:definedName>
    <x:definedName name="기타1" localSheetId="0">#REF!</x:definedName>
    <x:definedName name="FLC충전기">#REF!</x:definedName>
    <x:definedName name="넛트1" localSheetId="0">#REF!</x:definedName>
    <x:definedName name="___DAN15">#REF!</x:definedName>
    <x:definedName name="_JJ173">#REF!</x:definedName>
    <x:definedName name="POR8C46R200C54RTSKS13C6LRTHR3C4">#REF!</x:definedName>
    <x:definedName name="_JJ74">#REF!</x:definedName>
    <x:definedName name="테H2.5">#REF!</x:definedName>
    <x:definedName name="관재6">#REF!</x:definedName>
    <x:definedName name="_IL1">#REF!</x:definedName>
    <x:definedName name="_BUJ0028">#REF!</x:definedName>
    <x:definedName name="COE">#REF!</x:definedName>
    <x:definedName name="_34269">#REF!</x:definedName>
    <x:definedName name="_NN44">#REF!</x:definedName>
    <x:definedName name="택코팅30디스트리뷰우터3000인건비노무비">#REF!</x:definedName>
    <x:definedName name="ABC" localSheetId="0">#REF!</x:definedName>
    <x:definedName name="기노93">#REF!</x:definedName>
    <x:definedName name="FR83C2.0">#REF!</x:definedName>
    <x:definedName name="광케기">#REF!</x:definedName>
    <x:definedName name="_JJ192">#REF!</x:definedName>
    <x:definedName name="DKFJLE">#REF!</x:definedName>
    <x:definedName name="sanch_2" localSheetId="0">#REF!</x:definedName>
    <x:definedName name="_JJ236">#REF!</x:definedName>
    <x:definedName name="재141.1">#REF!</x:definedName>
    <x:definedName name="가스1300" localSheetId="0">#REF!</x:definedName>
    <x:definedName name="_TK0016">#REF!</x:definedName>
    <x:definedName name="ㅂㄷㄱㅂㅈㄷㄱ">#REF!</x:definedName>
    <x:definedName name="벌목부001" localSheetId="0">#REF!</x:definedName>
    <x:definedName name="특급원자력비파괴시험공001" localSheetId="0">#REF!</x:definedName>
    <x:definedName name="프라임코팅75디스트리뷰우터3000계">#REF!</x:definedName>
    <x:definedName name="DGFSGA">#REF!</x:definedName>
    <x:definedName name="인.건.비" localSheetId="0">집계표!$B$63:$IV$63</x:definedName>
    <x:definedName name="포천석재">#REF!</x:definedName>
    <x:definedName name="SPPS_PIPE_15A_40S_단중">#REF!</x:definedName>
    <x:definedName name="특고압케이블전공011" localSheetId="0">#REF!</x:definedName>
    <x:definedName name="_NN227">#REF!</x:definedName>
    <x:definedName name="DANGA175">#REF!</x:definedName>
    <x:definedName name="PE포설3">#REF!</x:definedName>
    <x:definedName name="투폐기물처리비">#REF!</x:definedName>
    <x:definedName name="자갈운반50mm">#REF!</x:definedName>
    <x:definedName name="_idf6">#REF!</x:definedName>
    <x:definedName name="_5C_29">#REF!</x:definedName>
    <x:definedName name="충남4">#REF!</x:definedName>
    <x:definedName name="보일러공002">#REF!</x:definedName>
    <x:definedName name="세금2">#REF!</x:definedName>
    <x:definedName name="일일대">#REF!</x:definedName>
    <x:definedName name="____________________TON1">#REF!</x:definedName>
    <x:definedName name="도급분총계_1">#REF!</x:definedName>
    <x:definedName name="_13A_16">#REF!</x:definedName>
    <x:definedName name="시멘트운반운반비경비">#REF!</x:definedName>
    <x:definedName name="비계공" localSheetId="0">#REF!</x:definedName>
    <x:definedName name="테H3.5">#REF!</x:definedName>
    <x:definedName name="재164.1">#REF!</x:definedName>
    <x:definedName name="ㅁ1" localSheetId="0">#REF!</x:definedName>
    <x:definedName name="프라임코팅75디스트리뷰우터3000용해비노무비">#REF!</x:definedName>
    <x:definedName name="보조기층기계부설인력재료비">#REF!</x:definedName>
    <x:definedName name="기재93">#REF!</x:definedName>
    <x:definedName name="SPPS_PIPE_125A_40S_단중">#REF!</x:definedName>
    <x:definedName name="폐기물수량산출서">#REF!</x:definedName>
    <x:definedName name="_12C_62">#REF!</x:definedName>
    <x:definedName name="전등단가">#REF!</x:definedName>
    <x:definedName name="ㄱ둊" localSheetId="0">#REF!</x:definedName>
    <x:definedName name="모니터철거">#REF!</x:definedName>
    <x:definedName name="ㄱㄹㅈㄷㄱㅎ놓" localSheetId="0">#REF!</x:definedName>
    <x:definedName name="_35641">#REF!</x:definedName>
    <x:definedName name="_____RO45">#REF!</x:definedName>
    <x:definedName name="___DAN131">#REF!</x:definedName>
    <x:definedName name="_57.송풍기설치_편흡입">#REF!</x:definedName>
    <x:definedName name="_6_3__Criteria" localSheetId="0">#REF!</x:definedName>
    <x:definedName name="_35723">#REF!</x:definedName>
    <x:definedName name="ASTE_COM">#REF!</x:definedName>
    <x:definedName name="재2.1">#REF!</x:definedName>
    <x:definedName name="ftso">#REF!</x:definedName>
    <x:definedName name="시중노임">#REF!</x:definedName>
    <x:definedName name="Unit_Price_Column">#REF!</x:definedName>
    <x:definedName name="동발공_터널011" localSheetId="0">#REF!</x:definedName>
    <x:definedName name="DOG3___3">#REF!</x:definedName>
    <x:definedName name="NMS_LBAFO">#REF!</x:definedName>
    <x:definedName name="FG16TBTB2RT">#REF!</x:definedName>
    <x:definedName name="PE28C">#REF!</x:definedName>
    <x:definedName name="준호">#REF!</x:definedName>
    <x:definedName name="FR84C38">#REF!</x:definedName>
    <x:definedName name="일위호표">#REF!</x:definedName>
    <x:definedName name="표지2">#REF!</x:definedName>
    <x:definedName name="표층진동계">#REF!</x:definedName>
    <x:definedName name="CODE5">#REF!</x:definedName>
    <x:definedName name="WIRE_1">#REF!</x:definedName>
    <x:definedName name="기재86.1">#REF!</x:definedName>
    <x:definedName name="이음철물1" localSheetId="0">#REF!</x:definedName>
    <x:definedName name="_SA12">#REF!</x:definedName>
    <x:definedName name="__________________________________RO60">#REF!</x:definedName>
    <x:definedName name="경비금액">#REF!</x:definedName>
    <x:definedName name="_10A_77">#REF!</x:definedName>
    <x:definedName name="_JOI13">#REF!</x:definedName>
    <x:definedName name="_32509">#REF!</x:definedName>
    <x:definedName name="_UL0073">#REF!</x:definedName>
    <x:definedName name="흄관운반450노무비">#REF!</x:definedName>
    <x:definedName name="매화4재료">#REF!</x:definedName>
    <x:definedName name="PE전선관2">#REF!</x:definedName>
    <x:definedName name="노31">#REF!</x:definedName>
    <x:definedName name="uyj">#REF!</x:definedName>
    <x:definedName name="_12A_33">#REF!</x:definedName>
    <x:definedName name="지급자재비">#REF!</x:definedName>
    <x:definedName name="___PP3" localSheetId="0">#REF!</x:definedName>
    <x:definedName name="_33411">#REF!</x:definedName>
    <x:definedName name="표제">#REF!</x:definedName>
    <x:definedName name="ㅊ573.ㅁㅊ573">#REF!</x:definedName>
    <x:definedName name="_179P5_">#REF!</x:definedName>
    <x:definedName name="TTCU">#REF!</x:definedName>
    <x:definedName name="군유1" localSheetId="0">#REF!</x:definedName>
    <x:definedName name="자료">#REF!</x:definedName>
    <x:definedName name="총공사원가">#REF!</x:definedName>
    <x:definedName name="노94">#REF!</x:definedName>
    <x:definedName name="_gap2">#REF!</x:definedName>
    <x:definedName name="E55M">#REF!</x:definedName>
    <x:definedName name="일관" localSheetId="0">#REF!</x:definedName>
    <x:definedName name="_NO43">#REF!</x:definedName>
    <x:definedName name="T1카드">#REF!</x:definedName>
    <x:definedName name="접신반포">#REF!</x:definedName>
    <x:definedName name="kjjjjj" localSheetId="0">#REF!</x:definedName>
    <x:definedName name="하도급">#REF!</x:definedName>
    <x:definedName name="RO60___10">#REF!</x:definedName>
    <x:definedName name="_1C_27">#REF!</x:definedName>
    <x:definedName name="_31518">#REF!</x:definedName>
    <x:definedName name="_33121">#REF!</x:definedName>
    <x:definedName name="SGARETER" localSheetId="0">#REF!</x:definedName>
    <x:definedName name="_KK54">#REF!</x:definedName>
    <x:definedName name="기재59">#REF!</x:definedName>
    <x:definedName name="_10A_44">#REF!</x:definedName>
    <x:definedName name="전등수량">#REF!</x:definedName>
    <x:definedName name="독일가문비2512">#REF!</x:definedName>
    <x:definedName name="지동">#REF!</x:definedName>
    <x:definedName name="광원파장A">#REF!</x:definedName>
    <x:definedName name="ㅠ279.ㅍ279">#REF!</x:definedName>
    <x:definedName name="ou">#REF!</x:definedName>
    <x:definedName name="ㅇㄹ홍">#REF!</x:definedName>
    <x:definedName name="수은등100W" localSheetId="0">#REF!</x:definedName>
    <x:definedName name="잔토Q90사석불량">#REF!</x:definedName>
    <x:definedName name="때죽R6">#REF!</x:definedName>
    <x:definedName name="외부판넬철재문">#REF!</x:definedName>
    <x:definedName name="ggh">#REF!</x:definedName>
    <x:definedName name="printer_Titles" localSheetId="0">#REF!</x:definedName>
    <x:definedName name="ㄻㄻㅈ" localSheetId="0">#REF!</x:definedName>
    <x:definedName name="___________________________________WW3">#REF!</x:definedName>
    <x:definedName name="sfd">#REF!</x:definedName>
    <x:definedName name="시험보조수992" localSheetId="0">#REF!</x:definedName>
    <x:definedName name="미장공992" localSheetId="0">#REF!</x:definedName>
    <x:definedName name="단62">#REF!</x:definedName>
    <x:definedName name="정산변경금액">#REF!</x:definedName>
    <x:definedName name="ㅏㅑㅛㅏㅣ">#REF!</x:definedName>
    <x:definedName name="______________________WW8">#REF!</x:definedName>
    <x:definedName name="E18M">#REF!</x:definedName>
    <x:definedName name="지상">#REF!</x:definedName>
    <x:definedName name="알미늄샷시용방PROJ" localSheetId="0">#REF!</x:definedName>
    <x:definedName name="간접노무비율" localSheetId="1">#REF!</x:definedName>
    <x:definedName name="DANGA63">#REF!</x:definedName>
    <x:definedName name="아기경비">#REF!</x:definedName>
    <x:definedName name="덤프운반_토사">#REF!</x:definedName>
    <x:definedName name="착공기한">#REF!</x:definedName>
    <x:definedName name="기준" localSheetId="0">#REF!</x:definedName>
    <x:definedName name="환_16">#REF!</x:definedName>
    <x:definedName name="PJT개요">#REF!</x:definedName>
    <x:definedName name="MT">#REF!</x:definedName>
    <x:definedName name="보통인부B8">#REF!</x:definedName>
    <x:definedName name="변제순공사원가">#REF!</x:definedName>
    <x:definedName name="_2_2_착수정">#REF!</x:definedName>
    <x:definedName name="ef">#REF!</x:definedName>
    <x:definedName name="개_보_수_증_축_공_사_비">#REF!</x:definedName>
    <x:definedName name="김동화_대리님_ODD_사업">#REF!</x:definedName>
    <x:definedName name="gb_d_1">#REF!</x:definedName>
    <x:definedName name="케이블_VCT">#REF!</x:definedName>
    <x:definedName name="알미늄밴드" localSheetId="0">#REF!</x:definedName>
    <x:definedName name="_7A_2">#REF!</x:definedName>
    <x:definedName name="dlset">#REF!</x:definedName>
    <x:definedName name="elec4">#REF!</x:definedName>
    <x:definedName name="송전환선전공011">#REF!</x:definedName>
    <x:definedName name="_35862">#REF!</x:definedName>
    <x:definedName name="_PI60" localSheetId="0">#REF!</x:definedName>
    <x:definedName name="최종H_CDL">#REF!</x:definedName>
    <x:definedName name="신호공">#REF!</x:definedName>
    <x:definedName name="__A70000">#REF!</x:definedName>
    <x:definedName name="_CUM2">#REF!</x:definedName>
    <x:definedName name="준설선선장011">#REF!</x:definedName>
    <x:definedName name="써콘">#REF!</x:definedName>
    <x:definedName name="기96103">#REF!</x:definedName>
    <x:definedName name="상급원자력기술자992" localSheetId="0">#REF!</x:definedName>
    <x:definedName name="_15A_69">#REF!</x:definedName>
    <x:definedName name="금금공사개요4">#REF!</x:definedName>
    <x:definedName name="__sub5" localSheetId="0">#REF!</x:definedName>
    <x:definedName name="용접봉전기" localSheetId="0">#REF!</x:definedName>
    <x:definedName name="철골주">#REF!</x:definedName>
    <x:definedName name="cona">#REF!</x:definedName>
    <x:definedName name="___DAN138">#REF!</x:definedName>
    <x:definedName name="일위대가테이블">#REF!</x:definedName>
    <x:definedName name="ㅣ16">#REF!</x:definedName>
    <x:definedName name="용인">#REF!</x:definedName>
    <x:definedName name="설치12ㅊ">#REF!</x:definedName>
    <x:definedName name="강관15" localSheetId="0">#REF!</x:definedName>
    <x:definedName name="rrrrrrrr">#REF!</x:definedName>
    <x:definedName name="유영선">#REF!</x:definedName>
    <x:definedName name="_5A_11">#REF!</x:definedName>
    <x:definedName name="실리콘실런트위생기구1" localSheetId="0">#REF!</x:definedName>
    <x:definedName name="RATIOS">#REF!</x:definedName>
    <x:definedName name="_32215">#REF!</x:definedName>
    <x:definedName name="_35654">#REF!</x:definedName>
    <x:definedName name="_12C_73">#REF!</x:definedName>
    <x:definedName name="DANGA105">#REF!</x:definedName>
    <x:definedName name="FGPRTBTB1RTDKDK">#REF!</x:definedName>
    <x:definedName name="통신설공">#REF!</x:definedName>
    <x:definedName name="신성감" localSheetId="0">#REF!</x:definedName>
    <x:definedName name="노임단가테이블">#REF!</x:definedName>
    <x:definedName name="ㅓ헣로ㅓㅗ러" localSheetId="0">#REF!</x:definedName>
    <x:definedName name="실적_간접노무비">#REF!</x:definedName>
    <x:definedName name="암거구체수량산출3연_형식2">#REF!</x:definedName>
    <x:definedName name="BUBN0013">#REF!</x:definedName>
    <x:definedName name="마이너챤넬1">#REF!</x:definedName>
    <x:definedName name="ㅁ130">#REF!</x:definedName>
    <x:definedName name="OCCON">#REF!</x:definedName>
    <x:definedName name="delta" localSheetId="1">#REF!</x:definedName>
    <x:definedName name="_4.우수공">#REF!</x:definedName>
    <x:definedName name="기층기계전압마카담노무비">#REF!</x:definedName>
    <x:definedName name="제19호표노무비계">#REF!</x:definedName>
    <x:definedName name="기층기계전압단뎀계">#REF!</x:definedName>
    <x:definedName name="재118.1">#REF!</x:definedName>
    <x:definedName name="철근콘크리트깨기0.7경비">#REF!</x:definedName>
    <x:definedName name="DANGA25">#REF!</x:definedName>
    <x:definedName name="용접공_철도992" localSheetId="0">#REF!</x:definedName>
    <x:definedName name="줄눈공001" localSheetId="0">#REF!</x:definedName>
    <x:definedName name="_BUN0042">#REF!</x:definedName>
    <x:definedName name="수중모터펌프단가" localSheetId="0">#REF!</x:definedName>
    <x:definedName name="Page19">#REF!</x:definedName>
    <x:definedName name="VBOLT" localSheetId="1">#REF!</x:definedName>
    <x:definedName name="_fff79">#REF!</x:definedName>
    <x:definedName name="sfgsdfd">#REF!</x:definedName>
    <x:definedName name="모래필터층재료비">#REF!</x:definedName>
    <x:definedName name="TR_R">#REF!</x:definedName>
    <x:definedName name="초고층옥내11880">#REF!</x:definedName>
    <x:definedName name="wqr">#REF!</x:definedName>
    <x:definedName name="캐노피1">#REF!</x:definedName>
    <x:definedName name="지선1">#REF!</x:definedName>
    <x:definedName name="ControlFillers">#REF!</x:definedName>
    <x:definedName name="___DAN92">#REF!</x:definedName>
    <x:definedName name="_24402">#REF!</x:definedName>
    <x:definedName name="HW시험사001">#REF!</x:definedName>
    <x:definedName name="옹벽단위">#REF!</x:definedName>
    <x:definedName name="_BUL0009">#REF!</x:definedName>
    <x:definedName name="폐추니아">#REF!</x:definedName>
    <x:definedName name="_32610">#REF!</x:definedName>
    <x:definedName name="a_b">#REF!</x:definedName>
    <x:definedName name="_4B_10">#REF!</x:definedName>
    <x:definedName name="오오">#REF!</x:definedName>
    <x:definedName name="신성2">#REF!</x:definedName>
    <x:definedName name="부가가치세요율">#REF!</x:definedName>
    <x:definedName name="_NO97">#REF!</x:definedName>
    <x:definedName name="기재444">#REF!</x:definedName>
    <x:definedName name="__DAN89">#REF!</x:definedName>
    <x:definedName name="암울신">#REF!</x:definedName>
    <x:definedName name="_PK0012">#REF!</x:definedName>
    <x:definedName name="비목1" localSheetId="0">#REF!</x:definedName>
    <x:definedName name="_11A_3">#REF!</x:definedName>
    <x:definedName name="방수공001" localSheetId="0">#REF!</x:definedName>
    <x:definedName name="식재단가1">#REF!</x:definedName>
    <x:definedName name="ㄷㅇㅊ">#REF!</x:definedName>
    <x:definedName name="도급재료비">#REF!</x:definedName>
    <x:definedName name="명철거1">#REF!</x:definedName>
    <x:definedName name="금속경비" localSheetId="0">#REF!</x:definedName>
    <x:definedName name="월상용직안전">#REF!</x:definedName>
    <x:definedName name="마블1" localSheetId="1">#REF!</x:definedName>
    <x:definedName name="광케이블성단">#REF!</x:definedName>
    <x:definedName name="______DOG1">#REF!</x:definedName>
    <x:definedName name="_UN0109">#REF!</x:definedName>
    <x:definedName name="유볼트너트1">#REF!</x:definedName>
    <x:definedName name="_PN0006">#REF!</x:definedName>
    <x:definedName name="토공규준틀">#REF!</x:definedName>
    <x:definedName name="자재코드">#REF!</x:definedName>
    <x:definedName name="_dia35">#REF!</x:definedName>
    <x:definedName name="모터재료">#REF!</x:definedName>
    <x:definedName name="차선도색집계">#REF!</x:definedName>
    <x:definedName name="Q0245토사야간">#REF!</x:definedName>
    <x:definedName name="_7C_19">#REF!</x:definedName>
    <x:definedName name="조림인부001" localSheetId="0">#REF!</x:definedName>
    <x:definedName name="_____________WW8">#REF!</x:definedName>
    <x:definedName name="B일">#REF!</x:definedName>
    <x:definedName name="FormulaV">#REF!</x:definedName>
    <x:definedName name="기재97">#REF!</x:definedName>
    <x:definedName name="aaa.">#REF!</x:definedName>
    <x:definedName name="_A8">#REF!</x:definedName>
    <x:definedName name="_SUB3" localSheetId="0">#REF!</x:definedName>
    <x:definedName name="ㅗ5192">#REF!</x:definedName>
    <x:definedName name="TEST_G2">#REF!</x:definedName>
    <x:definedName name="사업소재료비계">#REF!</x:definedName>
    <x:definedName name="RasGantt">#REF!</x:definedName>
    <x:definedName name="작업반장002" localSheetId="0">#REF!</x:definedName>
    <x:definedName name="_11523">#REF!</x:definedName>
    <x:definedName name="강관주1">#REF!</x:definedName>
    <x:definedName name="김석규_과장">#REF!</x:definedName>
    <x:definedName name="가로등점멸기">#REF!</x:definedName>
    <x:definedName name="_14222">#REF!</x:definedName>
    <x:definedName name="락평">#REF!</x:definedName>
    <x:definedName name="일위대가서비스">#REF!</x:definedName>
    <x:definedName name="그레이더효율">#REF!</x:definedName>
    <x:definedName name="나당">#REF!</x:definedName>
    <x:definedName name="모래운반톤경비">#REF!</x:definedName>
    <x:definedName name="국코드">#REF!</x:definedName>
    <x:definedName name="감R10">#REF!</x:definedName>
    <x:definedName name="_38.입상관_방진가대">#REF!</x:definedName>
    <x:definedName name="코킹공992" localSheetId="0">#REF!</x:definedName>
    <x:definedName name="_1._사급자재대">#REF!</x:definedName>
    <x:definedName name="nesun">#REF!</x:definedName>
    <x:definedName name="상용직경비원급료">#REF!</x:definedName>
    <x:definedName name="_15B_25">#REF!</x:definedName>
    <x:definedName name="_UJ0097">#REF!</x:definedName>
    <x:definedName name="_11320">#REF!</x:definedName>
    <x:definedName name="_NO165">#REF!</x:definedName>
    <x:definedName name="기재24">#REF!</x:definedName>
    <x:definedName name="가공포설">#REF!</x:definedName>
    <x:definedName name="Psqlbp4lRTOR6C15R45C16RTHDLRTM0">#REF!</x:definedName>
    <x:definedName name="도서인쇄">#REF!</x:definedName>
    <x:definedName name="동발공_터널001" localSheetId="0">#REF!</x:definedName>
    <x:definedName name="WW2___5">#REF!</x:definedName>
    <x:definedName name="갖비11" localSheetId="0">#REF!</x:definedName>
    <x:definedName name="_Fill" localSheetId="1">#REF!</x:definedName>
    <x:definedName name="증재">#REF!</x:definedName>
    <x:definedName name="IWF_Ch">#REF!</x:definedName>
    <x:definedName name="_______________________________RO22">#REF!</x:definedName>
    <x:definedName name="선량4호">#REF!</x:definedName>
    <x:definedName name="노109_1">#REF!</x:definedName>
    <x:definedName name="__DAN90">#REF!</x:definedName>
    <x:definedName name="비닐벽지">#REF!</x:definedName>
    <x:definedName name="_NN173">#REF!</x:definedName>
    <x:definedName name="YHJ">#REF!</x:definedName>
    <x:definedName name="노무비단가" localSheetId="0">#REF!</x:definedName>
    <x:definedName name="기재83">#REF!</x:definedName>
    <x:definedName name="닥트공">#REF!</x:definedName>
    <x:definedName name="서기종">#REF!</x:definedName>
    <x:definedName name="zPZPZP" localSheetId="0">#REF!</x:definedName>
    <x:definedName name="일위_광">#REF!</x:definedName>
    <x:definedName name="관경15">#REF!</x:definedName>
    <x:definedName name="_32311">#REF!</x:definedName>
    <x:definedName name="정권일">#REF!</x:definedName>
    <x:definedName name="fdhgdfs">#REF!</x:definedName>
    <x:definedName name="전주건주">#REF!</x:definedName>
    <x:definedName name="당초공사비">#REF!</x:definedName>
    <x:definedName name="_DAN21" localSheetId="0">#REF!</x:definedName>
    <x:definedName name="공사개요5">#REF!</x:definedName>
    <x:definedName name="특수화공991" localSheetId="0">#REF!</x:definedName>
    <x:definedName name="ㅁ100">#REF!</x:definedName>
    <x:definedName name="_50G__Extract">#REF!</x:definedName>
    <x:definedName name="조합되메우기0.7기계노무비">#REF!</x:definedName>
    <x:definedName name="_10C_26">#REF!</x:definedName>
    <x:definedName name="길이">#REF!</x:definedName>
    <x:definedName name="_16B_15">#REF!</x:definedName>
    <x:definedName name="목차1">#REF!</x:definedName>
    <x:definedName name="통신용인입벽철">#REF!</x:definedName>
    <x:definedName name="F_TUNIT">#REF!</x:definedName>
    <x:definedName name="_5__123Graph_CCHART_1">#REF!</x:definedName>
    <x:definedName name="dcrwk12">#REF!</x:definedName>
    <x:definedName name="타일시멘트백색" localSheetId="0">#REF!</x:definedName>
    <x:definedName name="D22..">#REF!</x:definedName>
    <x:definedName name="_KK113">#REF!</x:definedName>
    <x:definedName name="______________________RO45">#REF!</x:definedName>
    <x:definedName name="표층인력포설경비">#REF!</x:definedName>
    <x:definedName name="하재료비금액">#REF!</x:definedName>
    <x:definedName name="기재244">#REF!</x:definedName>
    <x:definedName name="압입운반차4.5손료">#REF!</x:definedName>
    <x:definedName name="_12B_23">#REF!</x:definedName>
    <x:definedName name="난연서초">#REF!</x:definedName>
    <x:definedName name="Print_Area_MI">#REF!</x:definedName>
    <x:definedName name="흄관운반1200경비">#REF!</x:definedName>
    <x:definedName name="_13A_33">#REF!</x:definedName>
    <x:definedName name="_NOS104">#REF!</x:definedName>
    <x:definedName name="Q04135사석">#REF!</x:definedName>
    <x:definedName name="seta5" localSheetId="0">#REF!</x:definedName>
    <x:definedName name="기재203.1">#REF!</x:definedName>
    <x:definedName name="기재446.1">#REF!</x:definedName>
    <x:definedName name="FR">#REF!</x:definedName>
    <x:definedName name="변경간접노무비">#REF!</x:definedName>
    <x:definedName name="바인드신설4">#REF!</x:definedName>
    <x:definedName name="__UP1">#REF!</x:definedName>
    <x:definedName name="당노" localSheetId="0">#REF!</x:definedName>
    <x:definedName name="_bfs11">#REF!</x:definedName>
    <x:definedName name="간접노무" localSheetId="1">#REF!</x:definedName>
    <x:definedName name="단위공량_6">#REF!</x:definedName>
    <x:definedName name="코킹공">#REF!</x:definedName>
    <x:definedName name="TWID">#REF!</x:definedName>
    <x:definedName name="_17B_9">#REF!</x:definedName>
    <x:definedName name="_6_0_S">#REF!</x:definedName>
    <x:definedName name="기재132.1">#REF!</x:definedName>
    <x:definedName name="충북옥상외개통">#REF!</x:definedName>
    <x:definedName name="ODH">#REF!</x:definedName>
    <x:definedName name="현도사002">#REF!</x:definedName>
    <x:definedName name="n_2">#REF!</x:definedName>
    <x:definedName name="강탄성계수" localSheetId="0">#REF!</x:definedName>
    <x:definedName name="_GJJ0046">#REF!</x:definedName>
    <x:definedName name="일위대가1식">#REF!</x:definedName>
    <x:definedName name="_43">#REF!</x:definedName>
    <x:definedName name="area2">#REF!</x:definedName>
    <x:definedName name="E60M">#REF!</x:definedName>
    <x:definedName name="철골공001" localSheetId="0">#REF!</x:definedName>
    <x:definedName name="_12C_16">#REF!</x:definedName>
    <x:definedName name="조방배">#REF!</x:definedName>
    <x:definedName name="투공사원가" localSheetId="0">#REF!</x:definedName>
    <x:definedName name="간노율">#REF!</x:definedName>
    <x:definedName name="TABLE_69">#REF!</x:definedName>
    <x:definedName name="고급선원991" localSheetId="0">#REF!</x:definedName>
    <x:definedName name="배선전공012" localSheetId="0">#REF!</x:definedName>
    <x:definedName name="SPP_백__PIPE_200A_단중">#REF!</x:definedName>
    <x:definedName name="변직접노무비">#REF!</x:definedName>
    <x:definedName name="벌목부991">#REF!</x:definedName>
    <x:definedName name="줄눈공" localSheetId="0">#REF!</x:definedName>
    <x:definedName name="단32">#REF!</x:definedName>
    <x:definedName name="_41.배관보온_40THK">#REF!</x:definedName>
    <x:definedName name="_12B_61">#REF!</x:definedName>
    <x:definedName name="ILWI36_47">#REF!</x:definedName>
    <x:definedName name="원가표지">#REF!</x:definedName>
    <x:definedName name="PASTE">#REF!</x:definedName>
    <x:definedName name="구분5">#REF!</x:definedName>
    <x:definedName name="너트_22Φ용">#REF!</x:definedName>
    <x:definedName name="용접공_철도011" localSheetId="0">#REF!</x:definedName>
    <x:definedName name="발판1">#REF!</x:definedName>
    <x:definedName name="조울철">#REF!</x:definedName>
    <x:definedName name="모과15">#REF!</x:definedName>
    <x:definedName name="_10C_70">#REF!</x:definedName>
    <x:definedName name="단위공량3" localSheetId="0">#REF!</x:definedName>
    <x:definedName name="_KK40">#REF!</x:definedName>
    <x:definedName name="SB2G">#REF!</x:definedName>
    <x:definedName name="적용물량프린트범위">#REF!</x:definedName>
    <x:definedName name="_KK114">#REF!</x:definedName>
    <x:definedName name="기재456.1">#REF!</x:definedName>
    <x:definedName name="_2_1_토공">#REF!</x:definedName>
    <x:definedName name="_UK0059">#REF!</x:definedName>
    <x:definedName name="_8A_18">#REF!</x:definedName>
    <x:definedName name="_UK0067">#REF!</x:definedName>
    <x:definedName name="금전공사개요4">#REF!</x:definedName>
    <x:definedName name="노희권_과장">#REF!</x:definedName>
    <x:definedName name="_Key1" localSheetId="0">#REF!</x:definedName>
    <x:definedName name="_1A_30">#REF!</x:definedName>
    <x:definedName name="_10C_80">#REF!</x:definedName>
    <x:definedName name="참조">#REF!</x:definedName>
    <x:definedName name="돌아가기">#REF!</x:definedName>
    <x:definedName name="트러스" localSheetId="0">#REF!</x:definedName>
    <x:definedName name="금속재료">#REF!</x:definedName>
    <x:definedName name="han_code">#REF!</x:definedName>
    <x:definedName name="판넬조인트">#REF!</x:definedName>
    <x:definedName name="파고라노">#REF!</x:definedName>
    <x:definedName name="잡자재비">#REF!</x:definedName>
    <x:definedName name="___DAN60">#REF!</x:definedName>
    <x:definedName name="통신케이블공002" localSheetId="0">#REF!</x:definedName>
    <x:definedName name="_5B_7">#REF!</x:definedName>
    <x:definedName name="A이">#REF!</x:definedName>
    <x:definedName name="_35329">#REF!</x:definedName>
    <x:definedName name="금변장부가가치세">#REF!</x:definedName>
    <x:definedName name="_20Á_1È_Ç">#REF!</x:definedName>
    <x:definedName name="ㄱ됵ㄷ">#REF!</x:definedName>
    <x:definedName name="___SHH1" localSheetId="0">#REF!</x:definedName>
    <x:definedName name="OCOJC3">#REF!</x:definedName>
    <x:definedName name="ㄳㄳ">#REF!</x:definedName>
    <x:definedName name="연마공" localSheetId="0">#REF!</x:definedName>
    <x:definedName name="_6A_10">#REF!</x:definedName>
    <x:definedName name="금회변변전기타경비">#REF!</x:definedName>
    <x:definedName name="재40.1">#REF!</x:definedName>
    <x:definedName name="재71.1">#REF!</x:definedName>
    <x:definedName name="gb_d_2">#REF!</x:definedName>
    <x:definedName name="소방설비">#REF!</x:definedName>
    <x:definedName name="통신외">#REF!</x:definedName>
    <x:definedName name="아스팔트포장파괴0.7노무비">#REF!</x:definedName>
    <x:definedName name="_14149">#REF!</x:definedName>
    <x:definedName name="피브시파이프1" localSheetId="0">#REF!</x:definedName>
    <x:definedName name="_______________________________PI60">#REF!</x:definedName>
    <x:definedName name="_BUJ0010">#REF!</x:definedName>
    <x:definedName name="암보라매">#REF!</x:definedName>
    <x:definedName name="DANGA48" localSheetId="0">#REF!</x:definedName>
    <x:definedName name="기재375">#REF!</x:definedName>
    <x:definedName name="가시나무5재료">#REF!</x:definedName>
    <x:definedName name="_JJ234">#REF!</x:definedName>
    <x:definedName name="__" localSheetId="0">#REF!</x:definedName>
    <x:definedName name="_KK220">#REF!</x:definedName>
    <x:definedName name="일공구관급">#REF!</x:definedName>
    <x:definedName name="_35403">#REF!</x:definedName>
    <x:definedName name="기재449">#REF!</x:definedName>
    <x:definedName name="우드필러" localSheetId="0">#REF!</x:definedName>
    <x:definedName name="건설기계운전조수001">#REF!</x:definedName>
    <x:definedName name="PET">#REF!</x:definedName>
    <x:definedName name="스지중울산신">#REF!</x:definedName>
    <x:definedName name="재34.1">#REF!</x:definedName>
    <x:definedName name="_JJ154">#REF!</x:definedName>
    <x:definedName name="_C315">#REF!</x:definedName>
    <x:definedName name="_13A_55">#REF!</x:definedName>
    <x:definedName name="기재166.1">#REF!</x:definedName>
    <x:definedName name="갱부011">#REF!</x:definedName>
    <x:definedName name="석재타일노">#REF!</x:definedName>
    <x:definedName name="서울컨계약미입고.">#REF!</x:definedName>
    <x:definedName name="금회변변금보상비">#REF!</x:definedName>
    <x:definedName name="_GJL0024">#REF!</x:definedName>
    <x:definedName name="가합">#REF!</x:definedName>
    <x:definedName name="_A04">#REF!</x:definedName>
    <x:definedName name="아세칠렌" localSheetId="1">#REF!</x:definedName>
    <x:definedName name="rweytewyt">#REF!</x:definedName>
    <x:definedName name="거푸집간격재1">#REF!</x:definedName>
    <x:definedName name="캐노피">#REF!</x:definedName>
    <x:definedName name="양수기손료">#REF!</x:definedName>
    <x:definedName name="강릉교동터파기">#REF!</x:definedName>
    <x:definedName name="조울산">#REF!</x:definedName>
    <x:definedName name="DANGA213">#REF!</x:definedName>
    <x:definedName name="제35호표노무비계">#REF!</x:definedName>
    <x:definedName name="광진">#REF!</x:definedName>
    <x:definedName name="SW31G">#REF!</x:definedName>
    <x:definedName name="_4C_9">#REF!</x:definedName>
    <x:definedName name="__ind23">#REF!</x:definedName>
    <x:definedName name="a1945.za1940">#REF!</x:definedName>
    <x:definedName name="FOOT1">#REF!</x:definedName>
    <x:definedName name="기계공001" localSheetId="0">#REF!</x:definedName>
    <x:definedName name="_35230">#REF!</x:definedName>
    <x:definedName name="전북2">#REF!</x:definedName>
    <x:definedName name="자재단가표">#REF!</x:definedName>
    <x:definedName name="변일반관리비" localSheetId="0">#REF!</x:definedName>
    <x:definedName name="한식와공002" localSheetId="0">#REF!</x:definedName>
    <x:definedName name="이영수_수석">#REF!</x:definedName>
    <x:definedName name="Section13">#REF!</x:definedName>
    <x:definedName name="TC">#REF!</x:definedName>
    <x:definedName name="물자전체">#REF!</x:definedName>
    <x:definedName name="_NN32">#REF!</x:definedName>
    <x:definedName name="ㄱ60x60x6t_단중">#REF!</x:definedName>
    <x:definedName name="바인드4">#REF!</x:definedName>
    <x:definedName name="__dia25">#REF!</x:definedName>
    <x:definedName name="용량">#REF!</x:definedName>
    <x:definedName name="fdgsd">#REF!</x:definedName>
    <x:definedName name="CRIMP7C">#REF!</x:definedName>
    <x:definedName name="면고르기">#REF!</x:definedName>
    <x:definedName name="_4A_25">#REF!</x:definedName>
    <x:definedName name="_TJ0037">#REF!</x:definedName>
    <x:definedName name="연전주">#REF!</x:definedName>
    <x:definedName name="노36_1">#REF!</x:definedName>
    <x:definedName name="요율인쇄" localSheetId="0">#REF!</x:definedName>
    <x:definedName name="대구남대구총시설수">#REF!</x:definedName>
    <x:definedName name="트럭크레인10노">#REF!</x:definedName>
    <x:definedName name="원자력용접공001" localSheetId="0">#REF!</x:definedName>
    <x:definedName name="IL___3">#REF!</x:definedName>
    <x:definedName name="앙카볼트1" localSheetId="0">#REF!</x:definedName>
    <x:definedName name="사급재료비">#REF!</x:definedName>
    <x:definedName name="_PN0016">#REF!</x:definedName>
    <x:definedName name="석봉">#REF!</x:definedName>
    <x:definedName name="계수">#REF!</x:definedName>
    <x:definedName name="금회변변전산재보험료">#REF!</x:definedName>
    <x:definedName name="후렉시블전선관설치">#REF!</x:definedName>
    <x:definedName name="인허가" localSheetId="0">#REF!</x:definedName>
    <x:definedName name="고승호_과장님">#REF!</x:definedName>
    <x:definedName name="인테호표">#REF!</x:definedName>
    <x:definedName name="____________________DOG22">#REF!</x:definedName>
    <x:definedName name="DANGA224">#REF!</x:definedName>
    <x:definedName name="_35552">#REF!</x:definedName>
    <x:definedName name="_14225">#REF!</x:definedName>
    <x:definedName name="넝마1">#REF!</x:definedName>
    <x:definedName name="E57M">#REF!</x:definedName>
    <x:definedName name="기재166">#REF!</x:definedName>
    <x:definedName name="FG28TBTB4RTDK">#REF!</x:definedName>
    <x:definedName name="최흥국_대리">#REF!</x:definedName>
    <x:definedName name="제12호표노무비계">#REF!</x:definedName>
    <x:definedName name="_8C_26">#REF!</x:definedName>
    <x:definedName name="본동계">#REF!</x:definedName>
    <x:definedName name="광점퍼코드2">#REF!</x:definedName>
    <x:definedName name="중량표">#REF!</x:definedName>
    <x:definedName name="잠수부991" localSheetId="0">#REF!</x:definedName>
    <x:definedName name="느티8">#REF!</x:definedName>
    <x:definedName name="기재117">#REF!</x:definedName>
    <x:definedName name="______________________WW7">#REF!</x:definedName>
    <x:definedName name="재44.1">#REF!</x:definedName>
    <x:definedName name="원기경">#REF!</x:definedName>
    <x:definedName name="_PL0013">#REF!</x:definedName>
    <x:definedName name="_______________________________WW2">#REF!</x:definedName>
    <x:definedName name="가락동">#REF!</x:definedName>
    <x:definedName name="_31462">#REF!</x:definedName>
    <x:definedName name="gv전선">#REF!</x:definedName>
    <x:definedName name="플랜트배관공011" localSheetId="0">#REF!</x:definedName>
    <x:definedName name="안전" localSheetId="0">#REF!</x:definedName>
    <x:definedName name="DANGA28" localSheetId="0">#REF!</x:definedName>
    <x:definedName name="BUBJ0016">#REF!</x:definedName>
    <x:definedName name="_36200">#REF!</x:definedName>
    <x:definedName name="_NO57">#REF!</x:definedName>
    <x:definedName name="수도">#REF!</x:definedName>
    <x:definedName name="_10A_29">#REF!</x:definedName>
    <x:definedName name="_3B_28">#REF!</x:definedName>
    <x:definedName name="적용호표">#REF!</x:definedName>
    <x:definedName name="전체" localSheetId="0">#REF!</x:definedName>
    <x:definedName name="___LV02">#REF!</x:definedName>
    <x:definedName name="_JJ141">#REF!</x:definedName>
    <x:definedName name="_15C_18">#REF!</x:definedName>
    <x:definedName name="배관공_1">#REF!</x:definedName>
    <x:definedName name="짜장">#REF!</x:definedName>
    <x:definedName name="PRT4_2">#REF!</x:definedName>
    <x:definedName name="AAB">#REF!</x:definedName>
    <x:definedName name="_33416">#REF!</x:definedName>
    <x:definedName name="DRIVE">#REF!</x:definedName>
    <x:definedName name="용접공_철도982" localSheetId="0">#REF!</x:definedName>
    <x:definedName name="___qa1">#REF!</x:definedName>
    <x:definedName name="_fff89">#REF!</x:definedName>
    <x:definedName name="___TON1">#REF!</x:definedName>
    <x:definedName name="금변변금공사원가">#REF!</x:definedName>
    <x:definedName name="노찬석_선임">#REF!</x:definedName>
    <x:definedName name="일반1">#REF!</x:definedName>
    <x:definedName name="_b03">#REF!</x:definedName>
    <x:definedName name="저압케이블전공002">#REF!</x:definedName>
    <x:definedName name="__123Graph_XCURRENT">#REF!</x:definedName>
    <x:definedName name="___DAN50">#REF!</x:definedName>
    <x:definedName name="철근_D19">#REF!</x:definedName>
    <x:definedName name="셋트앵커">#REF!</x:definedName>
    <x:definedName name="_KK25">#REF!</x:definedName>
    <x:definedName name="_12104">#REF!</x:definedName>
    <x:definedName name="DANGA106" localSheetId="0">#REF!</x:definedName>
    <x:definedName name="_UK0075">#REF!</x:definedName>
    <x:definedName name="_10A_76">#REF!</x:definedName>
    <x:definedName name="벌목부992" localSheetId="0">#REF!</x:definedName>
    <x:definedName name="골조_콘크리트값">#REF!</x:definedName>
    <x:definedName name="_TN0027">#REF!</x:definedName>
    <x:definedName name="T16P">#REF!</x:definedName>
    <x:definedName name="아스팔트포장파괴0.2기계노무비">#REF!</x:definedName>
    <x:definedName name="_15B_57">#REF!</x:definedName>
    <x:definedName name="_DEQ4">#REF!</x:definedName>
    <x:definedName name="조합터파기0.4인력노무비">#REF!</x:definedName>
    <x:definedName name="_NN28">#REF!</x:definedName>
    <x:definedName name="_UK0054">#REF!</x:definedName>
    <x:definedName name="바람">#REF!</x:definedName>
    <x:definedName name="BUS_BAR">#REF!</x:definedName>
    <x:definedName name="_13C_6">#REF!</x:definedName>
    <x:definedName name="형광등40W_1">#REF!</x:definedName>
    <x:definedName name="동발공">#REF!</x:definedName>
    <x:definedName name="JK">#REF!</x:definedName>
    <x:definedName name="_35791">#REF!</x:definedName>
    <x:definedName name="반강남">#REF!</x:definedName>
    <x:definedName name="_A05">#REF!</x:definedName>
    <x:definedName name="ㄴㄹ">#REF!</x:definedName>
    <x:definedName name="경계블럭운반c재료비">#REF!</x:definedName>
    <x:definedName name="ㄹㄹ" localSheetId="1">#REF!</x:definedName>
    <x:definedName name="아연도전선관">#REF!</x:definedName>
    <x:definedName name="경기남옥상외미계약입고">#REF!</x:definedName>
    <x:definedName name="ALLOWED7.1">#REF!</x:definedName>
    <x:definedName name="감R5">#REF!</x:definedName>
    <x:definedName name="ㄷㅈㅅㄱㅈㅅ" localSheetId="1">#REF!</x:definedName>
    <x:definedName name="서울콘개통">#REF!</x:definedName>
    <x:definedName name="공통부대">#REF!</x:definedName>
    <x:definedName name="_11104">#REF!</x:definedName>
    <x:definedName name="_33305">#REF!</x:definedName>
    <x:definedName name="전등공량">#REF!</x:definedName>
    <x:definedName name="기96093">#REF!</x:definedName>
    <x:definedName name="AAAAAAAAAAA">#REF!</x:definedName>
    <x:definedName name="_12A_49">#REF!</x:definedName>
    <x:definedName name="_B25">#REF!</x:definedName>
    <x:definedName name="전기시계">#REF!</x:definedName>
    <x:definedName name="코킹공982" localSheetId="0">#REF!</x:definedName>
    <x:definedName name="__DAN6">#REF!</x:definedName>
    <x:definedName name="_NN228">#REF!</x:definedName>
    <x:definedName name="HHK">#REF!</x:definedName>
    <x:definedName name="_12B_20">#REF!</x:definedName>
    <x:definedName name="시멘트운반상차료계">#REF!</x:definedName>
    <x:definedName name="_UK0019">#REF!</x:definedName>
    <x:definedName name="제11호표노무비계">#REF!</x:definedName>
    <x:definedName name="T15P">#REF!</x:definedName>
    <x:definedName name="_5.동관배관">#REF!</x:definedName>
    <x:definedName name="조합페인트백색1">#REF!</x:definedName>
    <x:definedName name="___________________________IL1">#REF!</x:definedName>
    <x:definedName name="gdfgfd">#REF!</x:definedName>
    <x:definedName name="인공철개소형설치주택지">#REF!</x:definedName>
    <x:definedName name="Ty2H3" localSheetId="0">#REF!</x:definedName>
    <x:definedName name="ㄱ어ㅗㅅㄱ">#REF!</x:definedName>
    <x:definedName name="가명2">#REF!</x:definedName>
    <x:definedName name="돌붙임재료집계">#REF!</x:definedName>
    <x:definedName name="_9A_25">#REF!</x:definedName>
    <x:definedName name="I형행가">#REF!</x:definedName>
    <x:definedName name="산재보험료4">#REF!</x:definedName>
    <x:definedName name="사석주0745재">#REF!</x:definedName>
    <x:definedName name="설치5">#REF!</x:definedName>
    <x:definedName name="_TN0032">#REF!</x:definedName>
    <x:definedName name="DANGA128">#REF!</x:definedName>
    <x:definedName name="_KK214">#REF!</x:definedName>
    <x:definedName name="_ind31">#REF!</x:definedName>
    <x:definedName name="phib" localSheetId="0">#REF!</x:definedName>
    <x:definedName name="_10A_26">#REF!</x:definedName>
    <x:definedName name="_KK128">#REF!</x:definedName>
    <x:definedName name="_2P300A">#REF!</x:definedName>
    <x:definedName name="노면파쇄5노무비">#REF!</x:definedName>
    <x:definedName name="___JK21">#REF!</x:definedName>
    <x:definedName name="________________________________PI60">#REF!</x:definedName>
    <x:definedName name="불도우저">#REF!</x:definedName>
    <x:definedName name="전기공사산업기사_전기공사기사2급982" localSheetId="0">#REF!</x:definedName>
    <x:definedName name="__TON1">#REF!</x:definedName>
    <x:definedName name="_2B_20">#REF!</x:definedName>
    <x:definedName name="_10A_73">#REF!</x:definedName>
    <x:definedName name="노129_1">#REF!</x:definedName>
    <x:definedName name="나.">#REF!</x:definedName>
    <x:definedName name="_DAN34">#REF!</x:definedName>
    <x:definedName name="BOLT">#REF!</x:definedName>
    <x:definedName name="배전전공991" localSheetId="0">#REF!</x:definedName>
    <x:definedName name="dcrwk7">#REF!</x:definedName>
    <x:definedName name="기계경비총괄표">#REF!</x:definedName>
    <x:definedName name="_DAN82" localSheetId="0">#REF!</x:definedName>
    <x:definedName name="대나무">#REF!</x:definedName>
    <x:definedName name="케이블여장">#REF!</x:definedName>
    <x:definedName name="기노">#REF!</x:definedName>
    <x:definedName name="덕산2호">#REF!</x:definedName>
    <x:definedName name="_4C_11">#REF!</x:definedName>
    <x:definedName name="특수화공002">#REF!</x:definedName>
    <x:definedName name="금경비단가">#REF!</x:definedName>
    <x:definedName name="표층인력살수노무비">#REF!</x:definedName>
    <x:definedName name="건축목공982">#REF!</x:definedName>
    <x:definedName name="WHANS">#REF!</x:definedName>
    <x:definedName name="헝ㅇㄹ허ㅗㄹㅇ">#REF!</x:definedName>
    <x:definedName name="이형철근1" localSheetId="0">#REF!</x:definedName>
    <x:definedName name="추">#REF!</x:definedName>
    <x:definedName name="인쇄영역">#REF!</x:definedName>
    <x:definedName name="원자력기계설치공002">#REF!</x:definedName>
    <x:definedName name="접지선50MM">#REF!</x:definedName>
    <x:definedName name="지청담">#REF!</x:definedName>
    <x:definedName name="기재447.1">#REF!</x:definedName>
    <x:definedName name="수량산출갑지">#REF!</x:definedName>
    <x:definedName name="RI_Line">#REF!</x:definedName>
    <x:definedName name="기노90.1">#REF!</x:definedName>
    <x:definedName name="명찰가공울산철">#REF!</x:definedName>
    <x:definedName name="비주요">#REF!</x:definedName>
    <x:definedName name="연잠실">#REF!</x:definedName>
    <x:definedName name="기재91.1">#REF!</x:definedName>
    <x:definedName name="기재183.1">#REF!</x:definedName>
    <x:definedName name="원자력특별인부991">#REF!</x:definedName>
    <x:definedName name="수은등300W" localSheetId="0">#REF!</x:definedName>
    <x:definedName name="ㅇㄳ러">#REF!</x:definedName>
    <x:definedName name="SHEET100">#REF!</x:definedName>
    <x:definedName name="전선관_HI">#REF!</x:definedName>
    <x:definedName name="시공측량사012" localSheetId="0">#REF!</x:definedName>
    <x:definedName name="부명취부1">#REF!</x:definedName>
    <x:definedName name="기재448.1">#REF!</x:definedName>
    <x:definedName name="철근가공조립택지">#REF!</x:definedName>
    <x:definedName name="감R15">#REF!</x:definedName>
    <x:definedName name="_KK66">#REF!</x:definedName>
    <x:definedName name="_14A_10">#REF!</x:definedName>
    <x:definedName name="잡철노">#REF!</x:definedName>
    <x:definedName name="E28P">#REF!</x:definedName>
    <x:definedName name="_LPK1">#REF!</x:definedName>
    <x:definedName name="_____________LV02">#REF!</x:definedName>
    <x:definedName name="배전활선전공002">#REF!</x:definedName>
    <x:definedName name="nms_bafo">#REF!</x:definedName>
    <x:definedName name="모니터이설">#REF!</x:definedName>
    <x:definedName name="_15A_62">#REF!</x:definedName>
    <x:definedName name="_12B_41">#REF!</x:definedName>
    <x:definedName name="_23132">#REF!</x:definedName>
    <x:definedName name="_JJ211">#REF!</x:definedName>
    <x:definedName name="제7호표노무비계">#REF!</x:definedName>
    <x:definedName name="연습2">#REF!</x:definedName>
    <x:definedName name="_35208">#REF!</x:definedName>
    <x:definedName name="__AFX22">#REF!</x:definedName>
    <x:definedName name="지적산업기사_지적기사2급991" localSheetId="0">#REF!</x:definedName>
    <x:definedName name="_4_0_0_F">#REF!</x:definedName>
    <x:definedName name="기노92">#REF!</x:definedName>
    <x:definedName name="대왕참R4">#REF!</x:definedName>
    <x:definedName name="예산내역">#REF!</x:definedName>
    <x:definedName name="ㅅㄱㅈㅎㄹㅇ">#REF!</x:definedName>
    <x:definedName name="Coef2">#REF!</x:definedName>
    <x:definedName name="_209G_0Extract">#REF!</x:definedName>
    <x:definedName name="_7B_28">#REF!</x:definedName>
    <x:definedName name="_Regression_Y">#REF!</x:definedName>
    <x:definedName name="Ka일" localSheetId="0">#REF!</x:definedName>
    <x:definedName name="__DAN22">#REF!</x:definedName>
    <x:definedName name="_NN185">#REF!</x:definedName>
    <x:definedName name="bbbbb">#REF!</x:definedName>
    <x:definedName name="_12B_11">#REF!</x:definedName>
    <x:definedName name="ㄴㅁㄴㅇㄹ" localSheetId="1">#REF!</x:definedName>
    <x:definedName name="장경환_대리">#REF!</x:definedName>
    <x:definedName name="_25630">#REF!</x:definedName>
    <x:definedName name="_____B140007">#REF!</x:definedName>
    <x:definedName name="금회변전환경보전비">#REF!</x:definedName>
    <x:definedName name="사공구기계경비">#REF!</x:definedName>
    <x:definedName name="___DAN17">#REF!</x:definedName>
    <x:definedName name="_34552">#REF!</x:definedName>
    <x:definedName name="__IDF1">#REF!</x:definedName>
    <x:definedName name="GHG">#REF!</x:definedName>
    <x:definedName name="_7G_0Extr">#REF!</x:definedName>
    <x:definedName name="취소해랴">#REF!</x:definedName>
    <x:definedName name="THSLV17C_1">#REF!</x:definedName>
    <x:definedName name="분담이행">#REF!</x:definedName>
    <x:definedName name="기재168.1">#REF!</x:definedName>
    <x:definedName name="ㅎㅇㄶㅇ">#REF!</x:definedName>
    <x:definedName name="POWER1">#REF!</x:definedName>
    <x:definedName name="신성5" localSheetId="0">#REF!</x:definedName>
    <x:definedName name="설치7">#REF!</x:definedName>
    <x:definedName name="티바1" localSheetId="0">#REF!</x:definedName>
    <x:definedName name="__A99999" localSheetId="0">#REF!</x:definedName>
    <x:definedName name="총공사비">#REF!</x:definedName>
    <x:definedName name="정창욱">#REF!</x:definedName>
    <x:definedName name="_25622">#REF!</x:definedName>
    <x:definedName name="LIST">#REF!</x:definedName>
    <x:definedName name="gararg">#REF!</x:definedName>
    <x:definedName name="_1__123Graph_A차트_1">#REF!</x:definedName>
    <x:definedName name="ㅂㄷㄱㅈㅂ">#REF!</x:definedName>
    <x:definedName name="_TL0023">#REF!</x:definedName>
    <x:definedName name="___DOG4">#REF!</x:definedName>
    <x:definedName name="통신관련산업기사">#REF!</x:definedName>
    <x:definedName name="기경" localSheetId="0">#REF!</x:definedName>
    <x:definedName name="분배함철거">#REF!</x:definedName>
    <x:definedName name="ㅁㄴㅇㄹㄴㅁㅇㄹㅇ">#REF!</x:definedName>
    <x:definedName name="SGP">#REF!</x:definedName>
    <x:definedName name="노54_1">#REF!</x:definedName>
    <x:definedName name="원자력케이블전공991">#REF!</x:definedName>
    <x:definedName name="_MOK1">#REF!</x:definedName>
    <x:definedName name="IJPBOX옥내">#REF!</x:definedName>
    <x:definedName name="_35161">#REF!</x:definedName>
    <x:definedName name="H앨보450">#REF!</x:definedName>
    <x:definedName name="E48P">#REF!</x:definedName>
    <x:definedName name="_21611">#REF!</x:definedName>
    <x:definedName name="왜성도라지">#REF!</x:definedName>
    <x:definedName name="_9A_2">#REF!</x:definedName>
    <x:definedName name="PPOJC2">#REF!</x:definedName>
    <x:definedName name="청림2호" localSheetId="0">#REF!</x:definedName>
    <x:definedName name="금변금이윤" localSheetId="0">#REF!</x:definedName>
    <x:definedName name="_13436">#REF!</x:definedName>
    <x:definedName name="T_AMOUNT">#REF!</x:definedName>
    <x:definedName name="RACK13">#REF!</x:definedName>
    <x:definedName name="조명기구" localSheetId="0">#REF!</x:definedName>
    <x:definedName name="_10A_57">#REF!</x:definedName>
    <x:definedName name="JNJ">#REF!</x:definedName>
    <x:definedName name="sb020_가설공사_2">#REF!</x:definedName>
    <x:definedName name="인상용직경비원">#REF!</x:definedName>
    <x:definedName name="기재460">#REF!</x:definedName>
    <x:definedName name="TABLE_41">#REF!</x:definedName>
    <x:definedName name="아스팔트포장캇타경비">#REF!</x:definedName>
    <x:definedName name="_15B_34">#REF!</x:definedName>
    <x:definedName name="ㄱㄷㅈㅂㄱ" localSheetId="0">#REF!</x:definedName>
    <x:definedName name="_Ç315___12">#REF!</x:definedName>
    <x:definedName name="접잠실">#REF!</x:definedName>
    <x:definedName name="가루분">#REF!</x:definedName>
    <x:definedName name="완철설치">#REF!</x:definedName>
    <x:definedName name="_35752">#REF!</x:definedName>
    <x:definedName name="DANGA177" localSheetId="0">#REF!</x:definedName>
    <x:definedName name="_15T노무">#REF!</x:definedName>
    <x:definedName name="변공구손료">#REF!</x:definedName>
    <x:definedName name="FG46TBTB4RTDKDK">#REF!</x:definedName>
    <x:definedName name="노6_1">#REF!</x:definedName>
    <x:definedName name="_10C_">#REF!</x:definedName>
    <x:definedName name="_12C_25">#REF!</x:definedName>
    <x:definedName name="DANGA138" localSheetId="0">#REF!</x:definedName>
    <x:definedName name="챤넬크립1">#REF!</x:definedName>
    <x:definedName name="콘크리트믹서">#REF!</x:definedName>
    <x:definedName name="산영상31">#REF!</x:definedName>
    <x:definedName name="__bar32">#REF!</x:definedName>
    <x:definedName name="광분배2">#REF!</x:definedName>
    <x:definedName name="가시나무6재료">#REF!</x:definedName>
    <x:definedName name="___a100000" localSheetId="0">#REF!</x:definedName>
    <x:definedName name="두기1호">#REF!</x:definedName>
    <x:definedName name="E44P">#REF!</x:definedName>
    <x:definedName name="ㅁ인ㅍㅁ닟ㅍㅁㄴㅇㄹ" localSheetId="1">#REF!</x:definedName>
    <x:definedName name="CO1.0">#REF!</x:definedName>
    <x:definedName name="_3C_8">#REF!</x:definedName>
    <x:definedName name="_NN94">#REF!</x:definedName>
    <x:definedName name="_17_0__123Grap">#REF!</x:definedName>
    <x:definedName name="___DAN73">#REF!</x:definedName>
    <x:definedName name="잔토Q135사석실가동불량">#REF!</x:definedName>
    <x:definedName name="보안공992">#REF!</x:definedName>
    <x:definedName name="무선안테나공991" localSheetId="0">#REF!</x:definedName>
    <x:definedName name="투순공사원가" localSheetId="0">#REF!</x:definedName>
    <x:definedName name="원목박피1">#REF!</x:definedName>
    <x:definedName name="__HHI36">#REF!</x:definedName>
    <x:definedName name="노79_1">#REF!</x:definedName>
    <x:definedName name="함석공011" localSheetId="0">#REF!</x:definedName>
    <x:definedName name="테관0.5">#REF!</x:definedName>
    <x:definedName name="E46P">#REF!</x:definedName>
    <x:definedName name="NO">#REF!</x:definedName>
    <x:definedName name="이소아밀알콜">#REF!</x:definedName>
    <x:definedName name="단39">#REF!</x:definedName>
    <x:definedName name="타일공">#REF!</x:definedName>
    <x:definedName name="차커ㅑㅐㅁ">#REF!</x:definedName>
    <x:definedName name="_PN0002">#REF!</x:definedName>
    <x:definedName name="DANGA39" localSheetId="0">#REF!</x:definedName>
    <x:definedName name="gongri_2">#REF!</x:definedName>
    <x:definedName name="느티R5">#REF!</x:definedName>
    <x:definedName name="ㅇㅎㅁㅁㅎ">#REF!</x:definedName>
    <x:definedName name="_10C_44">#REF!</x:definedName>
    <x:definedName name="_____________________DOG22">#REF!</x:definedName>
    <x:definedName name="_31453">#REF!</x:definedName>
    <x:definedName name="도배공001">#REF!</x:definedName>
    <x:definedName name="운호1호">#REF!</x:definedName>
    <x:definedName name="_fff81">#REF!</x:definedName>
    <x:definedName name="ㅁ863">#REF!</x:definedName>
    <x:definedName name="케이블받침대1">#REF!</x:definedName>
    <x:definedName name="DANGA23" localSheetId="0">#REF!</x:definedName>
    <x:definedName name="dbrwk3">#REF!</x:definedName>
    <x:definedName name="권_기승과장_727_7227_016_490_7227">#REF!</x:definedName>
    <x:definedName name="표층인력전압타이어노무비">#REF!</x:definedName>
    <x:definedName name="산출2" localSheetId="0">#REF!</x:definedName>
    <x:definedName name="설계설명서1">#REF!</x:definedName>
    <x:definedName name="_9I">#REF!</x:definedName>
    <x:definedName name="_8___123Graph_DPOWER_MT">#REF!</x:definedName>
    <x:definedName name="_2_11_정수장정문및울타리L_496m">#REF!</x:definedName>
    <x:definedName name="씨그마y" localSheetId="0">#REF!</x:definedName>
    <x:definedName name="_14143">#REF!</x:definedName>
    <x:definedName name="대써콘1">#REF!</x:definedName>
    <x:definedName name="FR310C2.0">#REF!</x:definedName>
    <x:definedName name="제주옥내개통">#REF!</x:definedName>
    <x:definedName name="한식와공조공002">#REF!</x:definedName>
    <x:definedName name="이층배관">#REF!</x:definedName>
    <x:definedName name="_ind6">#REF!</x:definedName>
    <x:definedName name="정연부_차장">#REF!</x:definedName>
    <x:definedName name="플랜트제관공991">#REF!</x:definedName>
    <x:definedName name="FHFHFHFHFGHF">#REF!</x:definedName>
    <x:definedName name="기노56">#REF!</x:definedName>
    <x:definedName name="_1A_16">#REF!</x:definedName>
    <x:definedName name="정근창님_SAIT.구매_280.9048_9086">#REF!</x:definedName>
    <x:definedName name="DANGA70">#REF!</x:definedName>
    <x:definedName name="cxhgsd" localSheetId="0">#REF!</x:definedName>
    <x:definedName name="투경비">#REF!</x:definedName>
    <x:definedName name="_UK0057">#REF!</x:definedName>
    <x:definedName name="ㄴㅁㅎㅁㄴ">#REF!</x:definedName>
    <x:definedName name="LPB">#REF!</x:definedName>
    <x:definedName name="특고압" localSheetId="0">#REF!</x:definedName>
    <x:definedName name="제5호표">#REF!</x:definedName>
    <x:definedName name="덤프노무">#REF!</x:definedName>
    <x:definedName name="기재127">#REF!</x:definedName>
    <x:definedName name="화재감지기수리">#REF!</x:definedName>
    <x:definedName name="ertg">#REF!</x:definedName>
    <x:definedName name="BNH">#REF!</x:definedName>
    <x:definedName name="_31214">#REF!</x:definedName>
    <x:definedName name="_9.">#REF!</x:definedName>
    <x:definedName name="스텐레스도아1" localSheetId="0">#REF!</x:definedName>
    <x:definedName name="__UP2">#REF!</x:definedName>
    <x:definedName name="도급총계">#REF!</x:definedName>
    <x:definedName name="신암E2">#REF!</x:definedName>
    <x:definedName name="kkty">#REF!</x:definedName>
    <x:definedName name="_JN105">#REF!</x:definedName>
    <x:definedName name="램머Q손료20">#REF!</x:definedName>
    <x:definedName name="전회재노경">#REF!</x:definedName>
    <x:definedName name="HVMF">#REF!</x:definedName>
    <x:definedName name="_DAN31">#REF!</x:definedName>
    <x:definedName name="도급수량">#REF!</x:definedName>
    <x:definedName name="KAM">#REF!</x:definedName>
    <x:definedName name="ACONN54">#REF!</x:definedName>
    <x:definedName name="_WW8" localSheetId="0">#REF!</x:definedName>
    <x:definedName name="___________________DOG4">#REF!</x:definedName>
    <x:definedName name="무선안테나공992" localSheetId="0">#REF!</x:definedName>
    <x:definedName name="___a1">#REF!</x:definedName>
    <x:definedName name="롱ㄴ">#REF!</x:definedName>
    <x:definedName name="보조기층운반노무비">#REF!</x:definedName>
    <x:definedName name="시험관련산업기사_2급002" localSheetId="0">#REF!</x:definedName>
    <x:definedName name="군유5">#REF!</x:definedName>
    <x:definedName name="갱부992" localSheetId="0">#REF!</x:definedName>
    <x:definedName name="MLR">#REF!</x:definedName>
    <x:definedName name="_11206">#REF!</x:definedName>
    <x:definedName name="공압축3.5간재">#REF!</x:definedName>
    <x:definedName name="산재보험">#REF!</x:definedName>
    <x:definedName name="일위대가11" localSheetId="0">#REF!</x:definedName>
    <x:definedName name="DOG3___2">#REF!</x:definedName>
    <x:definedName name="phi">#REF!</x:definedName>
    <x:definedName name="_KK61">#REF!</x:definedName>
    <x:definedName name="다.">#REF!</x:definedName>
    <x:definedName name="_JK92">#REF!</x:definedName>
    <x:definedName name="착암공012">#REF!</x:definedName>
    <x:definedName name="_31808">#REF!</x:definedName>
    <x:definedName name="SSCR">#REF!</x:definedName>
    <x:definedName name="_PL0011">#REF!</x:definedName>
    <x:definedName name="김진원">#REF!</x:definedName>
    <x:definedName name="공무팀" localSheetId="0">#REF!</x:definedName>
    <x:definedName name="_14604">#REF!</x:definedName>
    <x:definedName name="유카">#REF!</x:definedName>
    <x:definedName name="_JJ31">#REF!</x:definedName>
    <x:definedName name="_13601">#REF!</x:definedName>
    <x:definedName name="_MX12">#REF!</x:definedName>
    <x:definedName name="굴착공사7">#REF!</x:definedName>
    <x:definedName name="_9403">#REF!</x:definedName>
    <x:definedName name="H_W시험기사">#REF!</x:definedName>
    <x:definedName name="모과10">#REF!</x:definedName>
    <x:definedName name="토사보014180노">#REF!</x:definedName>
    <x:definedName name="__NOH16">#REF!</x:definedName>
    <x:definedName name="_NO36">#REF!</x:definedName>
    <x:definedName name="_14407">#REF!</x:definedName>
    <x:definedName name="자64">#REF!</x:definedName>
    <x:definedName name="_10B_47">#REF!</x:definedName>
    <x:definedName name="합판1">#REF!</x:definedName>
    <x:definedName name="_13C_39">#REF!</x:definedName>
    <x:definedName name="SORTSTART">#REF!</x:definedName>
    <x:definedName name="기간망월요금">#REF!</x:definedName>
    <x:definedName name="울산옥내개통">#REF!</x:definedName>
    <x:definedName name="표층기계전압타이어경비">#REF!</x:definedName>
    <x:definedName name="반송쉴드케이블포설">#REF!</x:definedName>
    <x:definedName name="ㅠㅠㅠㅠㅠ">#REF!</x:definedName>
    <x:definedName name="단위공량14">#REF!</x:definedName>
    <x:definedName name="최종ASP">#REF!</x:definedName>
    <x:definedName name="_10B_19">#REF!</x:definedName>
    <x:definedName name="___DAN78">#REF!</x:definedName>
    <x:definedName name="통신케공">#REF!</x:definedName>
    <x:definedName name="대구크램프1">#REF!</x:definedName>
    <x:definedName name="ㅈㄷㄻㅇㄹ" localSheetId="0">#REF!</x:definedName>
    <x:definedName name="본동경비" localSheetId="0">#REF!</x:definedName>
    <x:definedName name="FRAME" localSheetId="0">#REF!</x:definedName>
    <x:definedName name="손길호">#REF!</x:definedName>
    <x:definedName name="더ㅣㅈ">#REF!</x:definedName>
    <x:definedName name="영산홍">#REF!</x:definedName>
    <x:definedName name="_32107">#REF!</x:definedName>
    <x:definedName name="M1.빼기">#REF!</x:definedName>
    <x:definedName name="전기1150">#REF!</x:definedName>
    <x:definedName name="테니스지주">#REF!</x:definedName>
    <x:definedName name="물탱크손료">#REF!</x:definedName>
    <x:definedName name="DANGA85">#REF!</x:definedName>
    <x:definedName name="REFF">#REF!</x:definedName>
    <x:definedName name="AV계">#REF!</x:definedName>
    <x:definedName name="피뢰침">#REF!</x:definedName>
    <x:definedName name="볼90">#REF!</x:definedName>
    <x:definedName name="적용제외이윤">#REF!</x:definedName>
    <x:definedName name="print_sd">#REF!</x:definedName>
    <x:definedName name="토적표" localSheetId="0">#REF!</x:definedName>
    <x:definedName name="_12A_34">#REF!</x:definedName>
    <x:definedName name="_35542">#REF!</x:definedName>
    <x:definedName name="_UK0047">#REF!</x:definedName>
    <x:definedName name="안전관리비" localSheetId="0">#REF!</x:definedName>
    <x:definedName name="_9B_21">#REF!</x:definedName>
    <x:definedName name="_NO134">#REF!</x:definedName>
    <x:definedName name="SW3G">#REF!</x:definedName>
    <x:definedName name="CQT">#REF!</x:definedName>
    <x:definedName name="____a16385" localSheetId="0">#REF!</x:definedName>
    <x:definedName name="ㅜㅠㅊ퓨ㅜ" localSheetId="0">#REF!</x:definedName>
    <x:definedName name="이공구직접재료비">#REF!</x:definedName>
    <x:definedName name="WW6___12">#REF!</x:definedName>
    <x:definedName name="재34">#REF!</x:definedName>
    <x:definedName name="__DAN48">#REF!</x:definedName>
    <x:definedName name="ㅅ굦ㄳㄱ">#REF!</x:definedName>
    <x:definedName name="_1_8_그라우팅">#REF!</x:definedName>
    <x:definedName name="_DAN60">#REF!</x:definedName>
    <x:definedName name="GBI_D_UN">#REF!</x:definedName>
    <x:definedName name="dcrwk6">#REF!</x:definedName>
    <x:definedName name="광접속함체48">#REF!</x:definedName>
    <x:definedName name="제동">#REF!</x:definedName>
    <x:definedName name="내부높이">#REF!</x:definedName>
    <x:definedName name="___DAN140">#REF!</x:definedName>
    <x:definedName name="___SUM14">#REF!</x:definedName>
    <x:definedName name="__123Graph_EGraph2">#REF!</x:definedName>
    <x:definedName name="SSSSSS___8">#REF!</x:definedName>
    <x:definedName name="녹막">#REF!</x:definedName>
    <x:definedName name="___________IL1">#REF!</x:definedName>
    <x:definedName name="_10B_55">#REF!</x:definedName>
    <x:definedName name="난연전선관">#REF!</x:definedName>
    <x:definedName name="자74">#REF!</x:definedName>
    <x:definedName name="부IJP1">#REF!</x:definedName>
    <x:definedName name="기재148.1">#REF!</x:definedName>
    <x:definedName name="_DAN61">#REF!</x:definedName>
    <x:definedName name="특수비계공011">#REF!</x:definedName>
    <x:definedName name="_UL0093">#REF!</x:definedName>
    <x:definedName name="_31352">#REF!</x:definedName>
    <x:definedName name="_fkn1">#REF!</x:definedName>
    <x:definedName name="작업집계표">#REF!</x:definedName>
    <x:definedName name="dfjalk" localSheetId="0">#REF!</x:definedName>
    <x:definedName name="_82.위생기구설치">#REF!</x:definedName>
    <x:definedName name="UNI_V35">#REF!</x:definedName>
    <x:definedName name="기노63">#REF!</x:definedName>
    <x:definedName name="재67.1">#REF!</x:definedName>
    <x:definedName name="print_tieles">#REF!</x:definedName>
    <x:definedName name="재30.1">#REF!</x:definedName>
    <x:definedName name="이름충돌">#REF!</x:definedName>
    <x:definedName name="_4F" localSheetId="0">#REF!</x:definedName>
    <x:definedName name="_11418">#REF!</x:definedName>
    <x:definedName name="도급분">#REF!</x:definedName>
    <x:definedName name="_7A_30">#REF!</x:definedName>
    <x:definedName name="슈활하중">#REF!</x:definedName>
    <x:definedName name="전기마감">#REF!</x:definedName>
    <x:definedName name="_ind26">#REF!</x:definedName>
    <x:definedName name="__H71223">#REF!</x:definedName>
    <x:definedName name="스트로브잣나무1" localSheetId="0">#REF!</x:definedName>
    <x:definedName name="_35842">#REF!</x:definedName>
    <x:definedName name="_UN0013">#REF!</x:definedName>
    <x:definedName name="잔토Q90토사">#REF!</x:definedName>
    <x:definedName name="지동진_님">#REF!</x:definedName>
    <x:definedName name="운">#REF!</x:definedName>
    <x:definedName name="기재55">#REF!</x:definedName>
    <x:definedName name="_8C_27">#REF!</x:definedName>
    <x:definedName name="BCONN16">#REF!</x:definedName>
    <x:definedName name="_DAN5" localSheetId="0">#REF!</x:definedName>
    <x:definedName name="박공판넬">#REF!</x:definedName>
    <x:definedName name="기계설치공991" localSheetId="0">#REF!</x:definedName>
    <x:definedName name="수량계산">#REF!</x:definedName>
    <x:definedName name="__DAN125">#REF!</x:definedName>
    <x:definedName name="관찰4재">#REF!</x:definedName>
    <x:definedName name="TRR">#REF!</x:definedName>
    <x:definedName name="ㅅ1">#REF!</x:definedName>
    <x:definedName name="기노84">#REF!</x:definedName>
    <x:definedName name="ㄱㄷ죠" localSheetId="0">#REF!</x:definedName>
    <x:definedName name="종목2">#REF!</x:definedName>
    <x:definedName name="앞들1호">#REF!</x:definedName>
    <x:definedName name="광명단페인트">#REF!</x:definedName>
    <x:definedName name="S_Y1">#REF!</x:definedName>
    <x:definedName name="_________WW8">#REF!</x:definedName>
    <x:definedName name="암동교">#REF!</x:definedName>
    <x:definedName name="_11A_2">#REF!</x:definedName>
    <x:definedName name="_____WW2">#REF!</x:definedName>
    <x:definedName name="포장공38">#REF!</x:definedName>
    <x:definedName name="아세틸렌1" localSheetId="0">#REF!</x:definedName>
    <x:definedName name="플랜트배관공002">#REF!</x:definedName>
    <x:definedName name="이_부영_대리">#REF!</x:definedName>
    <x:definedName name="금회변변금이윤">#REF!</x:definedName>
    <x:definedName name="분배함취부A">#REF!</x:definedName>
    <x:definedName name="구내접지선">#REF!</x:definedName>
    <x:definedName name="웨이지핀" localSheetId="0">#REF!</x:definedName>
    <x:definedName name="OTRC">#REF!</x:definedName>
    <x:definedName name="기재148">#REF!</x:definedName>
    <x:definedName name="_UJ0022">#REF!</x:definedName>
    <x:definedName name="_138_3_0Crite">#REF!</x:definedName>
    <x:definedName name="SLID">#REF!</x:definedName>
    <x:definedName name="TON1___7">#REF!</x:definedName>
    <x:definedName name="단가비교표2">#REF!</x:definedName>
    <x:definedName name="HW설치사011" localSheetId="0">#REF!</x:definedName>
    <x:definedName name="약관6">#REF!</x:definedName>
    <x:definedName name="거푸집연결관3">#REF!</x:definedName>
    <x:definedName name="토목집계" localSheetId="0">#REF!</x:definedName>
    <x:definedName name="ㅓㅎ러ㅗㅗㅎㄹ">#REF!</x:definedName>
    <x:definedName name="조합되메우기0.4재료비">#REF!</x:definedName>
    <x:definedName name="표층진동전압노무비">#REF!</x:definedName>
    <x:definedName name="난연화정">#REF!</x:definedName>
    <x:definedName name="DANGA188">#REF!</x:definedName>
    <x:definedName name="_UL0078">#REF!</x:definedName>
    <x:definedName name="이설2">#REF!</x:definedName>
    <x:definedName name="_9A_15">#REF!</x:definedName>
    <x:definedName name="전기공사산업기사_전기공사기사2급001">#REF!</x:definedName>
    <x:definedName name="_15841">#REF!</x:definedName>
    <x:definedName name="기재425">#REF!</x:definedName>
    <x:definedName name="전력">#REF!</x:definedName>
    <x:definedName name="기재407">#REF!</x:definedName>
    <x:definedName name="_JJ122">#REF!</x:definedName>
    <x:definedName name="_7B_21">#REF!</x:definedName>
    <x:definedName name="ㅑㅑㅏ">#REF!</x:definedName>
    <x:definedName name="통신관련산업기사_통신기사2급991">#REF!</x:definedName>
    <x:definedName name="증감">#REF!</x:definedName>
    <x:definedName name="__DOG22">#REF!</x:definedName>
    <x:definedName name="_MDM134">#REF!</x:definedName>
    <x:definedName name="_36255">#REF!</x:definedName>
    <x:definedName name="_35575">#REF!</x:definedName>
    <x:definedName name="영하">#REF!</x:definedName>
    <x:definedName name="기재260">#REF!</x:definedName>
    <x:definedName name="_TN0039">#REF!</x:definedName>
    <x:definedName name="RO22___7">#REF!</x:definedName>
    <x:definedName name="잔품">#REF!</x:definedName>
    <x:definedName name="SEEKB">#REF!</x:definedName>
    <x:definedName name="PB.250150">#REF!</x:definedName>
    <x:definedName name="영남">#REF!</x:definedName>
    <x:definedName name="고분자응집제1" localSheetId="0">#REF!</x:definedName>
    <x:definedName name="풍납동" localSheetId="1">#REF!</x:definedName>
    <x:definedName name="품질" localSheetId="0">#REF!</x:definedName>
    <x:definedName name="사층주간선값" localSheetId="0">#REF!</x:definedName>
    <x:definedName name="_11_0_0_F" localSheetId="0">#REF!</x:definedName>
    <x:definedName name="판넬조립공" localSheetId="0">#REF!</x:definedName>
    <x:definedName name="ㅇㅎㄴㅀㄴㅇ" localSheetId="0">#REF!</x:definedName>
    <x:definedName name="DOG1___8">#REF!</x:definedName>
    <x:definedName name="PB.300100">#REF!</x:definedName>
    <x:definedName name="케이블_CVVS_1.25">#REF!</x:definedName>
    <x:definedName name="_10B_3">#REF!</x:definedName>
    <x:definedName name="비동교">#REF!</x:definedName>
    <x:definedName name="재16">#REF!</x:definedName>
    <x:definedName name="_DAN149" localSheetId="0">#REF!</x:definedName>
    <x:definedName name="Ty2L5" localSheetId="0">#REF!</x:definedName>
    <x:definedName name="하론수신반">#REF!</x:definedName>
    <x:definedName name="건설기계조장012">#REF!</x:definedName>
    <x:definedName name="_JJ128">#REF!</x:definedName>
    <x:definedName name="단23" localSheetId="0">#REF!</x:definedName>
    <x:definedName name="조적공991" localSheetId="0">#REF!</x:definedName>
    <x:definedName name="남양">#REF!</x:definedName>
    <x:definedName name="_12C_48">#REF!</x:definedName>
    <x:definedName name="F_DES">#REF!</x:definedName>
    <x:definedName name="펌프구경">#REF!</x:definedName>
    <x:definedName name="_1.강관배관">#REF!</x:definedName>
    <x:definedName name="Section14">#REF!</x:definedName>
    <x:definedName name="운반비">#REF!</x:definedName>
    <x:definedName name="_15A_90">#REF!</x:definedName>
    <x:definedName name="진동롤러2.5노무야">#REF!</x:definedName>
    <x:definedName name="TOGO7.3">#REF!</x:definedName>
    <x:definedName name="ㅏㅕㅛㅏㄱㄹㅇ">#REF!</x:definedName>
    <x:definedName name="dhfsz">#REF!</x:definedName>
    <x:definedName name="NBBV">#REF!</x:definedName>
    <x:definedName name="_67G_0Extract">#REF!</x:definedName>
    <x:definedName name="일위대가코드2">#REF!</x:definedName>
    <x:definedName name="elec4" localSheetId="0">#REF!</x:definedName>
    <x:definedName name="MENU1">#REF!</x:definedName>
    <x:definedName name="SORT">#REF!</x:definedName>
    <x:definedName name="_BUJ0002">#REF!</x:definedName>
    <x:definedName name="OIOK">#REF!</x:definedName>
    <x:definedName name="기재36">#REF!</x:definedName>
    <x:definedName name="기층기계경비">#REF!</x:definedName>
    <x:definedName name="위생공982" localSheetId="0">#REF!</x:definedName>
    <x:definedName name="____________________________________WW2">#REF!</x:definedName>
    <x:definedName name="PRINT_TITELES">#REF!</x:definedName>
    <x:definedName name="_NO195">#REF!</x:definedName>
    <x:definedName name="BUBN0002">#REF!</x:definedName>
    <x:definedName name="DANGA155">#REF!</x:definedName>
    <x:definedName name="TBN.38">#REF!</x:definedName>
    <x:definedName name="__pa2" localSheetId="0">#REF!</x:definedName>
    <x:definedName name="기재311.1">#REF!</x:definedName>
    <x:definedName name="케이블_CPEV">#REF!</x:definedName>
    <x:definedName name="_________________RO45">#REF!</x:definedName>
    <x:definedName name="재료비요율">#REF!</x:definedName>
    <x:definedName name="대조가선1">#REF!</x:definedName>
    <x:definedName name="기타1">#REF!</x:definedName>
    <x:definedName name="_12B_76">#REF!</x:definedName>
    <x:definedName name="_NO28">#REF!</x:definedName>
    <x:definedName name="_14308">#REF!</x:definedName>
    <x:definedName name="DRJDRTH" localSheetId="1">#REF!</x:definedName>
    <x:definedName name="표지01">#REF!</x:definedName>
    <x:definedName name="__PE100">#REF!</x:definedName>
    <x:definedName name="기계공" localSheetId="1">#REF!</x:definedName>
    <x:definedName name="_14303">#REF!</x:definedName>
    <x:definedName name="자재노무" localSheetId="0">#REF!</x:definedName>
    <x:definedName name="재166.1">#REF!</x:definedName>
    <x:definedName name="적용제외일반관리비">#REF!</x:definedName>
    <x:definedName name="_DAN83" localSheetId="0">#REF!</x:definedName>
    <x:definedName name="ONIU">#REF!</x:definedName>
    <x:definedName name="xhds">#REF!</x:definedName>
    <x:definedName name="__">#REF!</x:definedName>
    <x:definedName name="송도">#REF!</x:definedName>
    <x:definedName name="_4B_11">#REF!</x:definedName>
    <x:definedName name="_31302">#REF!</x:definedName>
    <x:definedName name="결제">#REF!</x:definedName>
    <x:definedName name="모래값">#REF!</x:definedName>
    <x:definedName name="시설수량">#REF!</x:definedName>
    <x:definedName name="프라임코팅75디스트리뷰우터3000청소비계">#REF!</x:definedName>
    <x:definedName name="____________RO60">#REF!</x:definedName>
    <x:definedName name="내선전공012" localSheetId="0">#REF!</x:definedName>
    <x:definedName name="_2A_16">#REF!</x:definedName>
    <x:definedName name="sdfsa">#REF!</x:definedName>
    <x:definedName name="당초보험료">#REF!</x:definedName>
    <x:definedName name="________________________WW8">#REF!</x:definedName>
    <x:definedName name="_35544">#REF!</x:definedName>
    <x:definedName name="_13106">#REF!</x:definedName>
    <x:definedName name="케이블_1">#REF!</x:definedName>
    <x:definedName name="피복제">#REF!</x:definedName>
    <x:definedName name="afa">#REF!</x:definedName>
    <x:definedName name="_12C_8">#REF!</x:definedName>
    <x:definedName name="_DAN89">#REF!</x:definedName>
    <x:definedName name="도그볼트">#REF!</x:definedName>
    <x:definedName name="이식">#REF!</x:definedName>
    <x:definedName name="S_Y">#REF!</x:definedName>
    <x:definedName name="seta3" localSheetId="0">#REF!</x:definedName>
    <x:definedName name="비계공982">#REF!</x:definedName>
    <x:definedName name="_36233">#REF!</x:definedName>
    <x:definedName name="A1..A200_">#REF!</x:definedName>
    <x:definedName name="노35_1">#REF!</x:definedName>
    <x:definedName name="섬잣">#REF!</x:definedName>
    <x:definedName name="재134.1">#REF!</x:definedName>
    <x:definedName name="FR319C3.5">#REF!</x:definedName>
    <x:definedName name="ㅁ0">#REF!</x:definedName>
    <x:definedName name="제1호표재료비계">#REF!</x:definedName>
    <x:definedName name="_33318">#REF!</x:definedName>
    <x:definedName name="화ㅓㅣ허ㅏ">#REF!</x:definedName>
    <x:definedName name="도급예산내역서총괄표공비">#REF!</x:definedName>
    <x:definedName name="동바리" localSheetId="0">#REF!</x:definedName>
    <x:definedName name="_11C_1">#REF!</x:definedName>
    <x:definedName name="_UN0054">#REF!</x:definedName>
    <x:definedName name="_26242">#REF!</x:definedName>
    <x:definedName name="풍량">#REF!</x:definedName>
    <x:definedName name="YOUNG">#REF!</x:definedName>
    <x:definedName name="_NN72">#REF!</x:definedName>
    <x:definedName name="CV1C22">#REF!</x:definedName>
    <x:definedName name="공사노임">#REF!</x:definedName>
    <x:definedName name="입찰내역">#REF!</x:definedName>
    <x:definedName name="수량코드" localSheetId="0">#REF!</x:definedName>
    <x:definedName name="내장공992">#REF!</x:definedName>
    <x:definedName name="벽철">#REF!</x:definedName>
    <x:definedName name="특고압케이블전공001" localSheetId="0">#REF!</x:definedName>
    <x:definedName name="기타경비표">#REF!</x:definedName>
    <x:definedName name="_15C_4">#REF!</x:definedName>
    <x:definedName name="vcxbcx">#REF!</x:definedName>
    <x:definedName name="_6C_27">#REF!</x:definedName>
    <x:definedName name="SQSFA">#REF!</x:definedName>
    <x:definedName name="기재256.1">#REF!</x:definedName>
    <x:definedName name="_15B_20">#REF!</x:definedName>
    <x:definedName name="음향산출" localSheetId="0">#REF!</x:definedName>
    <x:definedName name="SDF">#REF!</x:definedName>
    <x:definedName name="ewrta">#REF!</x:definedName>
    <x:definedName name="준설선전기사992">#REF!</x:definedName>
    <x:definedName name="형틀목공992" localSheetId="0">#REF!</x:definedName>
    <x:definedName name="조발산">#REF!</x:definedName>
    <x:definedName name="ㄱ65x65x6t_단중">#REF!</x:definedName>
    <x:definedName name="DANGA210" localSheetId="0">#REF!</x:definedName>
    <x:definedName name="재5.1">#REF!</x:definedName>
    <x:definedName name="메탈크라운">#REF!</x:definedName>
    <x:definedName name="erawer">#REF!</x:definedName>
    <x:definedName name="tr" localSheetId="0">#REF!</x:definedName>
    <x:definedName name="철판10.9">#REF!</x:definedName>
    <x:definedName name="제34호표재료비계">#REF!</x:definedName>
    <x:definedName name="ga" localSheetId="0">#REF!</x:definedName>
    <x:definedName name="매홀소형커버" localSheetId="0">#REF!</x:definedName>
    <x:definedName name="러ㅗㄴ머ㅏㄹ" localSheetId="0">#REF!</x:definedName>
    <x:definedName name="LYReselects">#REF!</x:definedName>
    <x:definedName name="TWID" localSheetId="1">#REF!</x:definedName>
    <x:definedName name="백강관배관_Sheet2_List">#REF!</x:definedName>
    <x:definedName name="_BSC1">#REF!</x:definedName>
    <x:definedName name="_32263">#REF!</x:definedName>
    <x:definedName name="기재" localSheetId="0">#REF!</x:definedName>
    <x:definedName name="ㅠ1460">#REF!</x:definedName>
    <x:definedName name="________________DOG1">#REF!</x:definedName>
    <x:definedName name="_NN87">#REF!</x:definedName>
    <x:definedName name="________________LV02">#REF!</x:definedName>
    <x:definedName name="박일진">#REF!</x:definedName>
    <x:definedName name="_LGE7">#REF!</x:definedName>
    <x:definedName name="zxcf">#REF!</x:definedName>
    <x:definedName name="_17A_15">#REF!</x:definedName>
    <x:definedName name="_DAN112">#REF!</x:definedName>
    <x:definedName name="_11443">#REF!</x:definedName>
    <x:definedName name="택코팅40아스팔트스프레이어300청소비경비">#REF!</x:definedName>
    <x:definedName name="LPG가스1">#REF!</x:definedName>
    <x:definedName name="_23121">#REF!</x:definedName>
    <x:definedName name="fdgdf">#REF!</x:definedName>
    <x:definedName name="_JK67">#REF!</x:definedName>
    <x:definedName name="_31712">#REF!</x:definedName>
    <x:definedName name="도배공982" localSheetId="0">#REF!</x:definedName>
    <x:definedName name="_GHH2" localSheetId="0">#REF!</x:definedName>
    <x:definedName name="__DAN49">#REF!</x:definedName>
    <x:definedName name="기재188">#REF!</x:definedName>
    <x:definedName name="통신외선공002">#REF!</x:definedName>
    <x:definedName name="아스팔트운반운반비경비">#REF!</x:definedName>
    <x:definedName name="기재106.1">#REF!</x:definedName>
    <x:definedName name="_E7_E9_E11_E13_">#REF!</x:definedName>
    <x:definedName name="quad_t">#REF!</x:definedName>
    <x:definedName name="JAERYO_Y">#REF!</x:definedName>
    <x:definedName name="권형진_대리">#REF!</x:definedName>
    <x:definedName name="CVVSB4C2.0S">#REF!</x:definedName>
    <x:definedName name="도급경비">#REF!</x:definedName>
    <x:definedName name="조림인부002" localSheetId="0">#REF!</x:definedName>
    <x:definedName name="복리2">#REF!</x:definedName>
    <x:definedName name="항목1">#REF!</x:definedName>
    <x:definedName name="광통신설치사991">#REF!</x:definedName>
    <x:definedName name="최종AVCR">#REF!</x:definedName>
    <x:definedName name="_Fill" localSheetId="0">#REF!</x:definedName>
    <x:definedName name="널자">#REF!</x:definedName>
    <x:definedName name="합성목재몰딩">#REF!</x:definedName>
    <x:definedName name="_35745">#REF!</x:definedName>
    <x:definedName name="동축노무비">#REF!</x:definedName>
    <x:definedName name="_NO35">#REF!</x:definedName>
    <x:definedName name="TABLE_19">#REF!</x:definedName>
    <x:definedName name="_DAN99">#REF!</x:definedName>
    <x:definedName name="공통가설공사" localSheetId="0">#REF!</x:definedName>
    <x:definedName name="_188P8_">#REF!</x:definedName>
    <x:definedName name="본사취급액">#REF!</x:definedName>
    <x:definedName name="금속경비">#REF!</x:definedName>
    <x:definedName name="기층소규모포설노무비">#REF!</x:definedName>
    <x:definedName name="보온1300">#REF!</x:definedName>
    <x:definedName name="________PRN3">#REF!</x:definedName>
    <x:definedName name="ㅕ168">#REF!</x:definedName>
    <x:definedName name="요동2호">#REF!</x:definedName>
    <x:definedName name="_GJL0008">#REF!</x:definedName>
    <x:definedName name="_4A_29">#REF!</x:definedName>
    <x:definedName name="_15A_71">#REF!</x:definedName>
    <x:definedName name="_11200">#REF!</x:definedName>
    <x:definedName name="배노">#REF!</x:definedName>
    <x:definedName name="통신외선공012">#REF!</x:definedName>
    <x:definedName name="_13700">#REF!</x:definedName>
    <x:definedName name="견적대비">#REF!</x:definedName>
    <x:definedName name="가도">#REF!</x:definedName>
    <x:definedName name="철판15" localSheetId="0">#REF!</x:definedName>
    <x:definedName name="아스팔트포장파괴0.2재료비">#REF!</x:definedName>
    <x:definedName name="_JJ99">#REF!</x:definedName>
    <x:definedName name="사인">#REF!</x:definedName>
    <x:definedName name="부하계산서">#REF!</x:definedName>
    <x:definedName name="황동볼트너트">#REF!</x:definedName>
    <x:definedName name="금변기간접노무비">#REF!</x:definedName>
    <x:definedName name="정대승">#REF!</x:definedName>
    <x:definedName name="문화5">#REF!</x:definedName>
    <x:definedName name="__DAN34">#REF!</x:definedName>
    <x:definedName name="CABS">#REF!</x:definedName>
    <x:definedName name="김상권_부장">#REF!</x:definedName>
    <x:definedName name="input_Anexpressdata">#REF!</x:definedName>
    <x:definedName name="자재단가근거" localSheetId="0">#REF!</x:definedName>
    <x:definedName name="djfhka" localSheetId="0">#REF!</x:definedName>
    <x:definedName name="기재201.1">#REF!</x:definedName>
    <x:definedName name="WL">#REF!</x:definedName>
    <x:definedName name="지적기사_지적기사1급992" localSheetId="0">#REF!</x:definedName>
    <x:definedName name="_7A_3">#REF!</x:definedName>
    <x:definedName name="V.E200">#REF!</x:definedName>
    <x:definedName name="_UN0034">#REF!</x:definedName>
    <x:definedName name="목공">#REF!</x:definedName>
    <x:definedName name="_JJ105">#REF!</x:definedName>
    <x:definedName name="_GJK0014">#REF!</x:definedName>
    <x:definedName name="가스1350">#REF!</x:definedName>
    <x:definedName name="기재34.1">#REF!</x:definedName>
    <x:definedName name="화공011" localSheetId="0">#REF!</x:definedName>
    <x:definedName name="써울산">#REF!</x:definedName>
    <x:definedName name="타이어경">#REF!</x:definedName>
    <x:definedName name="자41">#REF!</x:definedName>
    <x:definedName name="캐링챤넬1" localSheetId="0">#REF!</x:definedName>
    <x:definedName name="모래1">#REF!</x:definedName>
    <x:definedName name="함석공982">#REF!</x:definedName>
    <x:definedName name="_34355">#REF!</x:definedName>
    <x:definedName name="__PP3" localSheetId="0">#REF!</x:definedName>
    <x:definedName name="Product9">#REF!</x:definedName>
    <x:definedName name="_11606">#REF!</x:definedName>
    <x:definedName name="_KK118">#REF!</x:definedName>
    <x:definedName name="Ty1L1">#REF!</x:definedName>
    <x:definedName name="제32호표노무비계">#REF!</x:definedName>
    <x:definedName name="ㄹㅇ농ㅎㄴ" localSheetId="0">#REF!</x:definedName>
    <x:definedName name="_12.PVC고무링_배수관">#REF!</x:definedName>
    <x:definedName name="_15A_51">#REF!</x:definedName>
    <x:definedName name="_11C_14">#REF!</x:definedName>
    <x:definedName name="눈향L06">#REF!</x:definedName>
    <x:definedName name="_1X">#REF!</x:definedName>
    <x:definedName name="___DAN127">#REF!</x:definedName>
    <x:definedName name="_TJ0024">#REF!</x:definedName>
    <x:definedName name="광케이블설치사982" localSheetId="0">#REF!</x:definedName>
    <x:definedName name="기재451">#REF!</x:definedName>
    <x:definedName name="견적금액">#REF!</x:definedName>
    <x:definedName name="중앙" localSheetId="0">#REF!</x:definedName>
    <x:definedName name="_idf3">#REF!</x:definedName>
    <x:definedName name="캇타손료">#REF!</x:definedName>
    <x:definedName name="제7호표재료비계">#REF!</x:definedName>
    <x:definedName name="회재">#REF!</x:definedName>
    <x:definedName name="_DAN77">#REF!</x:definedName>
    <x:definedName name="ENDNERTU">#REF!</x:definedName>
    <x:definedName name="ㅠ뮤ㅐ">#REF!</x:definedName>
    <x:definedName name="_31815">#REF!</x:definedName>
    <x:definedName name="본동노무" localSheetId="0">#REF!</x:definedName>
    <x:definedName name="_6A_29">#REF!</x:definedName>
    <x:definedName name="__________________________________IL1">#REF!</x:definedName>
    <x:definedName name="FTPP_2">#REF!</x:definedName>
    <x:definedName name="유용한님_구매">#REF!</x:definedName>
    <x:definedName name="_______WW2">#REF!</x:definedName>
    <x:definedName name="PRO">#REF!</x:definedName>
    <x:definedName name="새들1">#REF!</x:definedName>
    <x:definedName name="기재80.1">#REF!</x:definedName>
    <x:definedName name="남컨입고">#REF!</x:definedName>
    <x:definedName name="E34M">#REF!</x:definedName>
    <x:definedName name="고주파케이블12M">#REF!</x:definedName>
    <x:definedName name="_13417">#REF!</x:definedName>
    <x:definedName name="_____IL1">#REF!</x:definedName>
    <x:definedName name="총원가2">#REF!</x:definedName>
    <x:definedName name="재80">#REF!</x:definedName>
    <x:definedName name="시설수성E1">#REF!</x:definedName>
    <x:definedName name="GBI_D_GA_2">#REF!</x:definedName>
    <x:definedName name="문준영">#REF!</x:definedName>
    <x:definedName name="포장공992">#REF!</x:definedName>
    <x:definedName name="deptLookup">#REF!</x:definedName>
    <x:definedName name="지선산출">#REF!</x:definedName>
    <x:definedName name="_9C_3">#REF!</x:definedName>
    <x:definedName name="간접율">#REF!</x:definedName>
    <x:definedName name="단33">#REF!</x:definedName>
    <x:definedName name="ㅁ500">#REF!</x:definedName>
    <x:definedName name="_8B_5">#REF!</x:definedName>
    <x:definedName name="남산1호" localSheetId="0">#REF!</x:definedName>
    <x:definedName name="눈향L20">#REF!</x:definedName>
    <x:definedName name="_10C_13">#REF!</x:definedName>
    <x:definedName name="_UK0065">#REF!</x:definedName>
    <x:definedName name="sdsss">#REF!</x:definedName>
    <x:definedName name="기재283.1">#REF!</x:definedName>
    <x:definedName name="전기공사산업기사_전기공사기사2급011">#REF!</x:definedName>
    <x:definedName name="ㅁㄴㅊㅍㅁㅌㅊ펌ㄴㅇㄹ" localSheetId="0">#REF!</x:definedName>
    <x:definedName name="KDJ" localSheetId="0">#REF!</x:definedName>
    <x:definedName name="서비스1">#REF!</x:definedName>
    <x:definedName name="ㄹㅇㅌㅎㄹㄴㅇ">#REF!</x:definedName>
    <x:definedName name="서계원">#REF!</x:definedName>
    <x:definedName name="_34702">#REF!</x:definedName>
    <x:definedName name="건설기계운전기사992">#REF!</x:definedName>
    <x:definedName name="_BUJ0025">#REF!</x:definedName>
    <x:definedName name="성산5호" localSheetId="0">#REF!</x:definedName>
    <x:definedName name="_____________DOG2">#REF!</x:definedName>
    <x:definedName name="BTYPE">#REF!</x:definedName>
    <x:definedName name="_31">#REF!</x:definedName>
    <x:definedName name="철판13" localSheetId="0">#REF!</x:definedName>
    <x:definedName name="sb301_정화조공사">#REF!</x:definedName>
    <x:definedName name="녹막" localSheetId="1">#REF!</x:definedName>
    <x:definedName name="인쇄영역" localSheetId="0">#REF!</x:definedName>
    <x:definedName name="___WW3" localSheetId="0">#REF!</x:definedName>
    <x:definedName name="_33118">#REF!</x:definedName>
    <x:definedName name="_KK110">#REF!</x:definedName>
    <x:definedName name="제27호표노무비계">#REF!</x:definedName>
    <x:definedName name="_UK0033">#REF!</x:definedName>
    <x:definedName name="_BUK0002">#REF!</x:definedName>
    <x:definedName name="배관공001" localSheetId="0">#REF!</x:definedName>
    <x:definedName name="A2A1">#REF!</x:definedName>
    <x:definedName name="_25821">#REF!</x:definedName>
    <x:definedName name="_UK0009">#REF!</x:definedName>
    <x:definedName name="__PE28">#REF!</x:definedName>
    <x:definedName name="보노1">#REF!</x:definedName>
    <x:definedName name="어ㅏ" localSheetId="0">#REF!</x:definedName>
    <x:definedName name="암타이A">#REF!</x:definedName>
    <x:definedName name="김성헌과장">#REF!</x:definedName>
    <x:definedName name="___DAN10">#REF!</x:definedName>
    <x:definedName name="_59_3__Criteria">#REF!</x:definedName>
    <x:definedName name="금변2금이윤">#REF!</x:definedName>
    <x:definedName name="APTGI">#REF!</x:definedName>
    <x:definedName name="hfdjjfgjhg">#REF!</x:definedName>
    <x:definedName name="_12C_61">#REF!</x:definedName>
    <x:definedName name="표층소규모노무비">#REF!</x:definedName>
    <x:definedName name="사계전월실적">#REF!</x:definedName>
    <x:definedName name="일의01" localSheetId="0">#REF!</x:definedName>
    <x:definedName name="흄관운반250노무비">#REF!</x:definedName>
    <x:definedName name="철판0.9" localSheetId="0">#REF!</x:definedName>
    <x:definedName name="_11511">#REF!</x:definedName>
    <x:definedName name="_UN0043">#REF!</x:definedName>
    <x:definedName name="플랜트특수용접공002">#REF!</x:definedName>
    <x:definedName name="_UN0065">#REF!</x:definedName>
    <x:definedName name="정근창님_SAIT.구매">#REF!</x:definedName>
    <x:definedName name="_6A_6">#REF!</x:definedName>
    <x:definedName name="자재단가테이블">#REF!</x:definedName>
    <x:definedName name="ㅓㅎㄹ어">#REF!</x:definedName>
    <x:definedName name="포장공사" localSheetId="0">#REF!</x:definedName>
    <x:definedName name="_DAN80" localSheetId="0">#REF!</x:definedName>
    <x:definedName name="강관80MM">#REF!</x:definedName>
    <x:definedName name="_BUL0004">#REF!</x:definedName>
    <x:definedName name="______________________________RO80">#REF!</x:definedName>
    <x:definedName name="GQ">#REF!</x:definedName>
    <x:definedName name="금변금일반관리비" localSheetId="0">#REF!</x:definedName>
    <x:definedName name="안방1호" localSheetId="0">#REF!</x:definedName>
    <x:definedName name="Rl일">#REF!</x:definedName>
    <x:definedName name="_NN106">#REF!</x:definedName>
    <x:definedName name="모터그레이더">#REF!</x:definedName>
    <x:definedName name="금회기산재보험료">#REF!</x:definedName>
    <x:definedName name="경운기노무야">#REF!</x:definedName>
    <x:definedName name="_KK235">#REF!</x:definedName>
    <x:definedName name="_13310">#REF!</x:definedName>
    <x:definedName name="BAY_89AB">#REF!</x:definedName>
    <x:definedName name="Ty2Hun2">#REF!</x:definedName>
    <x:definedName name="_12A_28">#REF!</x:definedName>
    <x:definedName name="원형거푸집1회">#REF!</x:definedName>
    <x:definedName name="_5A_28">#REF!</x:definedName>
    <x:definedName name="HHHH" localSheetId="1">#REF!</x:definedName>
    <x:definedName name="케이블보호인공">#REF!</x:definedName>
    <x:definedName name="SAIR">#REF!</x:definedName>
    <x:definedName name="상한">#REF!</x:definedName>
    <x:definedName name="_5C_2">#REF!</x:definedName>
    <x:definedName name="단12">#REF!</x:definedName>
    <x:definedName name="OI">#REF!</x:definedName>
    <x:definedName name="옹부">#REF!</x:definedName>
    <x:definedName name="자재노무">#REF!</x:definedName>
    <x:definedName name="매자1005">#REF!</x:definedName>
    <x:definedName name="_BUL0015">#REF!</x:definedName>
    <x:definedName name="_33401">#REF!</x:definedName>
    <x:definedName name="_11322">#REF!</x:definedName>
    <x:definedName name="케이블_FR3_2">#REF!</x:definedName>
    <x:definedName name="재료비2">#REF!</x:definedName>
    <x:definedName name="사석주07180경">#REF!</x:definedName>
    <x:definedName name="가격">#REF!</x:definedName>
    <x:definedName name="Section1">#REF!</x:definedName>
    <x:definedName name="_TN0038">#REF!</x:definedName>
    <x:definedName name="등가거리">#REF!</x:definedName>
    <x:definedName name="조대전">#REF!</x:definedName>
    <x:definedName name="DANGA192">#REF!</x:definedName>
    <x:definedName name="BUBJ0015">#REF!</x:definedName>
    <x:definedName name="ㅈㅂㄱㅂㅈ">#REF!</x:definedName>
    <x:definedName name="COFINS">#REF!</x:definedName>
    <x:definedName name="WASDASD">#REF!</x:definedName>
    <x:definedName name="sanch_3" localSheetId="0">#REF!</x:definedName>
    <x:definedName name="HBA">#REF!</x:definedName>
    <x:definedName name="위험2">#REF!</x:definedName>
    <x:definedName name="청단풍H3.0">#REF!</x:definedName>
    <x:definedName name="이상호_과장">#REF!</x:definedName>
    <x:definedName name="증감대비">#REF!</x:definedName>
    <x:definedName name="마가목R7" localSheetId="1">#REF!</x:definedName>
    <x:definedName name="노41">#REF!</x:definedName>
    <x:definedName name="___DAN125">#REF!</x:definedName>
    <x:definedName name="보조기층2.5재료비">#REF!</x:definedName>
    <x:definedName name="_JJ37">#REF!</x:definedName>
    <x:definedName name="잔토처리0.4운반노무비">#REF!</x:definedName>
    <x:definedName name="_31IL1_" localSheetId="0">#REF!</x:definedName>
    <x:definedName name="철골공991" localSheetId="0">#REF!</x:definedName>
    <x:definedName name="경유가격">#REF!</x:definedName>
    <x:definedName name="김재곤">#REF!</x:definedName>
    <x:definedName name="일위단가" localSheetId="0">#REF!</x:definedName>
    <x:definedName name="무선통신">#REF!</x:definedName>
    <x:definedName name="PROD3">#REF!</x:definedName>
    <x:definedName name="토사주01445경">#REF!</x:definedName>
    <x:definedName name="OF_No_Tax">#REF!</x:definedName>
    <x:definedName name="_9__123Graph_EENE_VVVF">#REF!</x:definedName>
    <x:definedName name="노__무__비">#REF!</x:definedName>
    <x:definedName name="측구터파기리핑브레이카">#REF!</x:definedName>
    <x:definedName name="기재130">#REF!</x:definedName>
    <x:definedName name="ㅇㄹ쇼" localSheetId="0">#REF!</x:definedName>
    <x:definedName name="크램접2">#REF!</x:definedName>
    <x:definedName name="XL배관공">#REF!</x:definedName>
    <x:definedName name="J">#REF!</x:definedName>
    <x:definedName name="김동화_대리님_03312007652__ODD_사업">#REF!</x:definedName>
    <x:definedName name="목재" localSheetId="0">#REF!</x:definedName>
    <x:definedName name="_1B_1">#REF!</x:definedName>
    <x:definedName name="닥트공982" localSheetId="0">#REF!</x:definedName>
    <x:definedName name="기재374.1">#REF!</x:definedName>
    <x:definedName name="_15A_88">#REF!</x:definedName>
    <x:definedName name="자71">#REF!</x:definedName>
    <x:definedName name="보온공011">#REF!</x:definedName>
    <x:definedName name="태평입">#REF!</x:definedName>
    <x:definedName name="E43P">#REF!</x:definedName>
    <x:definedName name="DRJDRTH">#REF!</x:definedName>
    <x:definedName name="YEN">#REF!</x:definedName>
    <x:definedName name="_26361">#REF!</x:definedName>
    <x:definedName name="DANGA22">#REF!</x:definedName>
    <x:definedName name="슬리브2">#REF!</x:definedName>
    <x:definedName name="_JJ197">#REF!</x:definedName>
    <x:definedName name="월상용직현장정리원남">#REF!</x:definedName>
    <x:definedName name="초고층옥내9972">#REF!</x:definedName>
    <x:definedName name="_l06">#REF!</x:definedName>
    <x:definedName name="원자력덕트공982" localSheetId="0">#REF!</x:definedName>
    <x:definedName name="_GJK0021">#REF!</x:definedName>
    <x:definedName name="교목계">#REF!</x:definedName>
    <x:definedName name="경단가">#REF!</x:definedName>
    <x:definedName name="__MX5">#REF!</x:definedName>
    <x:definedName name="컨개통미">#REF!</x:definedName>
    <x:definedName name="_26.밸브류설치">#REF!</x:definedName>
    <x:definedName name="최승훈_차장">#REF!</x:definedName>
    <x:definedName name="세액합계">#REF!</x:definedName>
    <x:definedName name="_2C_11">#REF!</x:definedName>
    <x:definedName name="원목박피1" localSheetId="0">#REF!</x:definedName>
    <x:definedName name="HARI1">#REF!</x:definedName>
    <x:definedName name="지붕잇기공001">#REF!</x:definedName>
    <x:definedName name="중기가격">#REF!</x:definedName>
    <x:definedName name="이공구관급" localSheetId="0">#REF!</x:definedName>
    <x:definedName name="_KK163">#REF!</x:definedName>
    <x:definedName name="암거날개토공집계">#REF!</x:definedName>
    <x:definedName name="생재1">#REF!</x:definedName>
    <x:definedName name="심우">#REF!</x:definedName>
    <x:definedName name="바인드선A">#REF!</x:definedName>
    <x:definedName name="_JJ59">#REF!</x:definedName>
    <x:definedName name="한교2호" localSheetId="0">#REF!</x:definedName>
    <x:definedName name="철판15">#REF!</x:definedName>
    <x:definedName name="_11C_28">#REF!</x:definedName>
    <x:definedName name="DANGA89" localSheetId="0">#REF!</x:definedName>
    <x:definedName name="오산">#REF!</x:definedName>
    <x:definedName name="일위대가_토목1">#REF!</x:definedName>
    <x:definedName name="기재327.1">#REF!</x:definedName>
    <x:definedName name="정태욱_주임">#REF!</x:definedName>
    <x:definedName name="김형식">#REF!</x:definedName>
    <x:definedName name="접착제목제용1" localSheetId="0">#REF!</x:definedName>
    <x:definedName name="노29">#REF!</x:definedName>
    <x:definedName name="피이대전">#REF!</x:definedName>
    <x:definedName name="FF">#REF!</x:definedName>
    <x:definedName name="후크클램프1">#REF!</x:definedName>
    <x:definedName name="기재32">#REF!</x:definedName>
    <x:definedName name="ＮＥＹＯＫ">#REF!</x:definedName>
    <x:definedName name="_338___0AvgS">#REF!</x:definedName>
    <x:definedName name="s_2">#REF!</x:definedName>
    <x:definedName name="농원1호" localSheetId="0">#REF!</x:definedName>
    <x:definedName name="본선연장">#REF!</x:definedName>
    <x:definedName name="_35504">#REF!</x:definedName>
    <x:definedName name="설계노무비">#REF!</x:definedName>
    <x:definedName name="겉표지">#REF!</x:definedName>
    <x:definedName name="잣나무18노무">#REF!</x:definedName>
    <x:definedName name="기재9.1">#REF!</x:definedName>
    <x:definedName name="비계공011">#REF!</x:definedName>
    <x:definedName name="수흄관단위당A1">#REF!</x:definedName>
    <x:definedName name="반본사">#REF!</x:definedName>
    <x:definedName name="_DAN39">#REF!</x:definedName>
    <x:definedName name="_KK173">#REF!</x:definedName>
    <x:definedName name="프라임코팅75아스팔트스프레이어300청소비재료비">#REF!</x:definedName>
    <x:definedName name="기별명세서">#REF!</x:definedName>
    <x:definedName name="이형철근" localSheetId="0">#REF!</x:definedName>
    <x:definedName name="CCF">#REF!</x:definedName>
    <x:definedName name="광케이블야간할증">#REF!</x:definedName>
    <x:definedName name="_7C_3">#REF!</x:definedName>
    <x:definedName name="월상용직노무">#REF!</x:definedName>
    <x:definedName name="공사내용5">#REF!</x:definedName>
    <x:definedName name="_3___123Graph_BENE_VVVF">#REF!</x:definedName>
    <x:definedName name="왕벚나무">#REF!</x:definedName>
    <x:definedName name="수량49">#REF!</x:definedName>
    <x:definedName name="ㅗㄹ옿ㅎㄹ" localSheetId="0">#REF!</x:definedName>
    <x:definedName name="_31414">#REF!</x:definedName>
    <x:definedName name="EMU">#REF!</x:definedName>
    <x:definedName name="_34262">#REF!</x:definedName>
    <x:definedName name="PPLINK2">#REF!</x:definedName>
    <x:definedName name="재료비_2">#REF!</x:definedName>
    <x:definedName name="__________________RO45">#REF!</x:definedName>
    <x:definedName name="E12M">#REF!</x:definedName>
    <x:definedName name="_10C_74">#REF!</x:definedName>
    <x:definedName name="ㄹ헝ㄹ" localSheetId="0">#REF!</x:definedName>
    <x:definedName name="BUBJ0018">#REF!</x:definedName>
    <x:definedName name="asdf" localSheetId="1">#REF!</x:definedName>
    <x:definedName name="_NN125">#REF!</x:definedName>
    <x:definedName name="덕천4호" localSheetId="0">#REF!</x:definedName>
    <x:definedName name="DANGA100">#REF!</x:definedName>
    <x:definedName name="동별설계" localSheetId="0">#REF!</x:definedName>
    <x:definedName name="_3_0_0_F">#REF!</x:definedName>
    <x:definedName name="_11448">#REF!</x:definedName>
    <x:definedName name="_15C_17">#REF!</x:definedName>
    <x:definedName name="COND_31">#REF!</x:definedName>
    <x:definedName name="재27.1">#REF!</x:definedName>
    <x:definedName name="로울러" localSheetId="0">#REF!</x:definedName>
    <x:definedName name="철근콘크리트깨기0.4경비">#REF!</x:definedName>
    <x:definedName name="PE22C">#REF!</x:definedName>
    <x:definedName name="데이타" localSheetId="0">#REF!</x:definedName>
    <x:definedName name="김갑성">#REF!</x:definedName>
    <x:definedName name="토공사">#REF!</x:definedName>
    <x:definedName name="____________LV01">#REF!</x:definedName>
    <x:definedName name="김지온">#REF!</x:definedName>
    <x:definedName name="DANGA141">#REF!</x:definedName>
    <x:definedName name="최종ASS_S">#REF!</x:definedName>
    <x:definedName name="코드표_공정">#REF!</x:definedName>
    <x:definedName name="지중포2">#REF!</x:definedName>
    <x:definedName name="수중모타2">#REF!</x:definedName>
    <x:definedName name="_qa1">#REF!</x:definedName>
    <x:definedName name="백호7경">#REF!</x:definedName>
    <x:definedName name="테B6">#REF!</x:definedName>
    <x:definedName name="ㅎㄴ">#REF!</x:definedName>
    <x:definedName name="___________________________________">#REF!</x:definedName>
    <x:definedName name="시방">#REF!</x:definedName>
    <x:definedName name="경북옥내개통">#REF!</x:definedName>
    <x:definedName name="광9">#REF!</x:definedName>
    <x:definedName name="광케이블철거">#REF!</x:definedName>
    <x:definedName name="_13A_14">#REF!</x:definedName>
    <x:definedName name="ㅁ636">#REF!</x:definedName>
    <x:definedName name="_15C_38">#REF!</x:definedName>
    <x:definedName name="당초간접재료비">#REF!</x:definedName>
    <x:definedName name="DSIT">#REF!</x:definedName>
    <x:definedName name="_NO197">#REF!</x:definedName>
    <x:definedName name="_KK67">#REF!</x:definedName>
    <x:definedName name="철근콘크리트깨기0.4기계재료비">#REF!</x:definedName>
    <x:definedName name="안전2" localSheetId="0">#REF!</x:definedName>
    <x:definedName name="_TJ0002">#REF!</x:definedName>
    <x:definedName name="_9._골재대" localSheetId="0">#REF!</x:definedName>
    <x:definedName name="소계3" localSheetId="0">#REF!</x:definedName>
    <x:definedName name="_NO42">#REF!</x:definedName>
    <x:definedName name="설계자">#REF!</x:definedName>
    <x:definedName name="보안공991">#REF!</x:definedName>
    <x:definedName name="석_공">#REF!</x:definedName>
    <x:definedName name="fhsdfg">#REF!</x:definedName>
    <x:definedName name="erwer">#REF!</x:definedName>
    <x:definedName name="OPPP">#REF!</x:definedName>
    <x:definedName name="케이블걸이쇠">#REF!</x:definedName>
    <x:definedName name="__DAN68">#REF!</x:definedName>
    <x:definedName name="서울옥상외미계약입고">#REF!</x:definedName>
    <x:definedName name="쉬트상" localSheetId="0">#REF!</x:definedName>
    <x:definedName name="서범수님_2191.4157_018.226.1027">#REF!</x:definedName>
    <x:definedName name="ghksdbf">#REF!</x:definedName>
    <x:definedName name="박_대현_과장님">#REF!</x:definedName>
    <x:definedName name="Ⅴ년차_부장급_정직급료">#REF!</x:definedName>
    <x:definedName name="_B10">#REF!</x:definedName>
    <x:definedName name="재117">#REF!</x:definedName>
    <x:definedName name="_34354">#REF!</x:definedName>
    <x:definedName name="최종RI">#REF!</x:definedName>
    <x:definedName name="_UJ0050">#REF!</x:definedName>
    <x:definedName name="점퍼2">#REF!</x:definedName>
    <x:definedName name="DANGA223">#REF!</x:definedName>
    <x:definedName name="금회공사원가금회">#REF!</x:definedName>
    <x:definedName name="경동연선5.5">#REF!</x:definedName>
    <x:definedName name="hg">#REF!</x:definedName>
    <x:definedName name="_11601">#REF!</x:definedName>
    <x:definedName name="노8">#REF!</x:definedName>
    <x:definedName name="기노59.1">#REF!</x:definedName>
    <x:definedName name="통신관련산업기사_통신기사2급992">#REF!</x:definedName>
    <x:definedName name="함체울산철거">#REF!</x:definedName>
    <x:definedName name="경기남옥내미계약입고">#REF!</x:definedName>
    <x:definedName name="__ind29">#REF!</x:definedName>
    <x:definedName name="소방2">#REF!</x:definedName>
    <x:definedName name="PTFSA">#REF!</x:definedName>
    <x:definedName name="재46">#REF!</x:definedName>
    <x:definedName name="_31216">#REF!</x:definedName>
    <x:definedName name="_11608">#REF!</x:definedName>
    <x:definedName name="목수국1510">#REF!</x:definedName>
    <x:definedName name="¤?315" localSheetId="0">#REF!</x:definedName>
    <x:definedName name="_35833">#REF!</x:definedName>
    <x:definedName name="기재49">#REF!</x:definedName>
    <x:definedName name="_JK88">#REF!</x:definedName>
    <x:definedName name="관로총괄">#REF!</x:definedName>
    <x:definedName name="___DAN151">#REF!</x:definedName>
    <x:definedName name="_34500">#REF!</x:definedName>
    <x:definedName name="재33">#REF!</x:definedName>
    <x:definedName name="_fff86">#REF!</x:definedName>
    <x:definedName name="Entity_List">#REF!</x:definedName>
    <x:definedName name="_13208">#REF!</x:definedName>
    <x:definedName name="기재142.1">#REF!</x:definedName>
    <x:definedName name="램머Q노무20">#REF!</x:definedName>
    <x:definedName name="보1">#REF!</x:definedName>
    <x:definedName name="_NO170">#REF!</x:definedName>
    <x:definedName name="남해미개통">#REF!</x:definedName>
    <x:definedName name="아스론">#REF!</x:definedName>
    <x:definedName name="K_SX_SW">#REF!</x:definedName>
    <x:definedName name="낙찰률">#REF!</x:definedName>
    <x:definedName name="직노율">#REF!</x:definedName>
    <x:definedName name="재134">#REF!</x:definedName>
    <x:definedName name="년도" localSheetId="0">#REF!</x:definedName>
    <x:definedName name="__________RO35">#REF!</x:definedName>
    <x:definedName name="_____PP2">#REF!</x:definedName>
    <x:definedName name="progress">#REF!</x:definedName>
    <x:definedName name="전동기용량">#REF!</x:definedName>
    <x:definedName name="_105T노무야간">#REF!</x:definedName>
    <x:definedName name="한국">#REF!</x:definedName>
    <x:definedName name="착공월">#REF!</x:definedName>
    <x:definedName name="_9A_20">#REF!</x:definedName>
    <x:definedName name="대구OPM3">#REF!</x:definedName>
    <x:definedName name="__ll15">#REF!</x:definedName>
    <x:definedName name="면적">#REF!</x:definedName>
    <x:definedName name="성형진_선임">#REF!</x:definedName>
    <x:definedName name="_6A_27">#REF!</x:definedName>
    <x:definedName name="_4B_1">#REF!</x:definedName>
    <x:definedName name="보조기층인력부설경비">#REF!</x:definedName>
    <x:definedName name="seta5">#REF!</x:definedName>
    <x:definedName name="___DAN56">#REF!</x:definedName>
    <x:definedName name="gsdf">#REF!</x:definedName>
    <x:definedName name="금회변변기공급가액">#REF!</x:definedName>
    <x:definedName name="FRF">#REF!</x:definedName>
    <x:definedName name="책임연">#REF!</x:definedName>
    <x:definedName name="_35562">#REF!</x:definedName>
    <x:definedName name="vbxcbcvx" localSheetId="0">#REF!</x:definedName>
    <x:definedName name="도배공002">#REF!</x:definedName>
    <x:definedName name="MOTOR__________2">#REF!</x:definedName>
    <x:definedName name="dgh">#REF!</x:definedName>
    <x:definedName name="내역_노무비">#REF!</x:definedName>
    <x:definedName name="_33317">#REF!</x:definedName>
    <x:definedName name="_DAN124" localSheetId="0">#REF!</x:definedName>
    <x:definedName name="바인드2">#REF!</x:definedName>
    <x:definedName name="백02노무야간">#REF!</x:definedName>
    <x:definedName name="AIR">#REF!</x:definedName>
    <x:definedName name="agedump">#REF!</x:definedName>
    <x:definedName name="내선전공012">#REF!</x:definedName>
    <x:definedName name="공사명">#REF!</x:definedName>
    <x:definedName name="______IL1">#REF!</x:definedName>
    <x:definedName name="ㅌㅊ퓨" localSheetId="0">#REF!</x:definedName>
    <x:definedName name="_DAN72" localSheetId="0">#REF!</x:definedName>
    <x:definedName name="_ind40">#REF!</x:definedName>
    <x:definedName name="롬ㄴ">#REF!</x:definedName>
    <x:definedName name="__sd32">#REF!</x:definedName>
    <x:definedName name="정광헌님_구매_2191.4744">#REF!</x:definedName>
    <x:definedName name="조압구정">#REF!</x:definedName>
    <x:definedName name="_NOH22">#REF!</x:definedName>
    <x:definedName name="HOJE">#REF!</x:definedName>
    <x:definedName name="_NN219">#REF!</x:definedName>
    <x:definedName name="강관150.8">#REF!</x:definedName>
    <x:definedName name="_KK121">#REF!</x:definedName>
    <x:definedName name="TEST_U3">#REF!</x:definedName>
    <x:definedName name="보너1">#REF!</x:definedName>
    <x:definedName name="전남컨개통">#REF!</x:definedName>
    <x:definedName name="금회변전안전관리비">#REF!</x:definedName>
    <x:definedName name="도서2way">#REF!</x:definedName>
    <x:definedName name="solver_opt" localSheetId="0">#REF!</x:definedName>
    <x:definedName name="H1H">#REF!</x:definedName>
    <x:definedName name="_34700">#REF!</x:definedName>
    <x:definedName name="_tv1">#REF!</x:definedName>
    <x:definedName name="절단공991">#REF!</x:definedName>
    <x:definedName name="고급선원992">#REF!</x:definedName>
    <x:definedName name="_13B_4">#REF!</x:definedName>
    <x:definedName name="_15B_35">#REF!</x:definedName>
    <x:definedName name="_17B_13">#REF!</x:definedName>
    <x:definedName name="동관페인트">#REF!</x:definedName>
    <x:definedName name="_____PRN2">#REF!</x:definedName>
    <x:definedName name="ㄹㅇㅎㅇㅁㄴ">#REF!</x:definedName>
    <x:definedName name="암전주">#REF!</x:definedName>
    <x:definedName name="_11528">#REF!</x:definedName>
    <x:definedName name="케이블바인딩1열할증">#REF!</x:definedName>
    <x:definedName name="택코팅40아스팔트스프레이어300인건비노무비">#REF!</x:definedName>
    <x:definedName name="_31701">#REF!</x:definedName>
    <x:definedName name="순천">#REF!</x:definedName>
    <x:definedName name="숨기지않기">#REF!</x:definedName>
    <x:definedName name="건강보험료">#REF!</x:definedName>
    <x:definedName name="_36107">#REF!</x:definedName>
    <x:definedName name="허영식_님">#REF!</x:definedName>
    <x:definedName name="ㄴㅇ롤ㅇ노">#REF!</x:definedName>
    <x:definedName name="_31605">#REF!</x:definedName>
    <x:definedName name="VMS">#REF!</x:definedName>
    <x:definedName name="Ty2Hun1">#REF!</x:definedName>
    <x:definedName name="배전전공992" localSheetId="0">#REF!</x:definedName>
    <x:definedName name="승호">#REF!</x:definedName>
    <x:definedName name="_5A_6">#REF!</x:definedName>
    <x:definedName name="_TN0030">#REF!</x:definedName>
    <x:definedName name="_35207">#REF!</x:definedName>
    <x:definedName name="상림3호">#REF!</x:definedName>
    <x:definedName name="알미늄샷시용방SLID" localSheetId="0">#REF!</x:definedName>
    <x:definedName name="공통비">#REF!</x:definedName>
    <x:definedName name="_1C_29">#REF!</x:definedName>
    <x:definedName name="_31503">#REF!</x:definedName>
    <x:definedName name="원자력특별인부991" localSheetId="0">#REF!</x:definedName>
    <x:definedName name="토사보01445재">#REF!</x:definedName>
    <x:definedName name="_UL0102">#REF!</x:definedName>
    <x:definedName name="자42">#REF!</x:definedName>
    <x:definedName name="_TJ0033">#REF!</x:definedName>
    <x:definedName name="_12C_12">#REF!</x:definedName>
    <x:definedName name="_NN7">#REF!</x:definedName>
    <x:definedName name="이지형">#REF!</x:definedName>
    <x:definedName name="___DAN61">#REF!</x:definedName>
    <x:definedName name="BUBK0012">#REF!</x:definedName>
    <x:definedName name="코너판넬1" localSheetId="0">#REF!</x:definedName>
    <x:definedName name="_12107">#REF!</x:definedName>
    <x:definedName name="와이어크립135">#REF!</x:definedName>
    <x:definedName name="SPP_백__PIPE_350A_단중">#REF!</x:definedName>
    <x:definedName name="_SHH3">#REF!</x:definedName>
    <x:definedName name="목조각공002">#REF!</x:definedName>
    <x:definedName name="_15B_83">#REF!</x:definedName>
    <x:definedName name="보통지5FC100">#REF!</x:definedName>
    <x:definedName name="감나무H3.0">#REF!</x:definedName>
    <x:definedName name="모두">#REF!</x:definedName>
    <x:definedName name="한식미장공992" localSheetId="0">#REF!</x:definedName>
    <x:definedName name="_UN0053">#REF!</x:definedName>
    <x:definedName name="재81.1">#REF!</x:definedName>
    <x:definedName name="기계근거">#REF!</x:definedName>
    <x:definedName name="_GJK0027">#REF!</x:definedName>
    <x:definedName name="금변2전간접노무비">#REF!</x:definedName>
    <x:definedName name="모과나무H2.5">#REF!</x:definedName>
    <x:definedName name="_TON1">#REF!</x:definedName>
    <x:definedName name="가로등" localSheetId="1">#REF!</x:definedName>
    <x:definedName name="_5A_1">#REF!</x:definedName>
    <x:definedName name="_NO1">#REF!</x:definedName>
    <x:definedName name="폴리머광3호설치보통지46m이하">#REF!</x:definedName>
    <x:definedName name="종단접속제" localSheetId="0">#REF!</x:definedName>
    <x:definedName name="비목2">#REF!</x:definedName>
    <x:definedName name="최종ASP_TP_1">#REF!</x:definedName>
    <x:definedName name="SSS___8">#REF!</x:definedName>
    <x:definedName name="원자력기술자001">#REF!</x:definedName>
    <x:definedName name="_35307">#REF!</x:definedName>
    <x:definedName name="_32510">#REF!</x:definedName>
    <x:definedName name="_35704">#REF!</x:definedName>
    <x:definedName name="ㄹㅇ농" localSheetId="0">#REF!</x:definedName>
    <x:definedName name="_JJ25">#REF!</x:definedName>
    <x:definedName name="uitr">#REF!</x:definedName>
    <x:definedName name="______________TON2">#REF!</x:definedName>
    <x:definedName name="FR39C3.5">#REF!</x:definedName>
    <x:definedName name="sb103_철근콘크리트공사">#REF!</x:definedName>
    <x:definedName name="사당">#REF!</x:definedName>
    <x:definedName name="곽상">#REF!</x:definedName>
    <x:definedName name="잡공노무" localSheetId="0">#REF!</x:definedName>
    <x:definedName name="fgdsr">#REF!</x:definedName>
    <x:definedName name="금변기공사원가">#REF!</x:definedName>
    <x:definedName name="장비수량">#REF!</x:definedName>
    <x:definedName name="_UJ0048">#REF!</x:definedName>
    <x:definedName name="연마공012">#REF!</x:definedName>
    <x:definedName name="기재423">#REF!</x:definedName>
    <x:definedName name="xvcx">#REF!</x:definedName>
    <x:definedName name="목련R6">#REF!</x:definedName>
    <x:definedName name="통신내선공001">#REF!</x:definedName>
    <x:definedName name="_17C_13">#REF!</x:definedName>
    <x:definedName name="광분배함6">#REF!</x:definedName>
    <x:definedName name="__123Graph_CGraph1">#REF!</x:definedName>
    <x:definedName name="일위대가집계표">#REF!</x:definedName>
    <x:definedName name="홍탁">#REF!</x:definedName>
    <x:definedName name="방화구획">#REF!</x:definedName>
    <x:definedName name="인력터파기">#REF!</x:definedName>
    <x:definedName name="ㄱㄷㅅㅈㅅㄷ">#REF!</x:definedName>
    <x:definedName name="UNIA형">#REF!</x:definedName>
    <x:definedName name="운전사일반">#REF!</x:definedName>
    <x:definedName name="_NO10">#REF!</x:definedName>
    <x:definedName name="미장노무">#REF!</x:definedName>
    <x:definedName name="vfh">#REF!</x:definedName>
    <x:definedName name="_____RO60">#REF!</x:definedName>
    <x:definedName name="일위_전기">#REF!</x:definedName>
    <x:definedName name="케이블크리트시설">#REF!</x:definedName>
    <x:definedName name="노61_1">#REF!</x:definedName>
    <x:definedName name="sumber">#REF!</x:definedName>
    <x:definedName name="변노">#REF!</x:definedName>
    <x:definedName name="사석보014180경">#REF!</x:definedName>
    <x:definedName name="제도사992">#REF!</x:definedName>
    <x:definedName name="황동">#REF!</x:definedName>
    <x:definedName name="_23521">#REF!</x:definedName>
    <x:definedName name="DANGA53">#REF!</x:definedName>
    <x:definedName name="ㄴㅇㅇ" localSheetId="1">#REF!</x:definedName>
    <x:definedName name="acb">#REF!</x:definedName>
    <x:definedName name="_A183154">#REF!</x:definedName>
    <x:definedName name="FR31C2.0">#REF!</x:definedName>
    <x:definedName name="지수판접착">#REF!</x:definedName>
    <x:definedName name="영동미개통">#REF!</x:definedName>
    <x:definedName name="Area_Above_EL">#REF!</x:definedName>
    <x:definedName name="군산">#REF!</x:definedName>
    <x:definedName name="__sd10">#REF!</x:definedName>
    <x:definedName name="ㅣ275">#REF!</x:definedName>
    <x:definedName name="제철축로공992">#REF!</x:definedName>
    <x:definedName name="기재435">#REF!</x:definedName>
    <x:definedName name="범위">#REF!</x:definedName>
    <x:definedName name="_UL0064">#REF!</x:definedName>
    <x:definedName name="G14S1">#REF!</x:definedName>
    <x:definedName name="_UL0108">#REF!</x:definedName>
    <x:definedName name="_UJ0053">#REF!</x:definedName>
    <x:definedName name="ㅇㅇㅇㅇㅇ">#REF!</x:definedName>
    <x:definedName name="기재1.1">#REF!</x:definedName>
    <x:definedName name="ASPHALT">#REF!</x:definedName>
    <x:definedName name="충전기">#REF!</x:definedName>
    <x:definedName name="_35545">#REF!</x:definedName>
    <x:definedName name="착공년월일">#REF!</x:definedName>
    <x:definedName name="_ofd242">#REF!</x:definedName>
    <x:definedName name="드잡이공992">#REF!</x:definedName>
    <x:definedName name="위생공001">#REF!</x:definedName>
    <x:definedName name="select_gi">#REF!</x:definedName>
    <x:definedName name="ewtrewt">#REF!</x:definedName>
    <x:definedName name="poaaRTRTpobbRTRTpoccRTRTpoddRTR">#REF!</x:definedName>
    <x:definedName name="가스200" localSheetId="0">#REF!</x:definedName>
    <x:definedName name="충북9">#REF!</x:definedName>
    <x:definedName name="일위">#REF!</x:definedName>
    <x:definedName name="PE공정">#REF!</x:definedName>
    <x:definedName name="SIGY1">#REF!</x:definedName>
    <x:definedName name="광케이블가공6">#REF!</x:definedName>
    <x:definedName name="암울산">#REF!</x:definedName>
    <x:definedName name="_14B_4">#REF!</x:definedName>
    <x:definedName name="실적_직접노무비">#REF!</x:definedName>
    <x:definedName name="_12C_68">#REF!</x:definedName>
    <x:definedName name="_DAN67" localSheetId="0">#REF!</x:definedName>
    <x:definedName name="Ko">#REF!</x:definedName>
    <x:definedName name="VB">#REF!</x:definedName>
    <x:definedName name="노곡3호" localSheetId="0">#REF!</x:definedName>
    <x:definedName name="흄30" localSheetId="0">#REF!</x:definedName>
    <x:definedName name="기재82">#REF!</x:definedName>
    <x:definedName name="tuu">#REF!</x:definedName>
    <x:definedName name="KKK">#REF!</x:definedName>
    <x:definedName name="ㅈㄱㅈㄷ" localSheetId="0">#REF!</x:definedName>
    <x:definedName name="_KK224">#REF!</x:definedName>
    <x:definedName name="단가50">#REF!</x:definedName>
    <x:definedName name="물푸기">#REF!</x:definedName>
    <x:definedName name="벽운갑지">#REF!</x:definedName>
    <x:definedName name="지지철물취부수3호">#REF!</x:definedName>
    <x:definedName name="방수공011" localSheetId="0">#REF!</x:definedName>
    <x:definedName name="____2">#REF!</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<x:sst xmlns:r="http://schemas.openxmlformats.org/officeDocument/2006/relationships" xmlns:c="http://schemas.openxmlformats.org/drawingml/2006/chart" xmlns:x="http://schemas.openxmlformats.org/spreadsheetml/2006/main" count="1091" uniqueCount="517">
  <x:si>
    <x:t>우리 연구원은 귀 의 위촉에 의하여 제시된 자료를 근거로「」에 대한 예정가격산정을 위해 관련 법령, 기준 및 예정가격 작성기준과 절차를 준수하였으며, 그 결과는 아래와 같습니다.</x:t>
  </x:si>
  <x:si>
    <x:t>(주1) 조달청적용기준 비율</x:t>
  </x:si>
  <x:si>
    <x:t>산업안전보건관리비 산출표</x:t>
  </x:si>
  <x:si>
    <x:t>노인장기요양보험료 산출표</x:t>
  </x:si>
  <x:si>
    <x:t>일반관리비 = ( 재료비 + 노무비 + 경비 ) * 비율(8%)</x:t>
  </x:si>
  <x:si>
    <x:t xml:space="preserve">배관공(55)~보온공(63) 까지 적용단가 (M)은 수기 </x:t>
  </x:si>
  <x:si>
    <x:t xml:space="preserve">                     구  분
  비   목</x:t>
  </x:si>
  <x:si>
    <x:t>원가계산서의 금액 (E열) = 같은 E열 값 * 비율(J열)</x:t>
  </x:si>
  <x:si>
    <x:t>목       차</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</x:si>
  <x:si>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</x:si>
  <x:si>
    <x:t>(주4) 총공사금액(도급금액+도급자관급금액) 2천만원 이상 건설공사에만 적용하므로 본 보고서에서는 제외함.</x:t>
  </x:si>
  <x:si>
    <x:t>(주4) 총공사금액(도급금액+도급자관급금액) 2천만원 이상 건설공사 적용하므로 본 조사에서는 제외함.</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</x:si>
  <x:si>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</x:si>
  <x:si>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 xml:space="preserve">건강보험료 금액 = 원가 계산서 직접 노무비 (D8) * 비율 (F8)
</x:t>
  </x:si>
  <x:si>
    <x:t>임금채권부담금 = 원가계산서의 노무비(간접+직접)(E11) * 비율(0.09)</x:t>
  </x:si>
  <x:si>
    <x:t xml:space="preserve">연금보험료 금액 = 원가 계산서 직접 노무비 (D8) * 비율 (F8)
</x:t>
  </x:si>
  <x:si>
    <x:t>석면분담금 = 원가계산서의 노무비(간접+직접)(E11) * 비율(0.006)</x:t>
  </x:si>
  <x:si>
    <x:t>이윤은 영업이익을 말하는 것으로서 예정가격작성기준에 의거 노무비, 경비 및 일반관리비의 합계액에 이윤율 15% 곱하여 산출하였다.</x:t>
  </x:si>
  <x:si>
    <x:t xml:space="preserve">    3. 원가계산용역기관 등록증 ……………………………………………………………………………………………………………………………………………</x:t>
  </x:si>
  <x:si>
    <x:t xml:space="preserve">    2. 원가계산용역기관 등록증 ……………………………………………………………………………………………………………………………………………</x:t>
  </x:si>
  <x:si>
    <x:t>간접노무비율의 조사 적용비율과 조달청 기준 비율 중 작은 값</x:t>
  </x:si>
  <x:si>
    <x:t>(주2) (공사종류별 + 공사규모별 + 공사기간별) ÷ 3</x:t>
  </x:si>
  <x:si>
    <x:t xml:space="preserve">노인장기요양보험료 = 건강보험료의 금액(G8) * 비율 
</x:t>
  </x:si>
  <x:si>
    <x:t>본 원가계산은 제시된 자료를 참고하여 예정가격작성기준(재정경제부예규 제34호, 2026. 1. 2., 이하 '예정가격작성기준'이라 함.)에 의거하여 작성하였다.</x:t>
  </x:si>
  <x:si>
    <x:t>경비는 조달청적용기준을 참고하여 예정가격작성기준에 의거 비목별 배부율을 발췌한 다음, 비목별로 노무비 또는 재료비와 노무비의 합계액에 각각 곱하여 산출하였다.</x:t>
  </x:si>
  <x:si>
    <x:t>CONTROL PANNEL(온도CONTROLLER)</x:t>
  </x:si>
  <x:si>
    <x:t>(주3) &lt; 표 #ERROR! &gt; #ERROR! 참조</x:t>
  </x:si>
  <x:si>
    <x:t>(주2) &lt; 표 #ERROR! &gt; #ERROR! 참조</x:t>
  </x:si>
  <x:si>
    <x:t>일반관리비는 기업의 유지를 위한 관리활동부문에서 발생하는 제비용으로서 예정가격작성기준에 따라 재료비, 노무비 및 경비의 합계액에 일반관리비율 8%를 곱하여 산출하였다.</x:t>
  </x:si>
  <x:si>
    <x:t>재료비는 제시된 제반자료를 참조하여 재료에 대한 소요량을 산출하였으며, 재료비 단가는 기획재정부에 등록된 전문가격조사기관에서 공표한 거래실례가격 및 조사가격을 적용하였다.</x:t>
  </x:si>
  <x:si>
    <x:t>LIFT LUG-STS304</x:t>
  </x:si>
  <x:si>
    <x:t>폐  기  물  처 리 비</x:t>
  </x:si>
  <x:si>
    <x:t>MAN HOLE-STS304</x:t>
  </x:si>
  <x:si>
    <x:t>NOZZLE-STS304</x:t>
  </x:si>
  <x:si>
    <x:t>ROUND BAR-SS400</x:t>
  </x:si>
  <x:si>
    <x:t>용접ELBOW-STS304</x:t>
  </x:si>
  <x:si>
    <x:t>부   가   가  치  세</x:t>
  </x:si>
  <x:si>
    <x:t>FLANGE-STS304</x:t>
  </x:si>
  <x:si>
    <x:t>HEATING CABLE</x:t>
  </x:si>
  <x:si>
    <x:t>MCA10010090S</x:t>
  </x:si>
  <x:si>
    <x:t>6. 현장설치및 기존철거</x:t>
  </x:si>
  <x:si>
    <x:t>품  질  관   리   비</x:t>
  </x:si>
  <x:si>
    <x:t>관   급  자   재  대</x:t>
  </x:si>
  <x:si>
    <x:t>기타(전문,전기,통신등)</x:t>
  </x:si>
  <x:si>
    <x:t>FLEXIBLE-STS304</x:t>
  </x:si>
  <x:si>
    <x:t>HEX.B/N-STS304</x:t>
  </x:si>
  <x:si>
    <x:t>특수공사(포장,준설등)</x:t>
  </x:si>
  <x:si>
    <x:t>환  경  보   전   비</x:t>
  </x:si>
  <x:si>
    <x:t>총   공   사  금  액</x:t>
  </x:si>
  <x:si>
    <x:t>일  반   관   리  비</x:t>
  </x:si>
  <x:si>
    <x:t>품          명</x:t>
  </x:si>
  <x:si>
    <x:t>MCA10010100S</x:t>
  </x:si>
  <x:si>
    <x:t>조사기준 : 2026년 6월</x:t>
  </x:si>
  <x:si>
    <x:t>ULKS (ALL SUS)</x:t>
  </x:si>
  <x:si>
    <x:t>사   급   자  재  대</x:t>
  </x:si>
  <x:si>
    <x:t>HAND RAIL-SGP</x:t>
  </x:si>
  <x:si>
    <x:t>순  공  사  원  가</x:t>
  </x:si>
  <x:si>
    <x:t>용접TEE-STS304</x:t>
  </x:si>
  <x:si>
    <x:t>Ⅳ. 공사원가계산서참조</x:t>
  </x:si>
  <x:si>
    <x:t>LADDER-SS400</x:t>
  </x:si>
  <x:si>
    <x:t>Ⅲ. 원가요소별 계산기준</x:t>
  </x:si>
  <x:si>
    <x:t>안  전  관   리   비</x:t>
  </x:si>
  <x:si>
    <x:t>순공사원가+일반관리비+이윤</x:t>
  </x:si>
  <x:si>
    <x:t>50억원- 300억미만</x:t>
  </x:si>
  <x:si>
    <x:t>원가계산서의 경비(E29)</x:t>
  </x:si>
  <x:si>
    <x:t xml:space="preserve"> 재료비 + 노무비 + 경비</x:t>
  </x:si>
  <x:si>
    <x:t>(주2) 조달청적용기준 비율</x:t>
  </x:si>
  <x:si>
    <x:t>(주1) 공사원가계산서 참조</x:t>
  </x:si>
  <x:si>
    <x:t>(주2) 공사원가계산서 참조</x:t>
  </x:si>
  <x:si>
    <x:t>건강보험료*13.14%</x:t>
  </x:si>
  <x:si>
    <x:t>일반관리비의 금액(I8)</x:t>
  </x:si>
  <x:si>
    <x:t>직접노무비*3.595%</x:t>
  </x:si>
  <x:si>
    <x:t>※ 예정가격작성기준 참조</x:t>
  </x:si>
  <x:si>
    <x:t>(재+직.노+기.경)*0%</x:t>
  </x:si>
  <x:si>
    <x:t>(재료비+노무비)*4.6%</x:t>
  </x:si>
  <x:si>
    <x:t>구             분</x:t>
  </x:si>
  <x:si>
    <x:t>(재료비+노무비+경비)*8%</x:t>
  </x:si>
  <x:si>
    <x:t>(주1) 예정가격작성기준 내 공사원가계산시 간접노무비 계산방법 참조</x:t>
  </x:si>
  <x:si>
    <x:t xml:space="preserve">고용보험료 금액 = 원가 계산서 노무비 (D8) * 비율 (F8)
</x:t>
  </x:si>
  <x:si>
    <x:t>결과 시트의 금액 (J10)= 원가계산식 시트의 총원가 (IE33)</x:t>
  </x:si>
  <x:si>
    <x:t>퇴직공제부금비 = 원가계산서의 직접노무비만(E9) * 비율 (2.3)</x:t>
  </x:si>
  <x:si>
    <x:t xml:space="preserve">산재보험료 금액 = 원가 계산서 노무비 (D8) * 비율 (F8)
</x:t>
  </x:si>
  <x:si>
    <x:t xml:space="preserve"> 아                                 래 </x:t>
  </x:si>
  <x:si>
    <x:t>이윤 금액 = ( 노무비 + 경비 + 일반관리비 ) * 비율(15%)</x:t>
  </x:si>
  <x:si>
    <x:t xml:space="preserve">    1. 증빙자료 ……………………………………………………………………………………………………………………………………………</x:t>
  </x:si>
  <x:si>
    <x:t xml:space="preserve">    2. 견적서 ……………………………………………………………………………………………………………………………………………</x:t>
  </x:si>
  <x:si>
    <x:t>Ⅰ. 원가계산 결과 ………………………………………………………………………………………………………………………………………………</x:t>
  </x:si>
  <x:si>
    <x:t xml:space="preserve">    3. 유사실적 ……………………………………………………………………………………………………………………………………………</x:t>
  </x:si>
  <x:si>
    <x:t xml:space="preserve">    1. 물가지 ……………………………………………………………………………………………………………………………………………</x:t>
  </x:si>
  <x:si>
    <x:t xml:space="preserve">간접노무비율의 조사적용비율 = ( 공사종류별 + 공사규모별 + 공사기간별 적용율 합산값 ) / 3 , 소수점 1자리 </x:t>
  </x:si>
  <x:si>
    <x:t>Ⅳ. 공사원가계산서 ……………………………………………………………………………………………………………………………………………</x:t>
  </x:si>
  <x:si>
    <x:t xml:space="preserve">    2. 유사실적 ……………………………………………………………………………………………………………………………………………</x:t>
  </x:si>
  <x:si>
    <x:t>Ⅲ. 원가요소별 계산기준 ……………………………………………………………………………………………………………………………………</x:t>
  </x:si>
  <x:si>
    <x:t>Ⅱ. 원가계산의 개요 …………………………………………………………………………………………………………………………………………</x:t>
  </x:si>
  <x:si>
    <x:t>(주4) &lt;표 18&gt; 일반관리비 비율표 참조</x:t>
  </x:si>
  <x:si>
    <x:t xml:space="preserve">내역서 시트의 재료비 F열의 총합값 (J69)
</x:t>
  </x:si>
  <x:si>
    <x:t>[일위  1호] - [강관 용접 배관   M]</x:t>
  </x:si>
  <x:si>
    <x:t>전문,전기,정보통신,소방공사
 및 그밖의 공사</x:t>
  </x:si>
  <x:si>
    <x:t>계약예규 기준비율과 조달청기준비율 중 작은 값</x:t>
  </x:si>
  <x:si>
    <x:t>BOTTOM CONE PLATE-STS304</x:t>
  </x:si>
  <x:si>
    <x:t xml:space="preserve">내역서 시트의 재료비 F열의 총합값 (F69)
</x:t>
  </x:si>
  <x:si>
    <x:t xml:space="preserve">내역서 시트의 재료비 F열의 총합값 (H69)
</x:t>
  </x:si>
  <x:si>
    <x:t>(주3) &lt;표 17&gt; 일반관리비 산출표 참조</x:t>
  </x:si>
  <x:si>
    <x:t>※ 표준품셈 : 설비13-5-14,1 50% 적용</x:t>
  </x:si>
  <x:si>
    <x:t>(재+직.노+기.경)*0.0141%*(1/12)</x:t>
  </x:si>
  <x:si>
    <x:t>원가계산서의 재료비(E8)</x:t>
  </x:si>
  <x:si>
    <x:t>50억 ~ 300억 미만</x:t>
  </x:si>
  <x:si>
    <x:t>공   사   원   가</x:t>
  </x:si>
  <x:si>
    <x:t>Ⅰ.원가계산 결과</x:t>
  </x:si>
  <x:si>
    <x:t>4. 일반관리비</x:t>
  </x:si>
  <x:si>
    <x:t>※ 부가가치세 별도</x:t>
  </x:si>
  <x:si>
    <x:t>(재+직.노+(관급-0)/1.1)*3.11% &lt; (재+직.노)*3.11%*1.2</x:t>
  </x:si>
  <x:si>
    <x:t>내역서의 합계(K)의 각 품명에서 재료비(F) + 노무비(H) + 경비(J) 합산값</x:t>
  </x:si>
  <x:si>
    <x:t>(주3) 조달청적용기준 비율</x:t>
  </x:si>
  <x:si>
    <x:t>구매부문의 제품 소요량은 제시된 제반자료를 참조하였으며, 제품 단가는 동일한 기준과 조건의 견적가격 또는 조사가격을 적용하였다.</x:t>
  </x:si>
  <x:si>
    <x:t>INSULATIN ANGLE-SS400</x:t>
  </x:si>
  <x:si>
    <x:t>조사적용비율과 조달청기준비율 중 작은값</x:t>
  </x:si>
  <x:si>
    <x:t>구                  분</x:t>
  </x:si>
  <x:si>
    <x:t>[일위  4호] - [탱크철거  대]</x:t>
  </x:si>
  <x:si>
    <x:t>INTERNAL LADDER-STS304</x:t>
  </x:si>
  <x:si>
    <x:t>LOADCELL FRAME-SS400</x:t>
  </x:si>
  <x:si>
    <x:t>[일위  2호] - [발열선 설치  M]</x:t>
  </x:si>
  <x:si>
    <x:t>※ 표준품셈 : 설비13-5-14,1 참조</x:t>
  </x:si>
  <x:si>
    <x:t>원가계산서의 (직접+간접)노무비(E11)</x:t>
  </x:si>
  <x:si>
    <x:t>[일위  3호] - [탱크설치  대]</x:t>
  </x:si>
  <x:si>
    <x:t>(주3) &lt;표 7&gt; 경비 산출표 참조</x:t>
  </x:si>
  <x:si>
    <x:t>(주4) &lt;표 20&gt; 이윤 비율표 참조</x:t>
  </x:si>
  <x:si>
    <x:t>(재+직.노+기.경)*0%*(1/12)</x:t>
  </x:si>
  <x:si>
    <x:t>C4</x:t>
  </x:si>
  <x:si>
    <x:t>C12</x:t>
  </x:si>
  <x:si>
    <x:t>D</x:t>
  </x:si>
  <x:si>
    <x:t>C13</x:t>
  </x:si>
  <x:si>
    <x:t>L</x:t>
  </x:si>
  <x:si>
    <x:t>F</x:t>
  </x:si>
  <x:si>
    <x:t>C18</x:t>
  </x:si>
  <x:si>
    <x:t>J</x:t>
  </x:si>
  <x:si>
    <x:t>C31</x:t>
  </x:si>
  <x:si>
    <x:t>단가</x:t>
  </x:si>
  <x:si>
    <x:t>t20</x:t>
  </x:si>
  <x:si>
    <x:t>가설비</x:t>
  </x:si>
  <x:si>
    <x:t>구분</x:t>
  </x:si>
  <x:si>
    <x:t>장비비</x:t>
  </x:si>
  <x:si>
    <x:t>01</x:t>
  </x:si>
  <x:si>
    <x:t>운반비</x:t>
  </x:si>
  <x:si>
    <x:t>외주비</x:t>
  </x:si>
  <x:si>
    <x:t>SH</x:t>
  </x:si>
  <x:si>
    <x:t>Y</x:t>
  </x:si>
  <x:si>
    <x:t>X</x:t>
  </x:si>
  <x:si>
    <x:t>C17</x:t>
  </x:si>
  <x:si>
    <x:t>C32</x:t>
  </x:si>
  <x:si>
    <x:t>C16</x:t>
  </x:si>
  <x:si>
    <x:t>H</x:t>
  </x:si>
  <x:si>
    <x:t>C25</x:t>
  </x:si>
  <x:si>
    <x:t>C20</x:t>
  </x:si>
  <x:si>
    <x:t>C</x:t>
  </x:si>
  <x:si>
    <x:t>수량</x:t>
  </x:si>
  <x:si>
    <x:t xml:space="preserve"> </x:t>
  </x:si>
  <x:si>
    <x:t>합계</x:t>
  </x:si>
  <x:si>
    <x:t>C15</x:t>
  </x:si>
  <x:si>
    <x:t>비고</x:t>
  </x:si>
  <x:si>
    <x:t>C14</x:t>
  </x:si>
  <x:si>
    <x:t>관급</x:t>
  </x:si>
  <x:si>
    <x:t>M</x:t>
  </x:si>
  <x:si>
    <x:t>K</x:t>
  </x:si>
  <x:si>
    <x:t>E</x:t>
  </x:si>
  <x:si>
    <x:t>C30</x:t>
  </x:si>
  <x:si>
    <x:t>배관공</x:t>
  </x:si>
  <x:si>
    <x:t>Φ19</x:t>
  </x:si>
  <x:si>
    <x:t>경비</x:t>
  </x:si>
  <x:si>
    <x:t>대</x:t>
  </x:si>
  <x:si>
    <x:t>비 고</x:t>
  </x:si>
  <x:si>
    <x:t>SET</x:t>
  </x:si>
  <x:si>
    <x:t>M16</x:t>
  </x:si>
  <x:si>
    <x:t>"</x:t>
  </x:si>
  <x:si>
    <x:t>C업체</x:t>
  </x:si>
  <x:si>
    <x:t>호 표</x:t>
  </x:si>
  <x:si>
    <x:t>용역</x:t>
  </x:si>
  <x:si>
    <x:t>D50</x:t>
  </x:si>
  <x:si>
    <x:t>EA</x:t>
  </x:si>
  <x:si>
    <x:t>인</x:t>
  </x:si>
  <x:si>
    <x:t>A업체</x:t>
  </x:si>
  <x:si>
    <x:t>비계공</x:t>
  </x:si>
  <x:si>
    <x:t>B업체</x:t>
  </x:si>
  <x:si>
    <x:t>금액</x:t>
  </x:si>
  <x:si>
    <x:t>25A</x:t>
  </x:si>
  <x:si>
    <x:t>50A</x:t>
  </x:si>
  <x:si>
    <x:t>30W</x:t>
  </x:si>
  <x:si>
    <x:t>보온공</x:t>
  </x:si>
  <x:si>
    <x:t>32A</x:t>
  </x:si>
  <x:si>
    <x:t>Φ18</x:t>
  </x:si>
  <x:si>
    <x:t>합 계</x:t>
  </x:si>
  <x:si>
    <x:t>본</x:t>
  </x:si>
  <x:si>
    <x:t>%</x:t>
  </x:si>
  <x:si>
    <x:t>가공비</x:t>
  </x:si>
  <x:si>
    <x:t>2"</x:t>
  </x:si>
  <x:si>
    <x:t>제작비</x:t>
  </x:si>
  <x:si>
    <x:t>t50</x:t>
  </x:si>
  <x:si>
    <x:t>LOT</x:t>
  </x:si>
  <x:si>
    <x:t>이윤</x:t>
  </x:si>
  <x:si>
    <x:t>적용율</x:t>
  </x:si>
  <x:si>
    <x:t>수기</x:t>
  </x:si>
  <x:si>
    <x:t xml:space="preserve"> 귀중</x:t>
  </x:si>
  <x:si>
    <x:t>계</x:t>
  </x:si>
  <x:si>
    <x:t>C11</x:t>
  </x:si>
  <x:si>
    <x:t>A</x:t>
  </x:si>
  <x:si>
    <x:t>식</x:t>
  </x:si>
  <x:si>
    <x:t>B1</x:t>
  </x:si>
  <x:si>
    <x:t>재료비</x:t>
  </x:si>
  <x:si>
    <x:t>B2</x:t>
  </x:si>
  <x:si>
    <x:t>C10</x:t>
  </x:si>
  <x:si>
    <x:t>노무비</x:t>
  </x:si>
  <x:si>
    <x:t/>
  </x:si>
  <x:si>
    <x:t>A1</x:t>
  </x:si>
  <x:si>
    <x:t>A2</x:t>
  </x:si>
  <x:si>
    <x:t>B</x:t>
  </x:si>
  <x:si>
    <x:t>단위</x:t>
  </x:si>
  <x:si>
    <x:t>산재보험료</x:t>
  </x:si>
  <x:si>
    <x:t>기계경비</x:t>
  </x:si>
  <x:si>
    <x:t>직접재료비</x:t>
  </x:si>
  <x:si>
    <x:t>건강보험료</x:t>
  </x:si>
  <x:si>
    <x:t>경  비</x:t>
  </x:si>
  <x:si>
    <x:t>직.노*14%</x:t>
  </x:si>
  <x:si>
    <x:t>고용보험료</x:t>
  </x:si>
  <x:si>
    <x:t>비  고</x:t>
  </x:si>
  <x:si>
    <x:t>항목별코드</x:t>
  </x:si>
  <x:si>
    <x:t>간접노무비</x:t>
  </x:si>
  <x:si>
    <x:t>연금보험료</x:t>
  </x:si>
  <x:si>
    <x:t>사용자항목2</x:t>
  </x:si>
  <x:si>
    <x:t>비    고</x:t>
  </x:si>
  <x:si>
    <x:t>손료요율</x:t>
  </x:si>
  <x:si>
    <x:t>작업부산물</x:t>
  </x:si>
  <x:si>
    <x:t>관급자재대</x:t>
  </x:si>
  <x:si>
    <x:t>사용자항목1</x:t>
  </x:si>
  <x:si>
    <x:t>5. 이윤</x:t>
  </x:si>
  <x:si>
    <x:t>임금채권부담금</x:t>
  </x:si>
  <x:si>
    <x:t>(단위: 원)</x:t>
  </x:si>
  <x:si>
    <x:t>1. 재료비</x:t>
  </x:si>
  <x:si>
    <x:t>퇴직공제부금비</x:t>
  </x:si>
  <x:si>
    <x:t>안전관리비</x:t>
  </x:si>
  <x:si>
    <x:t>사용자항목6</x:t>
  </x:si>
  <x:si>
    <x:t>단  가</x:t>
  </x:si>
  <x:si>
    <x:t>잡비제외분</x:t>
  </x:si>
  <x:si>
    <x:t>적용구분</x:t>
  </x:si>
  <x:si>
    <x:t>합계구분</x:t>
  </x:si>
  <x:si>
    <x:t>품질관리비</x:t>
  </x:si>
  <x:si>
    <x:t>공사원가계산서</x:t>
  </x:si>
  <x:si>
    <x:t>재  료  비</x:t>
  </x:si>
  <x:si>
    <x:t>노  무  비</x:t>
  </x:si>
  <x:si>
    <x:t>직접노무비</x:t>
  </x:si>
  <x:si>
    <x:t>비율(수기)</x:t>
  </x:si>
  <x:si>
    <x:t>3. 경비</x:t>
  </x:si>
  <x:si>
    <x:t>폐기물처리비</x:t>
  </x:si>
  <x:si>
    <x:t>사용자항목13</x:t>
  </x:si>
  <x:si>
    <x:t>금     액</x:t>
  </x:si>
  <x:si>
    <x:t>사급자재대</x:t>
  </x:si>
  <x:si>
    <x:t>간접재료비</x:t>
  </x:si>
  <x:si>
    <x:t>기타경비</x:t>
  </x:si>
  <x:si>
    <x:t>2. 노무비</x:t>
  </x:si>
  <x:si>
    <x:t>석면분담금</x:t>
  </x:si>
  <x:si>
    <x:t>조달코드</x:t>
  </x:si>
  <x:si>
    <x:t>공사집계표</x:t>
  </x:si>
  <x:si>
    <x:t>80A*10K</x:t>
  </x:si>
  <x:si>
    <x:t>기타잡자재비</x:t>
  </x:si>
  <x:si>
    <x:t>산세척비</x:t>
  </x:si>
  <x:si>
    <x:t>사용자항목16</x:t>
  </x:si>
  <x:si>
    <x:t>금   액</x:t>
  </x:si>
  <x:si>
    <x:t>□ 탱크 설비</x:t>
  </x:si>
  <x:si>
    <x:t>공사내역서</x:t>
  </x:si>
  <x:si>
    <x:t>8915C</x:t>
  </x:si>
  <x:si>
    <x:t>사용자항목7</x:t>
  </x:si>
  <x:si>
    <x:t>사용자항목12</x:t>
  </x:si>
  <x:si>
    <x:t>사용자항목18</x:t>
  </x:si>
  <x:si>
    <x:t>손료구분</x:t>
  </x:si>
  <x:si>
    <x:t>외부표시기</x:t>
  </x:si>
  <x:si>
    <x:t>사용자항목14</x:t>
  </x:si>
  <x:si>
    <x:t>&lt;표 1&gt;</x:t>
  </x:si>
  <x:si>
    <x:t>사용자항목15</x:t>
  </x:si>
  <x:si>
    <x:t xml:space="preserve">자재비의 </x:t>
  </x:si>
  <x:si>
    <x:t>사용자항목10</x:t>
  </x:si>
  <x:si>
    <x:t>사용자항목19</x:t>
  </x:si>
  <x:si>
    <x:t>Φ500</x:t>
  </x:si>
  <x:si>
    <x:t>사용자항목17</x:t>
  </x:si>
  <x:si>
    <x:t>50A,80A</x:t>
  </x:si>
  <x:si>
    <x:t>사용자항목9</x:t>
  </x:si>
  <x:si>
    <x:t>금    액</x:t>
  </x:si>
  <x:si>
    <x:t>사용자항목11</x:t>
  </x:si>
  <x:si>
    <x:t>품목구분</x:t>
  </x:si>
  <x:si>
    <x:t>전기판넬</x:t>
  </x:si>
  <x:si>
    <x:t>2. 제작비</x:t>
  </x:si>
  <x:si>
    <x:t>&lt;표 2&gt;</x:t>
  </x:si>
  <x:si>
    <x:t>사용자항목8</x:t>
  </x:si>
  <x:si>
    <x:t>인디케이터</x:t>
  </x:si>
  <x:si>
    <x:t>비계설치및철거</x:t>
  </x:si>
  <x:si>
    <x:t>일위대가목록</x:t>
  </x:si>
  <x:si>
    <x:t>인력품의 2%</x:t>
  </x:si>
  <x:si>
    <x:t>기계설비공</x:t>
  </x:si>
  <x:si>
    <x:t>배관보온공사비</x:t>
  </x:si>
  <x:si>
    <x:t>추락방지장치</x:t>
  </x:si>
  <x:si>
    <x:t>일위  3호</x:t>
  </x:si>
  <x:si>
    <x:t>&lt;표 3&gt;</x:t>
  </x:si>
  <x:si>
    <x:t>탱크 설비</x:t>
  </x:si>
  <x:si>
    <x:t>현장배관공사비</x:t>
  </x:si>
  <x:si>
    <x:t>50A*10K</x:t>
  </x:si>
  <x:si>
    <x:t>합  계</x:t>
  </x:si>
  <x:si>
    <x:t>충수검사</x:t>
  </x:si>
  <x:si>
    <x:t>50A*S10</x:t>
  </x:si>
  <x:si>
    <x:t>안전블록</x:t>
  </x:si>
  <x:si>
    <x:t>가바나식</x:t>
  </x:si>
  <x:si>
    <x:t>보통인부</x:t>
  </x:si>
  <x:si>
    <x:t>발열선 설치</x:t>
  </x:si>
  <x:si>
    <x:t>AD510A</x:t>
  </x:si>
  <x:si>
    <x:t>5. 안전장치</x:t>
  </x:si>
  <x:si>
    <x:t>수  량</x:t>
  </x:si>
  <x:si>
    <x:t>일위  1호</x:t>
  </x:si>
  <x:si>
    <x:t>&lt;표 4&gt;</x:t>
  </x:si>
  <x:si>
    <x:t>일위  2호</x:t>
  </x:si>
  <x:si>
    <x:t>보온 인건비</x:t>
  </x:si>
  <x:si>
    <x:t>장비사용료</x:t>
  </x:si>
  <x:si>
    <x:t>1. 자재비</x:t>
  </x:si>
  <x:si>
    <x:t>일위  4호</x:t>
  </x:si>
  <x:si>
    <x:t>탱크설치</x:t>
  </x:si>
  <x:si>
    <x:t>탱크철거</x:t>
  </x:si>
  <x:si>
    <x:t>일위대가표</x:t>
  </x:si>
  <x:si>
    <x:t>특별인부</x:t>
  </x:si>
  <x:si>
    <x:t>조달청기준비율</x:t>
  </x:si>
  <x:si>
    <x:t>3. 배관공사</x:t>
  </x:si>
  <x:si>
    <x:t>적용단가</x:t>
  </x:si>
  <x:si>
    <x:t>&lt;표 7&gt;</x:t>
  </x:si>
  <x:si>
    <x:t>조사단가</x:t>
  </x:si>
  <x:si>
    <x:t>현장설치비</x:t>
  </x:si>
  <x:si>
    <x:t>거래가격</x:t>
  </x:si>
  <x:si>
    <x:t>(단위: %)</x:t>
  </x:si>
  <x:si>
    <x:t>형틀목공</x:t>
  </x:si>
  <x:si>
    <x:t>건설기계운전사</x:t>
  </x:si>
  <x:si>
    <x:t>&lt;표 15&gt;</x:t>
  </x:si>
  <x:si>
    <x:t>품     명</x:t>
  </x:si>
  <x:si>
    <x:t>&lt;표 9&gt;</x:t>
  </x:si>
  <x:si>
    <x:t>자재+인건비</x:t>
  </x:si>
  <x:si>
    <x:t>제2호표</x:t>
  </x:si>
  <x:si>
    <x:t>&lt;표 12&gt;</x:t>
  </x:si>
  <x:si>
    <x:t>&lt;표 5&gt;</x:t>
  </x:si>
  <x:si>
    <x:t>제1호표</x:t>
  </x:si>
  <x:si>
    <x:t>&lt;표 10&gt;</x:t>
  </x:si>
  <x:si>
    <x:t>&lt;표 14&gt;</x:t>
  </x:si>
  <x:si>
    <x:t>12개월 이상</x:t>
  </x:si>
  <x:si>
    <x:t>Page</x:t>
  </x:si>
  <x:si>
    <x:t>&lt;표 8&gt;</x:t>
  </x:si>
  <x:si>
    <x:t>경비 산출표</x:t>
  </x:si>
  <x:si>
    <x:t>&lt;표 6&gt;</x:t>
  </x:si>
  <x:si>
    <x:t>&lt;표 13&gt;</x:t>
  </x:si>
  <x:si>
    <x:t>300억 이상</x:t>
  </x:si>
  <x:si>
    <x:t>규     격</x:t>
  </x:si>
  <x:si>
    <x:t>비율
(주1)</x:t>
  </x:si>
  <x:si>
    <x:t>6개월 미만</x:t>
  </x:si>
  <x:si>
    <x:t>&lt;표 11&gt;</x:t>
  </x:si>
  <x:si>
    <x:t>지우지마세요</x:t>
  </x:si>
  <x:si>
    <x:t>&lt;표 18&gt;</x:t>
  </x:si>
  <x:si>
    <x:t>비   고</x:t>
  </x:si>
  <x:si>
    <x:t>이윤 산출표</x:t>
  </x:si>
  <x:si>
    <x:t>&lt;표 17&gt;</x:t>
  </x:si>
  <x:si>
    <x:t>비     고</x:t>
  </x:si>
  <x:si>
    <x:t>&lt;표 20&gt;</x:t>
  </x:si>
  <x:si>
    <x:t>조사적용
비율</x:t>
  </x:si>
  <x:si>
    <x:t>본조사적용비율</x:t>
  </x:si>
  <x:si>
    <x:t>수입물품의구입</x:t>
  </x:si>
  <x:si>
    <x:t>50억 미만</x:t>
  </x:si>
  <x:si>
    <x:t>조사적용비율</x:t>
  </x:si>
  <x:si>
    <x:t>#REF!</x:t>
  </x:si>
  <x:si>
    <x:t>30억원이상</x:t>
  </x:si>
  <x:si>
    <x:t>50억원미만</x:t>
  </x:si>
  <x:si>
    <x:t>물가정보</x:t>
  </x:si>
  <x:si>
    <x:t>300억원이상</x:t>
  </x:si>
  <x:si>
    <x:t>5억원미만</x:t>
  </x:si>
  <x:si>
    <x:t>비     목</x:t>
  </x:si>
  <x:si>
    <x:t>&lt;표 16&gt;</x:t>
  </x:si>
  <x:si>
    <x:t>비   목</x:t>
  </x:si>
  <x:si>
    <x:t>재료비+노무비</x:t>
  </x:si>
  <x:si>
    <x:t>제조,구매</x:t>
  </x:si>
  <x:si>
    <x:t>&lt;표 19&gt;</x:t>
  </x:si>
  <x:si>
    <x:t>이윤 비율표</x:t>
  </x:si>
  <x:si>
    <x:t>일반관리비</x:t>
  </x:si>
  <x:si>
    <x:t>비   율</x:t>
  </x:si>
  <x:si>
    <x:t>시설공사</x:t>
  </x:si>
  <x:si>
    <x:t>이   윤</x:t>
  </x:si>
  <x:si>
    <x:t>K열 = 금액(E열)</x:t>
  </x:si>
  <x:si>
    <x:t>L-65*65*t6</x:t>
  </x:si>
  <x:si>
    <x:t>산업안전보건관리비</x:t>
  </x:si>
  <x:si>
    <x:t>○ 구 매 부 문</x:t>
  </x:si>
  <x:si>
    <x:t>작업부산물(철거해체)</x:t>
  </x:si>
  <x:si>
    <x:t>건설하도급보증수수료</x:t>
  </x:si>
  <x:si>
    <x:t>금      액</x:t>
  </x:si>
  <x:si>
    <x:t>구    성   비</x:t>
  </x:si>
  <x:si>
    <x:t>품      명</x:t>
  </x:si>
  <x:si>
    <x:t>합      계</x:t>
  </x:si>
  <x:si>
    <x:t>경      비</x:t>
  </x:si>
  <x:si>
    <x:t>노인장기요양보험료</x:t>
  </x:si>
  <x:si>
    <x:t>건설기계대여보증수수료</x:t>
  </x:si>
  <x:si>
    <x:t>규      격</x:t>
  </x:si>
  <x:si>
    <x:t>t6*5'*9200</x:t>
  </x:si>
  <x:si>
    <x:t>공사 이행 보증수수료</x:t>
  </x:si>
  <x:si>
    <x:t>t8*5'*10'</x:t>
  </x:si>
  <x:si>
    <x:t>t5*5'*9200</x:t>
  </x:si>
  <x:si>
    <x:t>FLOT TYPE</x:t>
  </x:si>
  <x:si>
    <x:t>L-50*50*t6</x:t>
  </x:si>
  <x:si>
    <x:t>PIPE-STS304</x:t>
  </x:si>
  <x:si>
    <x:t>FULL WATER</x:t>
  </x:si>
  <x:si>
    <x:t>FB-50*t9</x:t>
  </x:si>
  <x:si>
    <x:t>LEG-SS400</x:t>
  </x:si>
  <x:si>
    <x:t>AD310(4P)</x:t>
  </x:si>
  <x:si>
    <x:t>LOAD CELL</x:t>
  </x:si>
  <x:si>
    <x:t>ADIP-SUS 외함</x:t>
  </x:si>
  <x:si>
    <x:t>H-150*150</x:t>
  </x:si>
  <x:si>
    <x:t>FB-50*t6</x:t>
  </x:si>
  <x:si>
    <x:t>FB-38*t6</x:t>
  </x:si>
  <x:si>
    <x:t>t4*5'*10'</x:t>
  </x:si>
  <x:si>
    <x:t>Summing Box</x:t>
  </x:si>
  <x:si>
    <x:t>강관 용접 배관</x:t>
  </x:si>
  <x:si>
    <x:t>6 ~ 12개월 미만</x:t>
  </x:si>
  <x:si>
    <x:t>GASKET-EPDM</x:t>
  </x:si>
  <x:si>
    <x:t>기존TANK 철거</x:t>
  </x:si>
  <x:si>
    <x:t>신규제작TANK 설치</x:t>
  </x:si>
  <x:si>
    <x:t>GLASS WOOL</x:t>
  </x:si>
  <x:si>
    <x:t>품        명</x:t>
  </x:si>
  <x:si>
    <x:t>50A*L300</x:t>
  </x:si>
  <x:si>
    <x:t>PAINTING비</x:t>
  </x:si>
  <x:si>
    <x:t>COLOR SHEET</x:t>
  </x:si>
  <x:si>
    <x:t>규        격</x:t>
  </x:si>
  <x:si>
    <x:t>용접부 비파괴검사</x:t>
  </x:si>
  <x:si>
    <x:t>COLOR CHECK</x:t>
  </x:si>
  <x:si>
    <x:t>플랜트기계설치공</x:t>
  </x:si>
  <x:si>
    <x:t>단 가 대 비 표</x:t>
  </x:si>
  <x:si>
    <x:t>건  축  공  사</x:t>
  </x:si>
  <x:si>
    <x:t>석면분담금 산출표</x:t>
  </x:si>
  <x:si>
    <x:t>공 사 종 류 별</x:t>
  </x:si>
  <x:si>
    <x:t>건강보험료 산출표</x:t>
  </x:si>
  <x:si>
    <x:t>간접노무비율 산출표</x:t>
  </x:si>
  <x:si>
    <x:t>비         목</x:t>
  </x:si>
  <x:si>
    <x:t>비      고</x:t>
  </x:si>
  <x:si>
    <x:t>산재보험료 산출표</x:t>
  </x:si>
  <x:si>
    <x:t>비       목</x:t>
  </x:si>
  <x:si>
    <x:t>배부대상액
(주2)</x:t>
  </x:si>
  <x:si>
    <x:t>연금보험료 산출표</x:t>
  </x:si>
  <x:si>
    <x:t>공 사 규 모 별</x:t>
  </x:si>
  <x:si>
    <x:t>비        목</x:t>
  </x:si>
  <x:si>
    <x:t>토  목  공  사</x:t>
  </x:si>
  <x:si>
    <x:t>배부율(%)
(주1)</x:t>
  </x:si>
  <x:si>
    <x:t>비율(%)
(주2)</x:t>
  </x:si>
  <x:si>
    <x:t>공 사 기 간 별</x:t>
  </x:si>
  <x:si>
    <x:t>노무비
(주2)</x:t>
  </x:si>
  <x:si>
    <x:t>경  비
(주3)</x:t>
  </x:si>
  <x:si>
    <x:t>재료비
(주1)</x:t>
  </x:si>
  <x:si>
    <x:t>조달청기준
비율</x:t>
  </x:si>
  <x:si>
    <x:t>계약예규
기준비율</x:t>
  </x:si>
  <x:si>
    <x:t>비율(%)
(주4)</x:t>
  </x:si>
  <x:si>
    <x:t>산업안전
보건관리비</x:t>
  </x:si>
  <x:si>
    <x:t>규         격</x:t>
  </x:si>
  <x:si>
    <x:t>5억원- 30억미만</x:t>
  </x:si>
  <x:si>
    <x:t>직접노무비
(주2)</x:t>
  </x:si>
  <x:si>
    <x:t>임금채권부담금 산출표</x:t>
  </x:si>
  <x:si>
    <x:t>고용보험료 산출표</x:t>
  </x:si>
  <x:si>
    <x:t>퇴직공제부금비 산출표</x:t>
  </x:si>
  <x:si>
    <x:t>일반관리비 비율표</x:t>
  </x:si>
  <x:si>
    <x:t>비율(%)
(주3)</x:t>
  </x:si>
  <x:si>
    <x:t>일반관리비 산출표</x:t>
  </x:si>
  <x:si>
    <x:t>노무비
(주1)</x:t>
  </x:si>
  <x:si>
    <x:t>경  비
(주2)</x:t>
  </x:si>
  <x:si>
    <x:t>일반관리비
(주3)</x:t>
  </x:si>
  <x:si>
    <x:t>직접노무비*14%</x:t>
  </x:si>
  <x:si>
    <x:t>(재+노+경)*8%</x:t>
  </x:si>
  <x:si>
    <x:t>노무비*0.006%</x:t>
  </x:si>
  <x:si>
    <x:t>(노+경+일)*15%</x:t>
  </x:si>
  <x:si>
    <x:t>(노)*3.56%</x:t>
  </x:si>
  <x:si>
    <x:t>노무비*0.09%</x:t>
  </x:si>
  <x:si>
    <x:t>노무비*3.56%</x:t>
  </x:si>
  <x:si>
    <x:t>직접노무비*4.75%</x:t>
  </x:si>
  <x:si>
    <x:t>직접노무비*2.3%</x:t>
  </x:si>
  <x:si>
    <x:t>(재+노)*4.6%</x:t>
  </x:si>
  <x:si>
    <x:t>(노)*1.01%</x:t>
  </x:si>
  <x:si>
    <x:t>노무비*1.01%</x:t>
  </x:si>
  <x:si>
    <x:t>(총원가)*10%</x:t>
  </x:si>
  <x:si>
    <x:t>Ⅶ. 참고자료 ……………………………………………………………………………………………………………………………………………</x:t>
  </x:si>
  <x:si>
    <x:t xml:space="preserve">    5. 이윤 ……………………………………………………………………………………………………………………………………</x:t>
  </x:si>
  <x:si>
    <x:r>
      <mc:AlternateContent xmlns:mc="http://schemas.openxmlformats.org/markup-compatibility/2006">
        <mc:Choice xmlns:hs="http://schemas.haansoft.com/office/spreadsheet/8.0" Requires="hs">
          <x:rPr hs:extension="1">
            <x:rFont val="굴림체"/>
            <x:sz val="12"/>
            <x:color rgb="ff000000"/>
            <hs:size val="100"/>
            <hs:ratio val="100"/>
            <hs:spacing val="0"/>
            <hs:offset val="0"/>
          </x:rPr>
        </mc:Choice>
        <mc:Fallback>
          <x:rPr>
            <x:rFont val="굴림체"/>
            <x:sz val="12"/>
            <x:color rgb="ff000000"/>
          </x:rPr>
        </mc:Fallback>
      </mc:AlternateContent>
      <x:t>Ⅴ. 참고자료</x:t>
    </x:r>
    <x:r>
      <mc:AlternateContent xmlns:mc="http://schemas.openxmlformats.org/markup-compatibility/2006">
        <mc:Choice xmlns:hs="http://schemas.haansoft.com/office/spreadsheet/8.0" Requires="hs">
          <x:rPr hs:extension="1">
            <x:rFont val="굴림"/>
            <x:sz val="12"/>
            <x:color rgb="ff000000"/>
            <hs:size val="100"/>
            <hs:ratio val="100"/>
            <hs:spacing val="0"/>
            <hs:offset val="0"/>
          </x:rPr>
        </mc:Choice>
        <mc:Fallback>
          <x:rPr>
            <x:rFont val="굴림"/>
            <x:sz val="12"/>
            <x:color rgb="ff000000"/>
          </x:rPr>
        </mc:Fallback>
      </mc:AlternateContent>
      <x:t xml:space="preserve"> ……………………………………………………………………………………………………………………………………………</x:t>
    </x:r>
  </x:si>
  <x:si>
    <x:t>BREATH VALVE-STS304</x:t>
  </x:si>
  <x:si>
    <x:t>5. INSULATION 공사비</x:t>
  </x:si>
  <x:si>
    <x:t>ROOF PLATE-STS304</x:t>
  </x:si>
  <x:si>
    <x:t>단가대비표의 조사단가는 수기입력</x:t>
  </x:si>
  <x:si>
    <x:t>※ 표준품셈 : 설비1-1-2 참조</x:t>
  </x:si>
  <x:si>
    <x:t>적   용   대   상   액</x:t>
  </x:si>
  <x:si>
    <x:t>간접노무비율의 비율(G)는 수기</x:t>
  </x:si>
  <x:si>
    <x:t>노무비 + 경비 + 일반관리비</x:t>
  </x:si>
  <x:si>
    <x:t>총       원       가</x:t>
  </x:si>
  <x:si>
    <x:t xml:space="preserve">직접노무비 = 집계표의 G19
</x:t>
  </x:si>
  <x:si>
    <x:t>소                계</x:t>
  </x:si>
  <x:si>
    <x:t>SHELL PLATE-STS304</x:t>
  </x:si>
  <x:si>
    <x:t>총원가+부가가치세
(천원미만 절사)</x:t>
  </x:si>
  <x:si>
    <x:t>적용대상액
(건강보험료)
(주1)</x:t>
  </x:si>
  <x:si>
    <x:t>적용대상액
(노무비)
(주1)</x:t>
  </x:si>
  <x:si>
    <x:t>직접재료비 = 집계표 시트의 E19</x:t>
  </x:si>
  <x:si>
    <x:t>Q-COUPLING-STS304</x:t>
  </x:si>
  <x:si>
    <x:t xml:space="preserve">기계경비 = 집계표의 I19
</x:t>
  </x:si>
  <x:si>
    <x:t>654,207 &lt; 785,049</x:t>
  </x:si>
  <x:si>
    <x:t>4.HEATING CABLE설치공사</x:t>
  </x:si>
  <x:si>
    <x:t>TOP ANGLE-STS304</x:t>
  </x:si>
  <x:si>
    <x:t>LEVEL GAUGE-STS304</x:t>
  </x:si>
  <x:si>
    <x:t>이                윤</x:t>
  </x:si>
  <x:si>
    <x:t>(재+직.노+기.경)*0.5%</x:t>
  </x:si>
  <x:si>
    <x:t>(재+직.노+기.경)*0.07%</x:t>
  </x:si>
  <x:si>
    <x:t>종    합    공    사</x:t>
  </x:si>
  <x:si>
    <x:t>공구손료 및 경장비의 기계경비</x:t>
  </x:si>
  <x:si>
    <x:t>BALL VALVE-STS304</x:t>
  </x:si>
  <x:si>
    <x:t>(노무비+경비+일반관리비)*15%</x:t>
  </x:si>
  <x:si>
    <x:t>(재+직.노+기.경)*0.081%</x:t>
  </x:si>
  <x:si>
    <x:t>※ 표준품셈 : 설비3-4-1 참조</x:t>
  </x:si>
  <x:si>
    <x:t>적용대상액
(직접노무비)
(주1)</x:t>
  </x:si>
  <x:si>
    <x:t>조 사 적 용 비 율
(주2)</x:t>
  </x:si>
  <x:si>
    <x:t>(재료비+직접노무비)*3.11%</x:t>
  </x:si>
</x:sst>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6">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
      <x:sz val="11"/>
      <x:color rgb="ff000000"/>
    </x:font>
    <x:font>
      <x:name val="Gulim"/>
      <x:sz val="20"/>
      <x:color rgb="ff000000"/>
      <x:b val="1"/>
    </x:font>
    <x:font>
      <x:name val="Gulim"/>
      <x:sz val="12"/>
      <x:color rgb="ff000000"/>
    </x:font>
    <x:font>
      <x:name val="Gulimche"/>
      <x:sz val="20"/>
      <x:color rgb="ff000000"/>
      <x:b val="1"/>
    </x:font>
    <mc:AlternateContent xmlns:mc="http://schemas.openxmlformats.org/markup-compatibility/2006">
      <mc:Choice xmlns:hs="http://schemas.haansoft.com/office/spreadsheet/8.0" Requires="hs">
        <x:font hs:extension="1">
          <x:name val="Gulimche"/>
          <x:sz val="11"/>
          <x:color rgb="ff000000"/>
          <hs:size val="100"/>
          <hs:ratio val="100"/>
          <hs:spacing val="0"/>
          <hs:offset val="0"/>
        </x:font>
      </mc:Choice>
      <mc:Fallback>
        <x:font>
          <x:name val="Gulimche"/>
          <x:sz val="11"/>
          <x:color rgb="ff000000"/>
        </x:font>
      </mc:Fallback>
    </mc:AlternateContent>
    <mc:AlternateContent xmlns:mc="http://schemas.openxmlformats.org/markup-compatibility/2006">
      <mc:Choice xmlns:hs="http://schemas.haansoft.com/office/spreadsheet/8.0" Requires="hs">
        <x:font hs:extension="1">
          <x:name val="Gulimche"/>
          <x:sz val="20"/>
          <x:color rgb="ff000000"/>
          <hs:size val="100"/>
          <hs:ratio val="100"/>
          <hs:spacing val="0"/>
          <hs:offset val="0"/>
        </x:font>
      </mc:Choice>
      <mc:Fallback>
        <x:font>
          <x:name val="Gulimche"/>
          <x:sz val="20"/>
          <x:color rgb="ff000000"/>
        </x:font>
      </mc:Fallback>
    </mc:AlternateContent>
    <mc:AlternateContent xmlns:mc="http://schemas.openxmlformats.org/markup-compatibility/2006">
      <mc:Choice xmlns:hs="http://schemas.haansoft.com/office/spreadsheet/8.0" Requires="hs">
        <x:font hs:extension="1">
          <x:name val="Gulimche"/>
          <x:sz val="13"/>
          <x:color rgb="ff000000"/>
          <x:b val="1"/>
          <hs:size val="100"/>
          <hs:ratio val="100"/>
          <hs:spacing val="0"/>
          <hs:offset val="0"/>
        </x:font>
      </mc:Choice>
      <mc:Fallback>
        <x:font>
          <x:name val="Gulimche"/>
          <x:sz val="13"/>
          <x:color rgb="ff000000"/>
          <x:b val="1"/>
        </x:font>
      </mc:Fallback>
    </mc:AlternateConte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10"/>
          <x:color rgb="ffff0000"/>
          <x:b val="1"/>
          <hs:size val="100"/>
          <hs:ratio val="100"/>
          <hs:spacing val="0"/>
          <hs:offset val="0"/>
        </x:font>
      </mc:Choice>
      <mc:Fallback>
        <x:font>
          <x:name val="Gulimche"/>
          <x:sz val="10"/>
          <x:color rgb="ffff0000"/>
          <x:b val="1"/>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304">
    <x:xf numFmtId="0" fontId="0" fillId="0" borderId="0" xfId="0" applyFont="1" applyAlignment="1">
      <x:alignment horizontal="general" vertical="center"/>
    </x:xf>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6" fillId="0" borderId="0" xfId="0" applyFont="1" applyAlignment="1">
      <x:alignment horizontal="general" vertical="bottom"/>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mc:AlternateContent xmlns:mc="http://schemas.openxmlformats.org/markup-compatibility/2006">
      <mc:Choice xmlns:hs="http://schemas.haansoft.com/office/spreadsheet/8.0" Requires="hs">
        <x:xf numFmtId="0" fontId="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Alignment="1">
          <x:alignment horizontal="center" vertical="center"/>
        </x:xf>
      </mc:Fallback>
    </mc:AlternateContent>
    <x:xf numFmtId="0" fontId="6" fillId="0" borderId="0" xfId="0" applyFont="1" applyAlignment="1">
      <x:alignment horizontal="left"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 xfId="0" applyNumberFormat="1" applyFont="1" applyBorder="1" applyAlignment="1">
          <x:alignment horizontal="center" vertical="center"/>
        </x:xf>
      </mc:Fallback>
    </mc:AlternateContent>
    <x:xf numFmtId="0" fontId="14" fillId="0" borderId="0" xfId="0" applyFont="1" applyAlignment="1">
      <x:alignment horizontal="general" vertical="center"/>
    </x:xf>
    <x:xf numFmtId="0" fontId="15" fillId="0" borderId="0" xfId="0" applyFont="1" applyAlignment="1">
      <x:alignment horizontal="general" vertical="center"/>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x:xf numFmtId="0" fontId="15" fillId="0" borderId="0" xfId="0" applyFont="1" applyAlignment="1">
      <x:alignment horizontal="general" vertical="top"/>
    </x:xf>
    <x:xf numFmtId="0" fontId="16" fillId="0" borderId="0" xfId="0" applyFont="1" applyAlignment="1">
      <x:alignment horizontal="general" vertical="top" shrinkToFit="1"/>
    </x:xf>
    <x:xf numFmtId="0" fontId="15" fillId="0" borderId="0" xfId="0" applyFont="1" applyAlignment="1">
      <x:alignment horizontal="left" vertical="top"/>
    </x:xf>
    <x:xf numFmtId="0" fontId="15"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right" vertical="center"/>
        </x:xf>
      </mc:Fallback>
    </mc:AlternateContent>
    <x:xf numFmtId="0" fontId="15" fillId="0" borderId="3" xfId="0" applyFont="1" applyBorder="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general" vertical="center" wrapText="1"/>
    </x:xf>
    <x:xf numFmtId="0" fontId="10" fillId="0" borderId="0" xfId="0" applyFont="1" applyAlignment="1">
      <x:alignment horizontal="left" vertical="center" wrapText="1"/>
    </x:xf>
    <x:xf numFmtId="0" fontId="10"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10" fillId="0" borderId="0" xfId="0" applyFont="1" applyAlignment="1">
      <x:alignment horizontal="general" vertical="bottom" wrapText="1"/>
    </x:xf>
    <x:xf numFmtId="0" fontId="18" fillId="0" borderId="0" xfId="0" applyFont="1" applyAlignment="1">
      <x:alignment horizontal="left" vertical="center"/>
    </x:xf>
    <x:xf numFmtId="0" fontId="10" fillId="0" borderId="0" xfId="0" applyFont="1" applyAlignment="1">
      <x:alignment horizontal="general" vertical="bottom"/>
    </x:xf>
    <x:xf numFmtId="0" fontId="19" fillId="0" borderId="0" xfId="0" applyFont="1" applyAlignment="1">
      <x:alignment horizontal="general" vertical="center"/>
    </x:xf>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1"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0" xfId="0" applyFont="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shrinkToFit="1"/>
        </x:xf>
      </mc:Fallback>
    </mc:AlternateContent>
    <x:xf numFmtId="0" fontId="22"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6" xfId="0" applyNumberFormat="1" applyFont="1" applyBorder="1" applyAlignment="1">
          <x:alignment horizontal="right" vertical="center" shrinkToFit="1"/>
        </x:xf>
      </mc:Fallback>
    </mc:AlternateContent>
    <x:xf numFmtId="0" fontId="22" fillId="0" borderId="4" xfId="0" applyFont="1" applyBorder="1" applyAlignment="1">
      <x:alignment horizontal="left" vertical="center" wrapText="1"/>
    </x:xf>
    <x:xf numFmtId="0" fontId="23" fillId="0" borderId="0" xfId="0" quotePrefix="1" applyFont="1" applyAlignment="1">
      <x:alignment horizontal="general" vertical="center"/>
    </x:xf>
    <x:xf numFmtId="164" fontId="23"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22"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7" xfId="0" quotePrefix="1" applyFont="1" applyBorder="1" applyAlignment="1">
          <x:alignment horizontal="center" vertical="center" shrinkToFit="1"/>
        </x:xf>
      </mc:Fallback>
    </mc:AlternateContent>
    <x:xf numFmtId="0" fontId="22"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9" xfId="0" applyNumberFormat="1" applyFont="1" applyBorder="1" applyAlignment="1">
          <x:alignment horizontal="right" vertical="center" shrinkToFit="1"/>
        </x:xf>
      </mc:Fallback>
    </mc:AlternateContent>
    <x:xf numFmtId="0" fontId="22" fillId="0" borderId="7"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quotePrefix="1" applyFont="1" applyBorder="1" applyAlignment="1">
          <x:alignment horizontal="center" vertical="center" shrinkToFit="1"/>
        </x:xf>
      </mc:Fallback>
    </mc:AlternateContent>
    <x:xf numFmtId="0" fontId="22"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1" xfId="0" applyNumberFormat="1" applyFont="1" applyBorder="1" applyAlignment="1">
          <x:alignment horizontal="right" vertical="center" shrinkToFit="1"/>
        </x:xf>
      </mc:Fallback>
    </mc:AlternateContent>
    <x:xf numFmtId="0" fontId="22" fillId="0" borderId="3" xfId="0" quotePrefix="1" applyFont="1" applyBorder="1" applyAlignment="1">
      <x:alignment horizontal="left" vertical="center" wrapText="1"/>
    </x:xf>
    <x:xf numFmtId="0" fontId="22"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2" xfId="0" quotePrefix="1" applyFont="1" applyBorder="1" applyAlignment="1">
          <x:alignment horizontal="center" vertical="center" shrinkToFit="1"/>
        </x:xf>
      </mc:Fallback>
    </mc:AlternateContent>
    <x:xf numFmtId="0" fontId="22"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4" xfId="0" applyNumberFormat="1" applyFont="1" applyBorder="1" applyAlignment="1">
          <x:alignment horizontal="right" vertical="center" shrinkToFit="1"/>
        </x:xf>
      </mc:Fallback>
    </mc:AlternateContent>
    <x:xf numFmtId="0" fontId="22" fillId="0" borderId="12" xfId="0" quotePrefix="1" applyFont="1" applyBorder="1" applyAlignment="1">
      <x:alignment horizontal="left" vertical="center" wrapText="1"/>
    </x:xf>
    <x:xf numFmtId="0" fontId="22" fillId="0" borderId="7" xfId="0" applyFont="1" applyBorder="1" applyAlignment="1">
      <x:alignment horizontal="left" vertical="center" shrinkToFit="1"/>
    </x:xf>
    <x:xf numFmtId="0" fontId="22" fillId="0" borderId="7" xfId="0" applyFont="1" applyBorder="1" applyAlignment="1">
      <x:alignment horizontal="left" vertical="center" wrapText="1"/>
    </x:xf>
    <x:xf numFmtId="0" fontId="24" fillId="0" borderId="7" xfId="0" quotePrefix="1" applyFont="1" applyBorder="1" applyAlignment="1">
      <x:alignment horizontal="left" vertical="center" wrapText="1"/>
    </x:xf>
    <x:xf numFmtId="0" fontId="22" fillId="0" borderId="12" xfId="0" quotePrefix="1" applyFont="1" applyBorder="1" applyAlignment="1">
      <x:alignment horizontal="left" vertical="center" shrinkToFit="1"/>
    </x:xf>
    <x:xf numFmtId="0" fontId="22"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x:xf>
      </mc:Fallback>
    </mc:AlternateContent>
    <x:xf numFmtId="0" fontId="25" fillId="0" borderId="0" xfId="0" applyFont="1" applyAlignment="1">
      <x:alignment horizontal="left" vertical="center"/>
    </x:xf>
    <mc:AlternateContent xmlns:mc="http://schemas.openxmlformats.org/markup-compatibility/2006">
      <mc:Choice xmlns:hs="http://schemas.haansoft.com/office/spreadsheet/8.0" Requires="hs">
        <x:xf numFmtId="0" fontId="2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right" vertical="center"/>
        </x:xf>
      </mc:Fallback>
    </mc:AlternateContent>
    <x:xf numFmtId="0" fontId="25" fillId="0" borderId="0" xfId="0" applyFont="1" applyAlignment="1">
      <x:alignment horizontal="left" vertical="center" wrapText="1"/>
    </x:xf>
    <x:xf numFmtId="0" fontId="22"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wrapText="1"/>
        </x:xf>
      </mc:Fallback>
    </mc:AlternateContent>
    <x:xf numFmtId="0" fontId="27"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right" vertical="center" shrinkToFit="1"/>
        </x:xf>
      </mc:Fallback>
    </mc:AlternateContent>
    <x:xf numFmtId="0" fontId="27"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x:xf numFmtId="0" fontId="26"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wrapText="1"/>
        </x:xf>
      </mc:Fallback>
    </mc:AlternateContent>
    <x:xf numFmtId="0" fontId="22"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0"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3" xfId="0" applyFont="1" applyBorder="1" applyAlignment="1">
          <x:alignment horizontal="center" vertical="center" wrapText="1"/>
        </x:xf>
      </mc:Fallback>
    </mc:AlternateContent>
    <x:xf numFmtId="0" fontId="22" fillId="0" borderId="3" xfId="0" applyFont="1" applyBorder="1" applyAlignment="1">
      <x:alignment horizontal="general" vertical="center" shrinkToFit="1"/>
    </x:xf>
    <x:xf numFmtId="0" fontId="22" fillId="0" borderId="15" xfId="0" applyFont="1" applyBorder="1" applyAlignment="1">
      <x:alignment horizontal="general" vertical="center"/>
    </x:xf>
    <x:xf numFmtId="0" fontId="28"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8"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8" fillId="0" borderId="3" xfId="0" applyNumberFormat="1" applyFont="1" applyBorder="1" applyAlignment="1">
          <x:alignment horizontal="right" vertical="center"/>
        </x:xf>
      </mc:Fallback>
    </mc:AlternateContent>
    <x:xf numFmtId="0" fontId="28"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0" xfId="0" quotePrefix="1" applyFont="1" applyAlignment="1">
      <x:alignment horizontal="general" vertical="center"/>
    </x:xf>
    <x:xf numFmtId="164" fontId="22"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22"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3" xfId="0" applyFont="1" applyBorder="1" applyAlignment="1">
          <x:alignment horizontal="center" vertical="center"/>
        </x:xf>
      </mc:Fallback>
    </mc:AlternateContent>
    <x:xf numFmtId="0" fontId="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x:xf>
      </mc:Fallback>
    </mc:AlternateContent>
    <x:xf numFmtId="0" fontId="19" fillId="0" borderId="0" xfId="0" applyFont="1" applyAlignment="1">
      <x:alignment horizontal="general" vertical="center" wrapText="1"/>
    </x:xf>
    <x:xf numFmtId="0" fontId="20" fillId="0" borderId="0" xfId="0" applyFont="1" applyAlignment="1">
      <x:alignment horizontal="general" vertical="center" wrapText="1"/>
    </x:xf>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0" xfId="0" applyFont="1" applyAlignment="1">
      <x:alignment horizontal="left" vertical="center"/>
    </x:xf>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x:xf numFmtId="0" fontId="16" fillId="0" borderId="3" xfId="0" applyFont="1" applyBorder="1" applyAlignment="1">
      <x:alignment horizontal="general" vertical="center" shrinkToFit="1"/>
    </x:xf>
    <x:xf numFmtId="0" fontId="16" fillId="0" borderId="3" xfId="0" applyFont="1" applyBorder="1" applyAlignment="1">
      <x:alignment horizontal="left" vertical="center" shrinkToFit="1"/>
    </x:xf>
    <x:xf numFmtId="0" fontId="27"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right" vertical="center" shrinkToFit="1"/>
        </x:xf>
      </mc:Fallback>
    </mc:AlternateContent>
    <x:xf numFmtId="0" fontId="10" fillId="0" borderId="0" xfId="0" quotePrefix="1" applyFont="1" applyAlignment="1">
      <x:alignment horizontal="general" vertical="center"/>
    </x:xf>
    <x:xf numFmtId="0" fontId="27"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shrinkToFit="1"/>
        </x:xf>
      </mc:Fallback>
    </mc:AlternateContent>
    <x:xf numFmtId="0" fontId="19"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3" xfId="0" applyFont="1" applyBorder="1" applyAlignment="1">
      <x:alignment horizontal="left" vertical="center"/>
    </x:xf>
    <x:xf numFmtId="164" fontId="22" fillId="0" borderId="3" xfId="0" applyNumberFormat="1" applyFont="1" applyBorder="1" applyAlignment="1">
      <x:alignment horizontal="general" vertical="center"/>
    </x:xf>
    <x:xf numFmtId="0" fontId="22"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shrinkToFit="1"/>
        </x:xf>
      </mc:Fallback>
    </mc:AlternateContent>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x:xf numFmtId="0" fontId="22"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2" xfId="0" applyNumberFormat="1" applyFont="1" applyBorder="1" applyAlignment="1">
          <x:alignment horizontal="center" vertical="center"/>
        </x:xf>
      </mc:Fallback>
    </mc:AlternateContent>
    <x:xf numFmtId="0" fontId="22" fillId="0" borderId="5" xfId="0" applyFont="1" applyBorder="1" applyAlignment="1">
      <x:alignment horizontal="general" vertical="center"/>
    </x:xf>
    <x:xf numFmtId="0" fontId="22"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22"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22"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22" fillId="0" borderId="0" xfId="0" applyNumberFormat="1" applyFont="1" applyAlignment="1">
          <x:alignment horizontal="right" vertical="center"/>
        </x:xf>
      </mc:Fallback>
    </mc:AlternateContent>
    <x:xf numFmtId="0" fontId="22" fillId="0" borderId="10" xfId="0" applyFont="1" applyBorder="1" applyAlignment="1">
      <x:alignment horizontal="general" vertical="center"/>
    </x:xf>
    <x:xf numFmtId="0" fontId="22"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22"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2"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9" xfId="0" applyFont="1" applyBorder="1" applyAlignment="1">
          <x:alignment horizontal="center" vertical="center" wrapText="1"/>
        </x:xf>
      </mc:Fallback>
    </mc:AlternateContent>
    <x:xf numFmtId="0" fontId="22"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8" xfId="0" applyFont="1" applyBorder="1" applyAlignment="1">
          <x:alignment horizontal="center" vertical="center"/>
        </x:xf>
      </mc:Fallback>
    </mc:AlternateContent>
    <x:xf numFmtId="169" fontId="22" fillId="0" borderId="3" xfId="0" applyNumberFormat="1" applyFont="1" applyBorder="1" applyAlignment="1">
      <x:alignment horizontal="general" vertical="center"/>
    </x:xf>
    <x:xf numFmtId="164" fontId="22" fillId="0" borderId="19" xfId="0" applyNumberFormat="1" applyFont="1" applyBorder="1" applyAlignment="1">
      <x:alignment horizontal="general" vertical="center"/>
    </x:xf>
    <x:xf numFmtId="0" fontId="22" fillId="0" borderId="0" xfId="0" quotePrefix="1" applyFont="1" applyAlignment="1">
      <x:alignment horizontal="left" vertical="center"/>
    </x:xf>
    <x:xf numFmtId="169" fontId="22" fillId="0" borderId="0" xfId="0" applyNumberFormat="1"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172" fontId="22"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22" fillId="0" borderId="0" xfId="0" applyNumberFormat="1" applyFont="1" applyAlignment="1">
          <x:alignment horizontal="center" vertical="center"/>
        </x:xf>
      </mc:Fallback>
    </mc:AlternateContent>
    <x:xf numFmtId="172" fontId="22" fillId="0" borderId="0" xfId="0" applyNumberFormat="1" applyFont="1" applyAlignment="1">
      <x:alignment horizontal="left" vertical="center"/>
    </x:xf>
    <x:xf numFmtId="0" fontId="22"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2"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12" xfId="0" applyNumberFormat="1" applyFont="1" applyBorder="1" applyAlignment="1">
          <x:alignment horizontal="center" vertical="center"/>
        </x:xf>
      </mc:Fallback>
    </mc:AlternateContent>
    <x:xf numFmtId="0" fontId="29" fillId="0" borderId="0" xfId="0" applyFont="1" applyAlignment="1">
      <x:alignment horizontal="general" vertical="center"/>
    </x:xf>
    <mc:AlternateContent xmlns:mc="http://schemas.openxmlformats.org/markup-compatibility/2006">
      <mc:Choice xmlns:hs="http://schemas.haansoft.com/office/spreadsheet/8.0" Requires="hs">
        <x:xf numFmtId="0" fontId="30"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5" xfId="0" applyFont="1" applyBorder="1" applyAlignment="1">
          <x:alignment horizontal="center" vertical="center"/>
        </x:xf>
      </mc:Fallback>
    </mc:AlternateContent>
    <x:xf numFmtId="164" fontId="30"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30"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8" xfId="0" applyFont="1" applyBorder="1" applyAlignment="1">
          <x:alignment horizontal="center" vertical="center"/>
        </x:xf>
      </mc:Fallback>
    </mc:AlternateContent>
    <x:xf numFmtId="164" fontId="30" fillId="0" borderId="9" xfId="0" applyNumberFormat="1" applyFont="1" applyBorder="1" applyAlignment="1">
      <x:alignment horizontal="general" vertical="center"/>
    </x:xf>
    <x:xf numFmtId="0" fontId="22" fillId="0" borderId="7" xfId="0" applyFont="1" applyBorder="1" applyAlignment="1">
      <x:alignment horizontal="left" vertical="center"/>
    </x:xf>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right" vertical="center"/>
        </x:xf>
      </mc:Fallback>
    </mc:AlternateContent>
    <x:xf numFmtId="0" fontId="30" fillId="0" borderId="8" xfId="0" applyFont="1" applyBorder="1" applyAlignment="1">
      <x:alignment horizontal="left" vertical="center"/>
    </x:xf>
    <x:xf numFmtId="0" fontId="22"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22"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22"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30"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13" xfId="0" applyFont="1" applyBorder="1" applyAlignment="1">
          <x:alignment horizontal="center" vertical="center"/>
        </x:xf>
      </mc:Fallback>
    </mc:AlternateContent>
    <x:xf numFmtId="164" fontId="30"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8" xfId="0" applyFont="1" applyBorder="1" applyAlignment="1">
      <x:alignment horizontal="general" vertical="center"/>
    </x:xf>
    <x:xf numFmtId="0" fontId="26"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x:xf>
      </mc:Fallback>
    </mc:AlternateContent>
    <x:xf numFmtId="0" fontId="26"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6"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6"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7" xfId="0" applyNumberFormat="1" applyFont="1" applyBorder="1" applyAlignment="1">
          <x:alignment horizontal="center" vertical="center"/>
        </x:xf>
      </mc:Fallback>
    </mc:AlternateContent>
    <x:xf numFmtId="0" fontId="26"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6"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12" xfId="0" applyFont="1" applyBorder="1" applyAlignment="1">
          <x:alignment horizontal="right" vertical="center"/>
        </x:xf>
      </mc:Fallback>
    </mc:AlternateContent>
    <x:xf numFmtId="0" fontId="26" fillId="0" borderId="0" xfId="0" applyFont="1" applyAlignment="1">
      <x:alignment horizontal="left" vertical="center"/>
    </x:xf>
    <x:xf numFmtId="169" fontId="26" fillId="0" borderId="0" xfId="0" applyNumberFormat="1" applyFont="1" applyAlignment="1">
      <x:alignment horizontal="general" vertical="center"/>
    </x:xf>
    <x:xf numFmtId="0" fontId="22" fillId="0" borderId="17" xfId="0" applyFont="1" applyBorder="1" applyAlignment="1">
      <x:alignment horizontal="general" vertical="center"/>
    </x:xf>
    <x:xf numFmtId="0" fontId="22" fillId="0" borderId="6" xfId="0" applyFont="1" applyBorder="1" applyAlignment="1">
      <x:alignment horizontal="general" vertical="center"/>
    </x:xf>
    <x:xf numFmtId="0" fontId="22" fillId="0" borderId="9" xfId="0" applyFont="1" applyBorder="1" applyAlignment="1">
      <x:alignment horizontal="general" vertical="center"/>
    </x:xf>
    <x:xf numFmtId="0" fontId="22" fillId="0" borderId="11" xfId="0" applyFont="1" applyBorder="1" applyAlignment="1">
      <x:alignment horizontal="general" vertical="center"/>
    </x:xf>
    <x:xf numFmtId="0" fontId="25" fillId="0" borderId="0" xfId="0" applyFont="1" applyAlignment="1">
      <x:alignment horizontal="general" vertical="bottom"/>
    </x:xf>
    <x:xf numFmtId="0" fontId="9" fillId="0" borderId="0" xfId="0" applyFont="1" applyAlignment="1">
      <x:alignment horizontal="left" vertical="center"/>
    </x:xf>
    <x:xf numFmtId="0" fontId="22"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22" fillId="0" borderId="9" xfId="0" applyNumberFormat="1" applyFont="1" applyBorder="1" applyAlignment="1">
          <x:alignment horizontal="center" vertical="center"/>
        </x:xf>
      </mc:Fallback>
    </mc:AlternateContent>
    <x:xf numFmtId="0" fontId="22" fillId="0" borderId="9" xfId="0" applyFont="1" applyBorder="1" applyAlignment="1">
      <x:alignment horizontal="general" vertical="center" wrapText="1"/>
    </x:xf>
    <x:xf numFmtId="0" fontId="22"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2" xfId="0" applyNumberFormat="1" applyFont="1" applyBorder="1" applyAlignment="1">
          <x:alignment horizontal="center" vertical="center"/>
        </x:xf>
      </mc:Fallback>
    </mc:AlternateContent>
    <x:xf numFmtId="0" fontId="22"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x:xf numFmtId="0" fontId="8" fillId="0" borderId="0" xfId="0" applyFont="1" applyAlignment="1">
      <x:alignment horizontal="left"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164" fontId="10"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top" shrinkToFit="1"/>
        </x:xf>
      </mc:Fallback>
    </mc:AlternateContent>
    <x:xf numFmtId="0" fontId="15" fillId="0" borderId="0" xfId="0" applyFont="1" applyAlignment="1">
      <x:alignment horizontal="general" vertical="top"/>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left" vertical="center" wrapText="1"/>
    </x:xf>
    <x:xf numFmtId="0" fontId="12" fillId="0" borderId="0" xfId="0" applyFont="1" applyAlignment="1">
      <x:alignment horizontal="left" vertical="center" wrapText="1"/>
    </x:xf>
    <x:xf numFmtId="0" fontId="15" fillId="0" borderId="0" xfId="0" applyFont="1" applyAlignment="1">
      <x:alignment horizontal="left" vertical="center" wrapText="1"/>
    </x:xf>
    <x:xf numFmtId="0" fontId="18" fillId="0" borderId="0" xfId="0" applyFont="1" applyAlignment="1">
      <x:alignment horizontal="left" vertical="center" wrapText="1"/>
    </x:xf>
    <mc:AlternateContent xmlns:mc="http://schemas.openxmlformats.org/markup-compatibility/2006">
      <mc:Choice xmlns:hs="http://schemas.haansoft.com/office/spreadsheet/8.0" Requires="hs">
        <x:xf numFmtId="0" fontId="31"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0" xfId="0" applyFont="1" applyAlignment="1">
          <x:alignment horizontal="center" vertical="center" wrapText="1"/>
        </x:xf>
      </mc:Fallback>
    </mc:AlternateContent>
    <x:xf numFmtId="0" fontId="22"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wrapText="1"/>
        </x:xf>
      </mc:Fallback>
    </mc:AlternateContent>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0" xfId="0" quotePrefix="1" applyFont="1" applyBorder="1" applyAlignment="1">
          <x:alignment horizontal="center" vertical="center" shrinkToFit="1"/>
        </x:xf>
      </mc:Fallback>
    </mc:AlternateContent>
    <x:xf numFmtId="0" fontId="0" fillId="0" borderId="11" xfId="0" applyFont="1" applyBorder="1" applyAlignment="1">
      <x:alignment horizontal="general" vertical="center"/>
    </x:xf>
    <x:xf numFmtId="0" fontId="0" fillId="0" borderId="17" xfId="0" applyFont="1" applyBorder="1" applyAlignment="1">
      <x:alignment horizontal="general" vertical="center"/>
    </x:xf>
    <x:xf numFmtId="165" fontId="22"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7"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15" xfId="0" applyFont="1" applyBorder="1" applyAlignment="1">
          <x:alignment horizontal="right" vertical="center" wrapText="1"/>
        </x:xf>
      </mc:Fallback>
    </mc:AlternateContent>
    <x:xf numFmtId="0" fontId="16" fillId="0" borderId="10" xfId="0" quotePrefix="1" applyFont="1" applyBorder="1" applyAlignment="1">
      <x:alignment horizontal="left" vertical="center" shrinkToFit="1"/>
    </x:xf>
    <x:xf numFmtId="0" fontId="27" fillId="0" borderId="10" xfId="0" quotePrefix="1" applyFont="1" applyBorder="1" applyAlignment="1">
      <x:alignment horizontal="left" vertical="center" shrinkToFit="1"/>
    </x:xf>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shrinkToFit="1"/>
        </x:xf>
      </mc:Fallback>
    </mc:AlternateContent>
    <x:xf numFmtId="0" fontId="22" fillId="0" borderId="4" xfId="0"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x:xf numFmtId="0" fontId="22" fillId="0" borderId="0" xfId="0"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23" Type="http://schemas.openxmlformats.org/officeDocument/2006/relationships/worksheet" Target="worksheets/sheet20.xml"  /><Relationship Id="rId24" Type="http://schemas.openxmlformats.org/officeDocument/2006/relationships/worksheet" Target="worksheets/sheet21.xml"  /><Relationship Id="rId25" Type="http://schemas.openxmlformats.org/officeDocument/2006/relationships/worksheet" Target="worksheets/sheet22.xml"  /><Relationship Id="rId26" Type="http://schemas.openxmlformats.org/officeDocument/2006/relationships/worksheet" Target="worksheets/sheet23.xml"  /><Relationship Id="rId27" Type="http://schemas.openxmlformats.org/officeDocument/2006/relationships/worksheet" Target="worksheets/sheet24.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s>
</file>

<file path=xl/worksheets/_rels/sheet8.xml.rels><?xml version="1.0" encoding="UTF-8" standalone="yes" ?><Relationships xmlns="http://schemas.openxmlformats.org/package/2006/relationships"></Relationships>
</file>

<file path=xl/worksheets/_rels/sheet9.xml.rels><?xml version="1.0" encoding="UTF-8" standalone="yes" ?><Relationships xmlns="http://schemas.openxmlformats.org/package/2006/relationships"></Relationships>
</file>

<file path=xl/worksheets/_rels/sheet10.xml.rels><?xml version="1.0" encoding="UTF-8" standalone="yes" ?><Relationships xmlns="http://schemas.openxmlformats.org/package/2006/relationships"></Relationships>
</file>

<file path=xl/worksheets/_rels/sheet11.xml.rels><?xml version="1.0" encoding="UTF-8" standalone="yes" ?><Relationships xmlns="http://schemas.openxmlformats.org/package/2006/relationships"></Relationships>
</file>

<file path=xl/worksheets/_rels/sheet12.xml.rels><?xml version="1.0" encoding="UTF-8" standalone="yes" ?><Relationships xmlns="http://schemas.openxmlformats.org/package/2006/relationships"></Relationships>
</file>

<file path=xl/worksheets/_rels/sheet13.xml.rels><?xml version="1.0" encoding="UTF-8" standalone="yes" ?><Relationships xmlns="http://schemas.openxmlformats.org/package/2006/relationships"></Relationships>
</file>

<file path=xl/worksheets/_rels/sheet14.xml.rels><?xml version="1.0" encoding="UTF-8" standalone="yes" ?><Relationships xmlns="http://schemas.openxmlformats.org/package/2006/relationships"></Relationships>
</file>

<file path=xl/worksheets/_rels/sheet15.xml.rels><?xml version="1.0" encoding="UTF-8" standalone="yes" ?><Relationships xmlns="http://schemas.openxmlformats.org/package/2006/relationships"></Relationships>
</file>

<file path=xl/worksheets/_rels/sheet16.xml.rels><?xml version="1.0" encoding="UTF-8" standalone="yes" ?><Relationships xmlns="http://schemas.openxmlformats.org/package/2006/relationships"></Relationships>
</file>

<file path=xl/worksheets/_rels/sheet17.xml.rels><?xml version="1.0" encoding="UTF-8" standalone="yes" ?><Relationships xmlns="http://schemas.openxmlformats.org/package/2006/relationships"></Relationships>
</file>

<file path=xl/worksheets/_rels/sheet18.xml.rels><?xml version="1.0" encoding="UTF-8" standalone="yes" ?><Relationships xmlns="http://schemas.openxmlformats.org/package/2006/relationships"></Relationships>
</file>

<file path=xl/worksheets/_rels/sheet19.xml.rels><?xml version="1.0" encoding="UTF-8" standalone="yes" ?><Relationships xmlns="http://schemas.openxmlformats.org/package/2006/relationships"></Relationships>
</file>

<file path=xl/worksheets/_rels/sheet20.xml.rels><?xml version="1.0" encoding="UTF-8" standalone="yes" ?><Relationships xmlns="http://schemas.openxmlformats.org/package/2006/relationships"></Relationships>
</file>

<file path=xl/worksheets/_rels/sheet21.xml.rels><?xml version="1.0" encoding="UTF-8" standalone="yes" ?><Relationships xmlns="http://schemas.openxmlformats.org/package/2006/relationships"></Relationships>
</file>

<file path=xl/worksheets/_rels/sheet22.xml.rels><?xml version="1.0" encoding="UTF-8" standalone="yes" ?><Relationships xmlns="http://schemas.openxmlformats.org/package/2006/relationships"></Relationships>
</file>

<file path=xl/worksheets/_rels/sheet23.xml.rels><?xml version="1.0" encoding="UTF-8" standalone="yes" ?><Relationships xmlns="http://schemas.openxmlformats.org/package/2006/relationships"></Relationships>
</file>

<file path=xl/worksheets/_rels/sheet24.xml.rels><?xml version="1.0" encoding="UTF-8" standalone="yes" ?><Relationships xmlns="http://schemas.openxmlformats.org/package/2006/relationships"></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7" width="8.37890625" customWidth="1"/>
    <x:col min="8" max="8" width="6.5" customWidth="1"/>
    <x:col min="9" max="9" width="4" customWidth="1"/>
    <x:col min="10" max="26" width="7.62890625" customWidth="1"/>
  </x:cols>
  <x:sheetData>
    <x:row r="1" spans="1:26" ht="31.5" customHeight="1">
      <x:c r="A1" s="1"/>
      <x:c r="B1" s="1"/>
      <x:c r="C1" s="1"/>
      <x:c r="D1" s="1"/>
      <x:c r="E1" s="1"/>
      <x:c r="F1" s="1"/>
      <x:c r="G1" s="1"/>
      <x:c r="H1" s="1"/>
      <x:c r="I1" s="2"/>
      <x:c r="J1" s="3"/>
      <x:c r="K1" s="3"/>
      <x:c r="L1" s="3"/>
      <x:c r="M1" s="3"/>
      <x:c r="N1" s="3"/>
      <x:c r="O1" s="3"/>
      <x:c r="P1" s="3"/>
      <x:c r="Q1" s="3"/>
      <x:c r="R1" s="3"/>
      <x:c r="S1" s="3"/>
      <x:c r="T1" s="3"/>
      <x:c r="U1" s="3"/>
      <x:c r="V1" s="3"/>
      <x:c r="W1" s="3"/>
      <x:c r="X1" s="3"/>
      <x:c r="Y1" s="3"/>
      <x:c r="Z1" s="3"/>
    </x:row>
    <x:row r="2" spans="1:26" ht="33" customHeight="1">
      <x:c r="A2" s="237" t="s">
        <x:v>8</x:v>
      </x:c>
      <x:c r="B2" s="237"/>
      <x:c r="C2" s="237"/>
      <x:c r="D2" s="237"/>
      <x:c r="E2" s="237"/>
      <x:c r="F2" s="237"/>
      <x:c r="G2" s="237"/>
      <x:c r="H2" s="237"/>
      <x:c r="I2" s="237"/>
      <x:c r="J2" s="3"/>
      <x:c r="K2" s="3"/>
      <x:c r="L2" s="3"/>
      <x:c r="M2" s="3"/>
      <x:c r="N2" s="3"/>
      <x:c r="O2" s="3"/>
      <x:c r="P2" s="3"/>
      <x:c r="Q2" s="3"/>
      <x:c r="R2" s="3"/>
      <x:c r="S2" s="3"/>
      <x:c r="T2" s="3"/>
      <x:c r="U2" s="3"/>
      <x:c r="V2" s="3"/>
      <x:c r="W2" s="3"/>
      <x:c r="X2" s="3"/>
      <x:c r="Y2" s="3"/>
      <x:c r="Z2" s="3"/>
    </x:row>
    <x:row r="3" spans="1:26" ht="33" customHeight="1">
      <x:c r="A3" s="4"/>
      <x:c r="B3" s="4"/>
      <x:c r="C3" s="4"/>
      <x:c r="D3" s="4"/>
      <x:c r="E3" s="4"/>
      <x:c r="F3" s="4"/>
      <x:c r="G3" s="4"/>
      <x:c r="H3" s="4"/>
      <x:c r="I3" s="2"/>
      <x:c r="J3" s="3"/>
      <x:c r="K3" s="3"/>
      <x:c r="L3" s="3"/>
      <x:c r="M3" s="3"/>
      <x:c r="N3" s="3"/>
      <x:c r="O3" s="3"/>
      <x:c r="P3" s="3"/>
      <x:c r="Q3" s="3"/>
      <x:c r="R3" s="3"/>
      <x:c r="S3" s="3"/>
      <x:c r="T3" s="3"/>
      <x:c r="U3" s="3"/>
      <x:c r="V3" s="3"/>
      <x:c r="W3" s="3"/>
      <x:c r="X3" s="3"/>
      <x:c r="Y3" s="3"/>
      <x:c r="Z3" s="3"/>
    </x:row>
    <x:row r="4" spans="1:26" ht="39.75" customHeight="1">
      <x:c r="A4" s="238" t="s">
        <x:v>86</x:v>
      </x:c>
      <x:c r="B4" s="238"/>
      <x:c r="C4" s="238"/>
      <x:c r="D4" s="238"/>
      <x:c r="E4" s="238"/>
      <x:c r="F4" s="238"/>
      <x:c r="G4" s="238"/>
      <x:c r="H4" s="238"/>
      <x:c r="I4" s="6">
        <x:v>1</x:v>
      </x:c>
      <x:c r="J4" s="3"/>
      <x:c r="K4" s="3"/>
      <x:c r="L4" s="3"/>
      <x:c r="M4" s="3"/>
      <x:c r="N4" s="3"/>
      <x:c r="O4" s="3"/>
      <x:c r="P4" s="3"/>
      <x:c r="Q4" s="3"/>
      <x:c r="R4" s="3"/>
      <x:c r="S4" s="3"/>
      <x:c r="T4" s="3"/>
      <x:c r="U4" s="3"/>
      <x:c r="V4" s="3"/>
      <x:c r="W4" s="3"/>
      <x:c r="X4" s="3"/>
      <x:c r="Y4" s="3"/>
      <x:c r="Z4" s="3"/>
    </x:row>
    <x:row r="5" spans="1:26" ht="39.75" customHeight="1">
      <x:c r="A5" s="239" t="s">
        <x:v>93</x:v>
      </x:c>
      <x:c r="B5" s="239"/>
      <x:c r="C5" s="239"/>
      <x:c r="D5" s="239"/>
      <x:c r="E5" s="239"/>
      <x:c r="F5" s="239"/>
      <x:c r="G5" s="239"/>
      <x:c r="H5" s="239"/>
      <x:c r="I5" s="6">
        <x:v>3</x:v>
      </x:c>
      <x:c r="J5" s="3"/>
      <x:c r="K5" s="3"/>
      <x:c r="L5" s="3"/>
      <x:c r="M5" s="3"/>
      <x:c r="N5" s="3"/>
      <x:c r="O5" s="3"/>
      <x:c r="P5" s="3"/>
      <x:c r="Q5" s="3"/>
      <x:c r="R5" s="3"/>
      <x:c r="S5" s="3"/>
      <x:c r="T5" s="3"/>
      <x:c r="U5" s="3"/>
      <x:c r="V5" s="3"/>
      <x:c r="W5" s="3"/>
      <x:c r="X5" s="3"/>
      <x:c r="Y5" s="3"/>
      <x:c r="Z5" s="3"/>
    </x:row>
    <x:row r="6" spans="1:26" ht="39.75" customHeight="1">
      <x:c r="A6" s="238" t="s">
        <x:v>92</x:v>
      </x:c>
      <x:c r="B6" s="238"/>
      <x:c r="C6" s="238"/>
      <x:c r="D6" s="238"/>
      <x:c r="E6" s="238"/>
      <x:c r="F6" s="238"/>
      <x:c r="G6" s="238"/>
      <x:c r="H6" s="238"/>
      <x:c r="I6" s="6">
        <x:v>5</x:v>
      </x:c>
      <x:c r="J6" s="3"/>
      <x:c r="K6" s="3"/>
      <x:c r="L6" s="3"/>
      <x:c r="M6" s="3"/>
      <x:c r="N6" s="3"/>
      <x:c r="O6" s="3"/>
      <x:c r="P6" s="3"/>
      <x:c r="Q6" s="3"/>
      <x:c r="R6" s="3"/>
      <x:c r="S6" s="3"/>
      <x:c r="T6" s="3"/>
      <x:c r="U6" s="3"/>
      <x:c r="V6" s="3"/>
      <x:c r="W6" s="3"/>
      <x:c r="X6" s="3"/>
      <x:c r="Y6" s="3"/>
      <x:c r="Z6" s="3"/>
    </x:row>
    <x:row r="7" spans="1:26" ht="39.75" customHeight="1">
      <x:c r="A7" s="238" t="s">
        <x:v>90</x:v>
      </x:c>
      <x:c r="B7" s="238"/>
      <x:c r="C7" s="238"/>
      <x:c r="D7" s="238"/>
      <x:c r="E7" s="238"/>
      <x:c r="F7" s="238"/>
      <x:c r="G7" s="238"/>
      <x:c r="H7" s="238"/>
      <x:c r="I7" s="6">
        <x:v>7</x:v>
      </x:c>
      <x:c r="J7" s="3"/>
      <x:c r="K7" s="3"/>
      <x:c r="L7" s="3"/>
      <x:c r="M7" s="3"/>
      <x:c r="N7" s="3"/>
      <x:c r="O7" s="3"/>
      <x:c r="P7" s="3"/>
      <x:c r="Q7" s="3"/>
      <x:c r="R7" s="3"/>
      <x:c r="S7" s="3"/>
      <x:c r="T7" s="3"/>
      <x:c r="U7" s="3"/>
      <x:c r="V7" s="3"/>
      <x:c r="W7" s="3"/>
      <x:c r="X7" s="3"/>
      <x:c r="Y7" s="3"/>
      <x:c r="Z7" s="3"/>
    </x:row>
    <x:row r="8" spans="1:26" ht="39.75" customHeight="1">
      <x:c r="A8" s="238" t="s">
        <x:v>482</x:v>
      </x:c>
      <x:c r="B8" s="238"/>
      <x:c r="C8" s="238"/>
      <x:c r="D8" s="238"/>
      <x:c r="E8" s="238"/>
      <x:c r="F8" s="238"/>
      <x:c r="G8" s="238"/>
      <x:c r="H8" s="238"/>
      <x:c r="I8" s="6">
        <x:v>38</x:v>
      </x:c>
      <x:c r="J8" s="3"/>
      <x:c r="K8" s="3"/>
      <x:c r="L8" s="3"/>
      <x:c r="M8" s="3"/>
      <x:c r="N8" s="3"/>
      <x:c r="O8" s="3"/>
      <x:c r="P8" s="3"/>
      <x:c r="Q8" s="3"/>
      <x:c r="R8" s="3"/>
      <x:c r="S8" s="3"/>
      <x:c r="T8" s="3"/>
      <x:c r="U8" s="3"/>
      <x:c r="V8" s="3"/>
      <x:c r="W8" s="3"/>
      <x:c r="X8" s="3"/>
      <x:c r="Y8" s="3"/>
      <x:c r="Z8" s="3"/>
    </x:row>
    <x:row r="9" spans="1:26" ht="39.75" hidden="1" customHeight="1">
      <x:c r="A9" s="238" t="s">
        <x:v>84</x:v>
      </x:c>
      <x:c r="B9" s="238"/>
      <x:c r="C9" s="238"/>
      <x:c r="D9" s="238"/>
      <x:c r="E9" s="238"/>
      <x:c r="F9" s="238"/>
      <x:c r="G9" s="238"/>
      <x:c r="H9" s="238"/>
      <x:c r="I9" s="6">
        <x:v>41</x:v>
      </x:c>
      <x:c r="J9" s="3"/>
      <x:c r="K9" s="3"/>
      <x:c r="L9" s="3"/>
      <x:c r="M9" s="3"/>
      <x:c r="N9" s="3"/>
      <x:c r="O9" s="3"/>
      <x:c r="P9" s="3"/>
      <x:c r="Q9" s="3"/>
      <x:c r="R9" s="3"/>
      <x:c r="S9" s="3"/>
      <x:c r="T9" s="3"/>
      <x:c r="U9" s="3"/>
      <x:c r="V9" s="3"/>
      <x:c r="W9" s="3"/>
      <x:c r="X9" s="3"/>
      <x:c r="Y9" s="3"/>
      <x:c r="Z9" s="3"/>
    </x:row>
    <x:row r="10" spans="1:26" ht="39.75" hidden="1" customHeight="1">
      <x:c r="A10" s="5" t="s">
        <x:v>88</x:v>
      </x:c>
      <x:c r="B10" s="5"/>
      <x:c r="C10" s="5"/>
      <x:c r="D10" s="5"/>
      <x:c r="E10" s="5"/>
      <x:c r="F10" s="5"/>
      <x:c r="G10" s="5"/>
      <x:c r="H10" s="5"/>
      <x:c r="I10" s="6">
        <x:v>27</x:v>
      </x:c>
      <x:c r="J10" s="3"/>
      <x:c r="K10" s="3"/>
      <x:c r="L10" s="3"/>
      <x:c r="M10" s="3"/>
      <x:c r="N10" s="3"/>
      <x:c r="O10" s="3"/>
      <x:c r="P10" s="3"/>
      <x:c r="Q10" s="3"/>
      <x:c r="R10" s="3"/>
      <x:c r="S10" s="3"/>
      <x:c r="T10" s="3"/>
      <x:c r="U10" s="3"/>
      <x:c r="V10" s="3"/>
      <x:c r="W10" s="3"/>
      <x:c r="X10" s="3"/>
      <x:c r="Y10" s="3"/>
      <x:c r="Z10" s="3"/>
    </x:row>
    <x:row r="11" spans="1:26" ht="39.75" hidden="1" customHeight="1">
      <x:c r="A11" s="5" t="s">
        <x:v>87</x:v>
      </x:c>
      <x:c r="B11" s="5"/>
      <x:c r="C11" s="5"/>
      <x:c r="D11" s="5"/>
      <x:c r="E11" s="5"/>
      <x:c r="F11" s="5"/>
      <x:c r="G11" s="5"/>
      <x:c r="H11" s="5"/>
      <x:c r="I11" s="6">
        <x:v>50</x:v>
      </x:c>
      <x:c r="J11" s="3"/>
      <x:c r="K11" s="3"/>
      <x:c r="L11" s="3"/>
      <x:c r="M11" s="3"/>
      <x:c r="N11" s="3"/>
      <x:c r="O11" s="3"/>
      <x:c r="P11" s="3"/>
      <x:c r="Q11" s="3"/>
      <x:c r="R11" s="3"/>
      <x:c r="S11" s="3"/>
      <x:c r="T11" s="3"/>
      <x:c r="U11" s="3"/>
      <x:c r="V11" s="3"/>
      <x:c r="W11" s="3"/>
      <x:c r="X11" s="3"/>
      <x:c r="Y11" s="3"/>
      <x:c r="Z11" s="3"/>
    </x:row>
    <x:row r="12" spans="1:26" ht="39.75" hidden="1" customHeight="1">
      <x:c r="A12" s="5" t="s">
        <x:v>91</x:v>
      </x:c>
      <x:c r="B12" s="5"/>
      <x:c r="C12" s="5"/>
      <x:c r="D12" s="5"/>
      <x:c r="E12" s="5"/>
      <x:c r="F12" s="5"/>
      <x:c r="G12" s="5"/>
      <x:c r="H12" s="5"/>
      <x:c r="I12" s="6">
        <x:v>33</x:v>
      </x:c>
      <x:c r="J12" s="3"/>
      <x:c r="K12" s="3"/>
      <x:c r="L12" s="3"/>
      <x:c r="M12" s="3"/>
      <x:c r="N12" s="3"/>
      <x:c r="O12" s="3"/>
      <x:c r="P12" s="3"/>
      <x:c r="Q12" s="3"/>
      <x:c r="R12" s="3"/>
      <x:c r="S12" s="3"/>
      <x:c r="T12" s="3"/>
      <x:c r="U12" s="3"/>
      <x:c r="V12" s="3"/>
      <x:c r="W12" s="3"/>
      <x:c r="X12" s="3"/>
      <x:c r="Y12" s="3"/>
      <x:c r="Z12" s="3"/>
    </x:row>
    <x:row r="13" spans="1:26" ht="39.75" hidden="1" customHeight="1">
      <x:c r="A13" s="5" t="s">
        <x:v>84</x:v>
      </x:c>
      <x:c r="B13" s="5"/>
      <x:c r="C13" s="5"/>
      <x:c r="D13" s="5"/>
      <x:c r="E13" s="5"/>
      <x:c r="F13" s="5"/>
      <x:c r="G13" s="5"/>
      <x:c r="H13" s="5"/>
      <x:c r="I13" s="6">
        <x:v>47</x:v>
      </x:c>
      <x:c r="J13" s="3"/>
      <x:c r="K13" s="3"/>
      <x:c r="L13" s="3"/>
      <x:c r="M13" s="3"/>
      <x:c r="N13" s="3"/>
      <x:c r="O13" s="3"/>
      <x:c r="P13" s="3"/>
      <x:c r="Q13" s="3"/>
      <x:c r="R13" s="3"/>
      <x:c r="S13" s="3"/>
      <x:c r="T13" s="3"/>
      <x:c r="U13" s="3"/>
      <x:c r="V13" s="3"/>
      <x:c r="W13" s="3"/>
      <x:c r="X13" s="3"/>
      <x:c r="Y13" s="3"/>
      <x:c r="Z13" s="3"/>
    </x:row>
    <x:row r="14" spans="1:26" ht="39.75" customHeight="1">
      <x:c r="A14" s="5" t="s">
        <x:v>88</x:v>
      </x:c>
      <x:c r="B14" s="5"/>
      <x:c r="C14" s="5"/>
      <x:c r="D14" s="5"/>
      <x:c r="E14" s="5"/>
      <x:c r="F14" s="5"/>
      <x:c r="G14" s="5"/>
      <x:c r="H14" s="5"/>
      <x:c r="I14" s="6">
        <x:v>39</x:v>
      </x:c>
      <x:c r="J14" s="3"/>
      <x:c r="K14" s="3"/>
      <x:c r="L14" s="3"/>
      <x:c r="M14" s="3"/>
      <x:c r="N14" s="3"/>
      <x:c r="O14" s="3"/>
      <x:c r="P14" s="3"/>
      <x:c r="Q14" s="3"/>
      <x:c r="R14" s="3"/>
      <x:c r="S14" s="3"/>
      <x:c r="T14" s="3"/>
      <x:c r="U14" s="3"/>
      <x:c r="V14" s="3"/>
      <x:c r="W14" s="3"/>
      <x:c r="X14" s="3"/>
      <x:c r="Y14" s="3"/>
      <x:c r="Z14" s="3"/>
    </x:row>
    <x:row r="15" spans="1:26" ht="39.75" customHeight="1">
      <x:c r="A15" s="5" t="s">
        <x:v>85</x:v>
      </x:c>
      <x:c r="B15" s="5"/>
      <x:c r="C15" s="5"/>
      <x:c r="D15" s="5"/>
      <x:c r="E15" s="5"/>
      <x:c r="F15" s="5"/>
      <x:c r="G15" s="5"/>
      <x:c r="H15" s="5"/>
      <x:c r="I15" s="6">
        <x:v>42</x:v>
      </x:c>
      <x:c r="J15" s="3"/>
      <x:c r="K15" s="3"/>
      <x:c r="L15" s="3"/>
      <x:c r="M15" s="3"/>
      <x:c r="N15" s="3"/>
      <x:c r="O15" s="3"/>
      <x:c r="P15" s="3"/>
      <x:c r="Q15" s="3"/>
      <x:c r="R15" s="3"/>
      <x:c r="S15" s="3"/>
      <x:c r="T15" s="3"/>
      <x:c r="U15" s="3"/>
      <x:c r="V15" s="3"/>
      <x:c r="W15" s="3"/>
      <x:c r="X15" s="3"/>
      <x:c r="Y15" s="3"/>
      <x:c r="Z15" s="3"/>
    </x:row>
    <x:row r="16" spans="1:26" ht="39.75" customHeight="1">
      <x:c r="A16" s="5" t="s">
        <x:v>18</x:v>
      </x:c>
      <x:c r="B16" s="5"/>
      <x:c r="C16" s="5"/>
      <x:c r="D16" s="5"/>
      <x:c r="E16" s="5"/>
      <x:c r="F16" s="5"/>
      <x:c r="G16" s="5"/>
      <x:c r="H16" s="5"/>
      <x:c r="I16" s="6">
        <x:v>50</x:v>
      </x:c>
      <x:c r="J16" s="3"/>
      <x:c r="K16" s="3"/>
      <x:c r="L16" s="3"/>
      <x:c r="M16" s="3"/>
      <x:c r="N16" s="3"/>
      <x:c r="O16" s="3"/>
      <x:c r="P16" s="3"/>
      <x:c r="Q16" s="3"/>
      <x:c r="R16" s="3"/>
      <x:c r="S16" s="3"/>
      <x:c r="T16" s="3"/>
      <x:c r="U16" s="3"/>
      <x:c r="V16" s="3"/>
      <x:c r="W16" s="3"/>
      <x:c r="X16" s="3"/>
      <x:c r="Y16" s="3"/>
      <x:c r="Z16" s="3"/>
    </x:row>
    <x:row r="17" spans="1:26" ht="39.75" customHeight="1">
      <x:c r="A17" s="5" t="s">
        <x:v>19</x:v>
      </x:c>
      <x:c r="B17" s="5"/>
      <x:c r="C17" s="5"/>
      <x:c r="D17" s="5"/>
      <x:c r="E17" s="5"/>
      <x:c r="F17" s="5"/>
      <x:c r="G17" s="5"/>
      <x:c r="H17" s="5"/>
      <x:c r="I17" s="6">
        <x:v>35</x:v>
      </x:c>
      <x:c r="J17" s="3"/>
      <x:c r="K17" s="3"/>
      <x:c r="L17" s="3"/>
      <x:c r="M17" s="3"/>
      <x:c r="N17" s="3"/>
      <x:c r="O17" s="3"/>
      <x:c r="P17" s="3"/>
      <x:c r="Q17" s="3"/>
      <x:c r="R17" s="3"/>
      <x:c r="S17" s="3"/>
      <x:c r="T17" s="3"/>
      <x:c r="U17" s="3"/>
      <x:c r="V17" s="3"/>
      <x:c r="W17" s="3"/>
      <x:c r="X17" s="3"/>
      <x:c r="Y17" s="3"/>
      <x:c r="Z17" s="3"/>
    </x:row>
    <x:row r="18" spans="1:26" ht="39.75" customHeight="1">
      <x:c r="A18" s="5" t="s">
        <x:v>481</x:v>
      </x:c>
      <x:c r="B18" s="5"/>
      <x:c r="C18" s="5"/>
      <x:c r="D18" s="5"/>
      <x:c r="E18" s="5"/>
      <x:c r="F18" s="5"/>
      <x:c r="G18" s="5"/>
      <x:c r="H18" s="5"/>
      <x:c r="I18" s="6">
        <x:v>61</x:v>
      </x:c>
      <x:c r="J18" s="3"/>
      <x:c r="K18" s="3"/>
      <x:c r="L18" s="3"/>
      <x:c r="M18" s="3"/>
      <x:c r="N18" s="3"/>
      <x:c r="O18" s="3"/>
      <x:c r="P18" s="3"/>
      <x:c r="Q18" s="3"/>
      <x:c r="R18" s="3"/>
      <x:c r="S18" s="3"/>
      <x:c r="T18" s="3"/>
      <x:c r="U18" s="3"/>
      <x:c r="V18" s="3"/>
      <x:c r="W18" s="3"/>
      <x:c r="X18" s="3"/>
      <x:c r="Y18" s="3"/>
      <x:c r="Z18" s="3"/>
    </x:row>
    <x:row r="19" spans="1:26" ht="39.75" customHeight="1">
      <x:c r="A19" s="5" t="s">
        <x:v>480</x:v>
      </x:c>
      <x:c r="B19" s="5"/>
      <x:c r="C19" s="5"/>
      <x:c r="D19" s="5"/>
      <x:c r="E19" s="5"/>
      <x:c r="F19" s="5"/>
      <x:c r="G19" s="5"/>
      <x:c r="H19" s="5"/>
      <x:c r="I19" s="6">
        <x:v>63</x:v>
      </x:c>
      <x:c r="J19" s="3"/>
      <x:c r="K19" s="3"/>
      <x:c r="L19" s="3"/>
      <x:c r="M19" s="3"/>
      <x:c r="N19" s="3"/>
      <x:c r="O19" s="3"/>
      <x:c r="P19" s="3"/>
      <x:c r="Q19" s="3"/>
      <x:c r="R19" s="3"/>
      <x:c r="S19" s="3"/>
      <x:c r="T19" s="3"/>
      <x:c r="U19" s="3"/>
      <x:c r="V19" s="3"/>
      <x:c r="W19" s="3"/>
      <x:c r="X19" s="3"/>
      <x:c r="Y19" s="3"/>
      <x:c r="Z19" s="3"/>
    </x:row>
    <x:row r="20" spans="1:26" ht="39.75" customHeight="1">
      <x:c r="A20" s="5" t="s">
        <x:v>84</x:v>
      </x:c>
      <x:c r="B20" s="5"/>
      <x:c r="C20" s="5"/>
      <x:c r="D20" s="5"/>
      <x:c r="E20" s="5"/>
      <x:c r="F20" s="5"/>
      <x:c r="G20" s="5"/>
      <x:c r="H20" s="5"/>
      <x:c r="I20" s="6">
        <x:v>64</x:v>
      </x:c>
      <x:c r="J20" s="3"/>
      <x:c r="K20" s="3"/>
      <x:c r="L20" s="3"/>
      <x:c r="M20" s="3"/>
      <x:c r="N20" s="3"/>
      <x:c r="O20" s="3"/>
      <x:c r="P20" s="3"/>
      <x:c r="Q20" s="3"/>
      <x:c r="R20" s="3"/>
      <x:c r="S20" s="3"/>
      <x:c r="T20" s="3"/>
      <x:c r="U20" s="3"/>
      <x:c r="V20" s="3"/>
      <x:c r="W20" s="3"/>
      <x:c r="X20" s="3"/>
      <x:c r="Y20" s="3"/>
      <x:c r="Z20" s="3"/>
    </x:row>
    <x:row r="21" spans="1:26" ht="39.75" customHeight="1">
      <x:c r="A21" s="5" t="s">
        <x:v>85</x:v>
      </x:c>
      <x:c r="B21" s="5"/>
      <x:c r="C21" s="5"/>
      <x:c r="D21" s="5"/>
      <x:c r="E21" s="5"/>
      <x:c r="F21" s="5"/>
      <x:c r="G21" s="5"/>
      <x:c r="H21" s="5"/>
      <x:c r="I21" s="6">
        <x:v>67</x:v>
      </x:c>
      <x:c r="J21" s="3"/>
      <x:c r="K21" s="3"/>
      <x:c r="L21" s="3"/>
      <x:c r="M21" s="3"/>
      <x:c r="N21" s="3"/>
      <x:c r="O21" s="3"/>
      <x:c r="P21" s="3"/>
      <x:c r="Q21" s="3"/>
      <x:c r="R21" s="3"/>
      <x:c r="S21" s="3"/>
      <x:c r="T21" s="3"/>
      <x:c r="U21" s="3"/>
      <x:c r="V21" s="3"/>
      <x:c r="W21" s="3"/>
      <x:c r="X21" s="3"/>
      <x:c r="Y21" s="3"/>
      <x:c r="Z21" s="3"/>
    </x:row>
    <x:row r="22" spans="1:26" ht="39.75" customHeight="1">
      <x:c r="A22" s="5" t="s">
        <x:v>18</x:v>
      </x:c>
      <x:c r="B22" s="5"/>
      <x:c r="C22" s="5"/>
      <x:c r="D22" s="5"/>
      <x:c r="E22" s="5"/>
      <x:c r="F22" s="5"/>
      <x:c r="G22" s="5"/>
      <x:c r="H22" s="5"/>
      <x:c r="I22" s="6">
        <x:v>82</x:v>
      </x:c>
      <x:c r="J22" s="3"/>
      <x:c r="K22" s="3"/>
      <x:c r="L22" s="3"/>
      <x:c r="M22" s="3"/>
      <x:c r="N22" s="3"/>
      <x:c r="O22" s="3"/>
      <x:c r="P22" s="3"/>
      <x:c r="Q22" s="3"/>
      <x:c r="R22" s="3"/>
      <x:c r="S22" s="3"/>
      <x:c r="T22" s="3"/>
      <x:c r="U22" s="3"/>
      <x:c r="V22" s="3"/>
      <x:c r="W22" s="3"/>
      <x:c r="X22" s="3"/>
      <x:c r="Y22" s="3"/>
      <x:c r="Z22" s="3"/>
    </x:row>
    <x:row r="23" spans="1:26" ht="24.75" customHeight="1">
      <x:c r="A23" s="7"/>
      <x:c r="B23" s="4"/>
      <x:c r="C23" s="4"/>
      <x:c r="D23" s="4"/>
      <x:c r="E23" s="4"/>
      <x:c r="F23" s="4"/>
      <x:c r="G23" s="4"/>
      <x:c r="H23" s="4"/>
      <x:c r="I23" s="2"/>
      <x:c r="J23" s="3"/>
      <x:c r="K23" s="3"/>
      <x:c r="L23" s="3"/>
      <x:c r="M23" s="3"/>
      <x:c r="N23" s="3"/>
      <x:c r="O23" s="3"/>
      <x:c r="P23" s="3"/>
      <x:c r="Q23" s="3"/>
      <x:c r="R23" s="3"/>
      <x:c r="S23" s="3"/>
      <x:c r="T23" s="3"/>
      <x:c r="U23" s="3"/>
      <x:c r="V23" s="3"/>
      <x:c r="W23" s="3"/>
      <x:c r="X23" s="3"/>
      <x:c r="Y23" s="3"/>
      <x:c r="Z23" s="3"/>
    </x:row>
    <x:row r="24" spans="1:26" ht="15.75" customHeight="1">
      <x:c r="A24" s="1"/>
      <x:c r="B24" s="1"/>
      <x:c r="C24" s="1"/>
      <x:c r="D24" s="1"/>
      <x:c r="E24" s="1"/>
      <x:c r="F24" s="1"/>
      <x:c r="G24" s="1"/>
      <x:c r="H24" s="1"/>
      <x:c r="I24" s="2"/>
      <x:c r="J24" s="3"/>
      <x:c r="K24" s="3"/>
      <x:c r="L24" s="3"/>
      <x:c r="M24" s="3"/>
      <x:c r="N24" s="3"/>
      <x:c r="O24" s="3"/>
      <x:c r="P24" s="3"/>
      <x:c r="Q24" s="3"/>
      <x:c r="R24" s="3"/>
      <x:c r="S24" s="3"/>
      <x:c r="T24" s="3"/>
      <x:c r="U24" s="3"/>
      <x:c r="V24" s="3"/>
      <x:c r="W24" s="3"/>
      <x:c r="X24" s="3"/>
      <x:c r="Y24" s="3"/>
      <x:c r="Z24" s="3"/>
    </x:row>
    <x:row r="25" spans="1:26" ht="15.75" customHeight="1">
      <x:c r="A25" s="1"/>
      <x:c r="B25" s="1"/>
      <x:c r="C25" s="1"/>
      <x:c r="D25" s="1"/>
      <x:c r="E25" s="1"/>
      <x:c r="F25" s="1"/>
      <x:c r="G25" s="1"/>
      <x:c r="H25" s="1"/>
      <x:c r="I25" s="2"/>
      <x:c r="J25" s="3"/>
      <x:c r="K25" s="3"/>
      <x:c r="L25" s="3"/>
      <x:c r="M25" s="3"/>
      <x:c r="N25" s="3"/>
      <x:c r="O25" s="3"/>
      <x:c r="P25" s="3"/>
      <x:c r="Q25" s="3"/>
      <x:c r="R25" s="3"/>
      <x:c r="S25" s="3"/>
      <x:c r="T25" s="3"/>
      <x:c r="U25" s="3"/>
      <x:c r="V25" s="3"/>
      <x:c r="W25" s="3"/>
      <x:c r="X25" s="3"/>
      <x:c r="Y25" s="3"/>
      <x:c r="Z25" s="3"/>
    </x:row>
    <x:row r="26" spans="1:26" ht="15.75" customHeight="1">
      <x:c r="A26" s="1"/>
      <x:c r="B26" s="1"/>
      <x:c r="C26" s="1"/>
      <x:c r="D26" s="1"/>
      <x:c r="E26" s="1"/>
      <x:c r="F26" s="1"/>
      <x:c r="G26" s="1"/>
      <x:c r="H26" s="1"/>
      <x:c r="I26" s="2"/>
      <x:c r="J26" s="3"/>
      <x:c r="K26" s="3"/>
      <x:c r="L26" s="3"/>
      <x:c r="M26" s="3"/>
      <x:c r="N26" s="3"/>
      <x:c r="O26" s="3"/>
      <x:c r="P26" s="3"/>
      <x:c r="Q26" s="3"/>
      <x:c r="R26" s="3"/>
      <x:c r="S26" s="3"/>
      <x:c r="T26" s="3"/>
      <x:c r="U26" s="3"/>
      <x:c r="V26" s="3"/>
      <x:c r="W26" s="3"/>
      <x:c r="X26" s="3"/>
      <x:c r="Y26" s="3"/>
      <x:c r="Z26" s="3"/>
    </x:row>
    <x:row r="27" spans="1:26" ht="15.75" customHeight="1">
      <x:c r="A27" s="1"/>
      <x:c r="B27" s="1"/>
      <x:c r="C27" s="1"/>
      <x:c r="D27" s="1"/>
      <x:c r="E27" s="1"/>
      <x:c r="F27" s="1"/>
      <x:c r="G27" s="1"/>
      <x:c r="H27" s="1"/>
      <x:c r="I27" s="2"/>
      <x:c r="J27" s="3"/>
      <x:c r="K27" s="3"/>
      <x:c r="L27" s="3"/>
      <x:c r="M27" s="3"/>
      <x:c r="N27" s="3"/>
      <x:c r="O27" s="3"/>
      <x:c r="P27" s="3"/>
      <x:c r="Q27" s="3"/>
      <x:c r="R27" s="3"/>
      <x:c r="S27" s="3"/>
      <x:c r="T27" s="3"/>
      <x:c r="U27" s="3"/>
      <x:c r="V27" s="3"/>
      <x:c r="W27" s="3"/>
      <x:c r="X27" s="3"/>
      <x:c r="Y27" s="3"/>
      <x:c r="Z27" s="3"/>
    </x:row>
    <x:row r="28" spans="1:26" ht="15.75" customHeight="1">
      <x:c r="A28" s="1"/>
      <x:c r="B28" s="1"/>
      <x:c r="C28" s="1"/>
      <x:c r="D28" s="1"/>
      <x:c r="E28" s="1"/>
      <x:c r="F28" s="1"/>
      <x:c r="G28" s="1"/>
      <x:c r="H28" s="1"/>
      <x:c r="I28" s="2"/>
      <x:c r="J28" s="3"/>
      <x:c r="K28" s="3"/>
      <x:c r="L28" s="3"/>
      <x:c r="M28" s="3"/>
      <x:c r="N28" s="3"/>
      <x:c r="O28" s="3"/>
      <x:c r="P28" s="3"/>
      <x:c r="Q28" s="3"/>
      <x:c r="R28" s="3"/>
      <x:c r="S28" s="3"/>
      <x:c r="T28" s="3"/>
      <x:c r="U28" s="3"/>
      <x:c r="V28" s="3"/>
      <x:c r="W28" s="3"/>
      <x:c r="X28" s="3"/>
      <x:c r="Y28" s="3"/>
      <x:c r="Z28" s="3"/>
    </x:row>
    <x:row r="29" spans="1:26" ht="15.75" customHeight="1">
      <x:c r="A29" s="1"/>
      <x:c r="B29" s="1"/>
      <x:c r="C29" s="1"/>
      <x:c r="D29" s="1"/>
      <x:c r="E29" s="1"/>
      <x:c r="F29" s="1"/>
      <x:c r="G29" s="1"/>
      <x:c r="H29" s="1"/>
      <x:c r="I29" s="2"/>
      <x:c r="J29" s="3"/>
      <x:c r="K29" s="3"/>
      <x:c r="L29" s="3"/>
      <x:c r="M29" s="3"/>
      <x:c r="N29" s="3"/>
      <x:c r="O29" s="3"/>
      <x:c r="P29" s="3"/>
      <x:c r="Q29" s="3"/>
      <x:c r="R29" s="3"/>
      <x:c r="S29" s="3"/>
      <x:c r="T29" s="3"/>
      <x:c r="U29" s="3"/>
      <x:c r="V29" s="3"/>
      <x:c r="W29" s="3"/>
      <x:c r="X29" s="3"/>
      <x:c r="Y29" s="3"/>
      <x:c r="Z29" s="3"/>
    </x:row>
    <x:row r="30" spans="1:26" ht="15.75" customHeight="1">
      <x:c r="A30" s="1"/>
      <x:c r="B30" s="1"/>
      <x:c r="C30" s="1"/>
      <x:c r="D30" s="1"/>
      <x:c r="E30" s="1"/>
      <x:c r="F30" s="1"/>
      <x:c r="G30" s="1"/>
      <x:c r="H30" s="1"/>
      <x:c r="I30" s="2"/>
      <x:c r="J30" s="3"/>
      <x:c r="K30" s="3"/>
      <x:c r="L30" s="3"/>
      <x:c r="M30" s="3"/>
      <x:c r="N30" s="3"/>
      <x:c r="O30" s="3"/>
      <x:c r="P30" s="3"/>
      <x:c r="Q30" s="3"/>
      <x:c r="R30" s="3"/>
      <x:c r="S30" s="3"/>
      <x:c r="T30" s="3"/>
      <x:c r="U30" s="3"/>
      <x:c r="V30" s="3"/>
      <x:c r="W30" s="3"/>
      <x:c r="X30" s="3"/>
      <x:c r="Y30" s="3"/>
      <x:c r="Z30" s="3"/>
    </x:row>
    <x:row r="31" spans="1:26" ht="15.75" customHeight="1">
      <x:c r="A31" s="1"/>
      <x:c r="B31" s="1"/>
      <x:c r="C31" s="1"/>
      <x:c r="D31" s="1"/>
      <x:c r="E31" s="1"/>
      <x:c r="F31" s="1"/>
      <x:c r="G31" s="1"/>
      <x:c r="H31" s="1"/>
      <x:c r="I31" s="2"/>
      <x:c r="J31" s="3"/>
      <x:c r="K31" s="3"/>
      <x:c r="L31" s="3"/>
      <x:c r="M31" s="3"/>
      <x:c r="N31" s="3"/>
      <x:c r="O31" s="3"/>
      <x:c r="P31" s="3"/>
      <x:c r="Q31" s="3"/>
      <x:c r="R31" s="3"/>
      <x:c r="S31" s="3"/>
      <x:c r="T31" s="3"/>
      <x:c r="U31" s="3"/>
      <x:c r="V31" s="3"/>
      <x:c r="W31" s="3"/>
      <x:c r="X31" s="3"/>
      <x:c r="Y31" s="3"/>
      <x:c r="Z31" s="3"/>
    </x:row>
    <x:row r="32" spans="1:26" ht="15.75" customHeight="1">
      <x:c r="A32" s="1"/>
      <x:c r="B32" s="1"/>
      <x:c r="C32" s="1"/>
      <x:c r="D32" s="1"/>
      <x:c r="E32" s="1"/>
      <x:c r="F32" s="1"/>
      <x:c r="G32" s="1"/>
      <x:c r="H32" s="1"/>
      <x:c r="I32" s="2"/>
      <x:c r="J32" s="3"/>
      <x:c r="K32" s="3"/>
      <x:c r="L32" s="3"/>
      <x:c r="M32" s="3"/>
      <x:c r="N32" s="3"/>
      <x:c r="O32" s="3"/>
      <x:c r="P32" s="3"/>
      <x:c r="Q32" s="3"/>
      <x:c r="R32" s="3"/>
      <x:c r="S32" s="3"/>
      <x:c r="T32" s="3"/>
      <x:c r="U32" s="3"/>
      <x:c r="V32" s="3"/>
      <x:c r="W32" s="3"/>
      <x:c r="X32" s="3"/>
      <x:c r="Y32" s="3"/>
      <x:c r="Z32" s="3"/>
    </x:row>
    <x:row r="33" spans="1:26" ht="15.75" customHeight="1">
      <x:c r="A33" s="1"/>
      <x:c r="B33" s="1"/>
      <x:c r="C33" s="1"/>
      <x:c r="D33" s="1"/>
      <x:c r="E33" s="1"/>
      <x:c r="F33" s="1"/>
      <x:c r="G33" s="1"/>
      <x:c r="H33" s="1"/>
      <x:c r="I33" s="2"/>
      <x:c r="J33" s="3"/>
      <x:c r="K33" s="3"/>
      <x:c r="L33" s="3"/>
      <x:c r="M33" s="3"/>
      <x:c r="N33" s="3"/>
      <x:c r="O33" s="3"/>
      <x:c r="P33" s="3"/>
      <x:c r="Q33" s="3"/>
      <x:c r="R33" s="3"/>
      <x:c r="S33" s="3"/>
      <x:c r="T33" s="3"/>
      <x:c r="U33" s="3"/>
      <x:c r="V33" s="3"/>
      <x:c r="W33" s="3"/>
      <x:c r="X33" s="3"/>
      <x:c r="Y33" s="3"/>
      <x:c r="Z33" s="3"/>
    </x:row>
    <x:row r="34" spans="1:26" ht="15.75" customHeight="1">
      <x:c r="A34" s="1"/>
      <x:c r="B34" s="1"/>
      <x:c r="C34" s="1"/>
      <x:c r="D34" s="1"/>
      <x:c r="E34" s="1"/>
      <x:c r="F34" s="1"/>
      <x:c r="G34" s="1"/>
      <x:c r="H34" s="1"/>
      <x:c r="I34" s="2"/>
      <x:c r="J34" s="3"/>
      <x:c r="K34" s="3"/>
      <x:c r="L34" s="3"/>
      <x:c r="M34" s="3"/>
      <x:c r="N34" s="3"/>
      <x:c r="O34" s="3"/>
      <x:c r="P34" s="3"/>
      <x:c r="Q34" s="3"/>
      <x:c r="R34" s="3"/>
      <x:c r="S34" s="3"/>
      <x:c r="T34" s="3"/>
      <x:c r="U34" s="3"/>
      <x:c r="V34" s="3"/>
      <x:c r="W34" s="3"/>
      <x:c r="X34" s="3"/>
      <x:c r="Y34" s="3"/>
      <x:c r="Z34" s="3"/>
    </x:row>
    <x:row r="35" spans="1:26" ht="15.75" customHeight="1">
      <x:c r="A35" s="1"/>
      <x:c r="B35" s="1"/>
      <x:c r="C35" s="1"/>
      <x:c r="D35" s="1"/>
      <x:c r="E35" s="1"/>
      <x:c r="F35" s="1"/>
      <x:c r="G35" s="1"/>
      <x:c r="H35" s="1"/>
      <x:c r="I35" s="2"/>
      <x:c r="J35" s="3"/>
      <x:c r="K35" s="3"/>
      <x:c r="L35" s="3"/>
      <x:c r="M35" s="3"/>
      <x:c r="N35" s="3"/>
      <x:c r="O35" s="3"/>
      <x:c r="P35" s="3"/>
      <x:c r="Q35" s="3"/>
      <x:c r="R35" s="3"/>
      <x:c r="S35" s="3"/>
      <x:c r="T35" s="3"/>
      <x:c r="U35" s="3"/>
      <x:c r="V35" s="3"/>
      <x:c r="W35" s="3"/>
      <x:c r="X35" s="3"/>
      <x:c r="Y35" s="3"/>
      <x:c r="Z35" s="3"/>
    </x:row>
    <x:row r="36" spans="1:26" ht="15.75" customHeight="1">
      <x:c r="A36" s="1"/>
      <x:c r="B36" s="1"/>
      <x:c r="C36" s="1"/>
      <x:c r="D36" s="1"/>
      <x:c r="E36" s="1"/>
      <x:c r="F36" s="1"/>
      <x:c r="G36" s="1"/>
      <x:c r="H36" s="1"/>
      <x:c r="I36" s="2"/>
      <x:c r="J36" s="3"/>
      <x:c r="K36" s="3"/>
      <x:c r="L36" s="3"/>
      <x:c r="M36" s="3"/>
      <x:c r="N36" s="3"/>
      <x:c r="O36" s="3"/>
      <x:c r="P36" s="3"/>
      <x:c r="Q36" s="3"/>
      <x:c r="R36" s="3"/>
      <x:c r="S36" s="3"/>
      <x:c r="T36" s="3"/>
      <x:c r="U36" s="3"/>
      <x:c r="V36" s="3"/>
      <x:c r="W36" s="3"/>
      <x:c r="X36" s="3"/>
      <x:c r="Y36" s="3"/>
      <x:c r="Z36" s="3"/>
    </x:row>
    <x:row r="37" spans="1:26" ht="15.75" customHeight="1">
      <x:c r="A37" s="1"/>
      <x:c r="B37" s="1"/>
      <x:c r="C37" s="1"/>
      <x:c r="D37" s="1"/>
      <x:c r="E37" s="1"/>
      <x:c r="F37" s="1"/>
      <x:c r="G37" s="1"/>
      <x:c r="H37" s="1"/>
      <x:c r="I37" s="2"/>
      <x:c r="J37" s="3"/>
      <x:c r="K37" s="3"/>
      <x:c r="L37" s="3"/>
      <x:c r="M37" s="3"/>
      <x:c r="N37" s="3"/>
      <x:c r="O37" s="3"/>
      <x:c r="P37" s="3"/>
      <x:c r="Q37" s="3"/>
      <x:c r="R37" s="3"/>
      <x:c r="S37" s="3"/>
      <x:c r="T37" s="3"/>
      <x:c r="U37" s="3"/>
      <x:c r="V37" s="3"/>
      <x:c r="W37" s="3"/>
      <x:c r="X37" s="3"/>
      <x:c r="Y37" s="3"/>
      <x:c r="Z37" s="3"/>
    </x:row>
    <x:row r="38" spans="1:26" ht="15.75" customHeight="1">
      <x:c r="A38" s="1"/>
      <x:c r="B38" s="1"/>
      <x:c r="C38" s="1"/>
      <x:c r="D38" s="1"/>
      <x:c r="E38" s="1"/>
      <x:c r="F38" s="1"/>
      <x:c r="G38" s="1"/>
      <x:c r="H38" s="1"/>
      <x:c r="I38" s="2"/>
      <x:c r="J38" s="3"/>
      <x:c r="K38" s="3"/>
      <x:c r="L38" s="3"/>
      <x:c r="M38" s="3"/>
      <x:c r="N38" s="3"/>
      <x:c r="O38" s="3"/>
      <x:c r="P38" s="3"/>
      <x:c r="Q38" s="3"/>
      <x:c r="R38" s="3"/>
      <x:c r="S38" s="3"/>
      <x:c r="T38" s="3"/>
      <x:c r="U38" s="3"/>
      <x:c r="V38" s="3"/>
      <x:c r="W38" s="3"/>
      <x:c r="X38" s="3"/>
      <x:c r="Y38" s="3"/>
      <x:c r="Z38" s="3"/>
    </x:row>
    <x:row r="39" spans="1:26" ht="15.75" customHeight="1">
      <x:c r="A39" s="1"/>
      <x:c r="B39" s="1"/>
      <x:c r="C39" s="1"/>
      <x:c r="D39" s="1"/>
      <x:c r="E39" s="1"/>
      <x:c r="F39" s="1"/>
      <x:c r="G39" s="1"/>
      <x:c r="H39" s="1"/>
      <x:c r="I39" s="2"/>
      <x:c r="J39" s="3"/>
      <x:c r="K39" s="3"/>
      <x:c r="L39" s="3"/>
      <x:c r="M39" s="3"/>
      <x:c r="N39" s="3"/>
      <x:c r="O39" s="3"/>
      <x:c r="P39" s="3"/>
      <x:c r="Q39" s="3"/>
      <x:c r="R39" s="3"/>
      <x:c r="S39" s="3"/>
      <x:c r="T39" s="3"/>
      <x:c r="U39" s="3"/>
      <x:c r="V39" s="3"/>
      <x:c r="W39" s="3"/>
      <x:c r="X39" s="3"/>
      <x:c r="Y39" s="3"/>
      <x:c r="Z39" s="3"/>
    </x:row>
    <x:row r="40" spans="1:26" ht="15.75" customHeight="1">
      <x:c r="A40" s="1"/>
      <x:c r="B40" s="1"/>
      <x:c r="C40" s="1"/>
      <x:c r="D40" s="1"/>
      <x:c r="E40" s="1"/>
      <x:c r="F40" s="1"/>
      <x:c r="G40" s="1"/>
      <x:c r="H40" s="1"/>
      <x:c r="I40" s="2"/>
      <x:c r="J40" s="3"/>
      <x:c r="K40" s="3"/>
      <x:c r="L40" s="3"/>
      <x:c r="M40" s="3"/>
      <x:c r="N40" s="3"/>
      <x:c r="O40" s="3"/>
      <x:c r="P40" s="3"/>
      <x:c r="Q40" s="3"/>
      <x:c r="R40" s="3"/>
      <x:c r="S40" s="3"/>
      <x:c r="T40" s="3"/>
      <x:c r="U40" s="3"/>
      <x:c r="V40" s="3"/>
      <x:c r="W40" s="3"/>
      <x:c r="X40" s="3"/>
      <x:c r="Y40" s="3"/>
      <x:c r="Z40" s="3"/>
    </x:row>
    <x:row r="41" spans="1:26" ht="15.75" customHeight="1">
      <x:c r="A41" s="1"/>
      <x:c r="B41" s="1"/>
      <x:c r="C41" s="1"/>
      <x:c r="D41" s="1"/>
      <x:c r="E41" s="1"/>
      <x:c r="F41" s="1"/>
      <x:c r="G41" s="1"/>
      <x:c r="H41" s="1"/>
      <x:c r="I41" s="2"/>
      <x:c r="J41" s="3"/>
      <x:c r="K41" s="3"/>
      <x:c r="L41" s="3"/>
      <x:c r="M41" s="3"/>
      <x:c r="N41" s="3"/>
      <x:c r="O41" s="3"/>
      <x:c r="P41" s="3"/>
      <x:c r="Q41" s="3"/>
      <x:c r="R41" s="3"/>
      <x:c r="S41" s="3"/>
      <x:c r="T41" s="3"/>
      <x:c r="U41" s="3"/>
      <x:c r="V41" s="3"/>
      <x:c r="W41" s="3"/>
      <x:c r="X41" s="3"/>
      <x:c r="Y41" s="3"/>
      <x:c r="Z41" s="3"/>
    </x:row>
    <x:row r="42" spans="1:26" ht="15.75" customHeight="1">
      <x:c r="A42" s="1"/>
      <x:c r="B42" s="1"/>
      <x:c r="C42" s="1"/>
      <x:c r="D42" s="1"/>
      <x:c r="E42" s="1"/>
      <x:c r="F42" s="1"/>
      <x:c r="G42" s="1"/>
      <x:c r="H42" s="1"/>
      <x:c r="I42" s="2"/>
      <x:c r="J42" s="3"/>
      <x:c r="K42" s="3"/>
      <x:c r="L42" s="3"/>
      <x:c r="M42" s="3"/>
      <x:c r="N42" s="3"/>
      <x:c r="O42" s="3"/>
      <x:c r="P42" s="3"/>
      <x:c r="Q42" s="3"/>
      <x:c r="R42" s="3"/>
      <x:c r="S42" s="3"/>
      <x:c r="T42" s="3"/>
      <x:c r="U42" s="3"/>
      <x:c r="V42" s="3"/>
      <x:c r="W42" s="3"/>
      <x:c r="X42" s="3"/>
      <x:c r="Y42" s="3"/>
      <x:c r="Z42" s="3"/>
    </x:row>
    <x:row r="43" spans="1:26" ht="15.75" customHeight="1">
      <x:c r="A43" s="1"/>
      <x:c r="B43" s="1"/>
      <x:c r="C43" s="1"/>
      <x:c r="D43" s="1"/>
      <x:c r="E43" s="1"/>
      <x:c r="F43" s="1"/>
      <x:c r="G43" s="1"/>
      <x:c r="H43" s="1"/>
      <x:c r="I43" s="2"/>
      <x:c r="J43" s="3"/>
      <x:c r="K43" s="3"/>
      <x:c r="L43" s="3"/>
      <x:c r="M43" s="3"/>
      <x:c r="N43" s="3"/>
      <x:c r="O43" s="3"/>
      <x:c r="P43" s="3"/>
      <x:c r="Q43" s="3"/>
      <x:c r="R43" s="3"/>
      <x:c r="S43" s="3"/>
      <x:c r="T43" s="3"/>
      <x:c r="U43" s="3"/>
      <x:c r="V43" s="3"/>
      <x:c r="W43" s="3"/>
      <x:c r="X43" s="3"/>
      <x:c r="Y43" s="3"/>
      <x:c r="Z43" s="3"/>
    </x:row>
    <x:row r="44" spans="1:26" ht="15.75" customHeight="1">
      <x:c r="A44" s="1"/>
      <x:c r="B44" s="1"/>
      <x:c r="C44" s="1"/>
      <x:c r="D44" s="1"/>
      <x:c r="E44" s="1"/>
      <x:c r="F44" s="1"/>
      <x:c r="G44" s="1"/>
      <x:c r="H44" s="1"/>
      <x:c r="I44" s="2"/>
      <x:c r="J44" s="3"/>
      <x:c r="K44" s="3"/>
      <x:c r="L44" s="3"/>
      <x:c r="M44" s="3"/>
      <x:c r="N44" s="3"/>
      <x:c r="O44" s="3"/>
      <x:c r="P44" s="3"/>
      <x:c r="Q44" s="3"/>
      <x:c r="R44" s="3"/>
      <x:c r="S44" s="3"/>
      <x:c r="T44" s="3"/>
      <x:c r="U44" s="3"/>
      <x:c r="V44" s="3"/>
      <x:c r="W44" s="3"/>
      <x:c r="X44" s="3"/>
      <x:c r="Y44" s="3"/>
      <x:c r="Z44" s="3"/>
    </x:row>
    <x:row r="45" spans="1:26" ht="31.5" customHeight="1">
      <x:c r="A45" s="3"/>
      <x:c r="B45" s="3"/>
      <x:c r="C45" s="3"/>
      <x:c r="D45" s="3"/>
      <x:c r="E45" s="3"/>
      <x:c r="F45" s="3"/>
      <x:c r="G45" s="3"/>
      <x:c r="H45" s="3"/>
      <x:c r="I45" s="8"/>
      <x:c r="J45" s="3"/>
      <x:c r="K45" s="3"/>
      <x:c r="L45" s="3"/>
      <x:c r="M45" s="3"/>
      <x:c r="N45" s="3"/>
      <x:c r="O45" s="3"/>
      <x:c r="P45" s="3"/>
      <x:c r="Q45" s="3"/>
      <x:c r="R45" s="3"/>
      <x:c r="S45" s="3"/>
      <x:c r="T45" s="3"/>
      <x:c r="U45" s="3"/>
      <x:c r="V45" s="3"/>
      <x:c r="W45" s="3"/>
      <x:c r="X45" s="3"/>
      <x:c r="Y45" s="3"/>
      <x:c r="Z45" s="3"/>
    </x:row>
    <x:row r="46" spans="1:26" ht="31.5" customHeight="1">
      <x:c r="A46" s="3"/>
      <x:c r="B46" s="3"/>
      <x:c r="C46" s="3"/>
      <x:c r="D46" s="3"/>
      <x:c r="E46" s="3"/>
      <x:c r="F46" s="3"/>
      <x:c r="G46" s="3"/>
      <x:c r="H46" s="3"/>
      <x:c r="I46" s="8"/>
      <x:c r="J46" s="3"/>
      <x:c r="K46" s="3"/>
      <x:c r="L46" s="3"/>
      <x:c r="M46" s="3"/>
      <x:c r="N46" s="3"/>
      <x:c r="O46" s="3"/>
      <x:c r="P46" s="3"/>
      <x:c r="Q46" s="3"/>
      <x:c r="R46" s="3"/>
      <x:c r="S46" s="3"/>
      <x:c r="T46" s="3"/>
      <x:c r="U46" s="3"/>
      <x:c r="V46" s="3"/>
      <x:c r="W46" s="3"/>
      <x:c r="X46" s="3"/>
      <x:c r="Y46" s="3"/>
      <x:c r="Z46" s="3"/>
    </x:row>
    <x:row r="47" spans="1:26" ht="31.5" customHeight="1">
      <x:c r="A47" s="3"/>
      <x:c r="B47" s="3"/>
      <x:c r="C47" s="3"/>
      <x:c r="D47" s="3"/>
      <x:c r="E47" s="3"/>
      <x:c r="F47" s="3"/>
      <x:c r="G47" s="3"/>
      <x:c r="H47" s="3"/>
      <x:c r="I47" s="8"/>
      <x:c r="J47" s="3"/>
      <x:c r="K47" s="3"/>
      <x:c r="L47" s="3"/>
      <x:c r="M47" s="3"/>
      <x:c r="N47" s="3"/>
      <x:c r="O47" s="3"/>
      <x:c r="P47" s="3"/>
      <x:c r="Q47" s="3"/>
      <x:c r="R47" s="3"/>
      <x:c r="S47" s="3"/>
      <x:c r="T47" s="3"/>
      <x:c r="U47" s="3"/>
      <x:c r="V47" s="3"/>
      <x:c r="W47" s="3"/>
      <x:c r="X47" s="3"/>
      <x:c r="Y47" s="3"/>
      <x:c r="Z47" s="3"/>
    </x:row>
    <x:row r="48" spans="1:26" ht="31.5" customHeight="1">
      <x:c r="A48" s="3"/>
      <x:c r="B48" s="3"/>
      <x:c r="C48" s="3"/>
      <x:c r="D48" s="3"/>
      <x:c r="E48" s="3"/>
      <x:c r="F48" s="3"/>
      <x:c r="G48" s="3"/>
      <x:c r="H48" s="3"/>
      <x:c r="I48" s="8"/>
      <x:c r="J48" s="3"/>
      <x:c r="K48" s="3"/>
      <x:c r="L48" s="3"/>
      <x:c r="M48" s="3"/>
      <x:c r="N48" s="3"/>
      <x:c r="O48" s="3"/>
      <x:c r="P48" s="3"/>
      <x:c r="Q48" s="3"/>
      <x:c r="R48" s="3"/>
      <x:c r="S48" s="3"/>
      <x:c r="T48" s="3"/>
      <x:c r="U48" s="3"/>
      <x:c r="V48" s="3"/>
      <x:c r="W48" s="3"/>
      <x:c r="X48" s="3"/>
      <x:c r="Y48" s="3"/>
      <x:c r="Z48" s="3"/>
    </x:row>
    <x:row r="49" spans="1:26" ht="31.5" customHeight="1">
      <x:c r="A49" s="3"/>
      <x:c r="B49" s="3"/>
      <x:c r="C49" s="3"/>
      <x:c r="D49" s="3"/>
      <x:c r="E49" s="3"/>
      <x:c r="F49" s="3"/>
      <x:c r="G49" s="3"/>
      <x:c r="H49" s="3"/>
      <x:c r="I49" s="8"/>
      <x:c r="J49" s="3"/>
      <x:c r="K49" s="3"/>
      <x:c r="L49" s="3"/>
      <x:c r="M49" s="3"/>
      <x:c r="N49" s="3"/>
      <x:c r="O49" s="3"/>
      <x:c r="P49" s="3"/>
      <x:c r="Q49" s="3"/>
      <x:c r="R49" s="3"/>
      <x:c r="S49" s="3"/>
      <x:c r="T49" s="3"/>
      <x:c r="U49" s="3"/>
      <x:c r="V49" s="3"/>
      <x:c r="W49" s="3"/>
      <x:c r="X49" s="3"/>
      <x:c r="Y49" s="3"/>
      <x:c r="Z49" s="3"/>
    </x:row>
    <x:row r="50" spans="1:26" ht="31.5" customHeight="1">
      <x:c r="A50" s="3"/>
      <x:c r="B50" s="3"/>
      <x:c r="C50" s="3"/>
      <x:c r="D50" s="3"/>
      <x:c r="E50" s="3"/>
      <x:c r="F50" s="3"/>
      <x:c r="G50" s="3"/>
      <x:c r="H50" s="3"/>
      <x:c r="I50" s="8"/>
      <x:c r="J50" s="3"/>
      <x:c r="K50" s="3"/>
      <x:c r="L50" s="3"/>
      <x:c r="M50" s="3"/>
      <x:c r="N50" s="3"/>
      <x:c r="O50" s="3"/>
      <x:c r="P50" s="3"/>
      <x:c r="Q50" s="3"/>
      <x:c r="R50" s="3"/>
      <x:c r="S50" s="3"/>
      <x:c r="T50" s="3"/>
      <x:c r="U50" s="3"/>
      <x:c r="V50" s="3"/>
      <x:c r="W50" s="3"/>
      <x:c r="X50" s="3"/>
      <x:c r="Y50" s="3"/>
      <x:c r="Z50" s="3"/>
    </x:row>
    <x:row r="51" spans="1:26" ht="31.5" customHeight="1">
      <x:c r="A51" s="3"/>
      <x:c r="B51" s="3"/>
      <x:c r="C51" s="3"/>
      <x:c r="D51" s="3"/>
      <x:c r="E51" s="3"/>
      <x:c r="F51" s="3"/>
      <x:c r="G51" s="3"/>
      <x:c r="H51" s="3"/>
      <x:c r="I51" s="8"/>
      <x:c r="J51" s="3"/>
      <x:c r="K51" s="3"/>
      <x:c r="L51" s="3"/>
      <x:c r="M51" s="3"/>
      <x:c r="N51" s="3"/>
      <x:c r="O51" s="3"/>
      <x:c r="P51" s="3"/>
      <x:c r="Q51" s="3"/>
      <x:c r="R51" s="3"/>
      <x:c r="S51" s="3"/>
      <x:c r="T51" s="3"/>
      <x:c r="U51" s="3"/>
      <x:c r="V51" s="3"/>
      <x:c r="W51" s="3"/>
      <x:c r="X51" s="3"/>
      <x:c r="Y51" s="3"/>
      <x:c r="Z51" s="3"/>
    </x:row>
    <x:row r="52" spans="1:26" ht="31.5" customHeight="1">
      <x:c r="A52" s="3"/>
      <x:c r="B52" s="3"/>
      <x:c r="C52" s="3"/>
      <x:c r="D52" s="3"/>
      <x:c r="E52" s="3"/>
      <x:c r="F52" s="3"/>
      <x:c r="G52" s="3"/>
      <x:c r="H52" s="3"/>
      <x:c r="I52" s="8"/>
      <x:c r="J52" s="3"/>
      <x:c r="K52" s="3"/>
      <x:c r="L52" s="3"/>
      <x:c r="M52" s="3"/>
      <x:c r="N52" s="3"/>
      <x:c r="O52" s="3"/>
      <x:c r="P52" s="3"/>
      <x:c r="Q52" s="3"/>
      <x:c r="R52" s="3"/>
      <x:c r="S52" s="3"/>
      <x:c r="T52" s="3"/>
      <x:c r="U52" s="3"/>
      <x:c r="V52" s="3"/>
      <x:c r="W52" s="3"/>
      <x:c r="X52" s="3"/>
      <x:c r="Y52" s="3"/>
      <x:c r="Z52" s="3"/>
    </x:row>
    <x:row r="53" spans="1:26" ht="31.5" customHeight="1">
      <x:c r="A53" s="3"/>
      <x:c r="B53" s="3"/>
      <x:c r="C53" s="3"/>
      <x:c r="D53" s="3"/>
      <x:c r="E53" s="3"/>
      <x:c r="F53" s="3"/>
      <x:c r="G53" s="3"/>
      <x:c r="H53" s="3"/>
      <x:c r="I53" s="8"/>
      <x:c r="J53" s="3"/>
      <x:c r="K53" s="3"/>
      <x:c r="L53" s="3"/>
      <x:c r="M53" s="3"/>
      <x:c r="N53" s="3"/>
      <x:c r="O53" s="3"/>
      <x:c r="P53" s="3"/>
      <x:c r="Q53" s="3"/>
      <x:c r="R53" s="3"/>
      <x:c r="S53" s="3"/>
      <x:c r="T53" s="3"/>
      <x:c r="U53" s="3"/>
      <x:c r="V53" s="3"/>
      <x:c r="W53" s="3"/>
      <x:c r="X53" s="3"/>
      <x:c r="Y53" s="3"/>
      <x:c r="Z53" s="3"/>
    </x:row>
    <x:row r="54" spans="1:26" ht="31.5" customHeight="1">
      <x:c r="A54" s="3"/>
      <x:c r="B54" s="3"/>
      <x:c r="C54" s="3"/>
      <x:c r="D54" s="3"/>
      <x:c r="E54" s="3"/>
      <x:c r="F54" s="3"/>
      <x:c r="G54" s="3"/>
      <x:c r="H54" s="3"/>
      <x:c r="I54" s="8"/>
      <x:c r="J54" s="3"/>
      <x:c r="K54" s="3"/>
      <x:c r="L54" s="3"/>
      <x:c r="M54" s="3"/>
      <x:c r="N54" s="3"/>
      <x:c r="O54" s="3"/>
      <x:c r="P54" s="3"/>
      <x:c r="Q54" s="3"/>
      <x:c r="R54" s="3"/>
      <x:c r="S54" s="3"/>
      <x:c r="T54" s="3"/>
      <x:c r="U54" s="3"/>
      <x:c r="V54" s="3"/>
      <x:c r="W54" s="3"/>
      <x:c r="X54" s="3"/>
      <x:c r="Y54" s="3"/>
      <x:c r="Z54" s="3"/>
    </x:row>
    <x:row r="55" spans="1:26" ht="31.5" customHeight="1">
      <x:c r="A55" s="3"/>
      <x:c r="B55" s="3"/>
      <x:c r="C55" s="3"/>
      <x:c r="D55" s="3"/>
      <x:c r="E55" s="3"/>
      <x:c r="F55" s="3"/>
      <x:c r="G55" s="3"/>
      <x:c r="H55" s="3"/>
      <x:c r="I55" s="8"/>
      <x:c r="J55" s="3"/>
      <x:c r="K55" s="3"/>
      <x:c r="L55" s="3"/>
      <x:c r="M55" s="3"/>
      <x:c r="N55" s="3"/>
      <x:c r="O55" s="3"/>
      <x:c r="P55" s="3"/>
      <x:c r="Q55" s="3"/>
      <x:c r="R55" s="3"/>
      <x:c r="S55" s="3"/>
      <x:c r="T55" s="3"/>
      <x:c r="U55" s="3"/>
      <x:c r="V55" s="3"/>
      <x:c r="W55" s="3"/>
      <x:c r="X55" s="3"/>
      <x:c r="Y55" s="3"/>
      <x:c r="Z55" s="3"/>
    </x:row>
    <x:row r="56" spans="1:26" ht="31.5" customHeight="1">
      <x:c r="A56" s="3"/>
      <x:c r="B56" s="3"/>
      <x:c r="C56" s="3"/>
      <x:c r="D56" s="3"/>
      <x:c r="E56" s="3"/>
      <x:c r="F56" s="3"/>
      <x:c r="G56" s="3"/>
      <x:c r="H56" s="3"/>
      <x:c r="I56" s="8"/>
      <x:c r="J56" s="3"/>
      <x:c r="K56" s="3"/>
      <x:c r="L56" s="3"/>
      <x:c r="M56" s="3"/>
      <x:c r="N56" s="3"/>
      <x:c r="O56" s="3"/>
      <x:c r="P56" s="3"/>
      <x:c r="Q56" s="3"/>
      <x:c r="R56" s="3"/>
      <x:c r="S56" s="3"/>
      <x:c r="T56" s="3"/>
      <x:c r="U56" s="3"/>
      <x:c r="V56" s="3"/>
      <x:c r="W56" s="3"/>
      <x:c r="X56" s="3"/>
      <x:c r="Y56" s="3"/>
      <x:c r="Z56" s="3"/>
    </x:row>
    <x:row r="57" spans="1:26" ht="31.5" customHeight="1">
      <x:c r="A57" s="3"/>
      <x:c r="B57" s="3"/>
      <x:c r="C57" s="3"/>
      <x:c r="D57" s="3"/>
      <x:c r="E57" s="3"/>
      <x:c r="F57" s="3"/>
      <x:c r="G57" s="3"/>
      <x:c r="H57" s="3"/>
      <x:c r="I57" s="8"/>
      <x:c r="J57" s="3"/>
      <x:c r="K57" s="3"/>
      <x:c r="L57" s="3"/>
      <x:c r="M57" s="3"/>
      <x:c r="N57" s="3"/>
      <x:c r="O57" s="3"/>
      <x:c r="P57" s="3"/>
      <x:c r="Q57" s="3"/>
      <x:c r="R57" s="3"/>
      <x:c r="S57" s="3"/>
      <x:c r="T57" s="3"/>
      <x:c r="U57" s="3"/>
      <x:c r="V57" s="3"/>
      <x:c r="W57" s="3"/>
      <x:c r="X57" s="3"/>
      <x:c r="Y57" s="3"/>
      <x:c r="Z57" s="3"/>
    </x:row>
    <x:row r="58" spans="1:26" ht="31.5" customHeight="1">
      <x:c r="A58" s="3"/>
      <x:c r="B58" s="3"/>
      <x:c r="C58" s="3"/>
      <x:c r="D58" s="3"/>
      <x:c r="E58" s="3"/>
      <x:c r="F58" s="3"/>
      <x:c r="G58" s="3"/>
      <x:c r="H58" s="3"/>
      <x:c r="I58" s="8"/>
      <x:c r="J58" s="3"/>
      <x:c r="K58" s="3"/>
      <x:c r="L58" s="3"/>
      <x:c r="M58" s="3"/>
      <x:c r="N58" s="3"/>
      <x:c r="O58" s="3"/>
      <x:c r="P58" s="3"/>
      <x:c r="Q58" s="3"/>
      <x:c r="R58" s="3"/>
      <x:c r="S58" s="3"/>
      <x:c r="T58" s="3"/>
      <x:c r="U58" s="3"/>
      <x:c r="V58" s="3"/>
      <x:c r="W58" s="3"/>
      <x:c r="X58" s="3"/>
      <x:c r="Y58" s="3"/>
      <x:c r="Z58" s="3"/>
    </x:row>
    <x:row r="59" spans="1:26" ht="31.5" customHeight="1">
      <x:c r="A59" s="3"/>
      <x:c r="B59" s="3"/>
      <x:c r="C59" s="3"/>
      <x:c r="D59" s="3"/>
      <x:c r="E59" s="3"/>
      <x:c r="F59" s="3"/>
      <x:c r="G59" s="3"/>
      <x:c r="H59" s="3"/>
      <x:c r="I59" s="8"/>
      <x:c r="J59" s="3"/>
      <x:c r="K59" s="3"/>
      <x:c r="L59" s="3"/>
      <x:c r="M59" s="3"/>
      <x:c r="N59" s="3"/>
      <x:c r="O59" s="3"/>
      <x:c r="P59" s="3"/>
      <x:c r="Q59" s="3"/>
      <x:c r="R59" s="3"/>
      <x:c r="S59" s="3"/>
      <x:c r="T59" s="3"/>
      <x:c r="U59" s="3"/>
      <x:c r="V59" s="3"/>
      <x:c r="W59" s="3"/>
      <x:c r="X59" s="3"/>
      <x:c r="Y59" s="3"/>
      <x:c r="Z59" s="3"/>
    </x:row>
    <x:row r="60" spans="1:26" ht="31.5" customHeight="1">
      <x:c r="A60" s="3"/>
      <x:c r="B60" s="3"/>
      <x:c r="C60" s="3"/>
      <x:c r="D60" s="3"/>
      <x:c r="E60" s="3"/>
      <x:c r="F60" s="3"/>
      <x:c r="G60" s="3"/>
      <x:c r="H60" s="3"/>
      <x:c r="I60" s="8"/>
      <x:c r="J60" s="3"/>
      <x:c r="K60" s="3"/>
      <x:c r="L60" s="3"/>
      <x:c r="M60" s="3"/>
      <x:c r="N60" s="3"/>
      <x:c r="O60" s="3"/>
      <x:c r="P60" s="3"/>
      <x:c r="Q60" s="3"/>
      <x:c r="R60" s="3"/>
      <x:c r="S60" s="3"/>
      <x:c r="T60" s="3"/>
      <x:c r="U60" s="3"/>
      <x:c r="V60" s="3"/>
      <x:c r="W60" s="3"/>
      <x:c r="X60" s="3"/>
      <x:c r="Y60" s="3"/>
      <x:c r="Z60" s="3"/>
    </x:row>
    <x:row r="61" spans="1:26" ht="31.5" customHeight="1">
      <x:c r="A61" s="3"/>
      <x:c r="B61" s="3"/>
      <x:c r="C61" s="3"/>
      <x:c r="D61" s="3"/>
      <x:c r="E61" s="3"/>
      <x:c r="F61" s="3"/>
      <x:c r="G61" s="3"/>
      <x:c r="H61" s="3"/>
      <x:c r="I61" s="8"/>
      <x:c r="J61" s="3"/>
      <x:c r="K61" s="3"/>
      <x:c r="L61" s="3"/>
      <x:c r="M61" s="3"/>
      <x:c r="N61" s="3"/>
      <x:c r="O61" s="3"/>
      <x:c r="P61" s="3"/>
      <x:c r="Q61" s="3"/>
      <x:c r="R61" s="3"/>
      <x:c r="S61" s="3"/>
      <x:c r="T61" s="3"/>
      <x:c r="U61" s="3"/>
      <x:c r="V61" s="3"/>
      <x:c r="W61" s="3"/>
      <x:c r="X61" s="3"/>
      <x:c r="Y61" s="3"/>
      <x:c r="Z61" s="3"/>
    </x:row>
    <x:row r="62" spans="1:26" ht="31.5" customHeight="1">
      <x:c r="A62" s="3"/>
      <x:c r="B62" s="3"/>
      <x:c r="C62" s="3"/>
      <x:c r="D62" s="3"/>
      <x:c r="E62" s="3"/>
      <x:c r="F62" s="3"/>
      <x:c r="G62" s="3"/>
      <x:c r="H62" s="3"/>
      <x:c r="I62" s="8"/>
      <x:c r="J62" s="3"/>
      <x:c r="K62" s="3"/>
      <x:c r="L62" s="3"/>
      <x:c r="M62" s="3"/>
      <x:c r="N62" s="3"/>
      <x:c r="O62" s="3"/>
      <x:c r="P62" s="3"/>
      <x:c r="Q62" s="3"/>
      <x:c r="R62" s="3"/>
      <x:c r="S62" s="3"/>
      <x:c r="T62" s="3"/>
      <x:c r="U62" s="3"/>
      <x:c r="V62" s="3"/>
      <x:c r="W62" s="3"/>
      <x:c r="X62" s="3"/>
      <x:c r="Y62" s="3"/>
      <x:c r="Z62" s="3"/>
    </x:row>
    <x:row r="63" spans="1:26" ht="31.5" customHeight="1">
      <x:c r="A63" s="3"/>
      <x:c r="B63" s="3"/>
      <x:c r="C63" s="3"/>
      <x:c r="D63" s="3"/>
      <x:c r="E63" s="3"/>
      <x:c r="F63" s="3"/>
      <x:c r="G63" s="3"/>
      <x:c r="H63" s="3"/>
      <x:c r="I63" s="8"/>
      <x:c r="J63" s="3"/>
      <x:c r="K63" s="3"/>
      <x:c r="L63" s="3"/>
      <x:c r="M63" s="3"/>
      <x:c r="N63" s="3"/>
      <x:c r="O63" s="3"/>
      <x:c r="P63" s="3"/>
      <x:c r="Q63" s="3"/>
      <x:c r="R63" s="3"/>
      <x:c r="S63" s="3"/>
      <x:c r="T63" s="3"/>
      <x:c r="U63" s="3"/>
      <x:c r="V63" s="3"/>
      <x:c r="W63" s="3"/>
      <x:c r="X63" s="3"/>
      <x:c r="Y63" s="3"/>
      <x:c r="Z63" s="3"/>
    </x:row>
    <x:row r="64" spans="1:26" ht="31.5" customHeight="1">
      <x:c r="A64" s="3"/>
      <x:c r="B64" s="3"/>
      <x:c r="C64" s="3"/>
      <x:c r="D64" s="3"/>
      <x:c r="E64" s="3"/>
      <x:c r="F64" s="3"/>
      <x:c r="G64" s="3"/>
      <x:c r="H64" s="3"/>
      <x:c r="I64" s="8"/>
      <x:c r="J64" s="3"/>
      <x:c r="K64" s="3"/>
      <x:c r="L64" s="3"/>
      <x:c r="M64" s="3"/>
      <x:c r="N64" s="3"/>
      <x:c r="O64" s="3"/>
      <x:c r="P64" s="3"/>
      <x:c r="Q64" s="3"/>
      <x:c r="R64" s="3"/>
      <x:c r="S64" s="3"/>
      <x:c r="T64" s="3"/>
      <x:c r="U64" s="3"/>
      <x:c r="V64" s="3"/>
      <x:c r="W64" s="3"/>
      <x:c r="X64" s="3"/>
      <x:c r="Y64" s="3"/>
      <x:c r="Z64" s="3"/>
    </x:row>
    <x:row r="65" spans="1:26" ht="31.5" customHeight="1">
      <x:c r="A65" s="3"/>
      <x:c r="B65" s="3"/>
      <x:c r="C65" s="3"/>
      <x:c r="D65" s="3"/>
      <x:c r="E65" s="3"/>
      <x:c r="F65" s="3"/>
      <x:c r="G65" s="3"/>
      <x:c r="H65" s="3"/>
      <x:c r="I65" s="8"/>
      <x:c r="J65" s="3"/>
      <x:c r="K65" s="3"/>
      <x:c r="L65" s="3"/>
      <x:c r="M65" s="3"/>
      <x:c r="N65" s="3"/>
      <x:c r="O65" s="3"/>
      <x:c r="P65" s="3"/>
      <x:c r="Q65" s="3"/>
      <x:c r="R65" s="3"/>
      <x:c r="S65" s="3"/>
      <x:c r="T65" s="3"/>
      <x:c r="U65" s="3"/>
      <x:c r="V65" s="3"/>
      <x:c r="W65" s="3"/>
      <x:c r="X65" s="3"/>
      <x:c r="Y65" s="3"/>
      <x:c r="Z65" s="3"/>
    </x:row>
    <x:row r="66" spans="1:26" ht="31.5" customHeight="1">
      <x:c r="A66" s="3"/>
      <x:c r="B66" s="3"/>
      <x:c r="C66" s="3"/>
      <x:c r="D66" s="3"/>
      <x:c r="E66" s="3"/>
      <x:c r="F66" s="3"/>
      <x:c r="G66" s="3"/>
      <x:c r="H66" s="3"/>
      <x:c r="I66" s="8"/>
      <x:c r="J66" s="3"/>
      <x:c r="K66" s="3"/>
      <x:c r="L66" s="3"/>
      <x:c r="M66" s="3"/>
      <x:c r="N66" s="3"/>
      <x:c r="O66" s="3"/>
      <x:c r="P66" s="3"/>
      <x:c r="Q66" s="3"/>
      <x:c r="R66" s="3"/>
      <x:c r="S66" s="3"/>
      <x:c r="T66" s="3"/>
      <x:c r="U66" s="3"/>
      <x:c r="V66" s="3"/>
      <x:c r="W66" s="3"/>
      <x:c r="X66" s="3"/>
      <x:c r="Y66" s="3"/>
      <x:c r="Z66" s="3"/>
    </x:row>
    <x:row r="67" spans="1:26" ht="31.5" customHeight="1">
      <x:c r="A67" s="3"/>
      <x:c r="B67" s="3"/>
      <x:c r="C67" s="3"/>
      <x:c r="D67" s="3"/>
      <x:c r="E67" s="3"/>
      <x:c r="F67" s="3"/>
      <x:c r="G67" s="3"/>
      <x:c r="H67" s="3"/>
      <x:c r="I67" s="8"/>
      <x:c r="J67" s="3"/>
      <x:c r="K67" s="3"/>
      <x:c r="L67" s="3"/>
      <x:c r="M67" s="3"/>
      <x:c r="N67" s="3"/>
      <x:c r="O67" s="3"/>
      <x:c r="P67" s="3"/>
      <x:c r="Q67" s="3"/>
      <x:c r="R67" s="3"/>
      <x:c r="S67" s="3"/>
      <x:c r="T67" s="3"/>
      <x:c r="U67" s="3"/>
      <x:c r="V67" s="3"/>
      <x:c r="W67" s="3"/>
      <x:c r="X67" s="3"/>
      <x:c r="Y67" s="3"/>
      <x:c r="Z67" s="3"/>
    </x:row>
    <x:row r="68" spans="1:26" ht="31.5" customHeight="1">
      <x:c r="A68" s="3"/>
      <x:c r="B68" s="3"/>
      <x:c r="C68" s="3"/>
      <x:c r="D68" s="3"/>
      <x:c r="E68" s="3"/>
      <x:c r="F68" s="3"/>
      <x:c r="G68" s="3"/>
      <x:c r="H68" s="3"/>
      <x:c r="I68" s="8"/>
      <x:c r="J68" s="3"/>
      <x:c r="K68" s="3"/>
      <x:c r="L68" s="3"/>
      <x:c r="M68" s="3"/>
      <x:c r="N68" s="3"/>
      <x:c r="O68" s="3"/>
      <x:c r="P68" s="3"/>
      <x:c r="Q68" s="3"/>
      <x:c r="R68" s="3"/>
      <x:c r="S68" s="3"/>
      <x:c r="T68" s="3"/>
      <x:c r="U68" s="3"/>
      <x:c r="V68" s="3"/>
      <x:c r="W68" s="3"/>
      <x:c r="X68" s="3"/>
      <x:c r="Y68" s="3"/>
      <x:c r="Z68" s="3"/>
    </x:row>
    <x:row r="69" spans="1:26" ht="31.5" customHeight="1">
      <x:c r="A69" s="3"/>
      <x:c r="B69" s="3"/>
      <x:c r="C69" s="3"/>
      <x:c r="D69" s="3"/>
      <x:c r="E69" s="3"/>
      <x:c r="F69" s="3"/>
      <x:c r="G69" s="3"/>
      <x:c r="H69" s="3"/>
      <x:c r="I69" s="8"/>
      <x:c r="J69" s="3"/>
      <x:c r="K69" s="3"/>
      <x:c r="L69" s="3"/>
      <x:c r="M69" s="3"/>
      <x:c r="N69" s="3"/>
      <x:c r="O69" s="3"/>
      <x:c r="P69" s="3"/>
      <x:c r="Q69" s="3"/>
      <x:c r="R69" s="3"/>
      <x:c r="S69" s="3"/>
      <x:c r="T69" s="3"/>
      <x:c r="U69" s="3"/>
      <x:c r="V69" s="3"/>
      <x:c r="W69" s="3"/>
      <x:c r="X69" s="3"/>
      <x:c r="Y69" s="3"/>
      <x:c r="Z69" s="3"/>
    </x:row>
    <x:row r="70" spans="1:26" ht="31.5" customHeight="1">
      <x:c r="A70" s="3"/>
      <x:c r="B70" s="3"/>
      <x:c r="C70" s="3"/>
      <x:c r="D70" s="3"/>
      <x:c r="E70" s="3"/>
      <x:c r="F70" s="3"/>
      <x:c r="G70" s="3"/>
      <x:c r="H70" s="3"/>
      <x:c r="I70" s="8"/>
      <x:c r="J70" s="3"/>
      <x:c r="K70" s="3"/>
      <x:c r="L70" s="3"/>
      <x:c r="M70" s="3"/>
      <x:c r="N70" s="3"/>
      <x:c r="O70" s="3"/>
      <x:c r="P70" s="3"/>
      <x:c r="Q70" s="3"/>
      <x:c r="R70" s="3"/>
      <x:c r="S70" s="3"/>
      <x:c r="T70" s="3"/>
      <x:c r="U70" s="3"/>
      <x:c r="V70" s="3"/>
      <x:c r="W70" s="3"/>
      <x:c r="X70" s="3"/>
      <x:c r="Y70" s="3"/>
      <x:c r="Z70" s="3"/>
    </x:row>
    <x:row r="71" spans="1:26" ht="31.5" customHeight="1">
      <x:c r="A71" s="3"/>
      <x:c r="B71" s="3"/>
      <x:c r="C71" s="3"/>
      <x:c r="D71" s="3"/>
      <x:c r="E71" s="3"/>
      <x:c r="F71" s="3"/>
      <x:c r="G71" s="3"/>
      <x:c r="H71" s="3"/>
      <x:c r="I71" s="8"/>
      <x:c r="J71" s="3"/>
      <x:c r="K71" s="3"/>
      <x:c r="L71" s="3"/>
      <x:c r="M71" s="3"/>
      <x:c r="N71" s="3"/>
      <x:c r="O71" s="3"/>
      <x:c r="P71" s="3"/>
      <x:c r="Q71" s="3"/>
      <x:c r="R71" s="3"/>
      <x:c r="S71" s="3"/>
      <x:c r="T71" s="3"/>
      <x:c r="U71" s="3"/>
      <x:c r="V71" s="3"/>
      <x:c r="W71" s="3"/>
      <x:c r="X71" s="3"/>
      <x:c r="Y71" s="3"/>
      <x:c r="Z71" s="3"/>
    </x:row>
    <x:row r="72" spans="1:26" ht="31.5" customHeight="1">
      <x:c r="A72" s="3"/>
      <x:c r="B72" s="3"/>
      <x:c r="C72" s="3"/>
      <x:c r="D72" s="3"/>
      <x:c r="E72" s="3"/>
      <x:c r="F72" s="3"/>
      <x:c r="G72" s="3"/>
      <x:c r="H72" s="3"/>
      <x:c r="I72" s="8"/>
      <x:c r="J72" s="3"/>
      <x:c r="K72" s="3"/>
      <x:c r="L72" s="3"/>
      <x:c r="M72" s="3"/>
      <x:c r="N72" s="3"/>
      <x:c r="O72" s="3"/>
      <x:c r="P72" s="3"/>
      <x:c r="Q72" s="3"/>
      <x:c r="R72" s="3"/>
      <x:c r="S72" s="3"/>
      <x:c r="T72" s="3"/>
      <x:c r="U72" s="3"/>
      <x:c r="V72" s="3"/>
      <x:c r="W72" s="3"/>
      <x:c r="X72" s="3"/>
      <x:c r="Y72" s="3"/>
      <x:c r="Z72" s="3"/>
    </x:row>
    <x:row r="73" spans="1:26" ht="31.5" customHeight="1">
      <x:c r="A73" s="3"/>
      <x:c r="B73" s="3"/>
      <x:c r="C73" s="3"/>
      <x:c r="D73" s="3"/>
      <x:c r="E73" s="3"/>
      <x:c r="F73" s="3"/>
      <x:c r="G73" s="3"/>
      <x:c r="H73" s="3"/>
      <x:c r="I73" s="8"/>
      <x:c r="J73" s="3"/>
      <x:c r="K73" s="3"/>
      <x:c r="L73" s="3"/>
      <x:c r="M73" s="3"/>
      <x:c r="N73" s="3"/>
      <x:c r="O73" s="3"/>
      <x:c r="P73" s="3"/>
      <x:c r="Q73" s="3"/>
      <x:c r="R73" s="3"/>
      <x:c r="S73" s="3"/>
      <x:c r="T73" s="3"/>
      <x:c r="U73" s="3"/>
      <x:c r="V73" s="3"/>
      <x:c r="W73" s="3"/>
      <x:c r="X73" s="3"/>
      <x:c r="Y73" s="3"/>
      <x:c r="Z73" s="3"/>
    </x:row>
    <x:row r="74" spans="1:26" ht="31.5" customHeight="1">
      <x:c r="A74" s="3"/>
      <x:c r="B74" s="3"/>
      <x:c r="C74" s="3"/>
      <x:c r="D74" s="3"/>
      <x:c r="E74" s="3"/>
      <x:c r="F74" s="3"/>
      <x:c r="G74" s="3"/>
      <x:c r="H74" s="3"/>
      <x:c r="I74" s="8"/>
      <x:c r="J74" s="3"/>
      <x:c r="K74" s="3"/>
      <x:c r="L74" s="3"/>
      <x:c r="M74" s="3"/>
      <x:c r="N74" s="3"/>
      <x:c r="O74" s="3"/>
      <x:c r="P74" s="3"/>
      <x:c r="Q74" s="3"/>
      <x:c r="R74" s="3"/>
      <x:c r="S74" s="3"/>
      <x:c r="T74" s="3"/>
      <x:c r="U74" s="3"/>
      <x:c r="V74" s="3"/>
      <x:c r="W74" s="3"/>
      <x:c r="X74" s="3"/>
      <x:c r="Y74" s="3"/>
      <x:c r="Z74" s="3"/>
    </x:row>
    <x:row r="75" spans="1:26" ht="31.5" customHeight="1">
      <x:c r="A75" s="3"/>
      <x:c r="B75" s="3"/>
      <x:c r="C75" s="3"/>
      <x:c r="D75" s="3"/>
      <x:c r="E75" s="3"/>
      <x:c r="F75" s="3"/>
      <x:c r="G75" s="3"/>
      <x:c r="H75" s="3"/>
      <x:c r="I75" s="8"/>
      <x:c r="J75" s="3"/>
      <x:c r="K75" s="3"/>
      <x:c r="L75" s="3"/>
      <x:c r="M75" s="3"/>
      <x:c r="N75" s="3"/>
      <x:c r="O75" s="3"/>
      <x:c r="P75" s="3"/>
      <x:c r="Q75" s="3"/>
      <x:c r="R75" s="3"/>
      <x:c r="S75" s="3"/>
      <x:c r="T75" s="3"/>
      <x:c r="U75" s="3"/>
      <x:c r="V75" s="3"/>
      <x:c r="W75" s="3"/>
      <x:c r="X75" s="3"/>
      <x:c r="Y75" s="3"/>
      <x:c r="Z75" s="3"/>
    </x:row>
    <x:row r="76" spans="1:26" ht="31.5" customHeight="1">
      <x:c r="A76" s="3"/>
      <x:c r="B76" s="3"/>
      <x:c r="C76" s="3"/>
      <x:c r="D76" s="3"/>
      <x:c r="E76" s="3"/>
      <x:c r="F76" s="3"/>
      <x:c r="G76" s="3"/>
      <x:c r="H76" s="3"/>
      <x:c r="I76" s="8"/>
      <x:c r="J76" s="3"/>
      <x:c r="K76" s="3"/>
      <x:c r="L76" s="3"/>
      <x:c r="M76" s="3"/>
      <x:c r="N76" s="3"/>
      <x:c r="O76" s="3"/>
      <x:c r="P76" s="3"/>
      <x:c r="Q76" s="3"/>
      <x:c r="R76" s="3"/>
      <x:c r="S76" s="3"/>
      <x:c r="T76" s="3"/>
      <x:c r="U76" s="3"/>
      <x:c r="V76" s="3"/>
      <x:c r="W76" s="3"/>
      <x:c r="X76" s="3"/>
      <x:c r="Y76" s="3"/>
      <x:c r="Z76" s="3"/>
    </x:row>
    <x:row r="77" spans="1:26" ht="31.5" customHeight="1">
      <x:c r="A77" s="3"/>
      <x:c r="B77" s="3"/>
      <x:c r="C77" s="3"/>
      <x:c r="D77" s="3"/>
      <x:c r="E77" s="3"/>
      <x:c r="F77" s="3"/>
      <x:c r="G77" s="3"/>
      <x:c r="H77" s="3"/>
      <x:c r="I77" s="8"/>
      <x:c r="J77" s="3"/>
      <x:c r="K77" s="3"/>
      <x:c r="L77" s="3"/>
      <x:c r="M77" s="3"/>
      <x:c r="N77" s="3"/>
      <x:c r="O77" s="3"/>
      <x:c r="P77" s="3"/>
      <x:c r="Q77" s="3"/>
      <x:c r="R77" s="3"/>
      <x:c r="S77" s="3"/>
      <x:c r="T77" s="3"/>
      <x:c r="U77" s="3"/>
      <x:c r="V77" s="3"/>
      <x:c r="W77" s="3"/>
      <x:c r="X77" s="3"/>
      <x:c r="Y77" s="3"/>
      <x:c r="Z77" s="3"/>
    </x:row>
    <x:row r="78" spans="1:26" ht="31.5" customHeight="1">
      <x:c r="A78" s="3"/>
      <x:c r="B78" s="3"/>
      <x:c r="C78" s="3"/>
      <x:c r="D78" s="3"/>
      <x:c r="E78" s="3"/>
      <x:c r="F78" s="3"/>
      <x:c r="G78" s="3"/>
      <x:c r="H78" s="3"/>
      <x:c r="I78" s="8"/>
      <x:c r="J78" s="3"/>
      <x:c r="K78" s="3"/>
      <x:c r="L78" s="3"/>
      <x:c r="M78" s="3"/>
      <x:c r="N78" s="3"/>
      <x:c r="O78" s="3"/>
      <x:c r="P78" s="3"/>
      <x:c r="Q78" s="3"/>
      <x:c r="R78" s="3"/>
      <x:c r="S78" s="3"/>
      <x:c r="T78" s="3"/>
      <x:c r="U78" s="3"/>
      <x:c r="V78" s="3"/>
      <x:c r="W78" s="3"/>
      <x:c r="X78" s="3"/>
      <x:c r="Y78" s="3"/>
      <x:c r="Z78" s="3"/>
    </x:row>
    <x:row r="79" spans="1:26" ht="31.5" customHeight="1">
      <x:c r="A79" s="3"/>
      <x:c r="B79" s="3"/>
      <x:c r="C79" s="3"/>
      <x:c r="D79" s="3"/>
      <x:c r="E79" s="3"/>
      <x:c r="F79" s="3"/>
      <x:c r="G79" s="3"/>
      <x:c r="H79" s="3"/>
      <x:c r="I79" s="8"/>
      <x:c r="J79" s="3"/>
      <x:c r="K79" s="3"/>
      <x:c r="L79" s="3"/>
      <x:c r="M79" s="3"/>
      <x:c r="N79" s="3"/>
      <x:c r="O79" s="3"/>
      <x:c r="P79" s="3"/>
      <x:c r="Q79" s="3"/>
      <x:c r="R79" s="3"/>
      <x:c r="S79" s="3"/>
      <x:c r="T79" s="3"/>
      <x:c r="U79" s="3"/>
      <x:c r="V79" s="3"/>
      <x:c r="W79" s="3"/>
      <x:c r="X79" s="3"/>
      <x:c r="Y79" s="3"/>
      <x:c r="Z79" s="3"/>
    </x:row>
    <x:row r="80" spans="1:26" ht="31.5" customHeight="1">
      <x:c r="A80" s="3"/>
      <x:c r="B80" s="3"/>
      <x:c r="C80" s="3"/>
      <x:c r="D80" s="3"/>
      <x:c r="E80" s="3"/>
      <x:c r="F80" s="3"/>
      <x:c r="G80" s="3"/>
      <x:c r="H80" s="3"/>
      <x:c r="I80" s="8"/>
      <x:c r="J80" s="3"/>
      <x:c r="K80" s="3"/>
      <x:c r="L80" s="3"/>
      <x:c r="M80" s="3"/>
      <x:c r="N80" s="3"/>
      <x:c r="O80" s="3"/>
      <x:c r="P80" s="3"/>
      <x:c r="Q80" s="3"/>
      <x:c r="R80" s="3"/>
      <x:c r="S80" s="3"/>
      <x:c r="T80" s="3"/>
      <x:c r="U80" s="3"/>
      <x:c r="V80" s="3"/>
      <x:c r="W80" s="3"/>
      <x:c r="X80" s="3"/>
      <x:c r="Y80" s="3"/>
      <x:c r="Z80" s="3"/>
    </x:row>
    <x:row r="81" spans="1:26" ht="31.5" customHeight="1">
      <x:c r="A81" s="3"/>
      <x:c r="B81" s="3"/>
      <x:c r="C81" s="3"/>
      <x:c r="D81" s="3"/>
      <x:c r="E81" s="3"/>
      <x:c r="F81" s="3"/>
      <x:c r="G81" s="3"/>
      <x:c r="H81" s="3"/>
      <x:c r="I81" s="8"/>
      <x:c r="J81" s="3"/>
      <x:c r="K81" s="3"/>
      <x:c r="L81" s="3"/>
      <x:c r="M81" s="3"/>
      <x:c r="N81" s="3"/>
      <x:c r="O81" s="3"/>
      <x:c r="P81" s="3"/>
      <x:c r="Q81" s="3"/>
      <x:c r="R81" s="3"/>
      <x:c r="S81" s="3"/>
      <x:c r="T81" s="3"/>
      <x:c r="U81" s="3"/>
      <x:c r="V81" s="3"/>
      <x:c r="W81" s="3"/>
      <x:c r="X81" s="3"/>
      <x:c r="Y81" s="3"/>
      <x:c r="Z81" s="3"/>
    </x:row>
    <x:row r="82" spans="1:26" ht="31.5" customHeight="1">
      <x:c r="A82" s="3"/>
      <x:c r="B82" s="3"/>
      <x:c r="C82" s="3"/>
      <x:c r="D82" s="3"/>
      <x:c r="E82" s="3"/>
      <x:c r="F82" s="3"/>
      <x:c r="G82" s="3"/>
      <x:c r="H82" s="3"/>
      <x:c r="I82" s="8"/>
      <x:c r="J82" s="3"/>
      <x:c r="K82" s="3"/>
      <x:c r="L82" s="3"/>
      <x:c r="M82" s="3"/>
      <x:c r="N82" s="3"/>
      <x:c r="O82" s="3"/>
      <x:c r="P82" s="3"/>
      <x:c r="Q82" s="3"/>
      <x:c r="R82" s="3"/>
      <x:c r="S82" s="3"/>
      <x:c r="T82" s="3"/>
      <x:c r="U82" s="3"/>
      <x:c r="V82" s="3"/>
      <x:c r="W82" s="3"/>
      <x:c r="X82" s="3"/>
      <x:c r="Y82" s="3"/>
      <x:c r="Z82" s="3"/>
    </x:row>
    <x:row r="83" spans="1:26" ht="31.5" customHeight="1">
      <x:c r="A83" s="3"/>
      <x:c r="B83" s="3"/>
      <x:c r="C83" s="3"/>
      <x:c r="D83" s="3"/>
      <x:c r="E83" s="3"/>
      <x:c r="F83" s="3"/>
      <x:c r="G83" s="3"/>
      <x:c r="H83" s="3"/>
      <x:c r="I83" s="8"/>
      <x:c r="J83" s="3"/>
      <x:c r="K83" s="3"/>
      <x:c r="L83" s="3"/>
      <x:c r="M83" s="3"/>
      <x:c r="N83" s="3"/>
      <x:c r="O83" s="3"/>
      <x:c r="P83" s="3"/>
      <x:c r="Q83" s="3"/>
      <x:c r="R83" s="3"/>
      <x:c r="S83" s="3"/>
      <x:c r="T83" s="3"/>
      <x:c r="U83" s="3"/>
      <x:c r="V83" s="3"/>
      <x:c r="W83" s="3"/>
      <x:c r="X83" s="3"/>
      <x:c r="Y83" s="3"/>
      <x:c r="Z83" s="3"/>
    </x:row>
    <x:row r="84" spans="1:26" ht="31.5" customHeight="1">
      <x:c r="A84" s="3"/>
      <x:c r="B84" s="3"/>
      <x:c r="C84" s="3"/>
      <x:c r="D84" s="3"/>
      <x:c r="E84" s="3"/>
      <x:c r="F84" s="3"/>
      <x:c r="G84" s="3"/>
      <x:c r="H84" s="3"/>
      <x:c r="I84" s="8"/>
      <x:c r="J84" s="3"/>
      <x:c r="K84" s="3"/>
      <x:c r="L84" s="3"/>
      <x:c r="M84" s="3"/>
      <x:c r="N84" s="3"/>
      <x:c r="O84" s="3"/>
      <x:c r="P84" s="3"/>
      <x:c r="Q84" s="3"/>
      <x:c r="R84" s="3"/>
      <x:c r="S84" s="3"/>
      <x:c r="T84" s="3"/>
      <x:c r="U84" s="3"/>
      <x:c r="V84" s="3"/>
      <x:c r="W84" s="3"/>
      <x:c r="X84" s="3"/>
      <x:c r="Y84" s="3"/>
      <x:c r="Z84" s="3"/>
    </x:row>
    <x:row r="85" spans="1:26" ht="31.5" customHeight="1">
      <x:c r="A85" s="3"/>
      <x:c r="B85" s="3"/>
      <x:c r="C85" s="3"/>
      <x:c r="D85" s="3"/>
      <x:c r="E85" s="3"/>
      <x:c r="F85" s="3"/>
      <x:c r="G85" s="3"/>
      <x:c r="H85" s="3"/>
      <x:c r="I85" s="8"/>
      <x:c r="J85" s="3"/>
      <x:c r="K85" s="3"/>
      <x:c r="L85" s="3"/>
      <x:c r="M85" s="3"/>
      <x:c r="N85" s="3"/>
      <x:c r="O85" s="3"/>
      <x:c r="P85" s="3"/>
      <x:c r="Q85" s="3"/>
      <x:c r="R85" s="3"/>
      <x:c r="S85" s="3"/>
      <x:c r="T85" s="3"/>
      <x:c r="U85" s="3"/>
      <x:c r="V85" s="3"/>
      <x:c r="W85" s="3"/>
      <x:c r="X85" s="3"/>
      <x:c r="Y85" s="3"/>
      <x:c r="Z85" s="3"/>
    </x:row>
    <x:row r="86" spans="1:26" ht="31.5" customHeight="1">
      <x:c r="A86" s="3"/>
      <x:c r="B86" s="3"/>
      <x:c r="C86" s="3"/>
      <x:c r="D86" s="3"/>
      <x:c r="E86" s="3"/>
      <x:c r="F86" s="3"/>
      <x:c r="G86" s="3"/>
      <x:c r="H86" s="3"/>
      <x:c r="I86" s="8"/>
      <x:c r="J86" s="3"/>
      <x:c r="K86" s="3"/>
      <x:c r="L86" s="3"/>
      <x:c r="M86" s="3"/>
      <x:c r="N86" s="3"/>
      <x:c r="O86" s="3"/>
      <x:c r="P86" s="3"/>
      <x:c r="Q86" s="3"/>
      <x:c r="R86" s="3"/>
      <x:c r="S86" s="3"/>
      <x:c r="T86" s="3"/>
      <x:c r="U86" s="3"/>
      <x:c r="V86" s="3"/>
      <x:c r="W86" s="3"/>
      <x:c r="X86" s="3"/>
      <x:c r="Y86" s="3"/>
      <x:c r="Z86" s="3"/>
    </x:row>
    <x:row r="87" spans="1:26" ht="31.5" customHeight="1">
      <x:c r="A87" s="3"/>
      <x:c r="B87" s="3"/>
      <x:c r="C87" s="3"/>
      <x:c r="D87" s="3"/>
      <x:c r="E87" s="3"/>
      <x:c r="F87" s="3"/>
      <x:c r="G87" s="3"/>
      <x:c r="H87" s="3"/>
      <x:c r="I87" s="8"/>
      <x:c r="J87" s="3"/>
      <x:c r="K87" s="3"/>
      <x:c r="L87" s="3"/>
      <x:c r="M87" s="3"/>
      <x:c r="N87" s="3"/>
      <x:c r="O87" s="3"/>
      <x:c r="P87" s="3"/>
      <x:c r="Q87" s="3"/>
      <x:c r="R87" s="3"/>
      <x:c r="S87" s="3"/>
      <x:c r="T87" s="3"/>
      <x:c r="U87" s="3"/>
      <x:c r="V87" s="3"/>
      <x:c r="W87" s="3"/>
      <x:c r="X87" s="3"/>
      <x:c r="Y87" s="3"/>
      <x:c r="Z87" s="3"/>
    </x:row>
    <x:row r="88" spans="1:26" ht="31.5" customHeight="1">
      <x:c r="A88" s="3"/>
      <x:c r="B88" s="3"/>
      <x:c r="C88" s="3"/>
      <x:c r="D88" s="3"/>
      <x:c r="E88" s="3"/>
      <x:c r="F88" s="3"/>
      <x:c r="G88" s="3"/>
      <x:c r="H88" s="3"/>
      <x:c r="I88" s="8"/>
      <x:c r="J88" s="3"/>
      <x:c r="K88" s="3"/>
      <x:c r="L88" s="3"/>
      <x:c r="M88" s="3"/>
      <x:c r="N88" s="3"/>
      <x:c r="O88" s="3"/>
      <x:c r="P88" s="3"/>
      <x:c r="Q88" s="3"/>
      <x:c r="R88" s="3"/>
      <x:c r="S88" s="3"/>
      <x:c r="T88" s="3"/>
      <x:c r="U88" s="3"/>
      <x:c r="V88" s="3"/>
      <x:c r="W88" s="3"/>
      <x:c r="X88" s="3"/>
      <x:c r="Y88" s="3"/>
      <x:c r="Z88" s="3"/>
    </x:row>
    <x:row r="89" spans="1:26" ht="31.5" customHeight="1">
      <x:c r="A89" s="3"/>
      <x:c r="B89" s="3"/>
      <x:c r="C89" s="3"/>
      <x:c r="D89" s="3"/>
      <x:c r="E89" s="3"/>
      <x:c r="F89" s="3"/>
      <x:c r="G89" s="3"/>
      <x:c r="H89" s="3"/>
      <x:c r="I89" s="8"/>
      <x:c r="J89" s="3"/>
      <x:c r="K89" s="3"/>
      <x:c r="L89" s="3"/>
      <x:c r="M89" s="3"/>
      <x:c r="N89" s="3"/>
      <x:c r="O89" s="3"/>
      <x:c r="P89" s="3"/>
      <x:c r="Q89" s="3"/>
      <x:c r="R89" s="3"/>
      <x:c r="S89" s="3"/>
      <x:c r="T89" s="3"/>
      <x:c r="U89" s="3"/>
      <x:c r="V89" s="3"/>
      <x:c r="W89" s="3"/>
      <x:c r="X89" s="3"/>
      <x:c r="Y89" s="3"/>
      <x:c r="Z89" s="3"/>
    </x:row>
    <x:row r="90" spans="1:26" ht="31.5" customHeight="1">
      <x:c r="A90" s="3"/>
      <x:c r="B90" s="3"/>
      <x:c r="C90" s="3"/>
      <x:c r="D90" s="3"/>
      <x:c r="E90" s="3"/>
      <x:c r="F90" s="3"/>
      <x:c r="G90" s="3"/>
      <x:c r="H90" s="3"/>
      <x:c r="I90" s="8"/>
      <x:c r="J90" s="3"/>
      <x:c r="K90" s="3"/>
      <x:c r="L90" s="3"/>
      <x:c r="M90" s="3"/>
      <x:c r="N90" s="3"/>
      <x:c r="O90" s="3"/>
      <x:c r="P90" s="3"/>
      <x:c r="Q90" s="3"/>
      <x:c r="R90" s="3"/>
      <x:c r="S90" s="3"/>
      <x:c r="T90" s="3"/>
      <x:c r="U90" s="3"/>
      <x:c r="V90" s="3"/>
      <x:c r="W90" s="3"/>
      <x:c r="X90" s="3"/>
      <x:c r="Y90" s="3"/>
      <x:c r="Z90" s="3"/>
    </x:row>
    <x:row r="91" spans="1:26" ht="31.5" customHeight="1">
      <x:c r="A91" s="3"/>
      <x:c r="B91" s="3"/>
      <x:c r="C91" s="3"/>
      <x:c r="D91" s="3"/>
      <x:c r="E91" s="3"/>
      <x:c r="F91" s="3"/>
      <x:c r="G91" s="3"/>
      <x:c r="H91" s="3"/>
      <x:c r="I91" s="8"/>
      <x:c r="J91" s="3"/>
      <x:c r="K91" s="3"/>
      <x:c r="L91" s="3"/>
      <x:c r="M91" s="3"/>
      <x:c r="N91" s="3"/>
      <x:c r="O91" s="3"/>
      <x:c r="P91" s="3"/>
      <x:c r="Q91" s="3"/>
      <x:c r="R91" s="3"/>
      <x:c r="S91" s="3"/>
      <x:c r="T91" s="3"/>
      <x:c r="U91" s="3"/>
      <x:c r="V91" s="3"/>
      <x:c r="W91" s="3"/>
      <x:c r="X91" s="3"/>
      <x:c r="Y91" s="3"/>
      <x:c r="Z91" s="3"/>
    </x:row>
    <x:row r="92" spans="1:26" ht="31.5" customHeight="1">
      <x:c r="A92" s="3"/>
      <x:c r="B92" s="3"/>
      <x:c r="C92" s="3"/>
      <x:c r="D92" s="3"/>
      <x:c r="E92" s="3"/>
      <x:c r="F92" s="3"/>
      <x:c r="G92" s="3"/>
      <x:c r="H92" s="3"/>
      <x:c r="I92" s="8"/>
      <x:c r="J92" s="3"/>
      <x:c r="K92" s="3"/>
      <x:c r="L92" s="3"/>
      <x:c r="M92" s="3"/>
      <x:c r="N92" s="3"/>
      <x:c r="O92" s="3"/>
      <x:c r="P92" s="3"/>
      <x:c r="Q92" s="3"/>
      <x:c r="R92" s="3"/>
      <x:c r="S92" s="3"/>
      <x:c r="T92" s="3"/>
      <x:c r="U92" s="3"/>
      <x:c r="V92" s="3"/>
      <x:c r="W92" s="3"/>
      <x:c r="X92" s="3"/>
      <x:c r="Y92" s="3"/>
      <x:c r="Z92" s="3"/>
    </x:row>
    <x:row r="93" spans="1:26" ht="31.5" customHeight="1">
      <x:c r="A93" s="3"/>
      <x:c r="B93" s="3"/>
      <x:c r="C93" s="3"/>
      <x:c r="D93" s="3"/>
      <x:c r="E93" s="3"/>
      <x:c r="F93" s="3"/>
      <x:c r="G93" s="3"/>
      <x:c r="H93" s="3"/>
      <x:c r="I93" s="8"/>
      <x:c r="J93" s="3"/>
      <x:c r="K93" s="3"/>
      <x:c r="L93" s="3"/>
      <x:c r="M93" s="3"/>
      <x:c r="N93" s="3"/>
      <x:c r="O93" s="3"/>
      <x:c r="P93" s="3"/>
      <x:c r="Q93" s="3"/>
      <x:c r="R93" s="3"/>
      <x:c r="S93" s="3"/>
      <x:c r="T93" s="3"/>
      <x:c r="U93" s="3"/>
      <x:c r="V93" s="3"/>
      <x:c r="W93" s="3"/>
      <x:c r="X93" s="3"/>
      <x:c r="Y93" s="3"/>
      <x:c r="Z93" s="3"/>
    </x:row>
    <x:row r="94" spans="1:26" ht="31.5" customHeight="1">
      <x:c r="A94" s="3"/>
      <x:c r="B94" s="3"/>
      <x:c r="C94" s="3"/>
      <x:c r="D94" s="3"/>
      <x:c r="E94" s="3"/>
      <x:c r="F94" s="3"/>
      <x:c r="G94" s="3"/>
      <x:c r="H94" s="3"/>
      <x:c r="I94" s="8"/>
      <x:c r="J94" s="3"/>
      <x:c r="K94" s="3"/>
      <x:c r="L94" s="3"/>
      <x:c r="M94" s="3"/>
      <x:c r="N94" s="3"/>
      <x:c r="O94" s="3"/>
      <x:c r="P94" s="3"/>
      <x:c r="Q94" s="3"/>
      <x:c r="R94" s="3"/>
      <x:c r="S94" s="3"/>
      <x:c r="T94" s="3"/>
      <x:c r="U94" s="3"/>
      <x:c r="V94" s="3"/>
      <x:c r="W94" s="3"/>
      <x:c r="X94" s="3"/>
      <x:c r="Y94" s="3"/>
      <x:c r="Z94" s="3"/>
    </x:row>
    <x:row r="95" spans="1:26" ht="31.5" customHeight="1">
      <x:c r="A95" s="3"/>
      <x:c r="B95" s="3"/>
      <x:c r="C95" s="3"/>
      <x:c r="D95" s="3"/>
      <x:c r="E95" s="3"/>
      <x:c r="F95" s="3"/>
      <x:c r="G95" s="3"/>
      <x:c r="H95" s="3"/>
      <x:c r="I95" s="8"/>
      <x:c r="J95" s="3"/>
      <x:c r="K95" s="3"/>
      <x:c r="L95" s="3"/>
      <x:c r="M95" s="3"/>
      <x:c r="N95" s="3"/>
      <x:c r="O95" s="3"/>
      <x:c r="P95" s="3"/>
      <x:c r="Q95" s="3"/>
      <x:c r="R95" s="3"/>
      <x:c r="S95" s="3"/>
      <x:c r="T95" s="3"/>
      <x:c r="U95" s="3"/>
      <x:c r="V95" s="3"/>
      <x:c r="W95" s="3"/>
      <x:c r="X95" s="3"/>
      <x:c r="Y95" s="3"/>
      <x:c r="Z95" s="3"/>
    </x:row>
    <x:row r="96" spans="1:26" ht="31.5" customHeight="1">
      <x:c r="A96" s="3"/>
      <x:c r="B96" s="3"/>
      <x:c r="C96" s="3"/>
      <x:c r="D96" s="3"/>
      <x:c r="E96" s="3"/>
      <x:c r="F96" s="3"/>
      <x:c r="G96" s="3"/>
      <x:c r="H96" s="3"/>
      <x:c r="I96" s="8"/>
      <x:c r="J96" s="3"/>
      <x:c r="K96" s="3"/>
      <x:c r="L96" s="3"/>
      <x:c r="M96" s="3"/>
      <x:c r="N96" s="3"/>
      <x:c r="O96" s="3"/>
      <x:c r="P96" s="3"/>
      <x:c r="Q96" s="3"/>
      <x:c r="R96" s="3"/>
      <x:c r="S96" s="3"/>
      <x:c r="T96" s="3"/>
      <x:c r="U96" s="3"/>
      <x:c r="V96" s="3"/>
      <x:c r="W96" s="3"/>
      <x:c r="X96" s="3"/>
      <x:c r="Y96" s="3"/>
      <x:c r="Z96" s="3"/>
    </x:row>
    <x:row r="97" spans="1:26" ht="31.5" customHeight="1">
      <x:c r="A97" s="3"/>
      <x:c r="B97" s="3"/>
      <x:c r="C97" s="3"/>
      <x:c r="D97" s="3"/>
      <x:c r="E97" s="3"/>
      <x:c r="F97" s="3"/>
      <x:c r="G97" s="3"/>
      <x:c r="H97" s="3"/>
      <x:c r="I97" s="8"/>
      <x:c r="J97" s="3"/>
      <x:c r="K97" s="3"/>
      <x:c r="L97" s="3"/>
      <x:c r="M97" s="3"/>
      <x:c r="N97" s="3"/>
      <x:c r="O97" s="3"/>
      <x:c r="P97" s="3"/>
      <x:c r="Q97" s="3"/>
      <x:c r="R97" s="3"/>
      <x:c r="S97" s="3"/>
      <x:c r="T97" s="3"/>
      <x:c r="U97" s="3"/>
      <x:c r="V97" s="3"/>
      <x:c r="W97" s="3"/>
      <x:c r="X97" s="3"/>
      <x:c r="Y97" s="3"/>
      <x:c r="Z97" s="3"/>
    </x:row>
    <x:row r="98" spans="1:26" ht="31.5" customHeight="1">
      <x:c r="A98" s="3"/>
      <x:c r="B98" s="3"/>
      <x:c r="C98" s="3"/>
      <x:c r="D98" s="3"/>
      <x:c r="E98" s="3"/>
      <x:c r="F98" s="3"/>
      <x:c r="G98" s="3"/>
      <x:c r="H98" s="3"/>
      <x:c r="I98" s="8"/>
      <x:c r="J98" s="3"/>
      <x:c r="K98" s="3"/>
      <x:c r="L98" s="3"/>
      <x:c r="M98" s="3"/>
      <x:c r="N98" s="3"/>
      <x:c r="O98" s="3"/>
      <x:c r="P98" s="3"/>
      <x:c r="Q98" s="3"/>
      <x:c r="R98" s="3"/>
      <x:c r="S98" s="3"/>
      <x:c r="T98" s="3"/>
      <x:c r="U98" s="3"/>
      <x:c r="V98" s="3"/>
      <x:c r="W98" s="3"/>
      <x:c r="X98" s="3"/>
      <x:c r="Y98" s="3"/>
      <x:c r="Z98" s="3"/>
    </x:row>
    <x:row r="99" spans="1:26" ht="31.5" customHeight="1">
      <x:c r="A99" s="3"/>
      <x:c r="B99" s="3"/>
      <x:c r="C99" s="3"/>
      <x:c r="D99" s="3"/>
      <x:c r="E99" s="3"/>
      <x:c r="F99" s="3"/>
      <x:c r="G99" s="3"/>
      <x:c r="H99" s="3"/>
      <x:c r="I99" s="8"/>
      <x:c r="J99" s="3"/>
      <x:c r="K99" s="3"/>
      <x:c r="L99" s="3"/>
      <x:c r="M99" s="3"/>
      <x:c r="N99" s="3"/>
      <x:c r="O99" s="3"/>
      <x:c r="P99" s="3"/>
      <x:c r="Q99" s="3"/>
      <x:c r="R99" s="3"/>
      <x:c r="S99" s="3"/>
      <x:c r="T99" s="3"/>
      <x:c r="U99" s="3"/>
      <x:c r="V99" s="3"/>
      <x:c r="W99" s="3"/>
      <x:c r="X99" s="3"/>
      <x:c r="Y99" s="3"/>
      <x:c r="Z99" s="3"/>
    </x:row>
    <x:row r="100" spans="1:26" ht="31.5" customHeight="1">
      <x:c r="A100" s="3"/>
      <x:c r="B100" s="3"/>
      <x:c r="C100" s="3"/>
      <x:c r="D100" s="3"/>
      <x:c r="E100" s="3"/>
      <x:c r="F100" s="3"/>
      <x:c r="G100" s="3"/>
      <x:c r="H100" s="3"/>
      <x:c r="I100" s="8"/>
      <x:c r="J100" s="3"/>
      <x:c r="K100" s="3"/>
      <x:c r="L100" s="3"/>
      <x:c r="M100" s="3"/>
      <x:c r="N100" s="3"/>
      <x:c r="O100" s="3"/>
      <x:c r="P100" s="3"/>
      <x:c r="Q100" s="3"/>
      <x:c r="R100" s="3"/>
      <x:c r="S100" s="3"/>
      <x:c r="T100" s="3"/>
      <x:c r="U100" s="3"/>
      <x:c r="V100" s="3"/>
      <x:c r="W100" s="3"/>
      <x:c r="X100" s="3"/>
      <x:c r="Y100" s="3"/>
      <x:c r="Z100" s="3"/>
    </x:row>
    <x:row r="101" spans="1:26" ht="31.5" customHeight="1">
      <x:c r="A101" s="3"/>
      <x:c r="B101" s="3"/>
      <x:c r="C101" s="3"/>
      <x:c r="D101" s="3"/>
      <x:c r="E101" s="3"/>
      <x:c r="F101" s="3"/>
      <x:c r="G101" s="3"/>
      <x:c r="H101" s="3"/>
      <x:c r="I101" s="8"/>
      <x:c r="J101" s="3"/>
      <x:c r="K101" s="3"/>
      <x:c r="L101" s="3"/>
      <x:c r="M101" s="3"/>
      <x:c r="N101" s="3"/>
      <x:c r="O101" s="3"/>
      <x:c r="P101" s="3"/>
      <x:c r="Q101" s="3"/>
      <x:c r="R101" s="3"/>
      <x:c r="S101" s="3"/>
      <x:c r="T101" s="3"/>
      <x:c r="U101" s="3"/>
      <x:c r="V101" s="3"/>
      <x:c r="W101" s="3"/>
      <x:c r="X101" s="3"/>
      <x:c r="Y101" s="3"/>
      <x:c r="Z101" s="3"/>
    </x:row>
    <x:row r="102" spans="1:26" ht="31.5" customHeight="1">
      <x:c r="A102" s="3"/>
      <x:c r="B102" s="3"/>
      <x:c r="C102" s="3"/>
      <x:c r="D102" s="3"/>
      <x:c r="E102" s="3"/>
      <x:c r="F102" s="3"/>
      <x:c r="G102" s="3"/>
      <x:c r="H102" s="3"/>
      <x:c r="I102" s="8"/>
      <x:c r="J102" s="3"/>
      <x:c r="K102" s="3"/>
      <x:c r="L102" s="3"/>
      <x:c r="M102" s="3"/>
      <x:c r="N102" s="3"/>
      <x:c r="O102" s="3"/>
      <x:c r="P102" s="3"/>
      <x:c r="Q102" s="3"/>
      <x:c r="R102" s="3"/>
      <x:c r="S102" s="3"/>
      <x:c r="T102" s="3"/>
      <x:c r="U102" s="3"/>
      <x:c r="V102" s="3"/>
      <x:c r="W102" s="3"/>
      <x:c r="X102" s="3"/>
      <x:c r="Y102" s="3"/>
      <x:c r="Z102" s="3"/>
    </x:row>
    <x:row r="103" spans="1:26" ht="31.5" customHeight="1">
      <x:c r="A103" s="3"/>
      <x:c r="B103" s="3"/>
      <x:c r="C103" s="3"/>
      <x:c r="D103" s="3"/>
      <x:c r="E103" s="3"/>
      <x:c r="F103" s="3"/>
      <x:c r="G103" s="3"/>
      <x:c r="H103" s="3"/>
      <x:c r="I103" s="8"/>
      <x:c r="J103" s="3"/>
      <x:c r="K103" s="3"/>
      <x:c r="L103" s="3"/>
      <x:c r="M103" s="3"/>
      <x:c r="N103" s="3"/>
      <x:c r="O103" s="3"/>
      <x:c r="P103" s="3"/>
      <x:c r="Q103" s="3"/>
      <x:c r="R103" s="3"/>
      <x:c r="S103" s="3"/>
      <x:c r="T103" s="3"/>
      <x:c r="U103" s="3"/>
      <x:c r="V103" s="3"/>
      <x:c r="W103" s="3"/>
      <x:c r="X103" s="3"/>
      <x:c r="Y103" s="3"/>
      <x:c r="Z103" s="3"/>
    </x:row>
    <x:row r="104" spans="1:26" ht="31.5" customHeight="1">
      <x:c r="A104" s="3"/>
      <x:c r="B104" s="3"/>
      <x:c r="C104" s="3"/>
      <x:c r="D104" s="3"/>
      <x:c r="E104" s="3"/>
      <x:c r="F104" s="3"/>
      <x:c r="G104" s="3"/>
      <x:c r="H104" s="3"/>
      <x:c r="I104" s="8"/>
      <x:c r="J104" s="3"/>
      <x:c r="K104" s="3"/>
      <x:c r="L104" s="3"/>
      <x:c r="M104" s="3"/>
      <x:c r="N104" s="3"/>
      <x:c r="O104" s="3"/>
      <x:c r="P104" s="3"/>
      <x:c r="Q104" s="3"/>
      <x:c r="R104" s="3"/>
      <x:c r="S104" s="3"/>
      <x:c r="T104" s="3"/>
      <x:c r="U104" s="3"/>
      <x:c r="V104" s="3"/>
      <x:c r="W104" s="3"/>
      <x:c r="X104" s="3"/>
      <x:c r="Y104" s="3"/>
      <x:c r="Z104" s="3"/>
    </x:row>
    <x:row r="105" spans="1:26" ht="31.5" customHeight="1">
      <x:c r="A105" s="3"/>
      <x:c r="B105" s="3"/>
      <x:c r="C105" s="3"/>
      <x:c r="D105" s="3"/>
      <x:c r="E105" s="3"/>
      <x:c r="F105" s="3"/>
      <x:c r="G105" s="3"/>
      <x:c r="H105" s="3"/>
      <x:c r="I105" s="8"/>
      <x:c r="J105" s="3"/>
      <x:c r="K105" s="3"/>
      <x:c r="L105" s="3"/>
      <x:c r="M105" s="3"/>
      <x:c r="N105" s="3"/>
      <x:c r="O105" s="3"/>
      <x:c r="P105" s="3"/>
      <x:c r="Q105" s="3"/>
      <x:c r="R105" s="3"/>
      <x:c r="S105" s="3"/>
      <x:c r="T105" s="3"/>
      <x:c r="U105" s="3"/>
      <x:c r="V105" s="3"/>
      <x:c r="W105" s="3"/>
      <x:c r="X105" s="3"/>
      <x:c r="Y105" s="3"/>
      <x:c r="Z105" s="3"/>
    </x:row>
    <x:row r="106" spans="1:26" ht="31.5" customHeight="1">
      <x:c r="A106" s="3"/>
      <x:c r="B106" s="3"/>
      <x:c r="C106" s="3"/>
      <x:c r="D106" s="3"/>
      <x:c r="E106" s="3"/>
      <x:c r="F106" s="3"/>
      <x:c r="G106" s="3"/>
      <x:c r="H106" s="3"/>
      <x:c r="I106" s="8"/>
      <x:c r="J106" s="3"/>
      <x:c r="K106" s="3"/>
      <x:c r="L106" s="3"/>
      <x:c r="M106" s="3"/>
      <x:c r="N106" s="3"/>
      <x:c r="O106" s="3"/>
      <x:c r="P106" s="3"/>
      <x:c r="Q106" s="3"/>
      <x:c r="R106" s="3"/>
      <x:c r="S106" s="3"/>
      <x:c r="T106" s="3"/>
      <x:c r="U106" s="3"/>
      <x:c r="V106" s="3"/>
      <x:c r="W106" s="3"/>
      <x:c r="X106" s="3"/>
      <x:c r="Y106" s="3"/>
      <x:c r="Z106" s="3"/>
    </x:row>
    <x:row r="107" spans="1:26" ht="31.5" customHeight="1">
      <x:c r="A107" s="3"/>
      <x:c r="B107" s="3"/>
      <x:c r="C107" s="3"/>
      <x:c r="D107" s="3"/>
      <x:c r="E107" s="3"/>
      <x:c r="F107" s="3"/>
      <x:c r="G107" s="3"/>
      <x:c r="H107" s="3"/>
      <x:c r="I107" s="8"/>
      <x:c r="J107" s="3"/>
      <x:c r="K107" s="3"/>
      <x:c r="L107" s="3"/>
      <x:c r="M107" s="3"/>
      <x:c r="N107" s="3"/>
      <x:c r="O107" s="3"/>
      <x:c r="P107" s="3"/>
      <x:c r="Q107" s="3"/>
      <x:c r="R107" s="3"/>
      <x:c r="S107" s="3"/>
      <x:c r="T107" s="3"/>
      <x:c r="U107" s="3"/>
      <x:c r="V107" s="3"/>
      <x:c r="W107" s="3"/>
      <x:c r="X107" s="3"/>
      <x:c r="Y107" s="3"/>
      <x:c r="Z107" s="3"/>
    </x:row>
    <x:row r="108" spans="1:26" ht="31.5" customHeight="1">
      <x:c r="A108" s="3"/>
      <x:c r="B108" s="3"/>
      <x:c r="C108" s="3"/>
      <x:c r="D108" s="3"/>
      <x:c r="E108" s="3"/>
      <x:c r="F108" s="3"/>
      <x:c r="G108" s="3"/>
      <x:c r="H108" s="3"/>
      <x:c r="I108" s="8"/>
      <x:c r="J108" s="3"/>
      <x:c r="K108" s="3"/>
      <x:c r="L108" s="3"/>
      <x:c r="M108" s="3"/>
      <x:c r="N108" s="3"/>
      <x:c r="O108" s="3"/>
      <x:c r="P108" s="3"/>
      <x:c r="Q108" s="3"/>
      <x:c r="R108" s="3"/>
      <x:c r="S108" s="3"/>
      <x:c r="T108" s="3"/>
      <x:c r="U108" s="3"/>
      <x:c r="V108" s="3"/>
      <x:c r="W108" s="3"/>
      <x:c r="X108" s="3"/>
      <x:c r="Y108" s="3"/>
      <x:c r="Z108" s="3"/>
    </x:row>
    <x:row r="109" spans="1:26" ht="31.5" customHeight="1">
      <x:c r="A109" s="3"/>
      <x:c r="B109" s="3"/>
      <x:c r="C109" s="3"/>
      <x:c r="D109" s="3"/>
      <x:c r="E109" s="3"/>
      <x:c r="F109" s="3"/>
      <x:c r="G109" s="3"/>
      <x:c r="H109" s="3"/>
      <x:c r="I109" s="8"/>
      <x:c r="J109" s="3"/>
      <x:c r="K109" s="3"/>
      <x:c r="L109" s="3"/>
      <x:c r="M109" s="3"/>
      <x:c r="N109" s="3"/>
      <x:c r="O109" s="3"/>
      <x:c r="P109" s="3"/>
      <x:c r="Q109" s="3"/>
      <x:c r="R109" s="3"/>
      <x:c r="S109" s="3"/>
      <x:c r="T109" s="3"/>
      <x:c r="U109" s="3"/>
      <x:c r="V109" s="3"/>
      <x:c r="W109" s="3"/>
      <x:c r="X109" s="3"/>
      <x:c r="Y109" s="3"/>
      <x:c r="Z109" s="3"/>
    </x:row>
    <x:row r="110" spans="1:26" ht="31.5" customHeight="1">
      <x:c r="A110" s="3"/>
      <x:c r="B110" s="3"/>
      <x:c r="C110" s="3"/>
      <x:c r="D110" s="3"/>
      <x:c r="E110" s="3"/>
      <x:c r="F110" s="3"/>
      <x:c r="G110" s="3"/>
      <x:c r="H110" s="3"/>
      <x:c r="I110" s="8"/>
      <x:c r="J110" s="3"/>
      <x:c r="K110" s="3"/>
      <x:c r="L110" s="3"/>
      <x:c r="M110" s="3"/>
      <x:c r="N110" s="3"/>
      <x:c r="O110" s="3"/>
      <x:c r="P110" s="3"/>
      <x:c r="Q110" s="3"/>
      <x:c r="R110" s="3"/>
      <x:c r="S110" s="3"/>
      <x:c r="T110" s="3"/>
      <x:c r="U110" s="3"/>
      <x:c r="V110" s="3"/>
      <x:c r="W110" s="3"/>
      <x:c r="X110" s="3"/>
      <x:c r="Y110" s="3"/>
      <x:c r="Z110" s="3"/>
    </x:row>
    <x:row r="111" spans="1:26" ht="31.5" customHeight="1">
      <x:c r="A111" s="3"/>
      <x:c r="B111" s="3"/>
      <x:c r="C111" s="3"/>
      <x:c r="D111" s="3"/>
      <x:c r="E111" s="3"/>
      <x:c r="F111" s="3"/>
      <x:c r="G111" s="3"/>
      <x:c r="H111" s="3"/>
      <x:c r="I111" s="8"/>
      <x:c r="J111" s="3"/>
      <x:c r="K111" s="3"/>
      <x:c r="L111" s="3"/>
      <x:c r="M111" s="3"/>
      <x:c r="N111" s="3"/>
      <x:c r="O111" s="3"/>
      <x:c r="P111" s="3"/>
      <x:c r="Q111" s="3"/>
      <x:c r="R111" s="3"/>
      <x:c r="S111" s="3"/>
      <x:c r="T111" s="3"/>
      <x:c r="U111" s="3"/>
      <x:c r="V111" s="3"/>
      <x:c r="W111" s="3"/>
      <x:c r="X111" s="3"/>
      <x:c r="Y111" s="3"/>
      <x:c r="Z111" s="3"/>
    </x:row>
    <x:row r="112" spans="1:26" ht="31.5" customHeight="1">
      <x:c r="A112" s="3"/>
      <x:c r="B112" s="3"/>
      <x:c r="C112" s="3"/>
      <x:c r="D112" s="3"/>
      <x:c r="E112" s="3"/>
      <x:c r="F112" s="3"/>
      <x:c r="G112" s="3"/>
      <x:c r="H112" s="3"/>
      <x:c r="I112" s="8"/>
      <x:c r="J112" s="3"/>
      <x:c r="K112" s="3"/>
      <x:c r="L112" s="3"/>
      <x:c r="M112" s="3"/>
      <x:c r="N112" s="3"/>
      <x:c r="O112" s="3"/>
      <x:c r="P112" s="3"/>
      <x:c r="Q112" s="3"/>
      <x:c r="R112" s="3"/>
      <x:c r="S112" s="3"/>
      <x:c r="T112" s="3"/>
      <x:c r="U112" s="3"/>
      <x:c r="V112" s="3"/>
      <x:c r="W112" s="3"/>
      <x:c r="X112" s="3"/>
      <x:c r="Y112" s="3"/>
      <x:c r="Z112" s="3"/>
    </x:row>
    <x:row r="113" spans="1:26" ht="31.5" customHeight="1">
      <x:c r="A113" s="3"/>
      <x:c r="B113" s="3"/>
      <x:c r="C113" s="3"/>
      <x:c r="D113" s="3"/>
      <x:c r="E113" s="3"/>
      <x:c r="F113" s="3"/>
      <x:c r="G113" s="3"/>
      <x:c r="H113" s="3"/>
      <x:c r="I113" s="8"/>
      <x:c r="J113" s="3"/>
      <x:c r="K113" s="3"/>
      <x:c r="L113" s="3"/>
      <x:c r="M113" s="3"/>
      <x:c r="N113" s="3"/>
      <x:c r="O113" s="3"/>
      <x:c r="P113" s="3"/>
      <x:c r="Q113" s="3"/>
      <x:c r="R113" s="3"/>
      <x:c r="S113" s="3"/>
      <x:c r="T113" s="3"/>
      <x:c r="U113" s="3"/>
      <x:c r="V113" s="3"/>
      <x:c r="W113" s="3"/>
      <x:c r="X113" s="3"/>
      <x:c r="Y113" s="3"/>
      <x:c r="Z113" s="3"/>
    </x:row>
    <x:row r="114" spans="1:26" ht="31.5" customHeight="1">
      <x:c r="A114" s="3"/>
      <x:c r="B114" s="3"/>
      <x:c r="C114" s="3"/>
      <x:c r="D114" s="3"/>
      <x:c r="E114" s="3"/>
      <x:c r="F114" s="3"/>
      <x:c r="G114" s="3"/>
      <x:c r="H114" s="3"/>
      <x:c r="I114" s="8"/>
      <x:c r="J114" s="3"/>
      <x:c r="K114" s="3"/>
      <x:c r="L114" s="3"/>
      <x:c r="M114" s="3"/>
      <x:c r="N114" s="3"/>
      <x:c r="O114" s="3"/>
      <x:c r="P114" s="3"/>
      <x:c r="Q114" s="3"/>
      <x:c r="R114" s="3"/>
      <x:c r="S114" s="3"/>
      <x:c r="T114" s="3"/>
      <x:c r="U114" s="3"/>
      <x:c r="V114" s="3"/>
      <x:c r="W114" s="3"/>
      <x:c r="X114" s="3"/>
      <x:c r="Y114" s="3"/>
      <x:c r="Z114" s="3"/>
    </x:row>
    <x:row r="115" spans="1:26" ht="31.5" customHeight="1">
      <x:c r="A115" s="3"/>
      <x:c r="B115" s="3"/>
      <x:c r="C115" s="3"/>
      <x:c r="D115" s="3"/>
      <x:c r="E115" s="3"/>
      <x:c r="F115" s="3"/>
      <x:c r="G115" s="3"/>
      <x:c r="H115" s="3"/>
      <x:c r="I115" s="8"/>
      <x:c r="J115" s="3"/>
      <x:c r="K115" s="3"/>
      <x:c r="L115" s="3"/>
      <x:c r="M115" s="3"/>
      <x:c r="N115" s="3"/>
      <x:c r="O115" s="3"/>
      <x:c r="P115" s="3"/>
      <x:c r="Q115" s="3"/>
      <x:c r="R115" s="3"/>
      <x:c r="S115" s="3"/>
      <x:c r="T115" s="3"/>
      <x:c r="U115" s="3"/>
      <x:c r="V115" s="3"/>
      <x:c r="W115" s="3"/>
      <x:c r="X115" s="3"/>
      <x:c r="Y115" s="3"/>
      <x:c r="Z115" s="3"/>
    </x:row>
    <x:row r="116" spans="1:26" ht="31.5" customHeight="1">
      <x:c r="A116" s="3"/>
      <x:c r="B116" s="3"/>
      <x:c r="C116" s="3"/>
      <x:c r="D116" s="3"/>
      <x:c r="E116" s="3"/>
      <x:c r="F116" s="3"/>
      <x:c r="G116" s="3"/>
      <x:c r="H116" s="3"/>
      <x:c r="I116" s="8"/>
      <x:c r="J116" s="3"/>
      <x:c r="K116" s="3"/>
      <x:c r="L116" s="3"/>
      <x:c r="M116" s="3"/>
      <x:c r="N116" s="3"/>
      <x:c r="O116" s="3"/>
      <x:c r="P116" s="3"/>
      <x:c r="Q116" s="3"/>
      <x:c r="R116" s="3"/>
      <x:c r="S116" s="3"/>
      <x:c r="T116" s="3"/>
      <x:c r="U116" s="3"/>
      <x:c r="V116" s="3"/>
      <x:c r="W116" s="3"/>
      <x:c r="X116" s="3"/>
      <x:c r="Y116" s="3"/>
      <x:c r="Z116" s="3"/>
    </x:row>
    <x:row r="117" spans="1:26" ht="31.5" customHeight="1">
      <x:c r="A117" s="3"/>
      <x:c r="B117" s="3"/>
      <x:c r="C117" s="3"/>
      <x:c r="D117" s="3"/>
      <x:c r="E117" s="3"/>
      <x:c r="F117" s="3"/>
      <x:c r="G117" s="3"/>
      <x:c r="H117" s="3"/>
      <x:c r="I117" s="8"/>
      <x:c r="J117" s="3"/>
      <x:c r="K117" s="3"/>
      <x:c r="L117" s="3"/>
      <x:c r="M117" s="3"/>
      <x:c r="N117" s="3"/>
      <x:c r="O117" s="3"/>
      <x:c r="P117" s="3"/>
      <x:c r="Q117" s="3"/>
      <x:c r="R117" s="3"/>
      <x:c r="S117" s="3"/>
      <x:c r="T117" s="3"/>
      <x:c r="U117" s="3"/>
      <x:c r="V117" s="3"/>
      <x:c r="W117" s="3"/>
      <x:c r="X117" s="3"/>
      <x:c r="Y117" s="3"/>
      <x:c r="Z117" s="3"/>
    </x:row>
    <x:row r="118" spans="1:26" ht="31.5" customHeight="1">
      <x:c r="A118" s="3"/>
      <x:c r="B118" s="3"/>
      <x:c r="C118" s="3"/>
      <x:c r="D118" s="3"/>
      <x:c r="E118" s="3"/>
      <x:c r="F118" s="3"/>
      <x:c r="G118" s="3"/>
      <x:c r="H118" s="3"/>
      <x:c r="I118" s="8"/>
      <x:c r="J118" s="3"/>
      <x:c r="K118" s="3"/>
      <x:c r="L118" s="3"/>
      <x:c r="M118" s="3"/>
      <x:c r="N118" s="3"/>
      <x:c r="O118" s="3"/>
      <x:c r="P118" s="3"/>
      <x:c r="Q118" s="3"/>
      <x:c r="R118" s="3"/>
      <x:c r="S118" s="3"/>
      <x:c r="T118" s="3"/>
      <x:c r="U118" s="3"/>
      <x:c r="V118" s="3"/>
      <x:c r="W118" s="3"/>
      <x:c r="X118" s="3"/>
      <x:c r="Y118" s="3"/>
      <x:c r="Z118" s="3"/>
    </x:row>
    <x:row r="119" spans="1:26" ht="31.5" customHeight="1">
      <x:c r="A119" s="3"/>
      <x:c r="B119" s="3"/>
      <x:c r="C119" s="3"/>
      <x:c r="D119" s="3"/>
      <x:c r="E119" s="3"/>
      <x:c r="F119" s="3"/>
      <x:c r="G119" s="3"/>
      <x:c r="H119" s="3"/>
      <x:c r="I119" s="8"/>
      <x:c r="J119" s="3"/>
      <x:c r="K119" s="3"/>
      <x:c r="L119" s="3"/>
      <x:c r="M119" s="3"/>
      <x:c r="N119" s="3"/>
      <x:c r="O119" s="3"/>
      <x:c r="P119" s="3"/>
      <x:c r="Q119" s="3"/>
      <x:c r="R119" s="3"/>
      <x:c r="S119" s="3"/>
      <x:c r="T119" s="3"/>
      <x:c r="U119" s="3"/>
      <x:c r="V119" s="3"/>
      <x:c r="W119" s="3"/>
      <x:c r="X119" s="3"/>
      <x:c r="Y119" s="3"/>
      <x:c r="Z119" s="3"/>
    </x:row>
    <x:row r="120" spans="1:26" ht="31.5" customHeight="1">
      <x:c r="A120" s="3"/>
      <x:c r="B120" s="3"/>
      <x:c r="C120" s="3"/>
      <x:c r="D120" s="3"/>
      <x:c r="E120" s="3"/>
      <x:c r="F120" s="3"/>
      <x:c r="G120" s="3"/>
      <x:c r="H120" s="3"/>
      <x:c r="I120" s="8"/>
      <x:c r="J120" s="3"/>
      <x:c r="K120" s="3"/>
      <x:c r="L120" s="3"/>
      <x:c r="M120" s="3"/>
      <x:c r="N120" s="3"/>
      <x:c r="O120" s="3"/>
      <x:c r="P120" s="3"/>
      <x:c r="Q120" s="3"/>
      <x:c r="R120" s="3"/>
      <x:c r="S120" s="3"/>
      <x:c r="T120" s="3"/>
      <x:c r="U120" s="3"/>
      <x:c r="V120" s="3"/>
      <x:c r="W120" s="3"/>
      <x:c r="X120" s="3"/>
      <x:c r="Y120" s="3"/>
      <x:c r="Z120" s="3"/>
    </x:row>
    <x:row r="121" spans="1:26" ht="31.5" customHeight="1">
      <x:c r="A121" s="3"/>
      <x:c r="B121" s="3"/>
      <x:c r="C121" s="3"/>
      <x:c r="D121" s="3"/>
      <x:c r="E121" s="3"/>
      <x:c r="F121" s="3"/>
      <x:c r="G121" s="3"/>
      <x:c r="H121" s="3"/>
      <x:c r="I121" s="8"/>
      <x:c r="J121" s="3"/>
      <x:c r="K121" s="3"/>
      <x:c r="L121" s="3"/>
      <x:c r="M121" s="3"/>
      <x:c r="N121" s="3"/>
      <x:c r="O121" s="3"/>
      <x:c r="P121" s="3"/>
      <x:c r="Q121" s="3"/>
      <x:c r="R121" s="3"/>
      <x:c r="S121" s="3"/>
      <x:c r="T121" s="3"/>
      <x:c r="U121" s="3"/>
      <x:c r="V121" s="3"/>
      <x:c r="W121" s="3"/>
      <x:c r="X121" s="3"/>
      <x:c r="Y121" s="3"/>
      <x:c r="Z121" s="3"/>
    </x:row>
    <x:row r="122" spans="1:26" ht="31.5" customHeight="1">
      <x:c r="A122" s="3"/>
      <x:c r="B122" s="3"/>
      <x:c r="C122" s="3"/>
      <x:c r="D122" s="3"/>
      <x:c r="E122" s="3"/>
      <x:c r="F122" s="3"/>
      <x:c r="G122" s="3"/>
      <x:c r="H122" s="3"/>
      <x:c r="I122" s="8"/>
      <x:c r="J122" s="3"/>
      <x:c r="K122" s="3"/>
      <x:c r="L122" s="3"/>
      <x:c r="M122" s="3"/>
      <x:c r="N122" s="3"/>
      <x:c r="O122" s="3"/>
      <x:c r="P122" s="3"/>
      <x:c r="Q122" s="3"/>
      <x:c r="R122" s="3"/>
      <x:c r="S122" s="3"/>
      <x:c r="T122" s="3"/>
      <x:c r="U122" s="3"/>
      <x:c r="V122" s="3"/>
      <x:c r="W122" s="3"/>
      <x:c r="X122" s="3"/>
      <x:c r="Y122" s="3"/>
      <x:c r="Z122" s="3"/>
    </x:row>
    <x:row r="123" spans="1:26" ht="31.5" customHeight="1">
      <x:c r="A123" s="3"/>
      <x:c r="B123" s="3"/>
      <x:c r="C123" s="3"/>
      <x:c r="D123" s="3"/>
      <x:c r="E123" s="3"/>
      <x:c r="F123" s="3"/>
      <x:c r="G123" s="3"/>
      <x:c r="H123" s="3"/>
      <x:c r="I123" s="8"/>
      <x:c r="J123" s="3"/>
      <x:c r="K123" s="3"/>
      <x:c r="L123" s="3"/>
      <x:c r="M123" s="3"/>
      <x:c r="N123" s="3"/>
      <x:c r="O123" s="3"/>
      <x:c r="P123" s="3"/>
      <x:c r="Q123" s="3"/>
      <x:c r="R123" s="3"/>
      <x:c r="S123" s="3"/>
      <x:c r="T123" s="3"/>
      <x:c r="U123" s="3"/>
      <x:c r="V123" s="3"/>
      <x:c r="W123" s="3"/>
      <x:c r="X123" s="3"/>
      <x:c r="Y123" s="3"/>
      <x:c r="Z123" s="3"/>
    </x:row>
    <x:row r="124" spans="1:26" ht="31.5" customHeight="1">
      <x:c r="A124" s="3"/>
      <x:c r="B124" s="3"/>
      <x:c r="C124" s="3"/>
      <x:c r="D124" s="3"/>
      <x:c r="E124" s="3"/>
      <x:c r="F124" s="3"/>
      <x:c r="G124" s="3"/>
      <x:c r="H124" s="3"/>
      <x:c r="I124" s="8"/>
      <x:c r="J124" s="3"/>
      <x:c r="K124" s="3"/>
      <x:c r="L124" s="3"/>
      <x:c r="M124" s="3"/>
      <x:c r="N124" s="3"/>
      <x:c r="O124" s="3"/>
      <x:c r="P124" s="3"/>
      <x:c r="Q124" s="3"/>
      <x:c r="R124" s="3"/>
      <x:c r="S124" s="3"/>
      <x:c r="T124" s="3"/>
      <x:c r="U124" s="3"/>
      <x:c r="V124" s="3"/>
      <x:c r="W124" s="3"/>
      <x:c r="X124" s="3"/>
      <x:c r="Y124" s="3"/>
      <x:c r="Z124" s="3"/>
    </x:row>
    <x:row r="125" spans="1:26" ht="31.5" customHeight="1">
      <x:c r="A125" s="3"/>
      <x:c r="B125" s="3"/>
      <x:c r="C125" s="3"/>
      <x:c r="D125" s="3"/>
      <x:c r="E125" s="3"/>
      <x:c r="F125" s="3"/>
      <x:c r="G125" s="3"/>
      <x:c r="H125" s="3"/>
      <x:c r="I125" s="8"/>
      <x:c r="J125" s="3"/>
      <x:c r="K125" s="3"/>
      <x:c r="L125" s="3"/>
      <x:c r="M125" s="3"/>
      <x:c r="N125" s="3"/>
      <x:c r="O125" s="3"/>
      <x:c r="P125" s="3"/>
      <x:c r="Q125" s="3"/>
      <x:c r="R125" s="3"/>
      <x:c r="S125" s="3"/>
      <x:c r="T125" s="3"/>
      <x:c r="U125" s="3"/>
      <x:c r="V125" s="3"/>
      <x:c r="W125" s="3"/>
      <x:c r="X125" s="3"/>
      <x:c r="Y125" s="3"/>
      <x:c r="Z125" s="3"/>
    </x:row>
    <x:row r="126" spans="1:26" ht="31.5" customHeight="1">
      <x:c r="A126" s="3"/>
      <x:c r="B126" s="3"/>
      <x:c r="C126" s="3"/>
      <x:c r="D126" s="3"/>
      <x:c r="E126" s="3"/>
      <x:c r="F126" s="3"/>
      <x:c r="G126" s="3"/>
      <x:c r="H126" s="3"/>
      <x:c r="I126" s="8"/>
      <x:c r="J126" s="3"/>
      <x:c r="K126" s="3"/>
      <x:c r="L126" s="3"/>
      <x:c r="M126" s="3"/>
      <x:c r="N126" s="3"/>
      <x:c r="O126" s="3"/>
      <x:c r="P126" s="3"/>
      <x:c r="Q126" s="3"/>
      <x:c r="R126" s="3"/>
      <x:c r="S126" s="3"/>
      <x:c r="T126" s="3"/>
      <x:c r="U126" s="3"/>
      <x:c r="V126" s="3"/>
      <x:c r="W126" s="3"/>
      <x:c r="X126" s="3"/>
      <x:c r="Y126" s="3"/>
      <x:c r="Z126" s="3"/>
    </x:row>
    <x:row r="127" spans="1:26" ht="31.5" customHeight="1">
      <x:c r="A127" s="3"/>
      <x:c r="B127" s="3"/>
      <x:c r="C127" s="3"/>
      <x:c r="D127" s="3"/>
      <x:c r="E127" s="3"/>
      <x:c r="F127" s="3"/>
      <x:c r="G127" s="3"/>
      <x:c r="H127" s="3"/>
      <x:c r="I127" s="8"/>
      <x:c r="J127" s="3"/>
      <x:c r="K127" s="3"/>
      <x:c r="L127" s="3"/>
      <x:c r="M127" s="3"/>
      <x:c r="N127" s="3"/>
      <x:c r="O127" s="3"/>
      <x:c r="P127" s="3"/>
      <x:c r="Q127" s="3"/>
      <x:c r="R127" s="3"/>
      <x:c r="S127" s="3"/>
      <x:c r="T127" s="3"/>
      <x:c r="U127" s="3"/>
      <x:c r="V127" s="3"/>
      <x:c r="W127" s="3"/>
      <x:c r="X127" s="3"/>
      <x:c r="Y127" s="3"/>
      <x:c r="Z127" s="3"/>
    </x:row>
    <x:row r="128" spans="1:26" ht="31.5" customHeight="1">
      <x:c r="A128" s="3"/>
      <x:c r="B128" s="3"/>
      <x:c r="C128" s="3"/>
      <x:c r="D128" s="3"/>
      <x:c r="E128" s="3"/>
      <x:c r="F128" s="3"/>
      <x:c r="G128" s="3"/>
      <x:c r="H128" s="3"/>
      <x:c r="I128" s="8"/>
      <x:c r="J128" s="3"/>
      <x:c r="K128" s="3"/>
      <x:c r="L128" s="3"/>
      <x:c r="M128" s="3"/>
      <x:c r="N128" s="3"/>
      <x:c r="O128" s="3"/>
      <x:c r="P128" s="3"/>
      <x:c r="Q128" s="3"/>
      <x:c r="R128" s="3"/>
      <x:c r="S128" s="3"/>
      <x:c r="T128" s="3"/>
      <x:c r="U128" s="3"/>
      <x:c r="V128" s="3"/>
      <x:c r="W128" s="3"/>
      <x:c r="X128" s="3"/>
      <x:c r="Y128" s="3"/>
      <x:c r="Z128" s="3"/>
    </x:row>
    <x:row r="129" spans="1:26" ht="31.5" customHeight="1">
      <x:c r="A129" s="3"/>
      <x:c r="B129" s="3"/>
      <x:c r="C129" s="3"/>
      <x:c r="D129" s="3"/>
      <x:c r="E129" s="3"/>
      <x:c r="F129" s="3"/>
      <x:c r="G129" s="3"/>
      <x:c r="H129" s="3"/>
      <x:c r="I129" s="8"/>
      <x:c r="J129" s="3"/>
      <x:c r="K129" s="3"/>
      <x:c r="L129" s="3"/>
      <x:c r="M129" s="3"/>
      <x:c r="N129" s="3"/>
      <x:c r="O129" s="3"/>
      <x:c r="P129" s="3"/>
      <x:c r="Q129" s="3"/>
      <x:c r="R129" s="3"/>
      <x:c r="S129" s="3"/>
      <x:c r="T129" s="3"/>
      <x:c r="U129" s="3"/>
      <x:c r="V129" s="3"/>
      <x:c r="W129" s="3"/>
      <x:c r="X129" s="3"/>
      <x:c r="Y129" s="3"/>
      <x:c r="Z129" s="3"/>
    </x:row>
    <x:row r="130" spans="1:26" ht="31.5" customHeight="1">
      <x:c r="A130" s="3"/>
      <x:c r="B130" s="3"/>
      <x:c r="C130" s="3"/>
      <x:c r="D130" s="3"/>
      <x:c r="E130" s="3"/>
      <x:c r="F130" s="3"/>
      <x:c r="G130" s="3"/>
      <x:c r="H130" s="3"/>
      <x:c r="I130" s="8"/>
      <x:c r="J130" s="3"/>
      <x:c r="K130" s="3"/>
      <x:c r="L130" s="3"/>
      <x:c r="M130" s="3"/>
      <x:c r="N130" s="3"/>
      <x:c r="O130" s="3"/>
      <x:c r="P130" s="3"/>
      <x:c r="Q130" s="3"/>
      <x:c r="R130" s="3"/>
      <x:c r="S130" s="3"/>
      <x:c r="T130" s="3"/>
      <x:c r="U130" s="3"/>
      <x:c r="V130" s="3"/>
      <x:c r="W130" s="3"/>
      <x:c r="X130" s="3"/>
      <x:c r="Y130" s="3"/>
      <x:c r="Z130" s="3"/>
    </x:row>
    <x:row r="131" spans="1:26" ht="31.5" customHeight="1">
      <x:c r="A131" s="3"/>
      <x:c r="B131" s="3"/>
      <x:c r="C131" s="3"/>
      <x:c r="D131" s="3"/>
      <x:c r="E131" s="3"/>
      <x:c r="F131" s="3"/>
      <x:c r="G131" s="3"/>
      <x:c r="H131" s="3"/>
      <x:c r="I131" s="8"/>
      <x:c r="J131" s="3"/>
      <x:c r="K131" s="3"/>
      <x:c r="L131" s="3"/>
      <x:c r="M131" s="3"/>
      <x:c r="N131" s="3"/>
      <x:c r="O131" s="3"/>
      <x:c r="P131" s="3"/>
      <x:c r="Q131" s="3"/>
      <x:c r="R131" s="3"/>
      <x:c r="S131" s="3"/>
      <x:c r="T131" s="3"/>
      <x:c r="U131" s="3"/>
      <x:c r="V131" s="3"/>
      <x:c r="W131" s="3"/>
      <x:c r="X131" s="3"/>
      <x:c r="Y131" s="3"/>
      <x:c r="Z131" s="3"/>
    </x:row>
    <x:row r="132" spans="1:26" ht="31.5" customHeight="1">
      <x:c r="A132" s="3"/>
      <x:c r="B132" s="3"/>
      <x:c r="C132" s="3"/>
      <x:c r="D132" s="3"/>
      <x:c r="E132" s="3"/>
      <x:c r="F132" s="3"/>
      <x:c r="G132" s="3"/>
      <x:c r="H132" s="3"/>
      <x:c r="I132" s="8"/>
      <x:c r="J132" s="3"/>
      <x:c r="K132" s="3"/>
      <x:c r="L132" s="3"/>
      <x:c r="M132" s="3"/>
      <x:c r="N132" s="3"/>
      <x:c r="O132" s="3"/>
      <x:c r="P132" s="3"/>
      <x:c r="Q132" s="3"/>
      <x:c r="R132" s="3"/>
      <x:c r="S132" s="3"/>
      <x:c r="T132" s="3"/>
      <x:c r="U132" s="3"/>
      <x:c r="V132" s="3"/>
      <x:c r="W132" s="3"/>
      <x:c r="X132" s="3"/>
      <x:c r="Y132" s="3"/>
      <x:c r="Z132" s="3"/>
    </x:row>
    <x:row r="133" spans="1:26" ht="31.5" customHeight="1">
      <x:c r="A133" s="3"/>
      <x:c r="B133" s="3"/>
      <x:c r="C133" s="3"/>
      <x:c r="D133" s="3"/>
      <x:c r="E133" s="3"/>
      <x:c r="F133" s="3"/>
      <x:c r="G133" s="3"/>
      <x:c r="H133" s="3"/>
      <x:c r="I133" s="8"/>
      <x:c r="J133" s="3"/>
      <x:c r="K133" s="3"/>
      <x:c r="L133" s="3"/>
      <x:c r="M133" s="3"/>
      <x:c r="N133" s="3"/>
      <x:c r="O133" s="3"/>
      <x:c r="P133" s="3"/>
      <x:c r="Q133" s="3"/>
      <x:c r="R133" s="3"/>
      <x:c r="S133" s="3"/>
      <x:c r="T133" s="3"/>
      <x:c r="U133" s="3"/>
      <x:c r="V133" s="3"/>
      <x:c r="W133" s="3"/>
      <x:c r="X133" s="3"/>
      <x:c r="Y133" s="3"/>
      <x:c r="Z133" s="3"/>
    </x:row>
    <x:row r="134" spans="1:26" ht="31.5" customHeight="1">
      <x:c r="A134" s="3"/>
      <x:c r="B134" s="3"/>
      <x:c r="C134" s="3"/>
      <x:c r="D134" s="3"/>
      <x:c r="E134" s="3"/>
      <x:c r="F134" s="3"/>
      <x:c r="G134" s="3"/>
      <x:c r="H134" s="3"/>
      <x:c r="I134" s="8"/>
      <x:c r="J134" s="3"/>
      <x:c r="K134" s="3"/>
      <x:c r="L134" s="3"/>
      <x:c r="M134" s="3"/>
      <x:c r="N134" s="3"/>
      <x:c r="O134" s="3"/>
      <x:c r="P134" s="3"/>
      <x:c r="Q134" s="3"/>
      <x:c r="R134" s="3"/>
      <x:c r="S134" s="3"/>
      <x:c r="T134" s="3"/>
      <x:c r="U134" s="3"/>
      <x:c r="V134" s="3"/>
      <x:c r="W134" s="3"/>
      <x:c r="X134" s="3"/>
      <x:c r="Y134" s="3"/>
      <x:c r="Z134" s="3"/>
    </x:row>
    <x:row r="135" spans="1:26" ht="31.5" customHeight="1">
      <x:c r="A135" s="3"/>
      <x:c r="B135" s="3"/>
      <x:c r="C135" s="3"/>
      <x:c r="D135" s="3"/>
      <x:c r="E135" s="3"/>
      <x:c r="F135" s="3"/>
      <x:c r="G135" s="3"/>
      <x:c r="H135" s="3"/>
      <x:c r="I135" s="8"/>
      <x:c r="J135" s="3"/>
      <x:c r="K135" s="3"/>
      <x:c r="L135" s="3"/>
      <x:c r="M135" s="3"/>
      <x:c r="N135" s="3"/>
      <x:c r="O135" s="3"/>
      <x:c r="P135" s="3"/>
      <x:c r="Q135" s="3"/>
      <x:c r="R135" s="3"/>
      <x:c r="S135" s="3"/>
      <x:c r="T135" s="3"/>
      <x:c r="U135" s="3"/>
      <x:c r="V135" s="3"/>
      <x:c r="W135" s="3"/>
      <x:c r="X135" s="3"/>
      <x:c r="Y135" s="3"/>
      <x:c r="Z135" s="3"/>
    </x:row>
    <x:row r="136" spans="1:26" ht="31.5" customHeight="1">
      <x:c r="A136" s="3"/>
      <x:c r="B136" s="3"/>
      <x:c r="C136" s="3"/>
      <x:c r="D136" s="3"/>
      <x:c r="E136" s="3"/>
      <x:c r="F136" s="3"/>
      <x:c r="G136" s="3"/>
      <x:c r="H136" s="3"/>
      <x:c r="I136" s="8"/>
      <x:c r="J136" s="3"/>
      <x:c r="K136" s="3"/>
      <x:c r="L136" s="3"/>
      <x:c r="M136" s="3"/>
      <x:c r="N136" s="3"/>
      <x:c r="O136" s="3"/>
      <x:c r="P136" s="3"/>
      <x:c r="Q136" s="3"/>
      <x:c r="R136" s="3"/>
      <x:c r="S136" s="3"/>
      <x:c r="T136" s="3"/>
      <x:c r="U136" s="3"/>
      <x:c r="V136" s="3"/>
      <x:c r="W136" s="3"/>
      <x:c r="X136" s="3"/>
      <x:c r="Y136" s="3"/>
      <x:c r="Z136" s="3"/>
    </x:row>
    <x:row r="137" spans="1:26" ht="31.5" customHeight="1">
      <x:c r="A137" s="3"/>
      <x:c r="B137" s="3"/>
      <x:c r="C137" s="3"/>
      <x:c r="D137" s="3"/>
      <x:c r="E137" s="3"/>
      <x:c r="F137" s="3"/>
      <x:c r="G137" s="3"/>
      <x:c r="H137" s="3"/>
      <x:c r="I137" s="8"/>
      <x:c r="J137" s="3"/>
      <x:c r="K137" s="3"/>
      <x:c r="L137" s="3"/>
      <x:c r="M137" s="3"/>
      <x:c r="N137" s="3"/>
      <x:c r="O137" s="3"/>
      <x:c r="P137" s="3"/>
      <x:c r="Q137" s="3"/>
      <x:c r="R137" s="3"/>
      <x:c r="S137" s="3"/>
      <x:c r="T137" s="3"/>
      <x:c r="U137" s="3"/>
      <x:c r="V137" s="3"/>
      <x:c r="W137" s="3"/>
      <x:c r="X137" s="3"/>
      <x:c r="Y137" s="3"/>
      <x:c r="Z137" s="3"/>
    </x:row>
    <x:row r="138" spans="1:26" ht="31.5" customHeight="1">
      <x:c r="A138" s="3"/>
      <x:c r="B138" s="3"/>
      <x:c r="C138" s="3"/>
      <x:c r="D138" s="3"/>
      <x:c r="E138" s="3"/>
      <x:c r="F138" s="3"/>
      <x:c r="G138" s="3"/>
      <x:c r="H138" s="3"/>
      <x:c r="I138" s="8"/>
      <x:c r="J138" s="3"/>
      <x:c r="K138" s="3"/>
      <x:c r="L138" s="3"/>
      <x:c r="M138" s="3"/>
      <x:c r="N138" s="3"/>
      <x:c r="O138" s="3"/>
      <x:c r="P138" s="3"/>
      <x:c r="Q138" s="3"/>
      <x:c r="R138" s="3"/>
      <x:c r="S138" s="3"/>
      <x:c r="T138" s="3"/>
      <x:c r="U138" s="3"/>
      <x:c r="V138" s="3"/>
      <x:c r="W138" s="3"/>
      <x:c r="X138" s="3"/>
      <x:c r="Y138" s="3"/>
      <x:c r="Z138" s="3"/>
    </x:row>
    <x:row r="139" spans="1:26" ht="31.5" customHeight="1">
      <x:c r="A139" s="3"/>
      <x:c r="B139" s="3"/>
      <x:c r="C139" s="3"/>
      <x:c r="D139" s="3"/>
      <x:c r="E139" s="3"/>
      <x:c r="F139" s="3"/>
      <x:c r="G139" s="3"/>
      <x:c r="H139" s="3"/>
      <x:c r="I139" s="8"/>
      <x:c r="J139" s="3"/>
      <x:c r="K139" s="3"/>
      <x:c r="L139" s="3"/>
      <x:c r="M139" s="3"/>
      <x:c r="N139" s="3"/>
      <x:c r="O139" s="3"/>
      <x:c r="P139" s="3"/>
      <x:c r="Q139" s="3"/>
      <x:c r="R139" s="3"/>
      <x:c r="S139" s="3"/>
      <x:c r="T139" s="3"/>
      <x:c r="U139" s="3"/>
      <x:c r="V139" s="3"/>
      <x:c r="W139" s="3"/>
      <x:c r="X139" s="3"/>
      <x:c r="Y139" s="3"/>
      <x:c r="Z139" s="3"/>
    </x:row>
    <x:row r="140" spans="1:26" ht="31.5" customHeight="1">
      <x:c r="A140" s="3"/>
      <x:c r="B140" s="3"/>
      <x:c r="C140" s="3"/>
      <x:c r="D140" s="3"/>
      <x:c r="E140" s="3"/>
      <x:c r="F140" s="3"/>
      <x:c r="G140" s="3"/>
      <x:c r="H140" s="3"/>
      <x:c r="I140" s="8"/>
      <x:c r="J140" s="3"/>
      <x:c r="K140" s="3"/>
      <x:c r="L140" s="3"/>
      <x:c r="M140" s="3"/>
      <x:c r="N140" s="3"/>
      <x:c r="O140" s="3"/>
      <x:c r="P140" s="3"/>
      <x:c r="Q140" s="3"/>
      <x:c r="R140" s="3"/>
      <x:c r="S140" s="3"/>
      <x:c r="T140" s="3"/>
      <x:c r="U140" s="3"/>
      <x:c r="V140" s="3"/>
      <x:c r="W140" s="3"/>
      <x:c r="X140" s="3"/>
      <x:c r="Y140" s="3"/>
      <x:c r="Z140" s="3"/>
    </x:row>
    <x:row r="141" spans="1:26" ht="31.5" customHeight="1">
      <x:c r="A141" s="3"/>
      <x:c r="B141" s="3"/>
      <x:c r="C141" s="3"/>
      <x:c r="D141" s="3"/>
      <x:c r="E141" s="3"/>
      <x:c r="F141" s="3"/>
      <x:c r="G141" s="3"/>
      <x:c r="H141" s="3"/>
      <x:c r="I141" s="8"/>
      <x:c r="J141" s="3"/>
      <x:c r="K141" s="3"/>
      <x:c r="L141" s="3"/>
      <x:c r="M141" s="3"/>
      <x:c r="N141" s="3"/>
      <x:c r="O141" s="3"/>
      <x:c r="P141" s="3"/>
      <x:c r="Q141" s="3"/>
      <x:c r="R141" s="3"/>
      <x:c r="S141" s="3"/>
      <x:c r="T141" s="3"/>
      <x:c r="U141" s="3"/>
      <x:c r="V141" s="3"/>
      <x:c r="W141" s="3"/>
      <x:c r="X141" s="3"/>
      <x:c r="Y141" s="3"/>
      <x:c r="Z141" s="3"/>
    </x:row>
    <x:row r="142" spans="1:26" ht="31.5" customHeight="1">
      <x:c r="A142" s="3"/>
      <x:c r="B142" s="3"/>
      <x:c r="C142" s="3"/>
      <x:c r="D142" s="3"/>
      <x:c r="E142" s="3"/>
      <x:c r="F142" s="3"/>
      <x:c r="G142" s="3"/>
      <x:c r="H142" s="3"/>
      <x:c r="I142" s="8"/>
      <x:c r="J142" s="3"/>
      <x:c r="K142" s="3"/>
      <x:c r="L142" s="3"/>
      <x:c r="M142" s="3"/>
      <x:c r="N142" s="3"/>
      <x:c r="O142" s="3"/>
      <x:c r="P142" s="3"/>
      <x:c r="Q142" s="3"/>
      <x:c r="R142" s="3"/>
      <x:c r="S142" s="3"/>
      <x:c r="T142" s="3"/>
      <x:c r="U142" s="3"/>
      <x:c r="V142" s="3"/>
      <x:c r="W142" s="3"/>
      <x:c r="X142" s="3"/>
      <x:c r="Y142" s="3"/>
      <x:c r="Z142" s="3"/>
    </x:row>
    <x:row r="143" spans="1:26" ht="31.5" customHeight="1">
      <x:c r="A143" s="3"/>
      <x:c r="B143" s="3"/>
      <x:c r="C143" s="3"/>
      <x:c r="D143" s="3"/>
      <x:c r="E143" s="3"/>
      <x:c r="F143" s="3"/>
      <x:c r="G143" s="3"/>
      <x:c r="H143" s="3"/>
      <x:c r="I143" s="8"/>
      <x:c r="J143" s="3"/>
      <x:c r="K143" s="3"/>
      <x:c r="L143" s="3"/>
      <x:c r="M143" s="3"/>
      <x:c r="N143" s="3"/>
      <x:c r="O143" s="3"/>
      <x:c r="P143" s="3"/>
      <x:c r="Q143" s="3"/>
      <x:c r="R143" s="3"/>
      <x:c r="S143" s="3"/>
      <x:c r="T143" s="3"/>
      <x:c r="U143" s="3"/>
      <x:c r="V143" s="3"/>
      <x:c r="W143" s="3"/>
      <x:c r="X143" s="3"/>
      <x:c r="Y143" s="3"/>
      <x:c r="Z143" s="3"/>
    </x:row>
    <x:row r="144" spans="1:26" ht="31.5" customHeight="1">
      <x:c r="A144" s="3"/>
      <x:c r="B144" s="3"/>
      <x:c r="C144" s="3"/>
      <x:c r="D144" s="3"/>
      <x:c r="E144" s="3"/>
      <x:c r="F144" s="3"/>
      <x:c r="G144" s="3"/>
      <x:c r="H144" s="3"/>
      <x:c r="I144" s="8"/>
      <x:c r="J144" s="3"/>
      <x:c r="K144" s="3"/>
      <x:c r="L144" s="3"/>
      <x:c r="M144" s="3"/>
      <x:c r="N144" s="3"/>
      <x:c r="O144" s="3"/>
      <x:c r="P144" s="3"/>
      <x:c r="Q144" s="3"/>
      <x:c r="R144" s="3"/>
      <x:c r="S144" s="3"/>
      <x:c r="T144" s="3"/>
      <x:c r="U144" s="3"/>
      <x:c r="V144" s="3"/>
      <x:c r="W144" s="3"/>
      <x:c r="X144" s="3"/>
      <x:c r="Y144" s="3"/>
      <x:c r="Z144" s="3"/>
    </x:row>
    <x:row r="145" spans="1:26" ht="31.5" customHeight="1">
      <x:c r="A145" s="3"/>
      <x:c r="B145" s="3"/>
      <x:c r="C145" s="3"/>
      <x:c r="D145" s="3"/>
      <x:c r="E145" s="3"/>
      <x:c r="F145" s="3"/>
      <x:c r="G145" s="3"/>
      <x:c r="H145" s="3"/>
      <x:c r="I145" s="8"/>
      <x:c r="J145" s="3"/>
      <x:c r="K145" s="3"/>
      <x:c r="L145" s="3"/>
      <x:c r="M145" s="3"/>
      <x:c r="N145" s="3"/>
      <x:c r="O145" s="3"/>
      <x:c r="P145" s="3"/>
      <x:c r="Q145" s="3"/>
      <x:c r="R145" s="3"/>
      <x:c r="S145" s="3"/>
      <x:c r="T145" s="3"/>
      <x:c r="U145" s="3"/>
      <x:c r="V145" s="3"/>
      <x:c r="W145" s="3"/>
      <x:c r="X145" s="3"/>
      <x:c r="Y145" s="3"/>
      <x:c r="Z145" s="3"/>
    </x:row>
    <x:row r="146" spans="1:26" ht="31.5" customHeight="1">
      <x:c r="A146" s="3"/>
      <x:c r="B146" s="3"/>
      <x:c r="C146" s="3"/>
      <x:c r="D146" s="3"/>
      <x:c r="E146" s="3"/>
      <x:c r="F146" s="3"/>
      <x:c r="G146" s="3"/>
      <x:c r="H146" s="3"/>
      <x:c r="I146" s="8"/>
      <x:c r="J146" s="3"/>
      <x:c r="K146" s="3"/>
      <x:c r="L146" s="3"/>
      <x:c r="M146" s="3"/>
      <x:c r="N146" s="3"/>
      <x:c r="O146" s="3"/>
      <x:c r="P146" s="3"/>
      <x:c r="Q146" s="3"/>
      <x:c r="R146" s="3"/>
      <x:c r="S146" s="3"/>
      <x:c r="T146" s="3"/>
      <x:c r="U146" s="3"/>
      <x:c r="V146" s="3"/>
      <x:c r="W146" s="3"/>
      <x:c r="X146" s="3"/>
      <x:c r="Y146" s="3"/>
      <x:c r="Z146" s="3"/>
    </x:row>
    <x:row r="147" spans="1:26" ht="31.5" customHeight="1">
      <x:c r="A147" s="3"/>
      <x:c r="B147" s="3"/>
      <x:c r="C147" s="3"/>
      <x:c r="D147" s="3"/>
      <x:c r="E147" s="3"/>
      <x:c r="F147" s="3"/>
      <x:c r="G147" s="3"/>
      <x:c r="H147" s="3"/>
      <x:c r="I147" s="8"/>
      <x:c r="J147" s="3"/>
      <x:c r="K147" s="3"/>
      <x:c r="L147" s="3"/>
      <x:c r="M147" s="3"/>
      <x:c r="N147" s="3"/>
      <x:c r="O147" s="3"/>
      <x:c r="P147" s="3"/>
      <x:c r="Q147" s="3"/>
      <x:c r="R147" s="3"/>
      <x:c r="S147" s="3"/>
      <x:c r="T147" s="3"/>
      <x:c r="U147" s="3"/>
      <x:c r="V147" s="3"/>
      <x:c r="W147" s="3"/>
      <x:c r="X147" s="3"/>
      <x:c r="Y147" s="3"/>
      <x:c r="Z147" s="3"/>
    </x:row>
    <x:row r="148" spans="1:26" ht="31.5" customHeight="1">
      <x:c r="A148" s="3"/>
      <x:c r="B148" s="3"/>
      <x:c r="C148" s="3"/>
      <x:c r="D148" s="3"/>
      <x:c r="E148" s="3"/>
      <x:c r="F148" s="3"/>
      <x:c r="G148" s="3"/>
      <x:c r="H148" s="3"/>
      <x:c r="I148" s="8"/>
      <x:c r="J148" s="3"/>
      <x:c r="K148" s="3"/>
      <x:c r="L148" s="3"/>
      <x:c r="M148" s="3"/>
      <x:c r="N148" s="3"/>
      <x:c r="O148" s="3"/>
      <x:c r="P148" s="3"/>
      <x:c r="Q148" s="3"/>
      <x:c r="R148" s="3"/>
      <x:c r="S148" s="3"/>
      <x:c r="T148" s="3"/>
      <x:c r="U148" s="3"/>
      <x:c r="V148" s="3"/>
      <x:c r="W148" s="3"/>
      <x:c r="X148" s="3"/>
      <x:c r="Y148" s="3"/>
      <x:c r="Z148" s="3"/>
    </x:row>
    <x:row r="149" spans="1:26" ht="31.5" customHeight="1">
      <x:c r="A149" s="3"/>
      <x:c r="B149" s="3"/>
      <x:c r="C149" s="3"/>
      <x:c r="D149" s="3"/>
      <x:c r="E149" s="3"/>
      <x:c r="F149" s="3"/>
      <x:c r="G149" s="3"/>
      <x:c r="H149" s="3"/>
      <x:c r="I149" s="8"/>
      <x:c r="J149" s="3"/>
      <x:c r="K149" s="3"/>
      <x:c r="L149" s="3"/>
      <x:c r="M149" s="3"/>
      <x:c r="N149" s="3"/>
      <x:c r="O149" s="3"/>
      <x:c r="P149" s="3"/>
      <x:c r="Q149" s="3"/>
      <x:c r="R149" s="3"/>
      <x:c r="S149" s="3"/>
      <x:c r="T149" s="3"/>
      <x:c r="U149" s="3"/>
      <x:c r="V149" s="3"/>
      <x:c r="W149" s="3"/>
      <x:c r="X149" s="3"/>
      <x:c r="Y149" s="3"/>
      <x:c r="Z149" s="3"/>
    </x:row>
    <x:row r="150" spans="1:26" ht="31.5" customHeight="1">
      <x:c r="A150" s="3"/>
      <x:c r="B150" s="3"/>
      <x:c r="C150" s="3"/>
      <x:c r="D150" s="3"/>
      <x:c r="E150" s="3"/>
      <x:c r="F150" s="3"/>
      <x:c r="G150" s="3"/>
      <x:c r="H150" s="3"/>
      <x:c r="I150" s="8"/>
      <x:c r="J150" s="3"/>
      <x:c r="K150" s="3"/>
      <x:c r="L150" s="3"/>
      <x:c r="M150" s="3"/>
      <x:c r="N150" s="3"/>
      <x:c r="O150" s="3"/>
      <x:c r="P150" s="3"/>
      <x:c r="Q150" s="3"/>
      <x:c r="R150" s="3"/>
      <x:c r="S150" s="3"/>
      <x:c r="T150" s="3"/>
      <x:c r="U150" s="3"/>
      <x:c r="V150" s="3"/>
      <x:c r="W150" s="3"/>
      <x:c r="X150" s="3"/>
      <x:c r="Y150" s="3"/>
      <x:c r="Z150" s="3"/>
    </x:row>
    <x:row r="151" spans="1:26" ht="31.5" customHeight="1">
      <x:c r="A151" s="3"/>
      <x:c r="B151" s="3"/>
      <x:c r="C151" s="3"/>
      <x:c r="D151" s="3"/>
      <x:c r="E151" s="3"/>
      <x:c r="F151" s="3"/>
      <x:c r="G151" s="3"/>
      <x:c r="H151" s="3"/>
      <x:c r="I151" s="8"/>
      <x:c r="J151" s="3"/>
      <x:c r="K151" s="3"/>
      <x:c r="L151" s="3"/>
      <x:c r="M151" s="3"/>
      <x:c r="N151" s="3"/>
      <x:c r="O151" s="3"/>
      <x:c r="P151" s="3"/>
      <x:c r="Q151" s="3"/>
      <x:c r="R151" s="3"/>
      <x:c r="S151" s="3"/>
      <x:c r="T151" s="3"/>
      <x:c r="U151" s="3"/>
      <x:c r="V151" s="3"/>
      <x:c r="W151" s="3"/>
      <x:c r="X151" s="3"/>
      <x:c r="Y151" s="3"/>
      <x:c r="Z151" s="3"/>
    </x:row>
    <x:row r="152" spans="1:26" ht="31.5" customHeight="1">
      <x:c r="A152" s="3"/>
      <x:c r="B152" s="3"/>
      <x:c r="C152" s="3"/>
      <x:c r="D152" s="3"/>
      <x:c r="E152" s="3"/>
      <x:c r="F152" s="3"/>
      <x:c r="G152" s="3"/>
      <x:c r="H152" s="3"/>
      <x:c r="I152" s="8"/>
      <x:c r="J152" s="3"/>
      <x:c r="K152" s="3"/>
      <x:c r="L152" s="3"/>
      <x:c r="M152" s="3"/>
      <x:c r="N152" s="3"/>
      <x:c r="O152" s="3"/>
      <x:c r="P152" s="3"/>
      <x:c r="Q152" s="3"/>
      <x:c r="R152" s="3"/>
      <x:c r="S152" s="3"/>
      <x:c r="T152" s="3"/>
      <x:c r="U152" s="3"/>
      <x:c r="V152" s="3"/>
      <x:c r="W152" s="3"/>
      <x:c r="X152" s="3"/>
      <x:c r="Y152" s="3"/>
      <x:c r="Z152" s="3"/>
    </x:row>
    <x:row r="153" spans="1:26" ht="31.5" customHeight="1">
      <x:c r="A153" s="3"/>
      <x:c r="B153" s="3"/>
      <x:c r="C153" s="3"/>
      <x:c r="D153" s="3"/>
      <x:c r="E153" s="3"/>
      <x:c r="F153" s="3"/>
      <x:c r="G153" s="3"/>
      <x:c r="H153" s="3"/>
      <x:c r="I153" s="8"/>
      <x:c r="J153" s="3"/>
      <x:c r="K153" s="3"/>
      <x:c r="L153" s="3"/>
      <x:c r="M153" s="3"/>
      <x:c r="N153" s="3"/>
      <x:c r="O153" s="3"/>
      <x:c r="P153" s="3"/>
      <x:c r="Q153" s="3"/>
      <x:c r="R153" s="3"/>
      <x:c r="S153" s="3"/>
      <x:c r="T153" s="3"/>
      <x:c r="U153" s="3"/>
      <x:c r="V153" s="3"/>
      <x:c r="W153" s="3"/>
      <x:c r="X153" s="3"/>
      <x:c r="Y153" s="3"/>
      <x:c r="Z153" s="3"/>
    </x:row>
    <x:row r="154" spans="1:26" ht="31.5" customHeight="1">
      <x:c r="A154" s="3"/>
      <x:c r="B154" s="3"/>
      <x:c r="C154" s="3"/>
      <x:c r="D154" s="3"/>
      <x:c r="E154" s="3"/>
      <x:c r="F154" s="3"/>
      <x:c r="G154" s="3"/>
      <x:c r="H154" s="3"/>
      <x:c r="I154" s="8"/>
      <x:c r="J154" s="3"/>
      <x:c r="K154" s="3"/>
      <x:c r="L154" s="3"/>
      <x:c r="M154" s="3"/>
      <x:c r="N154" s="3"/>
      <x:c r="O154" s="3"/>
      <x:c r="P154" s="3"/>
      <x:c r="Q154" s="3"/>
      <x:c r="R154" s="3"/>
      <x:c r="S154" s="3"/>
      <x:c r="T154" s="3"/>
      <x:c r="U154" s="3"/>
      <x:c r="V154" s="3"/>
      <x:c r="W154" s="3"/>
      <x:c r="X154" s="3"/>
      <x:c r="Y154" s="3"/>
      <x:c r="Z154" s="3"/>
    </x:row>
    <x:row r="155" spans="1:26" ht="31.5" customHeight="1">
      <x:c r="A155" s="3"/>
      <x:c r="B155" s="3"/>
      <x:c r="C155" s="3"/>
      <x:c r="D155" s="3"/>
      <x:c r="E155" s="3"/>
      <x:c r="F155" s="3"/>
      <x:c r="G155" s="3"/>
      <x:c r="H155" s="3"/>
      <x:c r="I155" s="8"/>
      <x:c r="J155" s="3"/>
      <x:c r="K155" s="3"/>
      <x:c r="L155" s="3"/>
      <x:c r="M155" s="3"/>
      <x:c r="N155" s="3"/>
      <x:c r="O155" s="3"/>
      <x:c r="P155" s="3"/>
      <x:c r="Q155" s="3"/>
      <x:c r="R155" s="3"/>
      <x:c r="S155" s="3"/>
      <x:c r="T155" s="3"/>
      <x:c r="U155" s="3"/>
      <x:c r="V155" s="3"/>
      <x:c r="W155" s="3"/>
      <x:c r="X155" s="3"/>
      <x:c r="Y155" s="3"/>
      <x:c r="Z155" s="3"/>
    </x:row>
    <x:row r="156" spans="1:26" ht="31.5" customHeight="1">
      <x:c r="A156" s="3"/>
      <x:c r="B156" s="3"/>
      <x:c r="C156" s="3"/>
      <x:c r="D156" s="3"/>
      <x:c r="E156" s="3"/>
      <x:c r="F156" s="3"/>
      <x:c r="G156" s="3"/>
      <x:c r="H156" s="3"/>
      <x:c r="I156" s="8"/>
      <x:c r="J156" s="3"/>
      <x:c r="K156" s="3"/>
      <x:c r="L156" s="3"/>
      <x:c r="M156" s="3"/>
      <x:c r="N156" s="3"/>
      <x:c r="O156" s="3"/>
      <x:c r="P156" s="3"/>
      <x:c r="Q156" s="3"/>
      <x:c r="R156" s="3"/>
      <x:c r="S156" s="3"/>
      <x:c r="T156" s="3"/>
      <x:c r="U156" s="3"/>
      <x:c r="V156" s="3"/>
      <x:c r="W156" s="3"/>
      <x:c r="X156" s="3"/>
      <x:c r="Y156" s="3"/>
      <x:c r="Z156" s="3"/>
    </x:row>
    <x:row r="157" spans="1:26" ht="31.5" customHeight="1">
      <x:c r="A157" s="3"/>
      <x:c r="B157" s="3"/>
      <x:c r="C157" s="3"/>
      <x:c r="D157" s="3"/>
      <x:c r="E157" s="3"/>
      <x:c r="F157" s="3"/>
      <x:c r="G157" s="3"/>
      <x:c r="H157" s="3"/>
      <x:c r="I157" s="8"/>
      <x:c r="J157" s="3"/>
      <x:c r="K157" s="3"/>
      <x:c r="L157" s="3"/>
      <x:c r="M157" s="3"/>
      <x:c r="N157" s="3"/>
      <x:c r="O157" s="3"/>
      <x:c r="P157" s="3"/>
      <x:c r="Q157" s="3"/>
      <x:c r="R157" s="3"/>
      <x:c r="S157" s="3"/>
      <x:c r="T157" s="3"/>
      <x:c r="U157" s="3"/>
      <x:c r="V157" s="3"/>
      <x:c r="W157" s="3"/>
      <x:c r="X157" s="3"/>
      <x:c r="Y157" s="3"/>
      <x:c r="Z157" s="3"/>
    </x:row>
    <x:row r="158" spans="1:26" ht="31.5" customHeight="1">
      <x:c r="A158" s="3"/>
      <x:c r="B158" s="3"/>
      <x:c r="C158" s="3"/>
      <x:c r="D158" s="3"/>
      <x:c r="E158" s="3"/>
      <x:c r="F158" s="3"/>
      <x:c r="G158" s="3"/>
      <x:c r="H158" s="3"/>
      <x:c r="I158" s="8"/>
      <x:c r="J158" s="3"/>
      <x:c r="K158" s="3"/>
      <x:c r="L158" s="3"/>
      <x:c r="M158" s="3"/>
      <x:c r="N158" s="3"/>
      <x:c r="O158" s="3"/>
      <x:c r="P158" s="3"/>
      <x:c r="Q158" s="3"/>
      <x:c r="R158" s="3"/>
      <x:c r="S158" s="3"/>
      <x:c r="T158" s="3"/>
      <x:c r="U158" s="3"/>
      <x:c r="V158" s="3"/>
      <x:c r="W158" s="3"/>
      <x:c r="X158" s="3"/>
      <x:c r="Y158" s="3"/>
      <x:c r="Z158" s="3"/>
    </x:row>
    <x:row r="159" spans="1:26" ht="31.5" customHeight="1">
      <x:c r="A159" s="3"/>
      <x:c r="B159" s="3"/>
      <x:c r="C159" s="3"/>
      <x:c r="D159" s="3"/>
      <x:c r="E159" s="3"/>
      <x:c r="F159" s="3"/>
      <x:c r="G159" s="3"/>
      <x:c r="H159" s="3"/>
      <x:c r="I159" s="8"/>
      <x:c r="J159" s="3"/>
      <x:c r="K159" s="3"/>
      <x:c r="L159" s="3"/>
      <x:c r="M159" s="3"/>
      <x:c r="N159" s="3"/>
      <x:c r="O159" s="3"/>
      <x:c r="P159" s="3"/>
      <x:c r="Q159" s="3"/>
      <x:c r="R159" s="3"/>
      <x:c r="S159" s="3"/>
      <x:c r="T159" s="3"/>
      <x:c r="U159" s="3"/>
      <x:c r="V159" s="3"/>
      <x:c r="W159" s="3"/>
      <x:c r="X159" s="3"/>
      <x:c r="Y159" s="3"/>
      <x:c r="Z159" s="3"/>
    </x:row>
    <x:row r="160" spans="1:26" ht="31.5" customHeight="1">
      <x:c r="A160" s="3"/>
      <x:c r="B160" s="3"/>
      <x:c r="C160" s="3"/>
      <x:c r="D160" s="3"/>
      <x:c r="E160" s="3"/>
      <x:c r="F160" s="3"/>
      <x:c r="G160" s="3"/>
      <x:c r="H160" s="3"/>
      <x:c r="I160" s="8"/>
      <x:c r="J160" s="3"/>
      <x:c r="K160" s="3"/>
      <x:c r="L160" s="3"/>
      <x:c r="M160" s="3"/>
      <x:c r="N160" s="3"/>
      <x:c r="O160" s="3"/>
      <x:c r="P160" s="3"/>
      <x:c r="Q160" s="3"/>
      <x:c r="R160" s="3"/>
      <x:c r="S160" s="3"/>
      <x:c r="T160" s="3"/>
      <x:c r="U160" s="3"/>
      <x:c r="V160" s="3"/>
      <x:c r="W160" s="3"/>
      <x:c r="X160" s="3"/>
      <x:c r="Y160" s="3"/>
      <x:c r="Z160" s="3"/>
    </x:row>
    <x:row r="161" spans="1:26" ht="31.5" customHeight="1">
      <x:c r="A161" s="3"/>
      <x:c r="B161" s="3"/>
      <x:c r="C161" s="3"/>
      <x:c r="D161" s="3"/>
      <x:c r="E161" s="3"/>
      <x:c r="F161" s="3"/>
      <x:c r="G161" s="3"/>
      <x:c r="H161" s="3"/>
      <x:c r="I161" s="8"/>
      <x:c r="J161" s="3"/>
      <x:c r="K161" s="3"/>
      <x:c r="L161" s="3"/>
      <x:c r="M161" s="3"/>
      <x:c r="N161" s="3"/>
      <x:c r="O161" s="3"/>
      <x:c r="P161" s="3"/>
      <x:c r="Q161" s="3"/>
      <x:c r="R161" s="3"/>
      <x:c r="S161" s="3"/>
      <x:c r="T161" s="3"/>
      <x:c r="U161" s="3"/>
      <x:c r="V161" s="3"/>
      <x:c r="W161" s="3"/>
      <x:c r="X161" s="3"/>
      <x:c r="Y161" s="3"/>
      <x:c r="Z161" s="3"/>
    </x:row>
    <x:row r="162" spans="1:26" ht="31.5" customHeight="1">
      <x:c r="A162" s="3"/>
      <x:c r="B162" s="3"/>
      <x:c r="C162" s="3"/>
      <x:c r="D162" s="3"/>
      <x:c r="E162" s="3"/>
      <x:c r="F162" s="3"/>
      <x:c r="G162" s="3"/>
      <x:c r="H162" s="3"/>
      <x:c r="I162" s="8"/>
      <x:c r="J162" s="3"/>
      <x:c r="K162" s="3"/>
      <x:c r="L162" s="3"/>
      <x:c r="M162" s="3"/>
      <x:c r="N162" s="3"/>
      <x:c r="O162" s="3"/>
      <x:c r="P162" s="3"/>
      <x:c r="Q162" s="3"/>
      <x:c r="R162" s="3"/>
      <x:c r="S162" s="3"/>
      <x:c r="T162" s="3"/>
      <x:c r="U162" s="3"/>
      <x:c r="V162" s="3"/>
      <x:c r="W162" s="3"/>
      <x:c r="X162" s="3"/>
      <x:c r="Y162" s="3"/>
      <x:c r="Z162" s="3"/>
    </x:row>
    <x:row r="163" spans="1:26" ht="31.5" customHeight="1">
      <x:c r="A163" s="3"/>
      <x:c r="B163" s="3"/>
      <x:c r="C163" s="3"/>
      <x:c r="D163" s="3"/>
      <x:c r="E163" s="3"/>
      <x:c r="F163" s="3"/>
      <x:c r="G163" s="3"/>
      <x:c r="H163" s="3"/>
      <x:c r="I163" s="8"/>
      <x:c r="J163" s="3"/>
      <x:c r="K163" s="3"/>
      <x:c r="L163" s="3"/>
      <x:c r="M163" s="3"/>
      <x:c r="N163" s="3"/>
      <x:c r="O163" s="3"/>
      <x:c r="P163" s="3"/>
      <x:c r="Q163" s="3"/>
      <x:c r="R163" s="3"/>
      <x:c r="S163" s="3"/>
      <x:c r="T163" s="3"/>
      <x:c r="U163" s="3"/>
      <x:c r="V163" s="3"/>
      <x:c r="W163" s="3"/>
      <x:c r="X163" s="3"/>
      <x:c r="Y163" s="3"/>
      <x:c r="Z163" s="3"/>
    </x:row>
    <x:row r="164" spans="1:26" ht="31.5" customHeight="1">
      <x:c r="A164" s="3"/>
      <x:c r="B164" s="3"/>
      <x:c r="C164" s="3"/>
      <x:c r="D164" s="3"/>
      <x:c r="E164" s="3"/>
      <x:c r="F164" s="3"/>
      <x:c r="G164" s="3"/>
      <x:c r="H164" s="3"/>
      <x:c r="I164" s="8"/>
      <x:c r="J164" s="3"/>
      <x:c r="K164" s="3"/>
      <x:c r="L164" s="3"/>
      <x:c r="M164" s="3"/>
      <x:c r="N164" s="3"/>
      <x:c r="O164" s="3"/>
      <x:c r="P164" s="3"/>
      <x:c r="Q164" s="3"/>
      <x:c r="R164" s="3"/>
      <x:c r="S164" s="3"/>
      <x:c r="T164" s="3"/>
      <x:c r="U164" s="3"/>
      <x:c r="V164" s="3"/>
      <x:c r="W164" s="3"/>
      <x:c r="X164" s="3"/>
      <x:c r="Y164" s="3"/>
      <x:c r="Z164" s="3"/>
    </x:row>
    <x:row r="165" spans="1:26" ht="31.5" customHeight="1">
      <x:c r="A165" s="3"/>
      <x:c r="B165" s="3"/>
      <x:c r="C165" s="3"/>
      <x:c r="D165" s="3"/>
      <x:c r="E165" s="3"/>
      <x:c r="F165" s="3"/>
      <x:c r="G165" s="3"/>
      <x:c r="H165" s="3"/>
      <x:c r="I165" s="8"/>
      <x:c r="J165" s="3"/>
      <x:c r="K165" s="3"/>
      <x:c r="L165" s="3"/>
      <x:c r="M165" s="3"/>
      <x:c r="N165" s="3"/>
      <x:c r="O165" s="3"/>
      <x:c r="P165" s="3"/>
      <x:c r="Q165" s="3"/>
      <x:c r="R165" s="3"/>
      <x:c r="S165" s="3"/>
      <x:c r="T165" s="3"/>
      <x:c r="U165" s="3"/>
      <x:c r="V165" s="3"/>
      <x:c r="W165" s="3"/>
      <x:c r="X165" s="3"/>
      <x:c r="Y165" s="3"/>
      <x:c r="Z165" s="3"/>
    </x:row>
    <x:row r="166" spans="1:26" ht="31.5" customHeight="1">
      <x:c r="A166" s="3"/>
      <x:c r="B166" s="3"/>
      <x:c r="C166" s="3"/>
      <x:c r="D166" s="3"/>
      <x:c r="E166" s="3"/>
      <x:c r="F166" s="3"/>
      <x:c r="G166" s="3"/>
      <x:c r="H166" s="3"/>
      <x:c r="I166" s="8"/>
      <x:c r="J166" s="3"/>
      <x:c r="K166" s="3"/>
      <x:c r="L166" s="3"/>
      <x:c r="M166" s="3"/>
      <x:c r="N166" s="3"/>
      <x:c r="O166" s="3"/>
      <x:c r="P166" s="3"/>
      <x:c r="Q166" s="3"/>
      <x:c r="R166" s="3"/>
      <x:c r="S166" s="3"/>
      <x:c r="T166" s="3"/>
      <x:c r="U166" s="3"/>
      <x:c r="V166" s="3"/>
      <x:c r="W166" s="3"/>
      <x:c r="X166" s="3"/>
      <x:c r="Y166" s="3"/>
      <x:c r="Z166" s="3"/>
    </x:row>
    <x:row r="167" spans="1:26" ht="31.5" customHeight="1">
      <x:c r="A167" s="3"/>
      <x:c r="B167" s="3"/>
      <x:c r="C167" s="3"/>
      <x:c r="D167" s="3"/>
      <x:c r="E167" s="3"/>
      <x:c r="F167" s="3"/>
      <x:c r="G167" s="3"/>
      <x:c r="H167" s="3"/>
      <x:c r="I167" s="8"/>
      <x:c r="J167" s="3"/>
      <x:c r="K167" s="3"/>
      <x:c r="L167" s="3"/>
      <x:c r="M167" s="3"/>
      <x:c r="N167" s="3"/>
      <x:c r="O167" s="3"/>
      <x:c r="P167" s="3"/>
      <x:c r="Q167" s="3"/>
      <x:c r="R167" s="3"/>
      <x:c r="S167" s="3"/>
      <x:c r="T167" s="3"/>
      <x:c r="U167" s="3"/>
      <x:c r="V167" s="3"/>
      <x:c r="W167" s="3"/>
      <x:c r="X167" s="3"/>
      <x:c r="Y167" s="3"/>
      <x:c r="Z167" s="3"/>
    </x:row>
    <x:row r="168" spans="1:26" ht="31.5" customHeight="1">
      <x:c r="A168" s="3"/>
      <x:c r="B168" s="3"/>
      <x:c r="C168" s="3"/>
      <x:c r="D168" s="3"/>
      <x:c r="E168" s="3"/>
      <x:c r="F168" s="3"/>
      <x:c r="G168" s="3"/>
      <x:c r="H168" s="3"/>
      <x:c r="I168" s="8"/>
      <x:c r="J168" s="3"/>
      <x:c r="K168" s="3"/>
      <x:c r="L168" s="3"/>
      <x:c r="M168" s="3"/>
      <x:c r="N168" s="3"/>
      <x:c r="O168" s="3"/>
      <x:c r="P168" s="3"/>
      <x:c r="Q168" s="3"/>
      <x:c r="R168" s="3"/>
      <x:c r="S168" s="3"/>
      <x:c r="T168" s="3"/>
      <x:c r="U168" s="3"/>
      <x:c r="V168" s="3"/>
      <x:c r="W168" s="3"/>
      <x:c r="X168" s="3"/>
      <x:c r="Y168" s="3"/>
      <x:c r="Z168" s="3"/>
    </x:row>
    <x:row r="169" spans="1:26" ht="31.5" customHeight="1">
      <x:c r="A169" s="3"/>
      <x:c r="B169" s="3"/>
      <x:c r="C169" s="3"/>
      <x:c r="D169" s="3"/>
      <x:c r="E169" s="3"/>
      <x:c r="F169" s="3"/>
      <x:c r="G169" s="3"/>
      <x:c r="H169" s="3"/>
      <x:c r="I169" s="8"/>
      <x:c r="J169" s="3"/>
      <x:c r="K169" s="3"/>
      <x:c r="L169" s="3"/>
      <x:c r="M169" s="3"/>
      <x:c r="N169" s="3"/>
      <x:c r="O169" s="3"/>
      <x:c r="P169" s="3"/>
      <x:c r="Q169" s="3"/>
      <x:c r="R169" s="3"/>
      <x:c r="S169" s="3"/>
      <x:c r="T169" s="3"/>
      <x:c r="U169" s="3"/>
      <x:c r="V169" s="3"/>
      <x:c r="W169" s="3"/>
      <x:c r="X169" s="3"/>
      <x:c r="Y169" s="3"/>
      <x:c r="Z169" s="3"/>
    </x:row>
    <x:row r="170" spans="1:26" ht="31.5" customHeight="1">
      <x:c r="A170" s="3"/>
      <x:c r="B170" s="3"/>
      <x:c r="C170" s="3"/>
      <x:c r="D170" s="3"/>
      <x:c r="E170" s="3"/>
      <x:c r="F170" s="3"/>
      <x:c r="G170" s="3"/>
      <x:c r="H170" s="3"/>
      <x:c r="I170" s="8"/>
      <x:c r="J170" s="3"/>
      <x:c r="K170" s="3"/>
      <x:c r="L170" s="3"/>
      <x:c r="M170" s="3"/>
      <x:c r="N170" s="3"/>
      <x:c r="O170" s="3"/>
      <x:c r="P170" s="3"/>
      <x:c r="Q170" s="3"/>
      <x:c r="R170" s="3"/>
      <x:c r="S170" s="3"/>
      <x:c r="T170" s="3"/>
      <x:c r="U170" s="3"/>
      <x:c r="V170" s="3"/>
      <x:c r="W170" s="3"/>
      <x:c r="X170" s="3"/>
      <x:c r="Y170" s="3"/>
      <x:c r="Z170" s="3"/>
    </x:row>
    <x:row r="171" spans="1:26" ht="31.5" customHeight="1">
      <x:c r="A171" s="3"/>
      <x:c r="B171" s="3"/>
      <x:c r="C171" s="3"/>
      <x:c r="D171" s="3"/>
      <x:c r="E171" s="3"/>
      <x:c r="F171" s="3"/>
      <x:c r="G171" s="3"/>
      <x:c r="H171" s="3"/>
      <x:c r="I171" s="8"/>
      <x:c r="J171" s="3"/>
      <x:c r="K171" s="3"/>
      <x:c r="L171" s="3"/>
      <x:c r="M171" s="3"/>
      <x:c r="N171" s="3"/>
      <x:c r="O171" s="3"/>
      <x:c r="P171" s="3"/>
      <x:c r="Q171" s="3"/>
      <x:c r="R171" s="3"/>
      <x:c r="S171" s="3"/>
      <x:c r="T171" s="3"/>
      <x:c r="U171" s="3"/>
      <x:c r="V171" s="3"/>
      <x:c r="W171" s="3"/>
      <x:c r="X171" s="3"/>
      <x:c r="Y171" s="3"/>
      <x:c r="Z171" s="3"/>
    </x:row>
    <x:row r="172" spans="1:26" ht="31.5" customHeight="1">
      <x:c r="A172" s="3"/>
      <x:c r="B172" s="3"/>
      <x:c r="C172" s="3"/>
      <x:c r="D172" s="3"/>
      <x:c r="E172" s="3"/>
      <x:c r="F172" s="3"/>
      <x:c r="G172" s="3"/>
      <x:c r="H172" s="3"/>
      <x:c r="I172" s="8"/>
      <x:c r="J172" s="3"/>
      <x:c r="K172" s="3"/>
      <x:c r="L172" s="3"/>
      <x:c r="M172" s="3"/>
      <x:c r="N172" s="3"/>
      <x:c r="O172" s="3"/>
      <x:c r="P172" s="3"/>
      <x:c r="Q172" s="3"/>
      <x:c r="R172" s="3"/>
      <x:c r="S172" s="3"/>
      <x:c r="T172" s="3"/>
      <x:c r="U172" s="3"/>
      <x:c r="V172" s="3"/>
      <x:c r="W172" s="3"/>
      <x:c r="X172" s="3"/>
      <x:c r="Y172" s="3"/>
      <x:c r="Z172" s="3"/>
    </x:row>
    <x:row r="173" spans="1:26" ht="31.5" customHeight="1">
      <x:c r="A173" s="3"/>
      <x:c r="B173" s="3"/>
      <x:c r="C173" s="3"/>
      <x:c r="D173" s="3"/>
      <x:c r="E173" s="3"/>
      <x:c r="F173" s="3"/>
      <x:c r="G173" s="3"/>
      <x:c r="H173" s="3"/>
      <x:c r="I173" s="8"/>
      <x:c r="J173" s="3"/>
      <x:c r="K173" s="3"/>
      <x:c r="L173" s="3"/>
      <x:c r="M173" s="3"/>
      <x:c r="N173" s="3"/>
      <x:c r="O173" s="3"/>
      <x:c r="P173" s="3"/>
      <x:c r="Q173" s="3"/>
      <x:c r="R173" s="3"/>
      <x:c r="S173" s="3"/>
      <x:c r="T173" s="3"/>
      <x:c r="U173" s="3"/>
      <x:c r="V173" s="3"/>
      <x:c r="W173" s="3"/>
      <x:c r="X173" s="3"/>
      <x:c r="Y173" s="3"/>
      <x:c r="Z173" s="3"/>
    </x:row>
    <x:row r="174" spans="1:26" ht="31.5" customHeight="1">
      <x:c r="A174" s="3"/>
      <x:c r="B174" s="3"/>
      <x:c r="C174" s="3"/>
      <x:c r="D174" s="3"/>
      <x:c r="E174" s="3"/>
      <x:c r="F174" s="3"/>
      <x:c r="G174" s="3"/>
      <x:c r="H174" s="3"/>
      <x:c r="I174" s="8"/>
      <x:c r="J174" s="3"/>
      <x:c r="K174" s="3"/>
      <x:c r="L174" s="3"/>
      <x:c r="M174" s="3"/>
      <x:c r="N174" s="3"/>
      <x:c r="O174" s="3"/>
      <x:c r="P174" s="3"/>
      <x:c r="Q174" s="3"/>
      <x:c r="R174" s="3"/>
      <x:c r="S174" s="3"/>
      <x:c r="T174" s="3"/>
      <x:c r="U174" s="3"/>
      <x:c r="V174" s="3"/>
      <x:c r="W174" s="3"/>
      <x:c r="X174" s="3"/>
      <x:c r="Y174" s="3"/>
      <x:c r="Z174" s="3"/>
    </x:row>
    <x:row r="175" spans="1:26" ht="31.5" customHeight="1">
      <x:c r="A175" s="3"/>
      <x:c r="B175" s="3"/>
      <x:c r="C175" s="3"/>
      <x:c r="D175" s="3"/>
      <x:c r="E175" s="3"/>
      <x:c r="F175" s="3"/>
      <x:c r="G175" s="3"/>
      <x:c r="H175" s="3"/>
      <x:c r="I175" s="8"/>
      <x:c r="J175" s="3"/>
      <x:c r="K175" s="3"/>
      <x:c r="L175" s="3"/>
      <x:c r="M175" s="3"/>
      <x:c r="N175" s="3"/>
      <x:c r="O175" s="3"/>
      <x:c r="P175" s="3"/>
      <x:c r="Q175" s="3"/>
      <x:c r="R175" s="3"/>
      <x:c r="S175" s="3"/>
      <x:c r="T175" s="3"/>
      <x:c r="U175" s="3"/>
      <x:c r="V175" s="3"/>
      <x:c r="W175" s="3"/>
      <x:c r="X175" s="3"/>
      <x:c r="Y175" s="3"/>
      <x:c r="Z175" s="3"/>
    </x:row>
    <x:row r="176" spans="1:26" ht="31.5" customHeight="1">
      <x:c r="A176" s="3"/>
      <x:c r="B176" s="3"/>
      <x:c r="C176" s="3"/>
      <x:c r="D176" s="3"/>
      <x:c r="E176" s="3"/>
      <x:c r="F176" s="3"/>
      <x:c r="G176" s="3"/>
      <x:c r="H176" s="3"/>
      <x:c r="I176" s="8"/>
      <x:c r="J176" s="3"/>
      <x:c r="K176" s="3"/>
      <x:c r="L176" s="3"/>
      <x:c r="M176" s="3"/>
      <x:c r="N176" s="3"/>
      <x:c r="O176" s="3"/>
      <x:c r="P176" s="3"/>
      <x:c r="Q176" s="3"/>
      <x:c r="R176" s="3"/>
      <x:c r="S176" s="3"/>
      <x:c r="T176" s="3"/>
      <x:c r="U176" s="3"/>
      <x:c r="V176" s="3"/>
      <x:c r="W176" s="3"/>
      <x:c r="X176" s="3"/>
      <x:c r="Y176" s="3"/>
      <x:c r="Z176" s="3"/>
    </x:row>
    <x:row r="177" spans="1:26" ht="31.5" customHeight="1">
      <x:c r="A177" s="3"/>
      <x:c r="B177" s="3"/>
      <x:c r="C177" s="3"/>
      <x:c r="D177" s="3"/>
      <x:c r="E177" s="3"/>
      <x:c r="F177" s="3"/>
      <x:c r="G177" s="3"/>
      <x:c r="H177" s="3"/>
      <x:c r="I177" s="8"/>
      <x:c r="J177" s="3"/>
      <x:c r="K177" s="3"/>
      <x:c r="L177" s="3"/>
      <x:c r="M177" s="3"/>
      <x:c r="N177" s="3"/>
      <x:c r="O177" s="3"/>
      <x:c r="P177" s="3"/>
      <x:c r="Q177" s="3"/>
      <x:c r="R177" s="3"/>
      <x:c r="S177" s="3"/>
      <x:c r="T177" s="3"/>
      <x:c r="U177" s="3"/>
      <x:c r="V177" s="3"/>
      <x:c r="W177" s="3"/>
      <x:c r="X177" s="3"/>
      <x:c r="Y177" s="3"/>
      <x:c r="Z177" s="3"/>
    </x:row>
    <x:row r="178" spans="1:26" ht="31.5" customHeight="1">
      <x:c r="A178" s="3"/>
      <x:c r="B178" s="3"/>
      <x:c r="C178" s="3"/>
      <x:c r="D178" s="3"/>
      <x:c r="E178" s="3"/>
      <x:c r="F178" s="3"/>
      <x:c r="G178" s="3"/>
      <x:c r="H178" s="3"/>
      <x:c r="I178" s="8"/>
      <x:c r="J178" s="3"/>
      <x:c r="K178" s="3"/>
      <x:c r="L178" s="3"/>
      <x:c r="M178" s="3"/>
      <x:c r="N178" s="3"/>
      <x:c r="O178" s="3"/>
      <x:c r="P178" s="3"/>
      <x:c r="Q178" s="3"/>
      <x:c r="R178" s="3"/>
      <x:c r="S178" s="3"/>
      <x:c r="T178" s="3"/>
      <x:c r="U178" s="3"/>
      <x:c r="V178" s="3"/>
      <x:c r="W178" s="3"/>
      <x:c r="X178" s="3"/>
      <x:c r="Y178" s="3"/>
      <x:c r="Z178" s="3"/>
    </x:row>
    <x:row r="179" spans="1:26" ht="31.5" customHeight="1">
      <x:c r="A179" s="3"/>
      <x:c r="B179" s="3"/>
      <x:c r="C179" s="3"/>
      <x:c r="D179" s="3"/>
      <x:c r="E179" s="3"/>
      <x:c r="F179" s="3"/>
      <x:c r="G179" s="3"/>
      <x:c r="H179" s="3"/>
      <x:c r="I179" s="8"/>
      <x:c r="J179" s="3"/>
      <x:c r="K179" s="3"/>
      <x:c r="L179" s="3"/>
      <x:c r="M179" s="3"/>
      <x:c r="N179" s="3"/>
      <x:c r="O179" s="3"/>
      <x:c r="P179" s="3"/>
      <x:c r="Q179" s="3"/>
      <x:c r="R179" s="3"/>
      <x:c r="S179" s="3"/>
      <x:c r="T179" s="3"/>
      <x:c r="U179" s="3"/>
      <x:c r="V179" s="3"/>
      <x:c r="W179" s="3"/>
      <x:c r="X179" s="3"/>
      <x:c r="Y179" s="3"/>
      <x:c r="Z179" s="3"/>
    </x:row>
    <x:row r="180" spans="1:26" ht="31.5" customHeight="1">
      <x:c r="A180" s="3"/>
      <x:c r="B180" s="3"/>
      <x:c r="C180" s="3"/>
      <x:c r="D180" s="3"/>
      <x:c r="E180" s="3"/>
      <x:c r="F180" s="3"/>
      <x:c r="G180" s="3"/>
      <x:c r="H180" s="3"/>
      <x:c r="I180" s="8"/>
      <x:c r="J180" s="3"/>
      <x:c r="K180" s="3"/>
      <x:c r="L180" s="3"/>
      <x:c r="M180" s="3"/>
      <x:c r="N180" s="3"/>
      <x:c r="O180" s="3"/>
      <x:c r="P180" s="3"/>
      <x:c r="Q180" s="3"/>
      <x:c r="R180" s="3"/>
      <x:c r="S180" s="3"/>
      <x:c r="T180" s="3"/>
      <x:c r="U180" s="3"/>
      <x:c r="V180" s="3"/>
      <x:c r="W180" s="3"/>
      <x:c r="X180" s="3"/>
      <x:c r="Y180" s="3"/>
      <x:c r="Z180" s="3"/>
    </x:row>
    <x:row r="181" spans="1:26" ht="31.5" customHeight="1">
      <x:c r="A181" s="3"/>
      <x:c r="B181" s="3"/>
      <x:c r="C181" s="3"/>
      <x:c r="D181" s="3"/>
      <x:c r="E181" s="3"/>
      <x:c r="F181" s="3"/>
      <x:c r="G181" s="3"/>
      <x:c r="H181" s="3"/>
      <x:c r="I181" s="8"/>
      <x:c r="J181" s="3"/>
      <x:c r="K181" s="3"/>
      <x:c r="L181" s="3"/>
      <x:c r="M181" s="3"/>
      <x:c r="N181" s="3"/>
      <x:c r="O181" s="3"/>
      <x:c r="P181" s="3"/>
      <x:c r="Q181" s="3"/>
      <x:c r="R181" s="3"/>
      <x:c r="S181" s="3"/>
      <x:c r="T181" s="3"/>
      <x:c r="U181" s="3"/>
      <x:c r="V181" s="3"/>
      <x:c r="W181" s="3"/>
      <x:c r="X181" s="3"/>
      <x:c r="Y181" s="3"/>
      <x:c r="Z181" s="3"/>
    </x:row>
    <x:row r="182" spans="1:26" ht="31.5" customHeight="1">
      <x:c r="A182" s="3"/>
      <x:c r="B182" s="3"/>
      <x:c r="C182" s="3"/>
      <x:c r="D182" s="3"/>
      <x:c r="E182" s="3"/>
      <x:c r="F182" s="3"/>
      <x:c r="G182" s="3"/>
      <x:c r="H182" s="3"/>
      <x:c r="I182" s="8"/>
      <x:c r="J182" s="3"/>
      <x:c r="K182" s="3"/>
      <x:c r="L182" s="3"/>
      <x:c r="M182" s="3"/>
      <x:c r="N182" s="3"/>
      <x:c r="O182" s="3"/>
      <x:c r="P182" s="3"/>
      <x:c r="Q182" s="3"/>
      <x:c r="R182" s="3"/>
      <x:c r="S182" s="3"/>
      <x:c r="T182" s="3"/>
      <x:c r="U182" s="3"/>
      <x:c r="V182" s="3"/>
      <x:c r="W182" s="3"/>
      <x:c r="X182" s="3"/>
      <x:c r="Y182" s="3"/>
      <x:c r="Z182" s="3"/>
    </x:row>
    <x:row r="183" spans="1:26" ht="31.5" customHeight="1">
      <x:c r="A183" s="3"/>
      <x:c r="B183" s="3"/>
      <x:c r="C183" s="3"/>
      <x:c r="D183" s="3"/>
      <x:c r="E183" s="3"/>
      <x:c r="F183" s="3"/>
      <x:c r="G183" s="3"/>
      <x:c r="H183" s="3"/>
      <x:c r="I183" s="8"/>
      <x:c r="J183" s="3"/>
      <x:c r="K183" s="3"/>
      <x:c r="L183" s="3"/>
      <x:c r="M183" s="3"/>
      <x:c r="N183" s="3"/>
      <x:c r="O183" s="3"/>
      <x:c r="P183" s="3"/>
      <x:c r="Q183" s="3"/>
      <x:c r="R183" s="3"/>
      <x:c r="S183" s="3"/>
      <x:c r="T183" s="3"/>
      <x:c r="U183" s="3"/>
      <x:c r="V183" s="3"/>
      <x:c r="W183" s="3"/>
      <x:c r="X183" s="3"/>
      <x:c r="Y183" s="3"/>
      <x:c r="Z183" s="3"/>
    </x:row>
    <x:row r="184" spans="1:26" ht="31.5" customHeight="1">
      <x:c r="A184" s="3"/>
      <x:c r="B184" s="3"/>
      <x:c r="C184" s="3"/>
      <x:c r="D184" s="3"/>
      <x:c r="E184" s="3"/>
      <x:c r="F184" s="3"/>
      <x:c r="G184" s="3"/>
      <x:c r="H184" s="3"/>
      <x:c r="I184" s="8"/>
      <x:c r="J184" s="3"/>
      <x:c r="K184" s="3"/>
      <x:c r="L184" s="3"/>
      <x:c r="M184" s="3"/>
      <x:c r="N184" s="3"/>
      <x:c r="O184" s="3"/>
      <x:c r="P184" s="3"/>
      <x:c r="Q184" s="3"/>
      <x:c r="R184" s="3"/>
      <x:c r="S184" s="3"/>
      <x:c r="T184" s="3"/>
      <x:c r="U184" s="3"/>
      <x:c r="V184" s="3"/>
      <x:c r="W184" s="3"/>
      <x:c r="X184" s="3"/>
      <x:c r="Y184" s="3"/>
      <x:c r="Z184" s="3"/>
    </x:row>
    <x:row r="185" spans="1:26" ht="31.5" customHeight="1">
      <x:c r="A185" s="3"/>
      <x:c r="B185" s="3"/>
      <x:c r="C185" s="3"/>
      <x:c r="D185" s="3"/>
      <x:c r="E185" s="3"/>
      <x:c r="F185" s="3"/>
      <x:c r="G185" s="3"/>
      <x:c r="H185" s="3"/>
      <x:c r="I185" s="8"/>
      <x:c r="J185" s="3"/>
      <x:c r="K185" s="3"/>
      <x:c r="L185" s="3"/>
      <x:c r="M185" s="3"/>
      <x:c r="N185" s="3"/>
      <x:c r="O185" s="3"/>
      <x:c r="P185" s="3"/>
      <x:c r="Q185" s="3"/>
      <x:c r="R185" s="3"/>
      <x:c r="S185" s="3"/>
      <x:c r="T185" s="3"/>
      <x:c r="U185" s="3"/>
      <x:c r="V185" s="3"/>
      <x:c r="W185" s="3"/>
      <x:c r="X185" s="3"/>
      <x:c r="Y185" s="3"/>
      <x:c r="Z185" s="3"/>
    </x:row>
    <x:row r="186" spans="1:26" ht="31.5" customHeight="1">
      <x:c r="A186" s="3"/>
      <x:c r="B186" s="3"/>
      <x:c r="C186" s="3"/>
      <x:c r="D186" s="3"/>
      <x:c r="E186" s="3"/>
      <x:c r="F186" s="3"/>
      <x:c r="G186" s="3"/>
      <x:c r="H186" s="3"/>
      <x:c r="I186" s="8"/>
      <x:c r="J186" s="3"/>
      <x:c r="K186" s="3"/>
      <x:c r="L186" s="3"/>
      <x:c r="M186" s="3"/>
      <x:c r="N186" s="3"/>
      <x:c r="O186" s="3"/>
      <x:c r="P186" s="3"/>
      <x:c r="Q186" s="3"/>
      <x:c r="R186" s="3"/>
      <x:c r="S186" s="3"/>
      <x:c r="T186" s="3"/>
      <x:c r="U186" s="3"/>
      <x:c r="V186" s="3"/>
      <x:c r="W186" s="3"/>
      <x:c r="X186" s="3"/>
      <x:c r="Y186" s="3"/>
      <x:c r="Z186" s="3"/>
    </x:row>
    <x:row r="187" spans="1:26" ht="31.5" customHeight="1">
      <x:c r="A187" s="3"/>
      <x:c r="B187" s="3"/>
      <x:c r="C187" s="3"/>
      <x:c r="D187" s="3"/>
      <x:c r="E187" s="3"/>
      <x:c r="F187" s="3"/>
      <x:c r="G187" s="3"/>
      <x:c r="H187" s="3"/>
      <x:c r="I187" s="8"/>
      <x:c r="J187" s="3"/>
      <x:c r="K187" s="3"/>
      <x:c r="L187" s="3"/>
      <x:c r="M187" s="3"/>
      <x:c r="N187" s="3"/>
      <x:c r="O187" s="3"/>
      <x:c r="P187" s="3"/>
      <x:c r="Q187" s="3"/>
      <x:c r="R187" s="3"/>
      <x:c r="S187" s="3"/>
      <x:c r="T187" s="3"/>
      <x:c r="U187" s="3"/>
      <x:c r="V187" s="3"/>
      <x:c r="W187" s="3"/>
      <x:c r="X187" s="3"/>
      <x:c r="Y187" s="3"/>
      <x:c r="Z187" s="3"/>
    </x:row>
    <x:row r="188" spans="1:26" ht="31.5" customHeight="1">
      <x:c r="A188" s="3"/>
      <x:c r="B188" s="3"/>
      <x:c r="C188" s="3"/>
      <x:c r="D188" s="3"/>
      <x:c r="E188" s="3"/>
      <x:c r="F188" s="3"/>
      <x:c r="G188" s="3"/>
      <x:c r="H188" s="3"/>
      <x:c r="I188" s="8"/>
      <x:c r="J188" s="3"/>
      <x:c r="K188" s="3"/>
      <x:c r="L188" s="3"/>
      <x:c r="M188" s="3"/>
      <x:c r="N188" s="3"/>
      <x:c r="O188" s="3"/>
      <x:c r="P188" s="3"/>
      <x:c r="Q188" s="3"/>
      <x:c r="R188" s="3"/>
      <x:c r="S188" s="3"/>
      <x:c r="T188" s="3"/>
      <x:c r="U188" s="3"/>
      <x:c r="V188" s="3"/>
      <x:c r="W188" s="3"/>
      <x:c r="X188" s="3"/>
      <x:c r="Y188" s="3"/>
      <x:c r="Z188" s="3"/>
    </x:row>
    <x:row r="189" spans="1:26" ht="31.5" customHeight="1">
      <x:c r="A189" s="3"/>
      <x:c r="B189" s="3"/>
      <x:c r="C189" s="3"/>
      <x:c r="D189" s="3"/>
      <x:c r="E189" s="3"/>
      <x:c r="F189" s="3"/>
      <x:c r="G189" s="3"/>
      <x:c r="H189" s="3"/>
      <x:c r="I189" s="8"/>
      <x:c r="J189" s="3"/>
      <x:c r="K189" s="3"/>
      <x:c r="L189" s="3"/>
      <x:c r="M189" s="3"/>
      <x:c r="N189" s="3"/>
      <x:c r="O189" s="3"/>
      <x:c r="P189" s="3"/>
      <x:c r="Q189" s="3"/>
      <x:c r="R189" s="3"/>
      <x:c r="S189" s="3"/>
      <x:c r="T189" s="3"/>
      <x:c r="U189" s="3"/>
      <x:c r="V189" s="3"/>
      <x:c r="W189" s="3"/>
      <x:c r="X189" s="3"/>
      <x:c r="Y189" s="3"/>
      <x:c r="Z189" s="3"/>
    </x:row>
    <x:row r="190" spans="1:26" ht="31.5" customHeight="1">
      <x:c r="A190" s="3"/>
      <x:c r="B190" s="3"/>
      <x:c r="C190" s="3"/>
      <x:c r="D190" s="3"/>
      <x:c r="E190" s="3"/>
      <x:c r="F190" s="3"/>
      <x:c r="G190" s="3"/>
      <x:c r="H190" s="3"/>
      <x:c r="I190" s="8"/>
      <x:c r="J190" s="3"/>
      <x:c r="K190" s="3"/>
      <x:c r="L190" s="3"/>
      <x:c r="M190" s="3"/>
      <x:c r="N190" s="3"/>
      <x:c r="O190" s="3"/>
      <x:c r="P190" s="3"/>
      <x:c r="Q190" s="3"/>
      <x:c r="R190" s="3"/>
      <x:c r="S190" s="3"/>
      <x:c r="T190" s="3"/>
      <x:c r="U190" s="3"/>
      <x:c r="V190" s="3"/>
      <x:c r="W190" s="3"/>
      <x:c r="X190" s="3"/>
      <x:c r="Y190" s="3"/>
      <x:c r="Z190" s="3"/>
    </x:row>
    <x:row r="191" spans="1:26" ht="31.5" customHeight="1">
      <x:c r="A191" s="3"/>
      <x:c r="B191" s="3"/>
      <x:c r="C191" s="3"/>
      <x:c r="D191" s="3"/>
      <x:c r="E191" s="3"/>
      <x:c r="F191" s="3"/>
      <x:c r="G191" s="3"/>
      <x:c r="H191" s="3"/>
      <x:c r="I191" s="8"/>
      <x:c r="J191" s="3"/>
      <x:c r="K191" s="3"/>
      <x:c r="L191" s="3"/>
      <x:c r="M191" s="3"/>
      <x:c r="N191" s="3"/>
      <x:c r="O191" s="3"/>
      <x:c r="P191" s="3"/>
      <x:c r="Q191" s="3"/>
      <x:c r="R191" s="3"/>
      <x:c r="S191" s="3"/>
      <x:c r="T191" s="3"/>
      <x:c r="U191" s="3"/>
      <x:c r="V191" s="3"/>
      <x:c r="W191" s="3"/>
      <x:c r="X191" s="3"/>
      <x:c r="Y191" s="3"/>
      <x:c r="Z191" s="3"/>
    </x:row>
    <x:row r="192" spans="1:26" ht="31.5" customHeight="1">
      <x:c r="A192" s="3"/>
      <x:c r="B192" s="3"/>
      <x:c r="C192" s="3"/>
      <x:c r="D192" s="3"/>
      <x:c r="E192" s="3"/>
      <x:c r="F192" s="3"/>
      <x:c r="G192" s="3"/>
      <x:c r="H192" s="3"/>
      <x:c r="I192" s="8"/>
      <x:c r="J192" s="3"/>
      <x:c r="K192" s="3"/>
      <x:c r="L192" s="3"/>
      <x:c r="M192" s="3"/>
      <x:c r="N192" s="3"/>
      <x:c r="O192" s="3"/>
      <x:c r="P192" s="3"/>
      <x:c r="Q192" s="3"/>
      <x:c r="R192" s="3"/>
      <x:c r="S192" s="3"/>
      <x:c r="T192" s="3"/>
      <x:c r="U192" s="3"/>
      <x:c r="V192" s="3"/>
      <x:c r="W192" s="3"/>
      <x:c r="X192" s="3"/>
      <x:c r="Y192" s="3"/>
      <x:c r="Z192" s="3"/>
    </x:row>
    <x:row r="193" spans="1:26" ht="31.5" customHeight="1">
      <x:c r="A193" s="3"/>
      <x:c r="B193" s="3"/>
      <x:c r="C193" s="3"/>
      <x:c r="D193" s="3"/>
      <x:c r="E193" s="3"/>
      <x:c r="F193" s="3"/>
      <x:c r="G193" s="3"/>
      <x:c r="H193" s="3"/>
      <x:c r="I193" s="8"/>
      <x:c r="J193" s="3"/>
      <x:c r="K193" s="3"/>
      <x:c r="L193" s="3"/>
      <x:c r="M193" s="3"/>
      <x:c r="N193" s="3"/>
      <x:c r="O193" s="3"/>
      <x:c r="P193" s="3"/>
      <x:c r="Q193" s="3"/>
      <x:c r="R193" s="3"/>
      <x:c r="S193" s="3"/>
      <x:c r="T193" s="3"/>
      <x:c r="U193" s="3"/>
      <x:c r="V193" s="3"/>
      <x:c r="W193" s="3"/>
      <x:c r="X193" s="3"/>
      <x:c r="Y193" s="3"/>
      <x:c r="Z193" s="3"/>
    </x:row>
    <x:row r="194" spans="1:26" ht="31.5" customHeight="1">
      <x:c r="A194" s="3"/>
      <x:c r="B194" s="3"/>
      <x:c r="C194" s="3"/>
      <x:c r="D194" s="3"/>
      <x:c r="E194" s="3"/>
      <x:c r="F194" s="3"/>
      <x:c r="G194" s="3"/>
      <x:c r="H194" s="3"/>
      <x:c r="I194" s="8"/>
      <x:c r="J194" s="3"/>
      <x:c r="K194" s="3"/>
      <x:c r="L194" s="3"/>
      <x:c r="M194" s="3"/>
      <x:c r="N194" s="3"/>
      <x:c r="O194" s="3"/>
      <x:c r="P194" s="3"/>
      <x:c r="Q194" s="3"/>
      <x:c r="R194" s="3"/>
      <x:c r="S194" s="3"/>
      <x:c r="T194" s="3"/>
      <x:c r="U194" s="3"/>
      <x:c r="V194" s="3"/>
      <x:c r="W194" s="3"/>
      <x:c r="X194" s="3"/>
      <x:c r="Y194" s="3"/>
      <x:c r="Z194" s="3"/>
    </x:row>
    <x:row r="195" spans="1:26" ht="31.5" customHeight="1">
      <x:c r="A195" s="3"/>
      <x:c r="B195" s="3"/>
      <x:c r="C195" s="3"/>
      <x:c r="D195" s="3"/>
      <x:c r="E195" s="3"/>
      <x:c r="F195" s="3"/>
      <x:c r="G195" s="3"/>
      <x:c r="H195" s="3"/>
      <x:c r="I195" s="8"/>
      <x:c r="J195" s="3"/>
      <x:c r="K195" s="3"/>
      <x:c r="L195" s="3"/>
      <x:c r="M195" s="3"/>
      <x:c r="N195" s="3"/>
      <x:c r="O195" s="3"/>
      <x:c r="P195" s="3"/>
      <x:c r="Q195" s="3"/>
      <x:c r="R195" s="3"/>
      <x:c r="S195" s="3"/>
      <x:c r="T195" s="3"/>
      <x:c r="U195" s="3"/>
      <x:c r="V195" s="3"/>
      <x:c r="W195" s="3"/>
      <x:c r="X195" s="3"/>
      <x:c r="Y195" s="3"/>
      <x:c r="Z195" s="3"/>
    </x:row>
    <x:row r="196" spans="1:26" ht="31.5" customHeight="1">
      <x:c r="A196" s="3"/>
      <x:c r="B196" s="3"/>
      <x:c r="C196" s="3"/>
      <x:c r="D196" s="3"/>
      <x:c r="E196" s="3"/>
      <x:c r="F196" s="3"/>
      <x:c r="G196" s="3"/>
      <x:c r="H196" s="3"/>
      <x:c r="I196" s="8"/>
      <x:c r="J196" s="3"/>
      <x:c r="K196" s="3"/>
      <x:c r="L196" s="3"/>
      <x:c r="M196" s="3"/>
      <x:c r="N196" s="3"/>
      <x:c r="O196" s="3"/>
      <x:c r="P196" s="3"/>
      <x:c r="Q196" s="3"/>
      <x:c r="R196" s="3"/>
      <x:c r="S196" s="3"/>
      <x:c r="T196" s="3"/>
      <x:c r="U196" s="3"/>
      <x:c r="V196" s="3"/>
      <x:c r="W196" s="3"/>
      <x:c r="X196" s="3"/>
      <x:c r="Y196" s="3"/>
      <x:c r="Z196" s="3"/>
    </x:row>
    <x:row r="197" spans="1:26" ht="31.5" customHeight="1">
      <x:c r="A197" s="3"/>
      <x:c r="B197" s="3"/>
      <x:c r="C197" s="3"/>
      <x:c r="D197" s="3"/>
      <x:c r="E197" s="3"/>
      <x:c r="F197" s="3"/>
      <x:c r="G197" s="3"/>
      <x:c r="H197" s="3"/>
      <x:c r="I197" s="8"/>
      <x:c r="J197" s="3"/>
      <x:c r="K197" s="3"/>
      <x:c r="L197" s="3"/>
      <x:c r="M197" s="3"/>
      <x:c r="N197" s="3"/>
      <x:c r="O197" s="3"/>
      <x:c r="P197" s="3"/>
      <x:c r="Q197" s="3"/>
      <x:c r="R197" s="3"/>
      <x:c r="S197" s="3"/>
      <x:c r="T197" s="3"/>
      <x:c r="U197" s="3"/>
      <x:c r="V197" s="3"/>
      <x:c r="W197" s="3"/>
      <x:c r="X197" s="3"/>
      <x:c r="Y197" s="3"/>
      <x:c r="Z197" s="3"/>
    </x:row>
    <x:row r="198" spans="1:26" ht="31.5" customHeight="1">
      <x:c r="A198" s="3"/>
      <x:c r="B198" s="3"/>
      <x:c r="C198" s="3"/>
      <x:c r="D198" s="3"/>
      <x:c r="E198" s="3"/>
      <x:c r="F198" s="3"/>
      <x:c r="G198" s="3"/>
      <x:c r="H198" s="3"/>
      <x:c r="I198" s="8"/>
      <x:c r="J198" s="3"/>
      <x:c r="K198" s="3"/>
      <x:c r="L198" s="3"/>
      <x:c r="M198" s="3"/>
      <x:c r="N198" s="3"/>
      <x:c r="O198" s="3"/>
      <x:c r="P198" s="3"/>
      <x:c r="Q198" s="3"/>
      <x:c r="R198" s="3"/>
      <x:c r="S198" s="3"/>
      <x:c r="T198" s="3"/>
      <x:c r="U198" s="3"/>
      <x:c r="V198" s="3"/>
      <x:c r="W198" s="3"/>
      <x:c r="X198" s="3"/>
      <x:c r="Y198" s="3"/>
      <x:c r="Z198" s="3"/>
    </x:row>
    <x:row r="199" spans="1:26" ht="31.5" customHeight="1">
      <x:c r="A199" s="3"/>
      <x:c r="B199" s="3"/>
      <x:c r="C199" s="3"/>
      <x:c r="D199" s="3"/>
      <x:c r="E199" s="3"/>
      <x:c r="F199" s="3"/>
      <x:c r="G199" s="3"/>
      <x:c r="H199" s="3"/>
      <x:c r="I199" s="8"/>
      <x:c r="J199" s="3"/>
      <x:c r="K199" s="3"/>
      <x:c r="L199" s="3"/>
      <x:c r="M199" s="3"/>
      <x:c r="N199" s="3"/>
      <x:c r="O199" s="3"/>
      <x:c r="P199" s="3"/>
      <x:c r="Q199" s="3"/>
      <x:c r="R199" s="3"/>
      <x:c r="S199" s="3"/>
      <x:c r="T199" s="3"/>
      <x:c r="U199" s="3"/>
      <x:c r="V199" s="3"/>
      <x:c r="W199" s="3"/>
      <x:c r="X199" s="3"/>
      <x:c r="Y199" s="3"/>
      <x:c r="Z199" s="3"/>
    </x:row>
    <x:row r="200" spans="1:26" ht="31.5" customHeight="1">
      <x:c r="A200" s="3"/>
      <x:c r="B200" s="3"/>
      <x:c r="C200" s="3"/>
      <x:c r="D200" s="3"/>
      <x:c r="E200" s="3"/>
      <x:c r="F200" s="3"/>
      <x:c r="G200" s="3"/>
      <x:c r="H200" s="3"/>
      <x:c r="I200" s="8"/>
      <x:c r="J200" s="3"/>
      <x:c r="K200" s="3"/>
      <x:c r="L200" s="3"/>
      <x:c r="M200" s="3"/>
      <x:c r="N200" s="3"/>
      <x:c r="O200" s="3"/>
      <x:c r="P200" s="3"/>
      <x:c r="Q200" s="3"/>
      <x:c r="R200" s="3"/>
      <x:c r="S200" s="3"/>
      <x:c r="T200" s="3"/>
      <x:c r="U200" s="3"/>
      <x:c r="V200" s="3"/>
      <x:c r="W200" s="3"/>
      <x:c r="X200" s="3"/>
      <x:c r="Y200" s="3"/>
      <x:c r="Z200" s="3"/>
    </x:row>
    <x:row r="201" spans="1:26" ht="31.5" customHeight="1">
      <x:c r="A201" s="3"/>
      <x:c r="B201" s="3"/>
      <x:c r="C201" s="3"/>
      <x:c r="D201" s="3"/>
      <x:c r="E201" s="3"/>
      <x:c r="F201" s="3"/>
      <x:c r="G201" s="3"/>
      <x:c r="H201" s="3"/>
      <x:c r="I201" s="8"/>
      <x:c r="J201" s="3"/>
      <x:c r="K201" s="3"/>
      <x:c r="L201" s="3"/>
      <x:c r="M201" s="3"/>
      <x:c r="N201" s="3"/>
      <x:c r="O201" s="3"/>
      <x:c r="P201" s="3"/>
      <x:c r="Q201" s="3"/>
      <x:c r="R201" s="3"/>
      <x:c r="S201" s="3"/>
      <x:c r="T201" s="3"/>
      <x:c r="U201" s="3"/>
      <x:c r="V201" s="3"/>
      <x:c r="W201" s="3"/>
      <x:c r="X201" s="3"/>
      <x:c r="Y201" s="3"/>
      <x:c r="Z201" s="3"/>
    </x:row>
    <x:row r="202" spans="1:26" ht="31.5" customHeight="1">
      <x:c r="A202" s="3"/>
      <x:c r="B202" s="3"/>
      <x:c r="C202" s="3"/>
      <x:c r="D202" s="3"/>
      <x:c r="E202" s="3"/>
      <x:c r="F202" s="3"/>
      <x:c r="G202" s="3"/>
      <x:c r="H202" s="3"/>
      <x:c r="I202" s="8"/>
      <x:c r="J202" s="3"/>
      <x:c r="K202" s="3"/>
      <x:c r="L202" s="3"/>
      <x:c r="M202" s="3"/>
      <x:c r="N202" s="3"/>
      <x:c r="O202" s="3"/>
      <x:c r="P202" s="3"/>
      <x:c r="Q202" s="3"/>
      <x:c r="R202" s="3"/>
      <x:c r="S202" s="3"/>
      <x:c r="T202" s="3"/>
      <x:c r="U202" s="3"/>
      <x:c r="V202" s="3"/>
      <x:c r="W202" s="3"/>
      <x:c r="X202" s="3"/>
      <x:c r="Y202" s="3"/>
      <x:c r="Z202" s="3"/>
    </x:row>
    <x:row r="203" spans="1:26" ht="31.5" customHeight="1">
      <x:c r="A203" s="3"/>
      <x:c r="B203" s="3"/>
      <x:c r="C203" s="3"/>
      <x:c r="D203" s="3"/>
      <x:c r="E203" s="3"/>
      <x:c r="F203" s="3"/>
      <x:c r="G203" s="3"/>
      <x:c r="H203" s="3"/>
      <x:c r="I203" s="8"/>
      <x:c r="J203" s="3"/>
      <x:c r="K203" s="3"/>
      <x:c r="L203" s="3"/>
      <x:c r="M203" s="3"/>
      <x:c r="N203" s="3"/>
      <x:c r="O203" s="3"/>
      <x:c r="P203" s="3"/>
      <x:c r="Q203" s="3"/>
      <x:c r="R203" s="3"/>
      <x:c r="S203" s="3"/>
      <x:c r="T203" s="3"/>
      <x:c r="U203" s="3"/>
      <x:c r="V203" s="3"/>
      <x:c r="W203" s="3"/>
      <x:c r="X203" s="3"/>
      <x:c r="Y203" s="3"/>
      <x:c r="Z203" s="3"/>
    </x:row>
    <x:row r="204" spans="1:26" ht="31.5" customHeight="1">
      <x:c r="A204" s="3"/>
      <x:c r="B204" s="3"/>
      <x:c r="C204" s="3"/>
      <x:c r="D204" s="3"/>
      <x:c r="E204" s="3"/>
      <x:c r="F204" s="3"/>
      <x:c r="G204" s="3"/>
      <x:c r="H204" s="3"/>
      <x:c r="I204" s="8"/>
      <x:c r="J204" s="3"/>
      <x:c r="K204" s="3"/>
      <x:c r="L204" s="3"/>
      <x:c r="M204" s="3"/>
      <x:c r="N204" s="3"/>
      <x:c r="O204" s="3"/>
      <x:c r="P204" s="3"/>
      <x:c r="Q204" s="3"/>
      <x:c r="R204" s="3"/>
      <x:c r="S204" s="3"/>
      <x:c r="T204" s="3"/>
      <x:c r="U204" s="3"/>
      <x:c r="V204" s="3"/>
      <x:c r="W204" s="3"/>
      <x:c r="X204" s="3"/>
      <x:c r="Y204" s="3"/>
      <x:c r="Z204" s="3"/>
    </x:row>
    <x:row r="205" spans="1:26" ht="31.5" customHeight="1">
      <x:c r="A205" s="3"/>
      <x:c r="B205" s="3"/>
      <x:c r="C205" s="3"/>
      <x:c r="D205" s="3"/>
      <x:c r="E205" s="3"/>
      <x:c r="F205" s="3"/>
      <x:c r="G205" s="3"/>
      <x:c r="H205" s="3"/>
      <x:c r="I205" s="8"/>
      <x:c r="J205" s="3"/>
      <x:c r="K205" s="3"/>
      <x:c r="L205" s="3"/>
      <x:c r="M205" s="3"/>
      <x:c r="N205" s="3"/>
      <x:c r="O205" s="3"/>
      <x:c r="P205" s="3"/>
      <x:c r="Q205" s="3"/>
      <x:c r="R205" s="3"/>
      <x:c r="S205" s="3"/>
      <x:c r="T205" s="3"/>
      <x:c r="U205" s="3"/>
      <x:c r="V205" s="3"/>
      <x:c r="W205" s="3"/>
      <x:c r="X205" s="3"/>
      <x:c r="Y205" s="3"/>
      <x:c r="Z205" s="3"/>
    </x:row>
    <x:row r="206" spans="1:26" ht="31.5" customHeight="1">
      <x:c r="A206" s="3"/>
      <x:c r="B206" s="3"/>
      <x:c r="C206" s="3"/>
      <x:c r="D206" s="3"/>
      <x:c r="E206" s="3"/>
      <x:c r="F206" s="3"/>
      <x:c r="G206" s="3"/>
      <x:c r="H206" s="3"/>
      <x:c r="I206" s="8"/>
      <x:c r="J206" s="3"/>
      <x:c r="K206" s="3"/>
      <x:c r="L206" s="3"/>
      <x:c r="M206" s="3"/>
      <x:c r="N206" s="3"/>
      <x:c r="O206" s="3"/>
      <x:c r="P206" s="3"/>
      <x:c r="Q206" s="3"/>
      <x:c r="R206" s="3"/>
      <x:c r="S206" s="3"/>
      <x:c r="T206" s="3"/>
      <x:c r="U206" s="3"/>
      <x:c r="V206" s="3"/>
      <x:c r="W206" s="3"/>
      <x:c r="X206" s="3"/>
      <x:c r="Y206" s="3"/>
      <x:c r="Z206" s="3"/>
    </x:row>
    <x:row r="207" spans="1:26" ht="31.5" customHeight="1">
      <x:c r="A207" s="3"/>
      <x:c r="B207" s="3"/>
      <x:c r="C207" s="3"/>
      <x:c r="D207" s="3"/>
      <x:c r="E207" s="3"/>
      <x:c r="F207" s="3"/>
      <x:c r="G207" s="3"/>
      <x:c r="H207" s="3"/>
      <x:c r="I207" s="8"/>
      <x:c r="J207" s="3"/>
      <x:c r="K207" s="3"/>
      <x:c r="L207" s="3"/>
      <x:c r="M207" s="3"/>
      <x:c r="N207" s="3"/>
      <x:c r="O207" s="3"/>
      <x:c r="P207" s="3"/>
      <x:c r="Q207" s="3"/>
      <x:c r="R207" s="3"/>
      <x:c r="S207" s="3"/>
      <x:c r="T207" s="3"/>
      <x:c r="U207" s="3"/>
      <x:c r="V207" s="3"/>
      <x:c r="W207" s="3"/>
      <x:c r="X207" s="3"/>
      <x:c r="Y207" s="3"/>
      <x:c r="Z207" s="3"/>
    </x:row>
    <x:row r="208" spans="1:26" ht="31.5" customHeight="1">
      <x:c r="A208" s="3"/>
      <x:c r="B208" s="3"/>
      <x:c r="C208" s="3"/>
      <x:c r="D208" s="3"/>
      <x:c r="E208" s="3"/>
      <x:c r="F208" s="3"/>
      <x:c r="G208" s="3"/>
      <x:c r="H208" s="3"/>
      <x:c r="I208" s="8"/>
      <x:c r="J208" s="3"/>
      <x:c r="K208" s="3"/>
      <x:c r="L208" s="3"/>
      <x:c r="M208" s="3"/>
      <x:c r="N208" s="3"/>
      <x:c r="O208" s="3"/>
      <x:c r="P208" s="3"/>
      <x:c r="Q208" s="3"/>
      <x:c r="R208" s="3"/>
      <x:c r="S208" s="3"/>
      <x:c r="T208" s="3"/>
      <x:c r="U208" s="3"/>
      <x:c r="V208" s="3"/>
      <x:c r="W208" s="3"/>
      <x:c r="X208" s="3"/>
      <x:c r="Y208" s="3"/>
      <x:c r="Z208" s="3"/>
    </x:row>
    <x:row r="209" spans="1:26" ht="31.5" customHeight="1">
      <x:c r="A209" s="3"/>
      <x:c r="B209" s="3"/>
      <x:c r="C209" s="3"/>
      <x:c r="D209" s="3"/>
      <x:c r="E209" s="3"/>
      <x:c r="F209" s="3"/>
      <x:c r="G209" s="3"/>
      <x:c r="H209" s="3"/>
      <x:c r="I209" s="8"/>
      <x:c r="J209" s="3"/>
      <x:c r="K209" s="3"/>
      <x:c r="L209" s="3"/>
      <x:c r="M209" s="3"/>
      <x:c r="N209" s="3"/>
      <x:c r="O209" s="3"/>
      <x:c r="P209" s="3"/>
      <x:c r="Q209" s="3"/>
      <x:c r="R209" s="3"/>
      <x:c r="S209" s="3"/>
      <x:c r="T209" s="3"/>
      <x:c r="U209" s="3"/>
      <x:c r="V209" s="3"/>
      <x:c r="W209" s="3"/>
      <x:c r="X209" s="3"/>
      <x:c r="Y209" s="3"/>
      <x:c r="Z209" s="3"/>
    </x:row>
    <x:row r="210" spans="1:26" ht="31.5" customHeight="1">
      <x:c r="A210" s="3"/>
      <x:c r="B210" s="3"/>
      <x:c r="C210" s="3"/>
      <x:c r="D210" s="3"/>
      <x:c r="E210" s="3"/>
      <x:c r="F210" s="3"/>
      <x:c r="G210" s="3"/>
      <x:c r="H210" s="3"/>
      <x:c r="I210" s="8"/>
      <x:c r="J210" s="3"/>
      <x:c r="K210" s="3"/>
      <x:c r="L210" s="3"/>
      <x:c r="M210" s="3"/>
      <x:c r="N210" s="3"/>
      <x:c r="O210" s="3"/>
      <x:c r="P210" s="3"/>
      <x:c r="Q210" s="3"/>
      <x:c r="R210" s="3"/>
      <x:c r="S210" s="3"/>
      <x:c r="T210" s="3"/>
      <x:c r="U210" s="3"/>
      <x:c r="V210" s="3"/>
      <x:c r="W210" s="3"/>
      <x:c r="X210" s="3"/>
      <x:c r="Y210" s="3"/>
      <x:c r="Z210" s="3"/>
    </x:row>
    <x:row r="211" spans="1:26" ht="31.5" customHeight="1">
      <x:c r="A211" s="3"/>
      <x:c r="B211" s="3"/>
      <x:c r="C211" s="3"/>
      <x:c r="D211" s="3"/>
      <x:c r="E211" s="3"/>
      <x:c r="F211" s="3"/>
      <x:c r="G211" s="3"/>
      <x:c r="H211" s="3"/>
      <x:c r="I211" s="8"/>
      <x:c r="J211" s="3"/>
      <x:c r="K211" s="3"/>
      <x:c r="L211" s="3"/>
      <x:c r="M211" s="3"/>
      <x:c r="N211" s="3"/>
      <x:c r="O211" s="3"/>
      <x:c r="P211" s="3"/>
      <x:c r="Q211" s="3"/>
      <x:c r="R211" s="3"/>
      <x:c r="S211" s="3"/>
      <x:c r="T211" s="3"/>
      <x:c r="U211" s="3"/>
      <x:c r="V211" s="3"/>
      <x:c r="W211" s="3"/>
      <x:c r="X211" s="3"/>
      <x:c r="Y211" s="3"/>
      <x:c r="Z211" s="3"/>
    </x:row>
    <x:row r="212" spans="1:26" ht="31.5" customHeight="1">
      <x:c r="A212" s="3"/>
      <x:c r="B212" s="3"/>
      <x:c r="C212" s="3"/>
      <x:c r="D212" s="3"/>
      <x:c r="E212" s="3"/>
      <x:c r="F212" s="3"/>
      <x:c r="G212" s="3"/>
      <x:c r="H212" s="3"/>
      <x:c r="I212" s="8"/>
      <x:c r="J212" s="3"/>
      <x:c r="K212" s="3"/>
      <x:c r="L212" s="3"/>
      <x:c r="M212" s="3"/>
      <x:c r="N212" s="3"/>
      <x:c r="O212" s="3"/>
      <x:c r="P212" s="3"/>
      <x:c r="Q212" s="3"/>
      <x:c r="R212" s="3"/>
      <x:c r="S212" s="3"/>
      <x:c r="T212" s="3"/>
      <x:c r="U212" s="3"/>
      <x:c r="V212" s="3"/>
      <x:c r="W212" s="3"/>
      <x:c r="X212" s="3"/>
      <x:c r="Y212" s="3"/>
      <x:c r="Z212" s="3"/>
    </x:row>
    <x:row r="213" spans="1:26" ht="31.5" customHeight="1">
      <x:c r="A213" s="3"/>
      <x:c r="B213" s="3"/>
      <x:c r="C213" s="3"/>
      <x:c r="D213" s="3"/>
      <x:c r="E213" s="3"/>
      <x:c r="F213" s="3"/>
      <x:c r="G213" s="3"/>
      <x:c r="H213" s="3"/>
      <x:c r="I213" s="8"/>
      <x:c r="J213" s="3"/>
      <x:c r="K213" s="3"/>
      <x:c r="L213" s="3"/>
      <x:c r="M213" s="3"/>
      <x:c r="N213" s="3"/>
      <x:c r="O213" s="3"/>
      <x:c r="P213" s="3"/>
      <x:c r="Q213" s="3"/>
      <x:c r="R213" s="3"/>
      <x:c r="S213" s="3"/>
      <x:c r="T213" s="3"/>
      <x:c r="U213" s="3"/>
      <x:c r="V213" s="3"/>
      <x:c r="W213" s="3"/>
      <x:c r="X213" s="3"/>
      <x:c r="Y213" s="3"/>
      <x:c r="Z213" s="3"/>
    </x:row>
    <x:row r="214" spans="1:26" ht="31.5" customHeight="1">
      <x:c r="A214" s="3"/>
      <x:c r="B214" s="3"/>
      <x:c r="C214" s="3"/>
      <x:c r="D214" s="3"/>
      <x:c r="E214" s="3"/>
      <x:c r="F214" s="3"/>
      <x:c r="G214" s="3"/>
      <x:c r="H214" s="3"/>
      <x:c r="I214" s="8"/>
      <x:c r="J214" s="3"/>
      <x:c r="K214" s="3"/>
      <x:c r="L214" s="3"/>
      <x:c r="M214" s="3"/>
      <x:c r="N214" s="3"/>
      <x:c r="O214" s="3"/>
      <x:c r="P214" s="3"/>
      <x:c r="Q214" s="3"/>
      <x:c r="R214" s="3"/>
      <x:c r="S214" s="3"/>
      <x:c r="T214" s="3"/>
      <x:c r="U214" s="3"/>
      <x:c r="V214" s="3"/>
      <x:c r="W214" s="3"/>
      <x:c r="X214" s="3"/>
      <x:c r="Y214" s="3"/>
      <x:c r="Z214" s="3"/>
    </x:row>
    <x:row r="215" spans="1:26" ht="31.5" customHeight="1">
      <x:c r="A215" s="3"/>
      <x:c r="B215" s="3"/>
      <x:c r="C215" s="3"/>
      <x:c r="D215" s="3"/>
      <x:c r="E215" s="3"/>
      <x:c r="F215" s="3"/>
      <x:c r="G215" s="3"/>
      <x:c r="H215" s="3"/>
      <x:c r="I215" s="8"/>
      <x:c r="J215" s="3"/>
      <x:c r="K215" s="3"/>
      <x:c r="L215" s="3"/>
      <x:c r="M215" s="3"/>
      <x:c r="N215" s="3"/>
      <x:c r="O215" s="3"/>
      <x:c r="P215" s="3"/>
      <x:c r="Q215" s="3"/>
      <x:c r="R215" s="3"/>
      <x:c r="S215" s="3"/>
      <x:c r="T215" s="3"/>
      <x:c r="U215" s="3"/>
      <x:c r="V215" s="3"/>
      <x:c r="W215" s="3"/>
      <x:c r="X215" s="3"/>
      <x:c r="Y215" s="3"/>
      <x:c r="Z215" s="3"/>
    </x:row>
    <x:row r="216" spans="1:26" ht="31.5" customHeight="1">
      <x:c r="A216" s="3"/>
      <x:c r="B216" s="3"/>
      <x:c r="C216" s="3"/>
      <x:c r="D216" s="3"/>
      <x:c r="E216" s="3"/>
      <x:c r="F216" s="3"/>
      <x:c r="G216" s="3"/>
      <x:c r="H216" s="3"/>
      <x:c r="I216" s="8"/>
      <x:c r="J216" s="3"/>
      <x:c r="K216" s="3"/>
      <x:c r="L216" s="3"/>
      <x:c r="M216" s="3"/>
      <x:c r="N216" s="3"/>
      <x:c r="O216" s="3"/>
      <x:c r="P216" s="3"/>
      <x:c r="Q216" s="3"/>
      <x:c r="R216" s="3"/>
      <x:c r="S216" s="3"/>
      <x:c r="T216" s="3"/>
      <x:c r="U216" s="3"/>
      <x:c r="V216" s="3"/>
      <x:c r="W216" s="3"/>
      <x:c r="X216" s="3"/>
      <x:c r="Y216" s="3"/>
      <x:c r="Z216" s="3"/>
    </x:row>
    <x:row r="217" spans="1:26" ht="31.5" customHeight="1">
      <x:c r="A217" s="3"/>
      <x:c r="B217" s="3"/>
      <x:c r="C217" s="3"/>
      <x:c r="D217" s="3"/>
      <x:c r="E217" s="3"/>
      <x:c r="F217" s="3"/>
      <x:c r="G217" s="3"/>
      <x:c r="H217" s="3"/>
      <x:c r="I217" s="8"/>
      <x:c r="J217" s="3"/>
      <x:c r="K217" s="3"/>
      <x:c r="L217" s="3"/>
      <x:c r="M217" s="3"/>
      <x:c r="N217" s="3"/>
      <x:c r="O217" s="3"/>
      <x:c r="P217" s="3"/>
      <x:c r="Q217" s="3"/>
      <x:c r="R217" s="3"/>
      <x:c r="S217" s="3"/>
      <x:c r="T217" s="3"/>
      <x:c r="U217" s="3"/>
      <x:c r="V217" s="3"/>
      <x:c r="W217" s="3"/>
      <x:c r="X217" s="3"/>
      <x:c r="Y217" s="3"/>
      <x:c r="Z217" s="3"/>
    </x:row>
    <x:row r="218" spans="1:26" ht="31.5" customHeight="1">
      <x:c r="A218" s="3"/>
      <x:c r="B218" s="3"/>
      <x:c r="C218" s="3"/>
      <x:c r="D218" s="3"/>
      <x:c r="E218" s="3"/>
      <x:c r="F218" s="3"/>
      <x:c r="G218" s="3"/>
      <x:c r="H218" s="3"/>
      <x:c r="I218" s="8"/>
      <x:c r="J218" s="3"/>
      <x:c r="K218" s="3"/>
      <x:c r="L218" s="3"/>
      <x:c r="M218" s="3"/>
      <x:c r="N218" s="3"/>
      <x:c r="O218" s="3"/>
      <x:c r="P218" s="3"/>
      <x:c r="Q218" s="3"/>
      <x:c r="R218" s="3"/>
      <x:c r="S218" s="3"/>
      <x:c r="T218" s="3"/>
      <x:c r="U218" s="3"/>
      <x:c r="V218" s="3"/>
      <x:c r="W218" s="3"/>
      <x:c r="X218" s="3"/>
      <x:c r="Y218" s="3"/>
      <x:c r="Z218" s="3"/>
    </x:row>
    <x:row r="219" spans="1:26" ht="31.5" customHeight="1">
      <x:c r="A219" s="3"/>
      <x:c r="B219" s="3"/>
      <x:c r="C219" s="3"/>
      <x:c r="D219" s="3"/>
      <x:c r="E219" s="3"/>
      <x:c r="F219" s="3"/>
      <x:c r="G219" s="3"/>
      <x:c r="H219" s="3"/>
      <x:c r="I219" s="8"/>
      <x:c r="J219" s="3"/>
      <x:c r="K219" s="3"/>
      <x:c r="L219" s="3"/>
      <x:c r="M219" s="3"/>
      <x:c r="N219" s="3"/>
      <x:c r="O219" s="3"/>
      <x:c r="P219" s="3"/>
      <x:c r="Q219" s="3"/>
      <x:c r="R219" s="3"/>
      <x:c r="S219" s="3"/>
      <x:c r="T219" s="3"/>
      <x:c r="U219" s="3"/>
      <x:c r="V219" s="3"/>
      <x:c r="W219" s="3"/>
      <x:c r="X219" s="3"/>
      <x:c r="Y219" s="3"/>
      <x:c r="Z219" s="3"/>
    </x:row>
    <x:row r="220" spans="1:26" ht="31.5" customHeight="1">
      <x:c r="A220" s="3"/>
      <x:c r="B220" s="3"/>
      <x:c r="C220" s="3"/>
      <x:c r="D220" s="3"/>
      <x:c r="E220" s="3"/>
      <x:c r="F220" s="3"/>
      <x:c r="G220" s="3"/>
      <x:c r="H220" s="3"/>
      <x:c r="I220" s="8"/>
      <x:c r="J220" s="3"/>
      <x:c r="K220" s="3"/>
      <x:c r="L220" s="3"/>
      <x:c r="M220" s="3"/>
      <x:c r="N220" s="3"/>
      <x:c r="O220" s="3"/>
      <x:c r="P220" s="3"/>
      <x:c r="Q220" s="3"/>
      <x:c r="R220" s="3"/>
      <x:c r="S220" s="3"/>
      <x:c r="T220" s="3"/>
      <x:c r="U220" s="3"/>
      <x:c r="V220" s="3"/>
      <x:c r="W220" s="3"/>
      <x:c r="X220" s="3"/>
      <x:c r="Y220" s="3"/>
      <x:c r="Z220" s="3"/>
    </x:row>
    <x:row r="221" spans="1:26" ht="31.5" customHeight="1">
      <x:c r="A221" s="3"/>
      <x:c r="B221" s="3"/>
      <x:c r="C221" s="3"/>
      <x:c r="D221" s="3"/>
      <x:c r="E221" s="3"/>
      <x:c r="F221" s="3"/>
      <x:c r="G221" s="3"/>
      <x:c r="H221" s="3"/>
      <x:c r="I221" s="8"/>
      <x:c r="J221" s="3"/>
      <x:c r="K221" s="3"/>
      <x:c r="L221" s="3"/>
      <x:c r="M221" s="3"/>
      <x:c r="N221" s="3"/>
      <x:c r="O221" s="3"/>
      <x:c r="P221" s="3"/>
      <x:c r="Q221" s="3"/>
      <x:c r="R221" s="3"/>
      <x:c r="S221" s="3"/>
      <x:c r="T221" s="3"/>
      <x:c r="U221" s="3"/>
      <x:c r="V221" s="3"/>
      <x:c r="W221" s="3"/>
      <x:c r="X221" s="3"/>
      <x:c r="Y221" s="3"/>
      <x:c r="Z221" s="3"/>
    </x:row>
    <x:row r="222" spans="1:26" ht="31.5" customHeight="1">
      <x:c r="A222" s="3"/>
      <x:c r="B222" s="3"/>
      <x:c r="C222" s="3"/>
      <x:c r="D222" s="3"/>
      <x:c r="E222" s="3"/>
      <x:c r="F222" s="3"/>
      <x:c r="G222" s="3"/>
      <x:c r="H222" s="3"/>
      <x:c r="I222" s="8"/>
      <x:c r="J222" s="3"/>
      <x:c r="K222" s="3"/>
      <x:c r="L222" s="3"/>
      <x:c r="M222" s="3"/>
      <x:c r="N222" s="3"/>
      <x:c r="O222" s="3"/>
      <x:c r="P222" s="3"/>
      <x:c r="Q222" s="3"/>
      <x:c r="R222" s="3"/>
      <x:c r="S222" s="3"/>
      <x:c r="T222" s="3"/>
      <x:c r="U222" s="3"/>
      <x:c r="V222" s="3"/>
      <x:c r="W222" s="3"/>
      <x:c r="X222" s="3"/>
      <x:c r="Y222" s="3"/>
      <x:c r="Z222" s="3"/>
    </x:row>
    <x:row r="223" spans="1:26" ht="31.5" customHeight="1">
      <x:c r="A223" s="3"/>
      <x:c r="B223" s="3"/>
      <x:c r="C223" s="3"/>
      <x:c r="D223" s="3"/>
      <x:c r="E223" s="3"/>
      <x:c r="F223" s="3"/>
      <x:c r="G223" s="3"/>
      <x:c r="H223" s="3"/>
      <x:c r="I223" s="8"/>
      <x:c r="J223" s="3"/>
      <x:c r="K223" s="3"/>
      <x:c r="L223" s="3"/>
      <x:c r="M223" s="3"/>
      <x:c r="N223" s="3"/>
      <x:c r="O223" s="3"/>
      <x:c r="P223" s="3"/>
      <x:c r="Q223" s="3"/>
      <x:c r="R223" s="3"/>
      <x:c r="S223" s="3"/>
      <x:c r="T223" s="3"/>
      <x:c r="U223" s="3"/>
      <x:c r="V223" s="3"/>
      <x:c r="W223" s="3"/>
      <x:c r="X223" s="3"/>
      <x:c r="Y223" s="3"/>
      <x:c r="Z223" s="3"/>
    </x:row>
    <x:row r="224" spans="1:26" ht="31.5" customHeight="1">
      <x:c r="A224" s="3"/>
      <x:c r="B224" s="3"/>
      <x:c r="C224" s="3"/>
      <x:c r="D224" s="3"/>
      <x:c r="E224" s="3"/>
      <x:c r="F224" s="3"/>
      <x:c r="G224" s="3"/>
      <x:c r="H224" s="3"/>
      <x:c r="I224" s="8"/>
      <x:c r="J224" s="3"/>
      <x:c r="K224" s="3"/>
      <x:c r="L224" s="3"/>
      <x:c r="M224" s="3"/>
      <x:c r="N224" s="3"/>
      <x:c r="O224" s="3"/>
      <x:c r="P224" s="3"/>
      <x:c r="Q224" s="3"/>
      <x:c r="R224" s="3"/>
      <x:c r="S224" s="3"/>
      <x:c r="T224" s="3"/>
      <x:c r="U224" s="3"/>
      <x:c r="V224" s="3"/>
      <x:c r="W224" s="3"/>
      <x:c r="X224" s="3"/>
      <x:c r="Y224" s="3"/>
      <x:c r="Z224" s="3"/>
    </x:row>
    <x:row r="225" spans="1:26" ht="31.5" customHeight="1">
      <x:c r="A225" s="3"/>
      <x:c r="B225" s="3"/>
      <x:c r="C225" s="3"/>
      <x:c r="D225" s="3"/>
      <x:c r="E225" s="3"/>
      <x:c r="F225" s="3"/>
      <x:c r="G225" s="3"/>
      <x:c r="H225" s="3"/>
      <x:c r="I225" s="8"/>
      <x:c r="J225" s="3"/>
      <x:c r="K225" s="3"/>
      <x:c r="L225" s="3"/>
      <x:c r="M225" s="3"/>
      <x:c r="N225" s="3"/>
      <x:c r="O225" s="3"/>
      <x:c r="P225" s="3"/>
      <x:c r="Q225" s="3"/>
      <x:c r="R225" s="3"/>
      <x:c r="S225" s="3"/>
      <x:c r="T225" s="3"/>
      <x:c r="U225" s="3"/>
      <x:c r="V225" s="3"/>
      <x:c r="W225" s="3"/>
      <x:c r="X225" s="3"/>
      <x:c r="Y225" s="3"/>
      <x:c r="Z225" s="3"/>
    </x:row>
    <x:row r="226" spans="1:26" ht="31.5" customHeight="1">
      <x:c r="A226" s="3"/>
      <x:c r="B226" s="3"/>
      <x:c r="C226" s="3"/>
      <x:c r="D226" s="3"/>
      <x:c r="E226" s="3"/>
      <x:c r="F226" s="3"/>
      <x:c r="G226" s="3"/>
      <x:c r="H226" s="3"/>
      <x:c r="I226" s="8"/>
      <x:c r="J226" s="3"/>
      <x:c r="K226" s="3"/>
      <x:c r="L226" s="3"/>
      <x:c r="M226" s="3"/>
      <x:c r="N226" s="3"/>
      <x:c r="O226" s="3"/>
      <x:c r="P226" s="3"/>
      <x:c r="Q226" s="3"/>
      <x:c r="R226" s="3"/>
      <x:c r="S226" s="3"/>
      <x:c r="T226" s="3"/>
      <x:c r="U226" s="3"/>
      <x:c r="V226" s="3"/>
      <x:c r="W226" s="3"/>
      <x:c r="X226" s="3"/>
      <x:c r="Y226" s="3"/>
      <x:c r="Z226" s="3"/>
    </x:row>
    <x:row r="227" spans="1:26" ht="31.5" customHeight="1">
      <x:c r="A227" s="3"/>
      <x:c r="B227" s="3"/>
      <x:c r="C227" s="3"/>
      <x:c r="D227" s="3"/>
      <x:c r="E227" s="3"/>
      <x:c r="F227" s="3"/>
      <x:c r="G227" s="3"/>
      <x:c r="H227" s="3"/>
      <x:c r="I227" s="8"/>
      <x:c r="J227" s="3"/>
      <x:c r="K227" s="3"/>
      <x:c r="L227" s="3"/>
      <x:c r="M227" s="3"/>
      <x:c r="N227" s="3"/>
      <x:c r="O227" s="3"/>
      <x:c r="P227" s="3"/>
      <x:c r="Q227" s="3"/>
      <x:c r="R227" s="3"/>
      <x:c r="S227" s="3"/>
      <x:c r="T227" s="3"/>
      <x:c r="U227" s="3"/>
      <x:c r="V227" s="3"/>
      <x:c r="W227" s="3"/>
      <x:c r="X227" s="3"/>
      <x:c r="Y227" s="3"/>
      <x:c r="Z227" s="3"/>
    </x:row>
    <x:row r="228" spans="1:26" ht="31.5" customHeight="1">
      <x:c r="A228" s="3"/>
      <x:c r="B228" s="3"/>
      <x:c r="C228" s="3"/>
      <x:c r="D228" s="3"/>
      <x:c r="E228" s="3"/>
      <x:c r="F228" s="3"/>
      <x:c r="G228" s="3"/>
      <x:c r="H228" s="3"/>
      <x:c r="I228" s="8"/>
      <x:c r="J228" s="3"/>
      <x:c r="K228" s="3"/>
      <x:c r="L228" s="3"/>
      <x:c r="M228" s="3"/>
      <x:c r="N228" s="3"/>
      <x:c r="O228" s="3"/>
      <x:c r="P228" s="3"/>
      <x:c r="Q228" s="3"/>
      <x:c r="R228" s="3"/>
      <x:c r="S228" s="3"/>
      <x:c r="T228" s="3"/>
      <x:c r="U228" s="3"/>
      <x:c r="V228" s="3"/>
      <x:c r="W228" s="3"/>
      <x:c r="X228" s="3"/>
      <x:c r="Y228" s="3"/>
      <x:c r="Z228" s="3"/>
    </x:row>
    <x:row r="229" spans="1:26" ht="31.5" customHeight="1">
      <x:c r="A229" s="3"/>
      <x:c r="B229" s="3"/>
      <x:c r="C229" s="3"/>
      <x:c r="D229" s="3"/>
      <x:c r="E229" s="3"/>
      <x:c r="F229" s="3"/>
      <x:c r="G229" s="3"/>
      <x:c r="H229" s="3"/>
      <x:c r="I229" s="8"/>
      <x:c r="J229" s="3"/>
      <x:c r="K229" s="3"/>
      <x:c r="L229" s="3"/>
      <x:c r="M229" s="3"/>
      <x:c r="N229" s="3"/>
      <x:c r="O229" s="3"/>
      <x:c r="P229" s="3"/>
      <x:c r="Q229" s="3"/>
      <x:c r="R229" s="3"/>
      <x:c r="S229" s="3"/>
      <x:c r="T229" s="3"/>
      <x:c r="U229" s="3"/>
      <x:c r="V229" s="3"/>
      <x:c r="W229" s="3"/>
      <x:c r="X229" s="3"/>
      <x:c r="Y229" s="3"/>
      <x:c r="Z229" s="3"/>
    </x:row>
    <x:row r="230" spans="1:26" ht="31.5" customHeight="1">
      <x:c r="A230" s="3"/>
      <x:c r="B230" s="3"/>
      <x:c r="C230" s="3"/>
      <x:c r="D230" s="3"/>
      <x:c r="E230" s="3"/>
      <x:c r="F230" s="3"/>
      <x:c r="G230" s="3"/>
      <x:c r="H230" s="3"/>
      <x:c r="I230" s="8"/>
      <x:c r="J230" s="3"/>
      <x:c r="K230" s="3"/>
      <x:c r="L230" s="3"/>
      <x:c r="M230" s="3"/>
      <x:c r="N230" s="3"/>
      <x:c r="O230" s="3"/>
      <x:c r="P230" s="3"/>
      <x:c r="Q230" s="3"/>
      <x:c r="R230" s="3"/>
      <x:c r="S230" s="3"/>
      <x:c r="T230" s="3"/>
      <x:c r="U230" s="3"/>
      <x:c r="V230" s="3"/>
      <x:c r="W230" s="3"/>
      <x:c r="X230" s="3"/>
      <x:c r="Y230" s="3"/>
      <x:c r="Z230" s="3"/>
    </x:row>
    <x:row r="231" spans="1:26" ht="31.5" customHeight="1">
      <x:c r="A231" s="3"/>
      <x:c r="B231" s="3"/>
      <x:c r="C231" s="3"/>
      <x:c r="D231" s="3"/>
      <x:c r="E231" s="3"/>
      <x:c r="F231" s="3"/>
      <x:c r="G231" s="3"/>
      <x:c r="H231" s="3"/>
      <x:c r="I231" s="8"/>
      <x:c r="J231" s="3"/>
      <x:c r="K231" s="3"/>
      <x:c r="L231" s="3"/>
      <x:c r="M231" s="3"/>
      <x:c r="N231" s="3"/>
      <x:c r="O231" s="3"/>
      <x:c r="P231" s="3"/>
      <x:c r="Q231" s="3"/>
      <x:c r="R231" s="3"/>
      <x:c r="S231" s="3"/>
      <x:c r="T231" s="3"/>
      <x:c r="U231" s="3"/>
      <x:c r="V231" s="3"/>
      <x:c r="W231" s="3"/>
      <x:c r="X231" s="3"/>
      <x:c r="Y231" s="3"/>
      <x:c r="Z231" s="3"/>
    </x:row>
    <x:row r="232" spans="1:26" ht="31.5" customHeight="1">
      <x:c r="A232" s="3"/>
      <x:c r="B232" s="3"/>
      <x:c r="C232" s="3"/>
      <x:c r="D232" s="3"/>
      <x:c r="E232" s="3"/>
      <x:c r="F232" s="3"/>
      <x:c r="G232" s="3"/>
      <x:c r="H232" s="3"/>
      <x:c r="I232" s="8"/>
      <x:c r="J232" s="3"/>
      <x:c r="K232" s="3"/>
      <x:c r="L232" s="3"/>
      <x:c r="M232" s="3"/>
      <x:c r="N232" s="3"/>
      <x:c r="O232" s="3"/>
      <x:c r="P232" s="3"/>
      <x:c r="Q232" s="3"/>
      <x:c r="R232" s="3"/>
      <x:c r="S232" s="3"/>
      <x:c r="T232" s="3"/>
      <x:c r="U232" s="3"/>
      <x:c r="V232" s="3"/>
      <x:c r="W232" s="3"/>
      <x:c r="X232" s="3"/>
      <x:c r="Y232" s="3"/>
      <x:c r="Z232" s="3"/>
    </x:row>
    <x:row r="233" spans="1:26" ht="31.5" customHeight="1">
      <x:c r="A233" s="3"/>
      <x:c r="B233" s="3"/>
      <x:c r="C233" s="3"/>
      <x:c r="D233" s="3"/>
      <x:c r="E233" s="3"/>
      <x:c r="F233" s="3"/>
      <x:c r="G233" s="3"/>
      <x:c r="H233" s="3"/>
      <x:c r="I233" s="8"/>
      <x:c r="J233" s="3"/>
      <x:c r="K233" s="3"/>
      <x:c r="L233" s="3"/>
      <x:c r="M233" s="3"/>
      <x:c r="N233" s="3"/>
      <x:c r="O233" s="3"/>
      <x:c r="P233" s="3"/>
      <x:c r="Q233" s="3"/>
      <x:c r="R233" s="3"/>
      <x:c r="S233" s="3"/>
      <x:c r="T233" s="3"/>
      <x:c r="U233" s="3"/>
      <x:c r="V233" s="3"/>
      <x:c r="W233" s="3"/>
      <x:c r="X233" s="3"/>
      <x:c r="Y233" s="3"/>
      <x:c r="Z233" s="3"/>
    </x:row>
    <x:row r="234" spans="1:26" ht="31.5" customHeight="1">
      <x:c r="A234" s="3"/>
      <x:c r="B234" s="3"/>
      <x:c r="C234" s="3"/>
      <x:c r="D234" s="3"/>
      <x:c r="E234" s="3"/>
      <x:c r="F234" s="3"/>
      <x:c r="G234" s="3"/>
      <x:c r="H234" s="3"/>
      <x:c r="I234" s="8"/>
      <x:c r="J234" s="3"/>
      <x:c r="K234" s="3"/>
      <x:c r="L234" s="3"/>
      <x:c r="M234" s="3"/>
      <x:c r="N234" s="3"/>
      <x:c r="O234" s="3"/>
      <x:c r="P234" s="3"/>
      <x:c r="Q234" s="3"/>
      <x:c r="R234" s="3"/>
      <x:c r="S234" s="3"/>
      <x:c r="T234" s="3"/>
      <x:c r="U234" s="3"/>
      <x:c r="V234" s="3"/>
      <x:c r="W234" s="3"/>
      <x:c r="X234" s="3"/>
      <x:c r="Y234" s="3"/>
      <x:c r="Z234" s="3"/>
    </x:row>
    <x:row r="235" spans="1:26" ht="31.5" customHeight="1">
      <x:c r="A235" s="3"/>
      <x:c r="B235" s="3"/>
      <x:c r="C235" s="3"/>
      <x:c r="D235" s="3"/>
      <x:c r="E235" s="3"/>
      <x:c r="F235" s="3"/>
      <x:c r="G235" s="3"/>
      <x:c r="H235" s="3"/>
      <x:c r="I235" s="8"/>
      <x:c r="J235" s="3"/>
      <x:c r="K235" s="3"/>
      <x:c r="L235" s="3"/>
      <x:c r="M235" s="3"/>
      <x:c r="N235" s="3"/>
      <x:c r="O235" s="3"/>
      <x:c r="P235" s="3"/>
      <x:c r="Q235" s="3"/>
      <x:c r="R235" s="3"/>
      <x:c r="S235" s="3"/>
      <x:c r="T235" s="3"/>
      <x:c r="U235" s="3"/>
      <x:c r="V235" s="3"/>
      <x:c r="W235" s="3"/>
      <x:c r="X235" s="3"/>
      <x:c r="Y235" s="3"/>
      <x:c r="Z235" s="3"/>
    </x:row>
    <x:row r="236" spans="1:26" ht="31.5" customHeight="1">
      <x:c r="A236" s="3"/>
      <x:c r="B236" s="3"/>
      <x:c r="C236" s="3"/>
      <x:c r="D236" s="3"/>
      <x:c r="E236" s="3"/>
      <x:c r="F236" s="3"/>
      <x:c r="G236" s="3"/>
      <x:c r="H236" s="3"/>
      <x:c r="I236" s="8"/>
      <x:c r="J236" s="3"/>
      <x:c r="K236" s="3"/>
      <x:c r="L236" s="3"/>
      <x:c r="M236" s="3"/>
      <x:c r="N236" s="3"/>
      <x:c r="O236" s="3"/>
      <x:c r="P236" s="3"/>
      <x:c r="Q236" s="3"/>
      <x:c r="R236" s="3"/>
      <x:c r="S236" s="3"/>
      <x:c r="T236" s="3"/>
      <x:c r="U236" s="3"/>
      <x:c r="V236" s="3"/>
      <x:c r="W236" s="3"/>
      <x:c r="X236" s="3"/>
      <x:c r="Y236" s="3"/>
      <x:c r="Z236" s="3"/>
    </x:row>
    <x:row r="237" spans="1:26" ht="31.5" customHeight="1">
      <x:c r="A237" s="3"/>
      <x:c r="B237" s="3"/>
      <x:c r="C237" s="3"/>
      <x:c r="D237" s="3"/>
      <x:c r="E237" s="3"/>
      <x:c r="F237" s="3"/>
      <x:c r="G237" s="3"/>
      <x:c r="H237" s="3"/>
      <x:c r="I237" s="8"/>
      <x:c r="J237" s="3"/>
      <x:c r="K237" s="3"/>
      <x:c r="L237" s="3"/>
      <x:c r="M237" s="3"/>
      <x:c r="N237" s="3"/>
      <x:c r="O237" s="3"/>
      <x:c r="P237" s="3"/>
      <x:c r="Q237" s="3"/>
      <x:c r="R237" s="3"/>
      <x:c r="S237" s="3"/>
      <x:c r="T237" s="3"/>
      <x:c r="U237" s="3"/>
      <x:c r="V237" s="3"/>
      <x:c r="W237" s="3"/>
      <x:c r="X237" s="3"/>
      <x:c r="Y237" s="3"/>
      <x:c r="Z237" s="3"/>
    </x:row>
    <x:row r="238" spans="1:26" ht="31.5" customHeight="1">
      <x:c r="A238" s="3"/>
      <x:c r="B238" s="3"/>
      <x:c r="C238" s="3"/>
      <x:c r="D238" s="3"/>
      <x:c r="E238" s="3"/>
      <x:c r="F238" s="3"/>
      <x:c r="G238" s="3"/>
      <x:c r="H238" s="3"/>
      <x:c r="I238" s="8"/>
      <x:c r="J238" s="3"/>
      <x:c r="K238" s="3"/>
      <x:c r="L238" s="3"/>
      <x:c r="M238" s="3"/>
      <x:c r="N238" s="3"/>
      <x:c r="O238" s="3"/>
      <x:c r="P238" s="3"/>
      <x:c r="Q238" s="3"/>
      <x:c r="R238" s="3"/>
      <x:c r="S238" s="3"/>
      <x:c r="T238" s="3"/>
      <x:c r="U238" s="3"/>
      <x:c r="V238" s="3"/>
      <x:c r="W238" s="3"/>
      <x:c r="X238" s="3"/>
      <x:c r="Y238" s="3"/>
      <x:c r="Z238" s="3"/>
    </x:row>
    <x:row r="239" spans="1:26" ht="31.5" customHeight="1">
      <x:c r="A239" s="3"/>
      <x:c r="B239" s="3"/>
      <x:c r="C239" s="3"/>
      <x:c r="D239" s="3"/>
      <x:c r="E239" s="3"/>
      <x:c r="F239" s="3"/>
      <x:c r="G239" s="3"/>
      <x:c r="H239" s="3"/>
      <x:c r="I239" s="8"/>
      <x:c r="J239" s="3"/>
      <x:c r="K239" s="3"/>
      <x:c r="L239" s="3"/>
      <x:c r="M239" s="3"/>
      <x:c r="N239" s="3"/>
      <x:c r="O239" s="3"/>
      <x:c r="P239" s="3"/>
      <x:c r="Q239" s="3"/>
      <x:c r="R239" s="3"/>
      <x:c r="S239" s="3"/>
      <x:c r="T239" s="3"/>
      <x:c r="U239" s="3"/>
      <x:c r="V239" s="3"/>
      <x:c r="W239" s="3"/>
      <x:c r="X239" s="3"/>
      <x:c r="Y239" s="3"/>
      <x:c r="Z239" s="3"/>
    </x:row>
    <x:row r="240" spans="1:26" ht="31.5" customHeight="1">
      <x:c r="A240" s="3"/>
      <x:c r="B240" s="3"/>
      <x:c r="C240" s="3"/>
      <x:c r="D240" s="3"/>
      <x:c r="E240" s="3"/>
      <x:c r="F240" s="3"/>
      <x:c r="G240" s="3"/>
      <x:c r="H240" s="3"/>
      <x:c r="I240" s="8"/>
      <x:c r="J240" s="3"/>
      <x:c r="K240" s="3"/>
      <x:c r="L240" s="3"/>
      <x:c r="M240" s="3"/>
      <x:c r="N240" s="3"/>
      <x:c r="O240" s="3"/>
      <x:c r="P240" s="3"/>
      <x:c r="Q240" s="3"/>
      <x:c r="R240" s="3"/>
      <x:c r="S240" s="3"/>
      <x:c r="T240" s="3"/>
      <x:c r="U240" s="3"/>
      <x:c r="V240" s="3"/>
      <x:c r="W240" s="3"/>
      <x:c r="X240" s="3"/>
      <x:c r="Y240" s="3"/>
      <x:c r="Z240" s="3"/>
    </x:row>
    <x:row r="241" spans="1:26" ht="31.5" customHeight="1">
      <x:c r="A241" s="3"/>
      <x:c r="B241" s="3"/>
      <x:c r="C241" s="3"/>
      <x:c r="D241" s="3"/>
      <x:c r="E241" s="3"/>
      <x:c r="F241" s="3"/>
      <x:c r="G241" s="3"/>
      <x:c r="H241" s="3"/>
      <x:c r="I241" s="8"/>
      <x:c r="J241" s="3"/>
      <x:c r="K241" s="3"/>
      <x:c r="L241" s="3"/>
      <x:c r="M241" s="3"/>
      <x:c r="N241" s="3"/>
      <x:c r="O241" s="3"/>
      <x:c r="P241" s="3"/>
      <x:c r="Q241" s="3"/>
      <x:c r="R241" s="3"/>
      <x:c r="S241" s="3"/>
      <x:c r="T241" s="3"/>
      <x:c r="U241" s="3"/>
      <x:c r="V241" s="3"/>
      <x:c r="W241" s="3"/>
      <x:c r="X241" s="3"/>
      <x:c r="Y241" s="3"/>
      <x:c r="Z241" s="3"/>
    </x:row>
    <x:row r="242" spans="1:26" ht="31.5" customHeight="1">
      <x:c r="A242" s="3"/>
      <x:c r="B242" s="3"/>
      <x:c r="C242" s="3"/>
      <x:c r="D242" s="3"/>
      <x:c r="E242" s="3"/>
      <x:c r="F242" s="3"/>
      <x:c r="G242" s="3"/>
      <x:c r="H242" s="3"/>
      <x:c r="I242" s="8"/>
      <x:c r="J242" s="3"/>
      <x:c r="K242" s="3"/>
      <x:c r="L242" s="3"/>
      <x:c r="M242" s="3"/>
      <x:c r="N242" s="3"/>
      <x:c r="O242" s="3"/>
      <x:c r="P242" s="3"/>
      <x:c r="Q242" s="3"/>
      <x:c r="R242" s="3"/>
      <x:c r="S242" s="3"/>
      <x:c r="T242" s="3"/>
      <x:c r="U242" s="3"/>
      <x:c r="V242" s="3"/>
      <x:c r="W242" s="3"/>
      <x:c r="X242" s="3"/>
      <x:c r="Y242" s="3"/>
      <x:c r="Z242" s="3"/>
    </x:row>
    <x:row r="243" spans="1:26" ht="31.5" customHeight="1">
      <x:c r="A243" s="3"/>
      <x:c r="B243" s="3"/>
      <x:c r="C243" s="3"/>
      <x:c r="D243" s="3"/>
      <x:c r="E243" s="3"/>
      <x:c r="F243" s="3"/>
      <x:c r="G243" s="3"/>
      <x:c r="H243" s="3"/>
      <x:c r="I243" s="8"/>
      <x:c r="J243" s="3"/>
      <x:c r="K243" s="3"/>
      <x:c r="L243" s="3"/>
      <x:c r="M243" s="3"/>
      <x:c r="N243" s="3"/>
      <x:c r="O243" s="3"/>
      <x:c r="P243" s="3"/>
      <x:c r="Q243" s="3"/>
      <x:c r="R243" s="3"/>
      <x:c r="S243" s="3"/>
      <x:c r="T243" s="3"/>
      <x:c r="U243" s="3"/>
      <x:c r="V243" s="3"/>
      <x:c r="W243" s="3"/>
      <x:c r="X243" s="3"/>
      <x:c r="Y243" s="3"/>
      <x:c r="Z243" s="3"/>
    </x:row>
    <x:row r="244" spans="1:26" ht="31.5" customHeight="1">
      <x:c r="A244" s="3"/>
      <x:c r="B244" s="3"/>
      <x:c r="C244" s="3"/>
      <x:c r="D244" s="3"/>
      <x:c r="E244" s="3"/>
      <x:c r="F244" s="3"/>
      <x:c r="G244" s="3"/>
      <x:c r="H244" s="3"/>
      <x:c r="I244" s="8"/>
      <x:c r="J244" s="3"/>
      <x:c r="K244" s="3"/>
      <x:c r="L244" s="3"/>
      <x:c r="M244" s="3"/>
      <x:c r="N244" s="3"/>
      <x:c r="O244" s="3"/>
      <x:c r="P244" s="3"/>
      <x:c r="Q244" s="3"/>
      <x:c r="R244" s="3"/>
      <x:c r="S244" s="3"/>
      <x:c r="T244" s="3"/>
      <x:c r="U244" s="3"/>
      <x:c r="V244" s="3"/>
      <x:c r="W244" s="3"/>
      <x:c r="X244" s="3"/>
      <x:c r="Y244" s="3"/>
      <x:c r="Z244" s="3"/>
    </x:row>
    <x:row r="245" spans="1:26" ht="31.5" customHeight="1">
      <x:c r="A245" s="3"/>
      <x:c r="B245" s="3"/>
      <x:c r="C245" s="3"/>
      <x:c r="D245" s="3"/>
      <x:c r="E245" s="3"/>
      <x:c r="F245" s="3"/>
      <x:c r="G245" s="3"/>
      <x:c r="H245" s="3"/>
      <x:c r="I245" s="8"/>
      <x:c r="J245" s="3"/>
      <x:c r="K245" s="3"/>
      <x:c r="L245" s="3"/>
      <x:c r="M245" s="3"/>
      <x:c r="N245" s="3"/>
      <x:c r="O245" s="3"/>
      <x:c r="P245" s="3"/>
      <x:c r="Q245" s="3"/>
      <x:c r="R245" s="3"/>
      <x:c r="S245" s="3"/>
      <x:c r="T245" s="3"/>
      <x:c r="U245" s="3"/>
      <x:c r="V245" s="3"/>
      <x:c r="W245" s="3"/>
      <x:c r="X245" s="3"/>
      <x:c r="Y245" s="3"/>
      <x:c r="Z245" s="3"/>
    </x:row>
    <x:row r="246" spans="1:26" ht="31.5" customHeight="1">
      <x:c r="A246" s="3"/>
      <x:c r="B246" s="3"/>
      <x:c r="C246" s="3"/>
      <x:c r="D246" s="3"/>
      <x:c r="E246" s="3"/>
      <x:c r="F246" s="3"/>
      <x:c r="G246" s="3"/>
      <x:c r="H246" s="3"/>
      <x:c r="I246" s="8"/>
      <x:c r="J246" s="3"/>
      <x:c r="K246" s="3"/>
      <x:c r="L246" s="3"/>
      <x:c r="M246" s="3"/>
      <x:c r="N246" s="3"/>
      <x:c r="O246" s="3"/>
      <x:c r="P246" s="3"/>
      <x:c r="Q246" s="3"/>
      <x:c r="R246" s="3"/>
      <x:c r="S246" s="3"/>
      <x:c r="T246" s="3"/>
      <x:c r="U246" s="3"/>
      <x:c r="V246" s="3"/>
      <x:c r="W246" s="3"/>
      <x:c r="X246" s="3"/>
      <x:c r="Y246" s="3"/>
      <x:c r="Z246" s="3"/>
    </x:row>
    <x:row r="247" spans="1:26" ht="31.5" customHeight="1">
      <x:c r="A247" s="3"/>
      <x:c r="B247" s="3"/>
      <x:c r="C247" s="3"/>
      <x:c r="D247" s="3"/>
      <x:c r="E247" s="3"/>
      <x:c r="F247" s="3"/>
      <x:c r="G247" s="3"/>
      <x:c r="H247" s="3"/>
      <x:c r="I247" s="8"/>
      <x:c r="J247" s="3"/>
      <x:c r="K247" s="3"/>
      <x:c r="L247" s="3"/>
      <x:c r="M247" s="3"/>
      <x:c r="N247" s="3"/>
      <x:c r="O247" s="3"/>
      <x:c r="P247" s="3"/>
      <x:c r="Q247" s="3"/>
      <x:c r="R247" s="3"/>
      <x:c r="S247" s="3"/>
      <x:c r="T247" s="3"/>
      <x:c r="U247" s="3"/>
      <x:c r="V247" s="3"/>
      <x:c r="W247" s="3"/>
      <x:c r="X247" s="3"/>
      <x:c r="Y247" s="3"/>
      <x:c r="Z247" s="3"/>
    </x:row>
    <x:row r="248" spans="1:26" ht="31.5" customHeight="1">
      <x:c r="A248" s="3"/>
      <x:c r="B248" s="3"/>
      <x:c r="C248" s="3"/>
      <x:c r="D248" s="3"/>
      <x:c r="E248" s="3"/>
      <x:c r="F248" s="3"/>
      <x:c r="G248" s="3"/>
      <x:c r="H248" s="3"/>
      <x:c r="I248" s="8"/>
      <x:c r="J248" s="3"/>
      <x:c r="K248" s="3"/>
      <x:c r="L248" s="3"/>
      <x:c r="M248" s="3"/>
      <x:c r="N248" s="3"/>
      <x:c r="O248" s="3"/>
      <x:c r="P248" s="3"/>
      <x:c r="Q248" s="3"/>
      <x:c r="R248" s="3"/>
      <x:c r="S248" s="3"/>
      <x:c r="T248" s="3"/>
      <x:c r="U248" s="3"/>
      <x:c r="V248" s="3"/>
      <x:c r="W248" s="3"/>
      <x:c r="X248" s="3"/>
      <x:c r="Y248" s="3"/>
      <x:c r="Z248" s="3"/>
    </x:row>
    <x:row r="249" spans="1:26" ht="31.5" customHeight="1">
      <x:c r="A249" s="3"/>
      <x:c r="B249" s="3"/>
      <x:c r="C249" s="3"/>
      <x:c r="D249" s="3"/>
      <x:c r="E249" s="3"/>
      <x:c r="F249" s="3"/>
      <x:c r="G249" s="3"/>
      <x:c r="H249" s="3"/>
      <x:c r="I249" s="8"/>
      <x:c r="J249" s="3"/>
      <x:c r="K249" s="3"/>
      <x:c r="L249" s="3"/>
      <x:c r="M249" s="3"/>
      <x:c r="N249" s="3"/>
      <x:c r="O249" s="3"/>
      <x:c r="P249" s="3"/>
      <x:c r="Q249" s="3"/>
      <x:c r="R249" s="3"/>
      <x:c r="S249" s="3"/>
      <x:c r="T249" s="3"/>
      <x:c r="U249" s="3"/>
      <x:c r="V249" s="3"/>
      <x:c r="W249" s="3"/>
      <x:c r="X249" s="3"/>
      <x:c r="Y249" s="3"/>
      <x:c r="Z249" s="3"/>
    </x:row>
    <x:row r="250" spans="1:26" ht="31.5" customHeight="1">
      <x:c r="A250" s="3"/>
      <x:c r="B250" s="3"/>
      <x:c r="C250" s="3"/>
      <x:c r="D250" s="3"/>
      <x:c r="E250" s="3"/>
      <x:c r="F250" s="3"/>
      <x:c r="G250" s="3"/>
      <x:c r="H250" s="3"/>
      <x:c r="I250" s="8"/>
      <x:c r="J250" s="3"/>
      <x:c r="K250" s="3"/>
      <x:c r="L250" s="3"/>
      <x:c r="M250" s="3"/>
      <x:c r="N250" s="3"/>
      <x:c r="O250" s="3"/>
      <x:c r="P250" s="3"/>
      <x:c r="Q250" s="3"/>
      <x:c r="R250" s="3"/>
      <x:c r="S250" s="3"/>
      <x:c r="T250" s="3"/>
      <x:c r="U250" s="3"/>
      <x:c r="V250" s="3"/>
      <x:c r="W250" s="3"/>
      <x:c r="X250" s="3"/>
      <x:c r="Y250" s="3"/>
      <x:c r="Z250" s="3"/>
    </x:row>
    <x:row r="251" spans="1:26" ht="31.5" customHeight="1">
      <x:c r="A251" s="3"/>
      <x:c r="B251" s="3"/>
      <x:c r="C251" s="3"/>
      <x:c r="D251" s="3"/>
      <x:c r="E251" s="3"/>
      <x:c r="F251" s="3"/>
      <x:c r="G251" s="3"/>
      <x:c r="H251" s="3"/>
      <x:c r="I251" s="8"/>
      <x:c r="J251" s="3"/>
      <x:c r="K251" s="3"/>
      <x:c r="L251" s="3"/>
      <x:c r="M251" s="3"/>
      <x:c r="N251" s="3"/>
      <x:c r="O251" s="3"/>
      <x:c r="P251" s="3"/>
      <x:c r="Q251" s="3"/>
      <x:c r="R251" s="3"/>
      <x:c r="S251" s="3"/>
      <x:c r="T251" s="3"/>
      <x:c r="U251" s="3"/>
      <x:c r="V251" s="3"/>
      <x:c r="W251" s="3"/>
      <x:c r="X251" s="3"/>
      <x:c r="Y251" s="3"/>
      <x:c r="Z251" s="3"/>
    </x:row>
    <x:row r="252" spans="1:26" ht="31.5" customHeight="1">
      <x:c r="A252" s="3"/>
      <x:c r="B252" s="3"/>
      <x:c r="C252" s="3"/>
      <x:c r="D252" s="3"/>
      <x:c r="E252" s="3"/>
      <x:c r="F252" s="3"/>
      <x:c r="G252" s="3"/>
      <x:c r="H252" s="3"/>
      <x:c r="I252" s="8"/>
      <x:c r="J252" s="3"/>
      <x:c r="K252" s="3"/>
      <x:c r="L252" s="3"/>
      <x:c r="M252" s="3"/>
      <x:c r="N252" s="3"/>
      <x:c r="O252" s="3"/>
      <x:c r="P252" s="3"/>
      <x:c r="Q252" s="3"/>
      <x:c r="R252" s="3"/>
      <x:c r="S252" s="3"/>
      <x:c r="T252" s="3"/>
      <x:c r="U252" s="3"/>
      <x:c r="V252" s="3"/>
      <x:c r="W252" s="3"/>
      <x:c r="X252" s="3"/>
      <x:c r="Y252" s="3"/>
      <x:c r="Z252" s="3"/>
    </x:row>
    <x:row r="253" spans="1:26" ht="31.5" customHeight="1">
      <x:c r="A253" s="3"/>
      <x:c r="B253" s="3"/>
      <x:c r="C253" s="3"/>
      <x:c r="D253" s="3"/>
      <x:c r="E253" s="3"/>
      <x:c r="F253" s="3"/>
      <x:c r="G253" s="3"/>
      <x:c r="H253" s="3"/>
      <x:c r="I253" s="8"/>
      <x:c r="J253" s="3"/>
      <x:c r="K253" s="3"/>
      <x:c r="L253" s="3"/>
      <x:c r="M253" s="3"/>
      <x:c r="N253" s="3"/>
      <x:c r="O253" s="3"/>
      <x:c r="P253" s="3"/>
      <x:c r="Q253" s="3"/>
      <x:c r="R253" s="3"/>
      <x:c r="S253" s="3"/>
      <x:c r="T253" s="3"/>
      <x:c r="U253" s="3"/>
      <x:c r="V253" s="3"/>
      <x:c r="W253" s="3"/>
      <x:c r="X253" s="3"/>
      <x:c r="Y253" s="3"/>
      <x:c r="Z253" s="3"/>
    </x:row>
    <x:row r="254" spans="1:26" ht="31.5" customHeight="1">
      <x:c r="A254" s="3"/>
      <x:c r="B254" s="3"/>
      <x:c r="C254" s="3"/>
      <x:c r="D254" s="3"/>
      <x:c r="E254" s="3"/>
      <x:c r="F254" s="3"/>
      <x:c r="G254" s="3"/>
      <x:c r="H254" s="3"/>
      <x:c r="I254" s="8"/>
      <x:c r="J254" s="3"/>
      <x:c r="K254" s="3"/>
      <x:c r="L254" s="3"/>
      <x:c r="M254" s="3"/>
      <x:c r="N254" s="3"/>
      <x:c r="O254" s="3"/>
      <x:c r="P254" s="3"/>
      <x:c r="Q254" s="3"/>
      <x:c r="R254" s="3"/>
      <x:c r="S254" s="3"/>
      <x:c r="T254" s="3"/>
      <x:c r="U254" s="3"/>
      <x:c r="V254" s="3"/>
      <x:c r="W254" s="3"/>
      <x:c r="X254" s="3"/>
      <x:c r="Y254" s="3"/>
      <x:c r="Z254" s="3"/>
    </x:row>
    <x:row r="255" spans="1:26" ht="31.5" customHeight="1">
      <x:c r="A255" s="3"/>
      <x:c r="B255" s="3"/>
      <x:c r="C255" s="3"/>
      <x:c r="D255" s="3"/>
      <x:c r="E255" s="3"/>
      <x:c r="F255" s="3"/>
      <x:c r="G255" s="3"/>
      <x:c r="H255" s="3"/>
      <x:c r="I255" s="8"/>
      <x:c r="J255" s="3"/>
      <x:c r="K255" s="3"/>
      <x:c r="L255" s="3"/>
      <x:c r="M255" s="3"/>
      <x:c r="N255" s="3"/>
      <x:c r="O255" s="3"/>
      <x:c r="P255" s="3"/>
      <x:c r="Q255" s="3"/>
      <x:c r="R255" s="3"/>
      <x:c r="S255" s="3"/>
      <x:c r="T255" s="3"/>
      <x:c r="U255" s="3"/>
      <x:c r="V255" s="3"/>
      <x:c r="W255" s="3"/>
      <x:c r="X255" s="3"/>
      <x:c r="Y255" s="3"/>
      <x:c r="Z255" s="3"/>
    </x:row>
    <x:row r="256" spans="1:26" ht="31.5" customHeight="1">
      <x:c r="A256" s="3"/>
      <x:c r="B256" s="3"/>
      <x:c r="C256" s="3"/>
      <x:c r="D256" s="3"/>
      <x:c r="E256" s="3"/>
      <x:c r="F256" s="3"/>
      <x:c r="G256" s="3"/>
      <x:c r="H256" s="3"/>
      <x:c r="I256" s="8"/>
      <x:c r="J256" s="3"/>
      <x:c r="K256" s="3"/>
      <x:c r="L256" s="3"/>
      <x:c r="M256" s="3"/>
      <x:c r="N256" s="3"/>
      <x:c r="O256" s="3"/>
      <x:c r="P256" s="3"/>
      <x:c r="Q256" s="3"/>
      <x:c r="R256" s="3"/>
      <x:c r="S256" s="3"/>
      <x:c r="T256" s="3"/>
      <x:c r="U256" s="3"/>
      <x:c r="V256" s="3"/>
      <x:c r="W256" s="3"/>
      <x:c r="X256" s="3"/>
      <x:c r="Y256" s="3"/>
      <x:c r="Z256" s="3"/>
    </x:row>
    <x:row r="257" spans="1:26" ht="31.5" customHeight="1">
      <x:c r="A257" s="3"/>
      <x:c r="B257" s="3"/>
      <x:c r="C257" s="3"/>
      <x:c r="D257" s="3"/>
      <x:c r="E257" s="3"/>
      <x:c r="F257" s="3"/>
      <x:c r="G257" s="3"/>
      <x:c r="H257" s="3"/>
      <x:c r="I257" s="8"/>
      <x:c r="J257" s="3"/>
      <x:c r="K257" s="3"/>
      <x:c r="L257" s="3"/>
      <x:c r="M257" s="3"/>
      <x:c r="N257" s="3"/>
      <x:c r="O257" s="3"/>
      <x:c r="P257" s="3"/>
      <x:c r="Q257" s="3"/>
      <x:c r="R257" s="3"/>
      <x:c r="S257" s="3"/>
      <x:c r="T257" s="3"/>
      <x:c r="U257" s="3"/>
      <x:c r="V257" s="3"/>
      <x:c r="W257" s="3"/>
      <x:c r="X257" s="3"/>
      <x:c r="Y257" s="3"/>
      <x:c r="Z257" s="3"/>
    </x:row>
    <x:row r="258" spans="1:26" ht="31.5" customHeight="1">
      <x:c r="A258" s="3"/>
      <x:c r="B258" s="3"/>
      <x:c r="C258" s="3"/>
      <x:c r="D258" s="3"/>
      <x:c r="E258" s="3"/>
      <x:c r="F258" s="3"/>
      <x:c r="G258" s="3"/>
      <x:c r="H258" s="3"/>
      <x:c r="I258" s="8"/>
      <x:c r="J258" s="3"/>
      <x:c r="K258" s="3"/>
      <x:c r="L258" s="3"/>
      <x:c r="M258" s="3"/>
      <x:c r="N258" s="3"/>
      <x:c r="O258" s="3"/>
      <x:c r="P258" s="3"/>
      <x:c r="Q258" s="3"/>
      <x:c r="R258" s="3"/>
      <x:c r="S258" s="3"/>
      <x:c r="T258" s="3"/>
      <x:c r="U258" s="3"/>
      <x:c r="V258" s="3"/>
      <x:c r="W258" s="3"/>
      <x:c r="X258" s="3"/>
      <x:c r="Y258" s="3"/>
      <x:c r="Z258" s="3"/>
    </x:row>
    <x:row r="259" spans="1:26" ht="31.5" customHeight="1">
      <x:c r="A259" s="3"/>
      <x:c r="B259" s="3"/>
      <x:c r="C259" s="3"/>
      <x:c r="D259" s="3"/>
      <x:c r="E259" s="3"/>
      <x:c r="F259" s="3"/>
      <x:c r="G259" s="3"/>
      <x:c r="H259" s="3"/>
      <x:c r="I259" s="8"/>
      <x:c r="J259" s="3"/>
      <x:c r="K259" s="3"/>
      <x:c r="L259" s="3"/>
      <x:c r="M259" s="3"/>
      <x:c r="N259" s="3"/>
      <x:c r="O259" s="3"/>
      <x:c r="P259" s="3"/>
      <x:c r="Q259" s="3"/>
      <x:c r="R259" s="3"/>
      <x:c r="S259" s="3"/>
      <x:c r="T259" s="3"/>
      <x:c r="U259" s="3"/>
      <x:c r="V259" s="3"/>
      <x:c r="W259" s="3"/>
      <x:c r="X259" s="3"/>
      <x:c r="Y259" s="3"/>
      <x:c r="Z259" s="3"/>
    </x:row>
    <x:row r="260" spans="1:26" ht="31.5" customHeight="1">
      <x:c r="A260" s="3"/>
      <x:c r="B260" s="3"/>
      <x:c r="C260" s="3"/>
      <x:c r="D260" s="3"/>
      <x:c r="E260" s="3"/>
      <x:c r="F260" s="3"/>
      <x:c r="G260" s="3"/>
      <x:c r="H260" s="3"/>
      <x:c r="I260" s="8"/>
      <x:c r="J260" s="3"/>
      <x:c r="K260" s="3"/>
      <x:c r="L260" s="3"/>
      <x:c r="M260" s="3"/>
      <x:c r="N260" s="3"/>
      <x:c r="O260" s="3"/>
      <x:c r="P260" s="3"/>
      <x:c r="Q260" s="3"/>
      <x:c r="R260" s="3"/>
      <x:c r="S260" s="3"/>
      <x:c r="T260" s="3"/>
      <x:c r="U260" s="3"/>
      <x:c r="V260" s="3"/>
      <x:c r="W260" s="3"/>
      <x:c r="X260" s="3"/>
      <x:c r="Y260" s="3"/>
      <x:c r="Z260" s="3"/>
    </x:row>
    <x:row r="261" spans="1:26" ht="31.5" customHeight="1">
      <x:c r="A261" s="3"/>
      <x:c r="B261" s="3"/>
      <x:c r="C261" s="3"/>
      <x:c r="D261" s="3"/>
      <x:c r="E261" s="3"/>
      <x:c r="F261" s="3"/>
      <x:c r="G261" s="3"/>
      <x:c r="H261" s="3"/>
      <x:c r="I261" s="8"/>
      <x:c r="J261" s="3"/>
      <x:c r="K261" s="3"/>
      <x:c r="L261" s="3"/>
      <x:c r="M261" s="3"/>
      <x:c r="N261" s="3"/>
      <x:c r="O261" s="3"/>
      <x:c r="P261" s="3"/>
      <x:c r="Q261" s="3"/>
      <x:c r="R261" s="3"/>
      <x:c r="S261" s="3"/>
      <x:c r="T261" s="3"/>
      <x:c r="U261" s="3"/>
      <x:c r="V261" s="3"/>
      <x:c r="W261" s="3"/>
      <x:c r="X261" s="3"/>
      <x:c r="Y261" s="3"/>
      <x:c r="Z261" s="3"/>
    </x:row>
    <x:row r="262" spans="1:26" ht="31.5" customHeight="1">
      <x:c r="A262" s="3"/>
      <x:c r="B262" s="3"/>
      <x:c r="C262" s="3"/>
      <x:c r="D262" s="3"/>
      <x:c r="E262" s="3"/>
      <x:c r="F262" s="3"/>
      <x:c r="G262" s="3"/>
      <x:c r="H262" s="3"/>
      <x:c r="I262" s="8"/>
      <x:c r="J262" s="3"/>
      <x:c r="K262" s="3"/>
      <x:c r="L262" s="3"/>
      <x:c r="M262" s="3"/>
      <x:c r="N262" s="3"/>
      <x:c r="O262" s="3"/>
      <x:c r="P262" s="3"/>
      <x:c r="Q262" s="3"/>
      <x:c r="R262" s="3"/>
      <x:c r="S262" s="3"/>
      <x:c r="T262" s="3"/>
      <x:c r="U262" s="3"/>
      <x:c r="V262" s="3"/>
      <x:c r="W262" s="3"/>
      <x:c r="X262" s="3"/>
      <x:c r="Y262" s="3"/>
      <x:c r="Z262" s="3"/>
    </x:row>
    <x:row r="263" spans="1:26" ht="31.5" customHeight="1">
      <x:c r="A263" s="3"/>
      <x:c r="B263" s="3"/>
      <x:c r="C263" s="3"/>
      <x:c r="D263" s="3"/>
      <x:c r="E263" s="3"/>
      <x:c r="F263" s="3"/>
      <x:c r="G263" s="3"/>
      <x:c r="H263" s="3"/>
      <x:c r="I263" s="8"/>
      <x:c r="J263" s="3"/>
      <x:c r="K263" s="3"/>
      <x:c r="L263" s="3"/>
      <x:c r="M263" s="3"/>
      <x:c r="N263" s="3"/>
      <x:c r="O263" s="3"/>
      <x:c r="P263" s="3"/>
      <x:c r="Q263" s="3"/>
      <x:c r="R263" s="3"/>
      <x:c r="S263" s="3"/>
      <x:c r="T263" s="3"/>
      <x:c r="U263" s="3"/>
      <x:c r="V263" s="3"/>
      <x:c r="W263" s="3"/>
      <x:c r="X263" s="3"/>
      <x:c r="Y263" s="3"/>
      <x:c r="Z263" s="3"/>
    </x:row>
    <x:row r="264" spans="1:26" ht="31.5" customHeight="1">
      <x:c r="A264" s="3"/>
      <x:c r="B264" s="3"/>
      <x:c r="C264" s="3"/>
      <x:c r="D264" s="3"/>
      <x:c r="E264" s="3"/>
      <x:c r="F264" s="3"/>
      <x:c r="G264" s="3"/>
      <x:c r="H264" s="3"/>
      <x:c r="I264" s="8"/>
      <x:c r="J264" s="3"/>
      <x:c r="K264" s="3"/>
      <x:c r="L264" s="3"/>
      <x:c r="M264" s="3"/>
      <x:c r="N264" s="3"/>
      <x:c r="O264" s="3"/>
      <x:c r="P264" s="3"/>
      <x:c r="Q264" s="3"/>
      <x:c r="R264" s="3"/>
      <x:c r="S264" s="3"/>
      <x:c r="T264" s="3"/>
      <x:c r="U264" s="3"/>
      <x:c r="V264" s="3"/>
      <x:c r="W264" s="3"/>
      <x:c r="X264" s="3"/>
      <x:c r="Y264" s="3"/>
      <x:c r="Z264" s="3"/>
    </x:row>
    <x:row r="265" spans="1:26" ht="31.5" customHeight="1">
      <x:c r="A265" s="3"/>
      <x:c r="B265" s="3"/>
      <x:c r="C265" s="3"/>
      <x:c r="D265" s="3"/>
      <x:c r="E265" s="3"/>
      <x:c r="F265" s="3"/>
      <x:c r="G265" s="3"/>
      <x:c r="H265" s="3"/>
      <x:c r="I265" s="8"/>
      <x:c r="J265" s="3"/>
      <x:c r="K265" s="3"/>
      <x:c r="L265" s="3"/>
      <x:c r="M265" s="3"/>
      <x:c r="N265" s="3"/>
      <x:c r="O265" s="3"/>
      <x:c r="P265" s="3"/>
      <x:c r="Q265" s="3"/>
      <x:c r="R265" s="3"/>
      <x:c r="S265" s="3"/>
      <x:c r="T265" s="3"/>
      <x:c r="U265" s="3"/>
      <x:c r="V265" s="3"/>
      <x:c r="W265" s="3"/>
      <x:c r="X265" s="3"/>
      <x:c r="Y265" s="3"/>
      <x:c r="Z265" s="3"/>
    </x:row>
    <x:row r="266" spans="1:26" ht="31.5" customHeight="1">
      <x:c r="A266" s="3"/>
      <x:c r="B266" s="3"/>
      <x:c r="C266" s="3"/>
      <x:c r="D266" s="3"/>
      <x:c r="E266" s="3"/>
      <x:c r="F266" s="3"/>
      <x:c r="G266" s="3"/>
      <x:c r="H266" s="3"/>
      <x:c r="I266" s="8"/>
      <x:c r="J266" s="3"/>
      <x:c r="K266" s="3"/>
      <x:c r="L266" s="3"/>
      <x:c r="M266" s="3"/>
      <x:c r="N266" s="3"/>
      <x:c r="O266" s="3"/>
      <x:c r="P266" s="3"/>
      <x:c r="Q266" s="3"/>
      <x:c r="R266" s="3"/>
      <x:c r="S266" s="3"/>
      <x:c r="T266" s="3"/>
      <x:c r="U266" s="3"/>
      <x:c r="V266" s="3"/>
      <x:c r="W266" s="3"/>
      <x:c r="X266" s="3"/>
      <x:c r="Y266" s="3"/>
      <x:c r="Z266" s="3"/>
    </x:row>
    <x:row r="267" spans="1:26" ht="31.5" customHeight="1">
      <x:c r="A267" s="3"/>
      <x:c r="B267" s="3"/>
      <x:c r="C267" s="3"/>
      <x:c r="D267" s="3"/>
      <x:c r="E267" s="3"/>
      <x:c r="F267" s="3"/>
      <x:c r="G267" s="3"/>
      <x:c r="H267" s="3"/>
      <x:c r="I267" s="8"/>
      <x:c r="J267" s="3"/>
      <x:c r="K267" s="3"/>
      <x:c r="L267" s="3"/>
      <x:c r="M267" s="3"/>
      <x:c r="N267" s="3"/>
      <x:c r="O267" s="3"/>
      <x:c r="P267" s="3"/>
      <x:c r="Q267" s="3"/>
      <x:c r="R267" s="3"/>
      <x:c r="S267" s="3"/>
      <x:c r="T267" s="3"/>
      <x:c r="U267" s="3"/>
      <x:c r="V267" s="3"/>
      <x:c r="W267" s="3"/>
      <x:c r="X267" s="3"/>
      <x:c r="Y267" s="3"/>
      <x:c r="Z267" s="3"/>
    </x:row>
    <x:row r="268" spans="1:26" ht="31.5" customHeight="1">
      <x:c r="A268" s="3"/>
      <x:c r="B268" s="3"/>
      <x:c r="C268" s="3"/>
      <x:c r="D268" s="3"/>
      <x:c r="E268" s="3"/>
      <x:c r="F268" s="3"/>
      <x:c r="G268" s="3"/>
      <x:c r="H268" s="3"/>
      <x:c r="I268" s="8"/>
      <x:c r="J268" s="3"/>
      <x:c r="K268" s="3"/>
      <x:c r="L268" s="3"/>
      <x:c r="M268" s="3"/>
      <x:c r="N268" s="3"/>
      <x:c r="O268" s="3"/>
      <x:c r="P268" s="3"/>
      <x:c r="Q268" s="3"/>
      <x:c r="R268" s="3"/>
      <x:c r="S268" s="3"/>
      <x:c r="T268" s="3"/>
      <x:c r="U268" s="3"/>
      <x:c r="V268" s="3"/>
      <x:c r="W268" s="3"/>
      <x:c r="X268" s="3"/>
      <x:c r="Y268" s="3"/>
      <x:c r="Z268" s="3"/>
    </x:row>
    <x:row r="269" spans="1:26" ht="31.5" customHeight="1">
      <x:c r="A269" s="3"/>
      <x:c r="B269" s="3"/>
      <x:c r="C269" s="3"/>
      <x:c r="D269" s="3"/>
      <x:c r="E269" s="3"/>
      <x:c r="F269" s="3"/>
      <x:c r="G269" s="3"/>
      <x:c r="H269" s="3"/>
      <x:c r="I269" s="8"/>
      <x:c r="J269" s="3"/>
      <x:c r="K269" s="3"/>
      <x:c r="L269" s="3"/>
      <x:c r="M269" s="3"/>
      <x:c r="N269" s="3"/>
      <x:c r="O269" s="3"/>
      <x:c r="P269" s="3"/>
      <x:c r="Q269" s="3"/>
      <x:c r="R269" s="3"/>
      <x:c r="S269" s="3"/>
      <x:c r="T269" s="3"/>
      <x:c r="U269" s="3"/>
      <x:c r="V269" s="3"/>
      <x:c r="W269" s="3"/>
      <x:c r="X269" s="3"/>
      <x:c r="Y269" s="3"/>
      <x:c r="Z269" s="3"/>
    </x:row>
    <x:row r="270" spans="1:26" ht="31.5" customHeight="1">
      <x:c r="A270" s="3"/>
      <x:c r="B270" s="3"/>
      <x:c r="C270" s="3"/>
      <x:c r="D270" s="3"/>
      <x:c r="E270" s="3"/>
      <x:c r="F270" s="3"/>
      <x:c r="G270" s="3"/>
      <x:c r="H270" s="3"/>
      <x:c r="I270" s="8"/>
      <x:c r="J270" s="3"/>
      <x:c r="K270" s="3"/>
      <x:c r="L270" s="3"/>
      <x:c r="M270" s="3"/>
      <x:c r="N270" s="3"/>
      <x:c r="O270" s="3"/>
      <x:c r="P270" s="3"/>
      <x:c r="Q270" s="3"/>
      <x:c r="R270" s="3"/>
      <x:c r="S270" s="3"/>
      <x:c r="T270" s="3"/>
      <x:c r="U270" s="3"/>
      <x:c r="V270" s="3"/>
      <x:c r="W270" s="3"/>
      <x:c r="X270" s="3"/>
      <x:c r="Y270" s="3"/>
      <x:c r="Z270" s="3"/>
    </x:row>
    <x:row r="271" spans="1:26" ht="31.5" customHeight="1">
      <x:c r="A271" s="3"/>
      <x:c r="B271" s="3"/>
      <x:c r="C271" s="3"/>
      <x:c r="D271" s="3"/>
      <x:c r="E271" s="3"/>
      <x:c r="F271" s="3"/>
      <x:c r="G271" s="3"/>
      <x:c r="H271" s="3"/>
      <x:c r="I271" s="8"/>
      <x:c r="J271" s="3"/>
      <x:c r="K271" s="3"/>
      <x:c r="L271" s="3"/>
      <x:c r="M271" s="3"/>
      <x:c r="N271" s="3"/>
      <x:c r="O271" s="3"/>
      <x:c r="P271" s="3"/>
      <x:c r="Q271" s="3"/>
      <x:c r="R271" s="3"/>
      <x:c r="S271" s="3"/>
      <x:c r="T271" s="3"/>
      <x:c r="U271" s="3"/>
      <x:c r="V271" s="3"/>
      <x:c r="W271" s="3"/>
      <x:c r="X271" s="3"/>
      <x:c r="Y271" s="3"/>
      <x:c r="Z271" s="3"/>
    </x:row>
    <x:row r="272" spans="1:26" ht="31.5" customHeight="1">
      <x:c r="A272" s="3"/>
      <x:c r="B272" s="3"/>
      <x:c r="C272" s="3"/>
      <x:c r="D272" s="3"/>
      <x:c r="E272" s="3"/>
      <x:c r="F272" s="3"/>
      <x:c r="G272" s="3"/>
      <x:c r="H272" s="3"/>
      <x:c r="I272" s="8"/>
      <x:c r="J272" s="3"/>
      <x:c r="K272" s="3"/>
      <x:c r="L272" s="3"/>
      <x:c r="M272" s="3"/>
      <x:c r="N272" s="3"/>
      <x:c r="O272" s="3"/>
      <x:c r="P272" s="3"/>
      <x:c r="Q272" s="3"/>
      <x:c r="R272" s="3"/>
      <x:c r="S272" s="3"/>
      <x:c r="T272" s="3"/>
      <x:c r="U272" s="3"/>
      <x:c r="V272" s="3"/>
      <x:c r="W272" s="3"/>
      <x:c r="X272" s="3"/>
      <x:c r="Y272" s="3"/>
      <x:c r="Z272" s="3"/>
    </x:row>
    <x:row r="273" spans="1:26" ht="31.5" customHeight="1">
      <x:c r="A273" s="3"/>
      <x:c r="B273" s="3"/>
      <x:c r="C273" s="3"/>
      <x:c r="D273" s="3"/>
      <x:c r="E273" s="3"/>
      <x:c r="F273" s="3"/>
      <x:c r="G273" s="3"/>
      <x:c r="H273" s="3"/>
      <x:c r="I273" s="8"/>
      <x:c r="J273" s="3"/>
      <x:c r="K273" s="3"/>
      <x:c r="L273" s="3"/>
      <x:c r="M273" s="3"/>
      <x:c r="N273" s="3"/>
      <x:c r="O273" s="3"/>
      <x:c r="P273" s="3"/>
      <x:c r="Q273" s="3"/>
      <x:c r="R273" s="3"/>
      <x:c r="S273" s="3"/>
      <x:c r="T273" s="3"/>
      <x:c r="U273" s="3"/>
      <x:c r="V273" s="3"/>
      <x:c r="W273" s="3"/>
      <x:c r="X273" s="3"/>
      <x:c r="Y273" s="3"/>
      <x:c r="Z273" s="3"/>
    </x:row>
    <x:row r="274" spans="1:26" ht="31.5" customHeight="1">
      <x:c r="A274" s="3"/>
      <x:c r="B274" s="3"/>
      <x:c r="C274" s="3"/>
      <x:c r="D274" s="3"/>
      <x:c r="E274" s="3"/>
      <x:c r="F274" s="3"/>
      <x:c r="G274" s="3"/>
      <x:c r="H274" s="3"/>
      <x:c r="I274" s="8"/>
      <x:c r="J274" s="3"/>
      <x:c r="K274" s="3"/>
      <x:c r="L274" s="3"/>
      <x:c r="M274" s="3"/>
      <x:c r="N274" s="3"/>
      <x:c r="O274" s="3"/>
      <x:c r="P274" s="3"/>
      <x:c r="Q274" s="3"/>
      <x:c r="R274" s="3"/>
      <x:c r="S274" s="3"/>
      <x:c r="T274" s="3"/>
      <x:c r="U274" s="3"/>
      <x:c r="V274" s="3"/>
      <x:c r="W274" s="3"/>
      <x:c r="X274" s="3"/>
      <x:c r="Y274" s="3"/>
      <x:c r="Z274" s="3"/>
    </x:row>
    <x:row r="275" spans="1:26" ht="31.5" customHeight="1">
      <x:c r="A275" s="3"/>
      <x:c r="B275" s="3"/>
      <x:c r="C275" s="3"/>
      <x:c r="D275" s="3"/>
      <x:c r="E275" s="3"/>
      <x:c r="F275" s="3"/>
      <x:c r="G275" s="3"/>
      <x:c r="H275" s="3"/>
      <x:c r="I275" s="8"/>
      <x:c r="J275" s="3"/>
      <x:c r="K275" s="3"/>
      <x:c r="L275" s="3"/>
      <x:c r="M275" s="3"/>
      <x:c r="N275" s="3"/>
      <x:c r="O275" s="3"/>
      <x:c r="P275" s="3"/>
      <x:c r="Q275" s="3"/>
      <x:c r="R275" s="3"/>
      <x:c r="S275" s="3"/>
      <x:c r="T275" s="3"/>
      <x:c r="U275" s="3"/>
      <x:c r="V275" s="3"/>
      <x:c r="W275" s="3"/>
      <x:c r="X275" s="3"/>
      <x:c r="Y275" s="3"/>
      <x:c r="Z275" s="3"/>
    </x:row>
    <x:row r="276" spans="1:26" ht="31.5" customHeight="1">
      <x:c r="A276" s="3"/>
      <x:c r="B276" s="3"/>
      <x:c r="C276" s="3"/>
      <x:c r="D276" s="3"/>
      <x:c r="E276" s="3"/>
      <x:c r="F276" s="3"/>
      <x:c r="G276" s="3"/>
      <x:c r="H276" s="3"/>
      <x:c r="I276" s="8"/>
      <x:c r="J276" s="3"/>
      <x:c r="K276" s="3"/>
      <x:c r="L276" s="3"/>
      <x:c r="M276" s="3"/>
      <x:c r="N276" s="3"/>
      <x:c r="O276" s="3"/>
      <x:c r="P276" s="3"/>
      <x:c r="Q276" s="3"/>
      <x:c r="R276" s="3"/>
      <x:c r="S276" s="3"/>
      <x:c r="T276" s="3"/>
      <x:c r="U276" s="3"/>
      <x:c r="V276" s="3"/>
      <x:c r="W276" s="3"/>
      <x:c r="X276" s="3"/>
      <x:c r="Y276" s="3"/>
      <x:c r="Z276" s="3"/>
    </x:row>
    <x:row r="277" spans="1:26" ht="31.5" customHeight="1">
      <x:c r="A277" s="3"/>
      <x:c r="B277" s="3"/>
      <x:c r="C277" s="3"/>
      <x:c r="D277" s="3"/>
      <x:c r="E277" s="3"/>
      <x:c r="F277" s="3"/>
      <x:c r="G277" s="3"/>
      <x:c r="H277" s="3"/>
      <x:c r="I277" s="8"/>
      <x:c r="J277" s="3"/>
      <x:c r="K277" s="3"/>
      <x:c r="L277" s="3"/>
      <x:c r="M277" s="3"/>
      <x:c r="N277" s="3"/>
      <x:c r="O277" s="3"/>
      <x:c r="P277" s="3"/>
      <x:c r="Q277" s="3"/>
      <x:c r="R277" s="3"/>
      <x:c r="S277" s="3"/>
      <x:c r="T277" s="3"/>
      <x:c r="U277" s="3"/>
      <x:c r="V277" s="3"/>
      <x:c r="W277" s="3"/>
      <x:c r="X277" s="3"/>
      <x:c r="Y277" s="3"/>
      <x:c r="Z277" s="3"/>
    </x:row>
    <x:row r="278" spans="1:26" ht="31.5" customHeight="1">
      <x:c r="A278" s="3"/>
      <x:c r="B278" s="3"/>
      <x:c r="C278" s="3"/>
      <x:c r="D278" s="3"/>
      <x:c r="E278" s="3"/>
      <x:c r="F278" s="3"/>
      <x:c r="G278" s="3"/>
      <x:c r="H278" s="3"/>
      <x:c r="I278" s="8"/>
      <x:c r="J278" s="3"/>
      <x:c r="K278" s="3"/>
      <x:c r="L278" s="3"/>
      <x:c r="M278" s="3"/>
      <x:c r="N278" s="3"/>
      <x:c r="O278" s="3"/>
      <x:c r="P278" s="3"/>
      <x:c r="Q278" s="3"/>
      <x:c r="R278" s="3"/>
      <x:c r="S278" s="3"/>
      <x:c r="T278" s="3"/>
      <x:c r="U278" s="3"/>
      <x:c r="V278" s="3"/>
      <x:c r="W278" s="3"/>
      <x:c r="X278" s="3"/>
      <x:c r="Y278" s="3"/>
      <x:c r="Z278" s="3"/>
    </x:row>
    <x:row r="279" spans="1:26" ht="31.5" customHeight="1">
      <x:c r="A279" s="3"/>
      <x:c r="B279" s="3"/>
      <x:c r="C279" s="3"/>
      <x:c r="D279" s="3"/>
      <x:c r="E279" s="3"/>
      <x:c r="F279" s="3"/>
      <x:c r="G279" s="3"/>
      <x:c r="H279" s="3"/>
      <x:c r="I279" s="8"/>
      <x:c r="J279" s="3"/>
      <x:c r="K279" s="3"/>
      <x:c r="L279" s="3"/>
      <x:c r="M279" s="3"/>
      <x:c r="N279" s="3"/>
      <x:c r="O279" s="3"/>
      <x:c r="P279" s="3"/>
      <x:c r="Q279" s="3"/>
      <x:c r="R279" s="3"/>
      <x:c r="S279" s="3"/>
      <x:c r="T279" s="3"/>
      <x:c r="U279" s="3"/>
      <x:c r="V279" s="3"/>
      <x:c r="W279" s="3"/>
      <x:c r="X279" s="3"/>
      <x:c r="Y279" s="3"/>
      <x:c r="Z279" s="3"/>
    </x:row>
    <x:row r="280" spans="1:26" ht="31.5" customHeight="1">
      <x:c r="A280" s="3"/>
      <x:c r="B280" s="3"/>
      <x:c r="C280" s="3"/>
      <x:c r="D280" s="3"/>
      <x:c r="E280" s="3"/>
      <x:c r="F280" s="3"/>
      <x:c r="G280" s="3"/>
      <x:c r="H280" s="3"/>
      <x:c r="I280" s="8"/>
      <x:c r="J280" s="3"/>
      <x:c r="K280" s="3"/>
      <x:c r="L280" s="3"/>
      <x:c r="M280" s="3"/>
      <x:c r="N280" s="3"/>
      <x:c r="O280" s="3"/>
      <x:c r="P280" s="3"/>
      <x:c r="Q280" s="3"/>
      <x:c r="R280" s="3"/>
      <x:c r="S280" s="3"/>
      <x:c r="T280" s="3"/>
      <x:c r="U280" s="3"/>
      <x:c r="V280" s="3"/>
      <x:c r="W280" s="3"/>
      <x:c r="X280" s="3"/>
      <x:c r="Y280" s="3"/>
      <x:c r="Z280" s="3"/>
    </x:row>
    <x:row r="281" spans="1:26" ht="31.5" customHeight="1">
      <x:c r="A281" s="3"/>
      <x:c r="B281" s="3"/>
      <x:c r="C281" s="3"/>
      <x:c r="D281" s="3"/>
      <x:c r="E281" s="3"/>
      <x:c r="F281" s="3"/>
      <x:c r="G281" s="3"/>
      <x:c r="H281" s="3"/>
      <x:c r="I281" s="8"/>
      <x:c r="J281" s="3"/>
      <x:c r="K281" s="3"/>
      <x:c r="L281" s="3"/>
      <x:c r="M281" s="3"/>
      <x:c r="N281" s="3"/>
      <x:c r="O281" s="3"/>
      <x:c r="P281" s="3"/>
      <x:c r="Q281" s="3"/>
      <x:c r="R281" s="3"/>
      <x:c r="S281" s="3"/>
      <x:c r="T281" s="3"/>
      <x:c r="U281" s="3"/>
      <x:c r="V281" s="3"/>
      <x:c r="W281" s="3"/>
      <x:c r="X281" s="3"/>
      <x:c r="Y281" s="3"/>
      <x:c r="Z281" s="3"/>
    </x:row>
    <x:row r="282" spans="1:26" ht="31.5" customHeight="1">
      <x:c r="A282" s="3"/>
      <x:c r="B282" s="3"/>
      <x:c r="C282" s="3"/>
      <x:c r="D282" s="3"/>
      <x:c r="E282" s="3"/>
      <x:c r="F282" s="3"/>
      <x:c r="G282" s="3"/>
      <x:c r="H282" s="3"/>
      <x:c r="I282" s="8"/>
      <x:c r="J282" s="3"/>
      <x:c r="K282" s="3"/>
      <x:c r="L282" s="3"/>
      <x:c r="M282" s="3"/>
      <x:c r="N282" s="3"/>
      <x:c r="O282" s="3"/>
      <x:c r="P282" s="3"/>
      <x:c r="Q282" s="3"/>
      <x:c r="R282" s="3"/>
      <x:c r="S282" s="3"/>
      <x:c r="T282" s="3"/>
      <x:c r="U282" s="3"/>
      <x:c r="V282" s="3"/>
      <x:c r="W282" s="3"/>
      <x:c r="X282" s="3"/>
      <x:c r="Y282" s="3"/>
      <x:c r="Z282" s="3"/>
    </x:row>
    <x:row r="283" spans="1:26" ht="31.5" customHeight="1">
      <x:c r="A283" s="3"/>
      <x:c r="B283" s="3"/>
      <x:c r="C283" s="3"/>
      <x:c r="D283" s="3"/>
      <x:c r="E283" s="3"/>
      <x:c r="F283" s="3"/>
      <x:c r="G283" s="3"/>
      <x:c r="H283" s="3"/>
      <x:c r="I283" s="8"/>
      <x:c r="J283" s="3"/>
      <x:c r="K283" s="3"/>
      <x:c r="L283" s="3"/>
      <x:c r="M283" s="3"/>
      <x:c r="N283" s="3"/>
      <x:c r="O283" s="3"/>
      <x:c r="P283" s="3"/>
      <x:c r="Q283" s="3"/>
      <x:c r="R283" s="3"/>
      <x:c r="S283" s="3"/>
      <x:c r="T283" s="3"/>
      <x:c r="U283" s="3"/>
      <x:c r="V283" s="3"/>
      <x:c r="W283" s="3"/>
      <x:c r="X283" s="3"/>
      <x:c r="Y283" s="3"/>
      <x:c r="Z283" s="3"/>
    </x:row>
    <x:row r="284" spans="1:26" ht="31.5" customHeight="1">
      <x:c r="A284" s="3"/>
      <x:c r="B284" s="3"/>
      <x:c r="C284" s="3"/>
      <x:c r="D284" s="3"/>
      <x:c r="E284" s="3"/>
      <x:c r="F284" s="3"/>
      <x:c r="G284" s="3"/>
      <x:c r="H284" s="3"/>
      <x:c r="I284" s="8"/>
      <x:c r="J284" s="3"/>
      <x:c r="K284" s="3"/>
      <x:c r="L284" s="3"/>
      <x:c r="M284" s="3"/>
      <x:c r="N284" s="3"/>
      <x:c r="O284" s="3"/>
      <x:c r="P284" s="3"/>
      <x:c r="Q284" s="3"/>
      <x:c r="R284" s="3"/>
      <x:c r="S284" s="3"/>
      <x:c r="T284" s="3"/>
      <x:c r="U284" s="3"/>
      <x:c r="V284" s="3"/>
      <x:c r="W284" s="3"/>
      <x:c r="X284" s="3"/>
      <x:c r="Y284" s="3"/>
      <x:c r="Z284" s="3"/>
    </x:row>
    <x:row r="285" spans="1:26" ht="31.5" customHeight="1">
      <x:c r="A285" s="3"/>
      <x:c r="B285" s="3"/>
      <x:c r="C285" s="3"/>
      <x:c r="D285" s="3"/>
      <x:c r="E285" s="3"/>
      <x:c r="F285" s="3"/>
      <x:c r="G285" s="3"/>
      <x:c r="H285" s="3"/>
      <x:c r="I285" s="8"/>
      <x:c r="J285" s="3"/>
      <x:c r="K285" s="3"/>
      <x:c r="L285" s="3"/>
      <x:c r="M285" s="3"/>
      <x:c r="N285" s="3"/>
      <x:c r="O285" s="3"/>
      <x:c r="P285" s="3"/>
      <x:c r="Q285" s="3"/>
      <x:c r="R285" s="3"/>
      <x:c r="S285" s="3"/>
      <x:c r="T285" s="3"/>
      <x:c r="U285" s="3"/>
      <x:c r="V285" s="3"/>
      <x:c r="W285" s="3"/>
      <x:c r="X285" s="3"/>
      <x:c r="Y285" s="3"/>
      <x:c r="Z285" s="3"/>
    </x:row>
    <x:row r="286" spans="1:26" ht="31.5" customHeight="1">
      <x:c r="A286" s="3"/>
      <x:c r="B286" s="3"/>
      <x:c r="C286" s="3"/>
      <x:c r="D286" s="3"/>
      <x:c r="E286" s="3"/>
      <x:c r="F286" s="3"/>
      <x:c r="G286" s="3"/>
      <x:c r="H286" s="3"/>
      <x:c r="I286" s="8"/>
      <x:c r="J286" s="3"/>
      <x:c r="K286" s="3"/>
      <x:c r="L286" s="3"/>
      <x:c r="M286" s="3"/>
      <x:c r="N286" s="3"/>
      <x:c r="O286" s="3"/>
      <x:c r="P286" s="3"/>
      <x:c r="Q286" s="3"/>
      <x:c r="R286" s="3"/>
      <x:c r="S286" s="3"/>
      <x:c r="T286" s="3"/>
      <x:c r="U286" s="3"/>
      <x:c r="V286" s="3"/>
      <x:c r="W286" s="3"/>
      <x:c r="X286" s="3"/>
      <x:c r="Y286" s="3"/>
      <x:c r="Z286" s="3"/>
    </x:row>
    <x:row r="287" spans="1:26" ht="31.5" customHeight="1">
      <x:c r="A287" s="3"/>
      <x:c r="B287" s="3"/>
      <x:c r="C287" s="3"/>
      <x:c r="D287" s="3"/>
      <x:c r="E287" s="3"/>
      <x:c r="F287" s="3"/>
      <x:c r="G287" s="3"/>
      <x:c r="H287" s="3"/>
      <x:c r="I287" s="8"/>
      <x:c r="J287" s="3"/>
      <x:c r="K287" s="3"/>
      <x:c r="L287" s="3"/>
      <x:c r="M287" s="3"/>
      <x:c r="N287" s="3"/>
      <x:c r="O287" s="3"/>
      <x:c r="P287" s="3"/>
      <x:c r="Q287" s="3"/>
      <x:c r="R287" s="3"/>
      <x:c r="S287" s="3"/>
      <x:c r="T287" s="3"/>
      <x:c r="U287" s="3"/>
      <x:c r="V287" s="3"/>
      <x:c r="W287" s="3"/>
      <x:c r="X287" s="3"/>
      <x:c r="Y287" s="3"/>
      <x:c r="Z287" s="3"/>
    </x:row>
    <x:row r="288" spans="1:26" ht="31.5" customHeight="1">
      <x:c r="A288" s="3"/>
      <x:c r="B288" s="3"/>
      <x:c r="C288" s="3"/>
      <x:c r="D288" s="3"/>
      <x:c r="E288" s="3"/>
      <x:c r="F288" s="3"/>
      <x:c r="G288" s="3"/>
      <x:c r="H288" s="3"/>
      <x:c r="I288" s="8"/>
      <x:c r="J288" s="3"/>
      <x:c r="K288" s="3"/>
      <x:c r="L288" s="3"/>
      <x:c r="M288" s="3"/>
      <x:c r="N288" s="3"/>
      <x:c r="O288" s="3"/>
      <x:c r="P288" s="3"/>
      <x:c r="Q288" s="3"/>
      <x:c r="R288" s="3"/>
      <x:c r="S288" s="3"/>
      <x:c r="T288" s="3"/>
      <x:c r="U288" s="3"/>
      <x:c r="V288" s="3"/>
      <x:c r="W288" s="3"/>
      <x:c r="X288" s="3"/>
      <x:c r="Y288" s="3"/>
      <x:c r="Z288" s="3"/>
    </x:row>
    <x:row r="289" spans="1:26" ht="31.5" customHeight="1">
      <x:c r="A289" s="3"/>
      <x:c r="B289" s="3"/>
      <x:c r="C289" s="3"/>
      <x:c r="D289" s="3"/>
      <x:c r="E289" s="3"/>
      <x:c r="F289" s="3"/>
      <x:c r="G289" s="3"/>
      <x:c r="H289" s="3"/>
      <x:c r="I289" s="8"/>
      <x:c r="J289" s="3"/>
      <x:c r="K289" s="3"/>
      <x:c r="L289" s="3"/>
      <x:c r="M289" s="3"/>
      <x:c r="N289" s="3"/>
      <x:c r="O289" s="3"/>
      <x:c r="P289" s="3"/>
      <x:c r="Q289" s="3"/>
      <x:c r="R289" s="3"/>
      <x:c r="S289" s="3"/>
      <x:c r="T289" s="3"/>
      <x:c r="U289" s="3"/>
      <x:c r="V289" s="3"/>
      <x:c r="W289" s="3"/>
      <x:c r="X289" s="3"/>
      <x:c r="Y289" s="3"/>
      <x:c r="Z289" s="3"/>
    </x:row>
    <x:row r="290" spans="1:26" ht="31.5" customHeight="1">
      <x:c r="A290" s="3"/>
      <x:c r="B290" s="3"/>
      <x:c r="C290" s="3"/>
      <x:c r="D290" s="3"/>
      <x:c r="E290" s="3"/>
      <x:c r="F290" s="3"/>
      <x:c r="G290" s="3"/>
      <x:c r="H290" s="3"/>
      <x:c r="I290" s="8"/>
      <x:c r="J290" s="3"/>
      <x:c r="K290" s="3"/>
      <x:c r="L290" s="3"/>
      <x:c r="M290" s="3"/>
      <x:c r="N290" s="3"/>
      <x:c r="O290" s="3"/>
      <x:c r="P290" s="3"/>
      <x:c r="Q290" s="3"/>
      <x:c r="R290" s="3"/>
      <x:c r="S290" s="3"/>
      <x:c r="T290" s="3"/>
      <x:c r="U290" s="3"/>
      <x:c r="V290" s="3"/>
      <x:c r="W290" s="3"/>
      <x:c r="X290" s="3"/>
      <x:c r="Y290" s="3"/>
      <x:c r="Z290" s="3"/>
    </x:row>
    <x:row r="291" spans="1:26" ht="31.5" customHeight="1">
      <x:c r="A291" s="3"/>
      <x:c r="B291" s="3"/>
      <x:c r="C291" s="3"/>
      <x:c r="D291" s="3"/>
      <x:c r="E291" s="3"/>
      <x:c r="F291" s="3"/>
      <x:c r="G291" s="3"/>
      <x:c r="H291" s="3"/>
      <x:c r="I291" s="8"/>
      <x:c r="J291" s="3"/>
      <x:c r="K291" s="3"/>
      <x:c r="L291" s="3"/>
      <x:c r="M291" s="3"/>
      <x:c r="N291" s="3"/>
      <x:c r="O291" s="3"/>
      <x:c r="P291" s="3"/>
      <x:c r="Q291" s="3"/>
      <x:c r="R291" s="3"/>
      <x:c r="S291" s="3"/>
      <x:c r="T291" s="3"/>
      <x:c r="U291" s="3"/>
      <x:c r="V291" s="3"/>
      <x:c r="W291" s="3"/>
      <x:c r="X291" s="3"/>
      <x:c r="Y291" s="3"/>
      <x:c r="Z291" s="3"/>
    </x:row>
    <x:row r="292" spans="1:26" ht="31.5" customHeight="1">
      <x:c r="A292" s="3"/>
      <x:c r="B292" s="3"/>
      <x:c r="C292" s="3"/>
      <x:c r="D292" s="3"/>
      <x:c r="E292" s="3"/>
      <x:c r="F292" s="3"/>
      <x:c r="G292" s="3"/>
      <x:c r="H292" s="3"/>
      <x:c r="I292" s="8"/>
      <x:c r="J292" s="3"/>
      <x:c r="K292" s="3"/>
      <x:c r="L292" s="3"/>
      <x:c r="M292" s="3"/>
      <x:c r="N292" s="3"/>
      <x:c r="O292" s="3"/>
      <x:c r="P292" s="3"/>
      <x:c r="Q292" s="3"/>
      <x:c r="R292" s="3"/>
      <x:c r="S292" s="3"/>
      <x:c r="T292" s="3"/>
      <x:c r="U292" s="3"/>
      <x:c r="V292" s="3"/>
      <x:c r="W292" s="3"/>
      <x:c r="X292" s="3"/>
      <x:c r="Y292" s="3"/>
      <x:c r="Z292" s="3"/>
    </x:row>
    <x:row r="293" spans="1:26" ht="31.5" customHeight="1">
      <x:c r="A293" s="3"/>
      <x:c r="B293" s="3"/>
      <x:c r="C293" s="3"/>
      <x:c r="D293" s="3"/>
      <x:c r="E293" s="3"/>
      <x:c r="F293" s="3"/>
      <x:c r="G293" s="3"/>
      <x:c r="H293" s="3"/>
      <x:c r="I293" s="8"/>
      <x:c r="J293" s="3"/>
      <x:c r="K293" s="3"/>
      <x:c r="L293" s="3"/>
      <x:c r="M293" s="3"/>
      <x:c r="N293" s="3"/>
      <x:c r="O293" s="3"/>
      <x:c r="P293" s="3"/>
      <x:c r="Q293" s="3"/>
      <x:c r="R293" s="3"/>
      <x:c r="S293" s="3"/>
      <x:c r="T293" s="3"/>
      <x:c r="U293" s="3"/>
      <x:c r="V293" s="3"/>
      <x:c r="W293" s="3"/>
      <x:c r="X293" s="3"/>
      <x:c r="Y293" s="3"/>
      <x:c r="Z293" s="3"/>
    </x:row>
    <x:row r="294" spans="1:26" ht="31.5" customHeight="1">
      <x:c r="A294" s="3"/>
      <x:c r="B294" s="3"/>
      <x:c r="C294" s="3"/>
      <x:c r="D294" s="3"/>
      <x:c r="E294" s="3"/>
      <x:c r="F294" s="3"/>
      <x:c r="G294" s="3"/>
      <x:c r="H294" s="3"/>
      <x:c r="I294" s="8"/>
      <x:c r="J294" s="3"/>
      <x:c r="K294" s="3"/>
      <x:c r="L294" s="3"/>
      <x:c r="M294" s="3"/>
      <x:c r="N294" s="3"/>
      <x:c r="O294" s="3"/>
      <x:c r="P294" s="3"/>
      <x:c r="Q294" s="3"/>
      <x:c r="R294" s="3"/>
      <x:c r="S294" s="3"/>
      <x:c r="T294" s="3"/>
      <x:c r="U294" s="3"/>
      <x:c r="V294" s="3"/>
      <x:c r="W294" s="3"/>
      <x:c r="X294" s="3"/>
      <x:c r="Y294" s="3"/>
      <x:c r="Z294" s="3"/>
    </x:row>
    <x:row r="295" spans="1:26" ht="31.5" customHeight="1">
      <x:c r="A295" s="3"/>
      <x:c r="B295" s="3"/>
      <x:c r="C295" s="3"/>
      <x:c r="D295" s="3"/>
      <x:c r="E295" s="3"/>
      <x:c r="F295" s="3"/>
      <x:c r="G295" s="3"/>
      <x:c r="H295" s="3"/>
      <x:c r="I295" s="8"/>
      <x:c r="J295" s="3"/>
      <x:c r="K295" s="3"/>
      <x:c r="L295" s="3"/>
      <x:c r="M295" s="3"/>
      <x:c r="N295" s="3"/>
      <x:c r="O295" s="3"/>
      <x:c r="P295" s="3"/>
      <x:c r="Q295" s="3"/>
      <x:c r="R295" s="3"/>
      <x:c r="S295" s="3"/>
      <x:c r="T295" s="3"/>
      <x:c r="U295" s="3"/>
      <x:c r="V295" s="3"/>
      <x:c r="W295" s="3"/>
      <x:c r="X295" s="3"/>
      <x:c r="Y295" s="3"/>
      <x:c r="Z295" s="3"/>
    </x:row>
    <x:row r="296" spans="1:26" ht="31.5" customHeight="1">
      <x:c r="A296" s="3"/>
      <x:c r="B296" s="3"/>
      <x:c r="C296" s="3"/>
      <x:c r="D296" s="3"/>
      <x:c r="E296" s="3"/>
      <x:c r="F296" s="3"/>
      <x:c r="G296" s="3"/>
      <x:c r="H296" s="3"/>
      <x:c r="I296" s="8"/>
      <x:c r="J296" s="3"/>
      <x:c r="K296" s="3"/>
      <x:c r="L296" s="3"/>
      <x:c r="M296" s="3"/>
      <x:c r="N296" s="3"/>
      <x:c r="O296" s="3"/>
      <x:c r="P296" s="3"/>
      <x:c r="Q296" s="3"/>
      <x:c r="R296" s="3"/>
      <x:c r="S296" s="3"/>
      <x:c r="T296" s="3"/>
      <x:c r="U296" s="3"/>
      <x:c r="V296" s="3"/>
      <x:c r="W296" s="3"/>
      <x:c r="X296" s="3"/>
      <x:c r="Y296" s="3"/>
      <x:c r="Z296" s="3"/>
    </x:row>
    <x:row r="297" spans="1:26" ht="31.5" customHeight="1">
      <x:c r="A297" s="3"/>
      <x:c r="B297" s="3"/>
      <x:c r="C297" s="3"/>
      <x:c r="D297" s="3"/>
      <x:c r="E297" s="3"/>
      <x:c r="F297" s="3"/>
      <x:c r="G297" s="3"/>
      <x:c r="H297" s="3"/>
      <x:c r="I297" s="8"/>
      <x:c r="J297" s="3"/>
      <x:c r="K297" s="3"/>
      <x:c r="L297" s="3"/>
      <x:c r="M297" s="3"/>
      <x:c r="N297" s="3"/>
      <x:c r="O297" s="3"/>
      <x:c r="P297" s="3"/>
      <x:c r="Q297" s="3"/>
      <x:c r="R297" s="3"/>
      <x:c r="S297" s="3"/>
      <x:c r="T297" s="3"/>
      <x:c r="U297" s="3"/>
      <x:c r="V297" s="3"/>
      <x:c r="W297" s="3"/>
      <x:c r="X297" s="3"/>
      <x:c r="Y297" s="3"/>
      <x:c r="Z297" s="3"/>
    </x:row>
    <x:row r="298" spans="1:26" ht="31.5" customHeight="1">
      <x:c r="A298" s="3"/>
      <x:c r="B298" s="3"/>
      <x:c r="C298" s="3"/>
      <x:c r="D298" s="3"/>
      <x:c r="E298" s="3"/>
      <x:c r="F298" s="3"/>
      <x:c r="G298" s="3"/>
      <x:c r="H298" s="3"/>
      <x:c r="I298" s="8"/>
      <x:c r="J298" s="3"/>
      <x:c r="K298" s="3"/>
      <x:c r="L298" s="3"/>
      <x:c r="M298" s="3"/>
      <x:c r="N298" s="3"/>
      <x:c r="O298" s="3"/>
      <x:c r="P298" s="3"/>
      <x:c r="Q298" s="3"/>
      <x:c r="R298" s="3"/>
      <x:c r="S298" s="3"/>
      <x:c r="T298" s="3"/>
      <x:c r="U298" s="3"/>
      <x:c r="V298" s="3"/>
      <x:c r="W298" s="3"/>
      <x:c r="X298" s="3"/>
      <x:c r="Y298" s="3"/>
      <x:c r="Z298" s="3"/>
    </x:row>
    <x:row r="299" spans="1:26" ht="31.5" customHeight="1">
      <x:c r="A299" s="3"/>
      <x:c r="B299" s="3"/>
      <x:c r="C299" s="3"/>
      <x:c r="D299" s="3"/>
      <x:c r="E299" s="3"/>
      <x:c r="F299" s="3"/>
      <x:c r="G299" s="3"/>
      <x:c r="H299" s="3"/>
      <x:c r="I299" s="8"/>
      <x:c r="J299" s="3"/>
      <x:c r="K299" s="3"/>
      <x:c r="L299" s="3"/>
      <x:c r="M299" s="3"/>
      <x:c r="N299" s="3"/>
      <x:c r="O299" s="3"/>
      <x:c r="P299" s="3"/>
      <x:c r="Q299" s="3"/>
      <x:c r="R299" s="3"/>
      <x:c r="S299" s="3"/>
      <x:c r="T299" s="3"/>
      <x:c r="U299" s="3"/>
      <x:c r="V299" s="3"/>
      <x:c r="W299" s="3"/>
      <x:c r="X299" s="3"/>
      <x:c r="Y299" s="3"/>
      <x:c r="Z299" s="3"/>
    </x:row>
    <x:row r="300" spans="1:26" ht="31.5" customHeight="1">
      <x:c r="A300" s="3"/>
      <x:c r="B300" s="3"/>
      <x:c r="C300" s="3"/>
      <x:c r="D300" s="3"/>
      <x:c r="E300" s="3"/>
      <x:c r="F300" s="3"/>
      <x:c r="G300" s="3"/>
      <x:c r="H300" s="3"/>
      <x:c r="I300" s="8"/>
      <x:c r="J300" s="3"/>
      <x:c r="K300" s="3"/>
      <x:c r="L300" s="3"/>
      <x:c r="M300" s="3"/>
      <x:c r="N300" s="3"/>
      <x:c r="O300" s="3"/>
      <x:c r="P300" s="3"/>
      <x:c r="Q300" s="3"/>
      <x:c r="R300" s="3"/>
      <x:c r="S300" s="3"/>
      <x:c r="T300" s="3"/>
      <x:c r="U300" s="3"/>
      <x:c r="V300" s="3"/>
      <x:c r="W300" s="3"/>
      <x:c r="X300" s="3"/>
      <x:c r="Y300" s="3"/>
      <x:c r="Z300" s="3"/>
    </x:row>
    <x:row r="301" spans="1:26" ht="31.5" customHeight="1">
      <x:c r="A301" s="3"/>
      <x:c r="B301" s="3"/>
      <x:c r="C301" s="3"/>
      <x:c r="D301" s="3"/>
      <x:c r="E301" s="3"/>
      <x:c r="F301" s="3"/>
      <x:c r="G301" s="3"/>
      <x:c r="H301" s="3"/>
      <x:c r="I301" s="8"/>
      <x:c r="J301" s="3"/>
      <x:c r="K301" s="3"/>
      <x:c r="L301" s="3"/>
      <x:c r="M301" s="3"/>
      <x:c r="N301" s="3"/>
      <x:c r="O301" s="3"/>
      <x:c r="P301" s="3"/>
      <x:c r="Q301" s="3"/>
      <x:c r="R301" s="3"/>
      <x:c r="S301" s="3"/>
      <x:c r="T301" s="3"/>
      <x:c r="U301" s="3"/>
      <x:c r="V301" s="3"/>
      <x:c r="W301" s="3"/>
      <x:c r="X301" s="3"/>
      <x:c r="Y301" s="3"/>
      <x:c r="Z301" s="3"/>
    </x:row>
    <x:row r="302" spans="1:26" ht="31.5" customHeight="1">
      <x:c r="A302" s="3"/>
      <x:c r="B302" s="3"/>
      <x:c r="C302" s="3"/>
      <x:c r="D302" s="3"/>
      <x:c r="E302" s="3"/>
      <x:c r="F302" s="3"/>
      <x:c r="G302" s="3"/>
      <x:c r="H302" s="3"/>
      <x:c r="I302" s="8"/>
      <x:c r="J302" s="3"/>
      <x:c r="K302" s="3"/>
      <x:c r="L302" s="3"/>
      <x:c r="M302" s="3"/>
      <x:c r="N302" s="3"/>
      <x:c r="O302" s="3"/>
      <x:c r="P302" s="3"/>
      <x:c r="Q302" s="3"/>
      <x:c r="R302" s="3"/>
      <x:c r="S302" s="3"/>
      <x:c r="T302" s="3"/>
      <x:c r="U302" s="3"/>
      <x:c r="V302" s="3"/>
      <x:c r="W302" s="3"/>
      <x:c r="X302" s="3"/>
      <x:c r="Y302" s="3"/>
      <x:c r="Z302" s="3"/>
    </x:row>
    <x:row r="303" spans="1:26" ht="31.5" customHeight="1">
      <x:c r="A303" s="3"/>
      <x:c r="B303" s="3"/>
      <x:c r="C303" s="3"/>
      <x:c r="D303" s="3"/>
      <x:c r="E303" s="3"/>
      <x:c r="F303" s="3"/>
      <x:c r="G303" s="3"/>
      <x:c r="H303" s="3"/>
      <x:c r="I303" s="8"/>
      <x:c r="J303" s="3"/>
      <x:c r="K303" s="3"/>
      <x:c r="L303" s="3"/>
      <x:c r="M303" s="3"/>
      <x:c r="N303" s="3"/>
      <x:c r="O303" s="3"/>
      <x:c r="P303" s="3"/>
      <x:c r="Q303" s="3"/>
      <x:c r="R303" s="3"/>
      <x:c r="S303" s="3"/>
      <x:c r="T303" s="3"/>
      <x:c r="U303" s="3"/>
      <x:c r="V303" s="3"/>
      <x:c r="W303" s="3"/>
      <x:c r="X303" s="3"/>
      <x:c r="Y303" s="3"/>
      <x:c r="Z303" s="3"/>
    </x:row>
    <x:row r="304" spans="1:26" ht="31.5" customHeight="1">
      <x:c r="A304" s="3"/>
      <x:c r="B304" s="3"/>
      <x:c r="C304" s="3"/>
      <x:c r="D304" s="3"/>
      <x:c r="E304" s="3"/>
      <x:c r="F304" s="3"/>
      <x:c r="G304" s="3"/>
      <x:c r="H304" s="3"/>
      <x:c r="I304" s="8"/>
      <x:c r="J304" s="3"/>
      <x:c r="K304" s="3"/>
      <x:c r="L304" s="3"/>
      <x:c r="M304" s="3"/>
      <x:c r="N304" s="3"/>
      <x:c r="O304" s="3"/>
      <x:c r="P304" s="3"/>
      <x:c r="Q304" s="3"/>
      <x:c r="R304" s="3"/>
      <x:c r="S304" s="3"/>
      <x:c r="T304" s="3"/>
      <x:c r="U304" s="3"/>
      <x:c r="V304" s="3"/>
      <x:c r="W304" s="3"/>
      <x:c r="X304" s="3"/>
      <x:c r="Y304" s="3"/>
      <x:c r="Z304" s="3"/>
    </x:row>
    <x:row r="305" spans="1:26" ht="31.5" customHeight="1">
      <x:c r="A305" s="3"/>
      <x:c r="B305" s="3"/>
      <x:c r="C305" s="3"/>
      <x:c r="D305" s="3"/>
      <x:c r="E305" s="3"/>
      <x:c r="F305" s="3"/>
      <x:c r="G305" s="3"/>
      <x:c r="H305" s="3"/>
      <x:c r="I305" s="8"/>
      <x:c r="J305" s="3"/>
      <x:c r="K305" s="3"/>
      <x:c r="L305" s="3"/>
      <x:c r="M305" s="3"/>
      <x:c r="N305" s="3"/>
      <x:c r="O305" s="3"/>
      <x:c r="P305" s="3"/>
      <x:c r="Q305" s="3"/>
      <x:c r="R305" s="3"/>
      <x:c r="S305" s="3"/>
      <x:c r="T305" s="3"/>
      <x:c r="U305" s="3"/>
      <x:c r="V305" s="3"/>
      <x:c r="W305" s="3"/>
      <x:c r="X305" s="3"/>
      <x:c r="Y305" s="3"/>
      <x:c r="Z305" s="3"/>
    </x:row>
    <x:row r="306" spans="1:26" ht="31.5" customHeight="1">
      <x:c r="A306" s="3"/>
      <x:c r="B306" s="3"/>
      <x:c r="C306" s="3"/>
      <x:c r="D306" s="3"/>
      <x:c r="E306" s="3"/>
      <x:c r="F306" s="3"/>
      <x:c r="G306" s="3"/>
      <x:c r="H306" s="3"/>
      <x:c r="I306" s="8"/>
      <x:c r="J306" s="3"/>
      <x:c r="K306" s="3"/>
      <x:c r="L306" s="3"/>
      <x:c r="M306" s="3"/>
      <x:c r="N306" s="3"/>
      <x:c r="O306" s="3"/>
      <x:c r="P306" s="3"/>
      <x:c r="Q306" s="3"/>
      <x:c r="R306" s="3"/>
      <x:c r="S306" s="3"/>
      <x:c r="T306" s="3"/>
      <x:c r="U306" s="3"/>
      <x:c r="V306" s="3"/>
      <x:c r="W306" s="3"/>
      <x:c r="X306" s="3"/>
      <x:c r="Y306" s="3"/>
      <x:c r="Z306" s="3"/>
    </x:row>
    <x:row r="307" spans="1:26" ht="31.5" customHeight="1">
      <x:c r="A307" s="3"/>
      <x:c r="B307" s="3"/>
      <x:c r="C307" s="3"/>
      <x:c r="D307" s="3"/>
      <x:c r="E307" s="3"/>
      <x:c r="F307" s="3"/>
      <x:c r="G307" s="3"/>
      <x:c r="H307" s="3"/>
      <x:c r="I307" s="8"/>
      <x:c r="J307" s="3"/>
      <x:c r="K307" s="3"/>
      <x:c r="L307" s="3"/>
      <x:c r="M307" s="3"/>
      <x:c r="N307" s="3"/>
      <x:c r="O307" s="3"/>
      <x:c r="P307" s="3"/>
      <x:c r="Q307" s="3"/>
      <x:c r="R307" s="3"/>
      <x:c r="S307" s="3"/>
      <x:c r="T307" s="3"/>
      <x:c r="U307" s="3"/>
      <x:c r="V307" s="3"/>
      <x:c r="W307" s="3"/>
      <x:c r="X307" s="3"/>
      <x:c r="Y307" s="3"/>
      <x:c r="Z307" s="3"/>
    </x:row>
    <x:row r="308" spans="1:26" ht="31.5" customHeight="1">
      <x:c r="A308" s="3"/>
      <x:c r="B308" s="3"/>
      <x:c r="C308" s="3"/>
      <x:c r="D308" s="3"/>
      <x:c r="E308" s="3"/>
      <x:c r="F308" s="3"/>
      <x:c r="G308" s="3"/>
      <x:c r="H308" s="3"/>
      <x:c r="I308" s="8"/>
      <x:c r="J308" s="3"/>
      <x:c r="K308" s="3"/>
      <x:c r="L308" s="3"/>
      <x:c r="M308" s="3"/>
      <x:c r="N308" s="3"/>
      <x:c r="O308" s="3"/>
      <x:c r="P308" s="3"/>
      <x:c r="Q308" s="3"/>
      <x:c r="R308" s="3"/>
      <x:c r="S308" s="3"/>
      <x:c r="T308" s="3"/>
      <x:c r="U308" s="3"/>
      <x:c r="V308" s="3"/>
      <x:c r="W308" s="3"/>
      <x:c r="X308" s="3"/>
      <x:c r="Y308" s="3"/>
      <x:c r="Z308" s="3"/>
    </x:row>
    <x:row r="309" spans="1:26" ht="31.5" customHeight="1">
      <x:c r="A309" s="3"/>
      <x:c r="B309" s="3"/>
      <x:c r="C309" s="3"/>
      <x:c r="D309" s="3"/>
      <x:c r="E309" s="3"/>
      <x:c r="F309" s="3"/>
      <x:c r="G309" s="3"/>
      <x:c r="H309" s="3"/>
      <x:c r="I309" s="8"/>
      <x:c r="J309" s="3"/>
      <x:c r="K309" s="3"/>
      <x:c r="L309" s="3"/>
      <x:c r="M309" s="3"/>
      <x:c r="N309" s="3"/>
      <x:c r="O309" s="3"/>
      <x:c r="P309" s="3"/>
      <x:c r="Q309" s="3"/>
      <x:c r="R309" s="3"/>
      <x:c r="S309" s="3"/>
      <x:c r="T309" s="3"/>
      <x:c r="U309" s="3"/>
      <x:c r="V309" s="3"/>
      <x:c r="W309" s="3"/>
      <x:c r="X309" s="3"/>
      <x:c r="Y309" s="3"/>
      <x:c r="Z309" s="3"/>
    </x:row>
    <x:row r="310" spans="1:26" ht="31.5" customHeight="1">
      <x:c r="A310" s="3"/>
      <x:c r="B310" s="3"/>
      <x:c r="C310" s="3"/>
      <x:c r="D310" s="3"/>
      <x:c r="E310" s="3"/>
      <x:c r="F310" s="3"/>
      <x:c r="G310" s="3"/>
      <x:c r="H310" s="3"/>
      <x:c r="I310" s="8"/>
      <x:c r="J310" s="3"/>
      <x:c r="K310" s="3"/>
      <x:c r="L310" s="3"/>
      <x:c r="M310" s="3"/>
      <x:c r="N310" s="3"/>
      <x:c r="O310" s="3"/>
      <x:c r="P310" s="3"/>
      <x:c r="Q310" s="3"/>
      <x:c r="R310" s="3"/>
      <x:c r="S310" s="3"/>
      <x:c r="T310" s="3"/>
      <x:c r="U310" s="3"/>
      <x:c r="V310" s="3"/>
      <x:c r="W310" s="3"/>
      <x:c r="X310" s="3"/>
      <x:c r="Y310" s="3"/>
      <x:c r="Z310" s="3"/>
    </x:row>
    <x:row r="311" spans="1:26" ht="31.5" customHeight="1">
      <x:c r="A311" s="3"/>
      <x:c r="B311" s="3"/>
      <x:c r="C311" s="3"/>
      <x:c r="D311" s="3"/>
      <x:c r="E311" s="3"/>
      <x:c r="F311" s="3"/>
      <x:c r="G311" s="3"/>
      <x:c r="H311" s="3"/>
      <x:c r="I311" s="8"/>
      <x:c r="J311" s="3"/>
      <x:c r="K311" s="3"/>
      <x:c r="L311" s="3"/>
      <x:c r="M311" s="3"/>
      <x:c r="N311" s="3"/>
      <x:c r="O311" s="3"/>
      <x:c r="P311" s="3"/>
      <x:c r="Q311" s="3"/>
      <x:c r="R311" s="3"/>
      <x:c r="S311" s="3"/>
      <x:c r="T311" s="3"/>
      <x:c r="U311" s="3"/>
      <x:c r="V311" s="3"/>
      <x:c r="W311" s="3"/>
      <x:c r="X311" s="3"/>
      <x:c r="Y311" s="3"/>
      <x:c r="Z311" s="3"/>
    </x:row>
    <x:row r="312" spans="1:26" ht="31.5" customHeight="1">
      <x:c r="A312" s="3"/>
      <x:c r="B312" s="3"/>
      <x:c r="C312" s="3"/>
      <x:c r="D312" s="3"/>
      <x:c r="E312" s="3"/>
      <x:c r="F312" s="3"/>
      <x:c r="G312" s="3"/>
      <x:c r="H312" s="3"/>
      <x:c r="I312" s="8"/>
      <x:c r="J312" s="3"/>
      <x:c r="K312" s="3"/>
      <x:c r="L312" s="3"/>
      <x:c r="M312" s="3"/>
      <x:c r="N312" s="3"/>
      <x:c r="O312" s="3"/>
      <x:c r="P312" s="3"/>
      <x:c r="Q312" s="3"/>
      <x:c r="R312" s="3"/>
      <x:c r="S312" s="3"/>
      <x:c r="T312" s="3"/>
      <x:c r="U312" s="3"/>
      <x:c r="V312" s="3"/>
      <x:c r="W312" s="3"/>
      <x:c r="X312" s="3"/>
      <x:c r="Y312" s="3"/>
      <x:c r="Z312" s="3"/>
    </x:row>
    <x:row r="313" spans="1:26" ht="31.5" customHeight="1">
      <x:c r="A313" s="3"/>
      <x:c r="B313" s="3"/>
      <x:c r="C313" s="3"/>
      <x:c r="D313" s="3"/>
      <x:c r="E313" s="3"/>
      <x:c r="F313" s="3"/>
      <x:c r="G313" s="3"/>
      <x:c r="H313" s="3"/>
      <x:c r="I313" s="8"/>
      <x:c r="J313" s="3"/>
      <x:c r="K313" s="3"/>
      <x:c r="L313" s="3"/>
      <x:c r="M313" s="3"/>
      <x:c r="N313" s="3"/>
      <x:c r="O313" s="3"/>
      <x:c r="P313" s="3"/>
      <x:c r="Q313" s="3"/>
      <x:c r="R313" s="3"/>
      <x:c r="S313" s="3"/>
      <x:c r="T313" s="3"/>
      <x:c r="U313" s="3"/>
      <x:c r="V313" s="3"/>
      <x:c r="W313" s="3"/>
      <x:c r="X313" s="3"/>
      <x:c r="Y313" s="3"/>
      <x:c r="Z313" s="3"/>
    </x:row>
    <x:row r="314" spans="1:26" ht="31.5" customHeight="1">
      <x:c r="A314" s="3"/>
      <x:c r="B314" s="3"/>
      <x:c r="C314" s="3"/>
      <x:c r="D314" s="3"/>
      <x:c r="E314" s="3"/>
      <x:c r="F314" s="3"/>
      <x:c r="G314" s="3"/>
      <x:c r="H314" s="3"/>
      <x:c r="I314" s="8"/>
      <x:c r="J314" s="3"/>
      <x:c r="K314" s="3"/>
      <x:c r="L314" s="3"/>
      <x:c r="M314" s="3"/>
      <x:c r="N314" s="3"/>
      <x:c r="O314" s="3"/>
      <x:c r="P314" s="3"/>
      <x:c r="Q314" s="3"/>
      <x:c r="R314" s="3"/>
      <x:c r="S314" s="3"/>
      <x:c r="T314" s="3"/>
      <x:c r="U314" s="3"/>
      <x:c r="V314" s="3"/>
      <x:c r="W314" s="3"/>
      <x:c r="X314" s="3"/>
      <x:c r="Y314" s="3"/>
      <x:c r="Z314" s="3"/>
    </x:row>
    <x:row r="315" spans="1:26" ht="31.5" customHeight="1">
      <x:c r="A315" s="3"/>
      <x:c r="B315" s="3"/>
      <x:c r="C315" s="3"/>
      <x:c r="D315" s="3"/>
      <x:c r="E315" s="3"/>
      <x:c r="F315" s="3"/>
      <x:c r="G315" s="3"/>
      <x:c r="H315" s="3"/>
      <x:c r="I315" s="8"/>
      <x:c r="J315" s="3"/>
      <x:c r="K315" s="3"/>
      <x:c r="L315" s="3"/>
      <x:c r="M315" s="3"/>
      <x:c r="N315" s="3"/>
      <x:c r="O315" s="3"/>
      <x:c r="P315" s="3"/>
      <x:c r="Q315" s="3"/>
      <x:c r="R315" s="3"/>
      <x:c r="S315" s="3"/>
      <x:c r="T315" s="3"/>
      <x:c r="U315" s="3"/>
      <x:c r="V315" s="3"/>
      <x:c r="W315" s="3"/>
      <x:c r="X315" s="3"/>
      <x:c r="Y315" s="3"/>
      <x:c r="Z315" s="3"/>
    </x:row>
    <x:row r="316" spans="1:26" ht="31.5" customHeight="1">
      <x:c r="A316" s="3"/>
      <x:c r="B316" s="3"/>
      <x:c r="C316" s="3"/>
      <x:c r="D316" s="3"/>
      <x:c r="E316" s="3"/>
      <x:c r="F316" s="3"/>
      <x:c r="G316" s="3"/>
      <x:c r="H316" s="3"/>
      <x:c r="I316" s="8"/>
      <x:c r="J316" s="3"/>
      <x:c r="K316" s="3"/>
      <x:c r="L316" s="3"/>
      <x:c r="M316" s="3"/>
      <x:c r="N316" s="3"/>
      <x:c r="O316" s="3"/>
      <x:c r="P316" s="3"/>
      <x:c r="Q316" s="3"/>
      <x:c r="R316" s="3"/>
      <x:c r="S316" s="3"/>
      <x:c r="T316" s="3"/>
      <x:c r="U316" s="3"/>
      <x:c r="V316" s="3"/>
      <x:c r="W316" s="3"/>
      <x:c r="X316" s="3"/>
      <x:c r="Y316" s="3"/>
      <x:c r="Z316" s="3"/>
    </x:row>
    <x:row r="317" spans="1:26" ht="31.5" customHeight="1">
      <x:c r="A317" s="3"/>
      <x:c r="B317" s="3"/>
      <x:c r="C317" s="3"/>
      <x:c r="D317" s="3"/>
      <x:c r="E317" s="3"/>
      <x:c r="F317" s="3"/>
      <x:c r="G317" s="3"/>
      <x:c r="H317" s="3"/>
      <x:c r="I317" s="8"/>
      <x:c r="J317" s="3"/>
      <x:c r="K317" s="3"/>
      <x:c r="L317" s="3"/>
      <x:c r="M317" s="3"/>
      <x:c r="N317" s="3"/>
      <x:c r="O317" s="3"/>
      <x:c r="P317" s="3"/>
      <x:c r="Q317" s="3"/>
      <x:c r="R317" s="3"/>
      <x:c r="S317" s="3"/>
      <x:c r="T317" s="3"/>
      <x:c r="U317" s="3"/>
      <x:c r="V317" s="3"/>
      <x:c r="W317" s="3"/>
      <x:c r="X317" s="3"/>
      <x:c r="Y317" s="3"/>
      <x:c r="Z317" s="3"/>
    </x:row>
    <x:row r="318" spans="1:26" ht="31.5" customHeight="1">
      <x:c r="A318" s="3"/>
      <x:c r="B318" s="3"/>
      <x:c r="C318" s="3"/>
      <x:c r="D318" s="3"/>
      <x:c r="E318" s="3"/>
      <x:c r="F318" s="3"/>
      <x:c r="G318" s="3"/>
      <x:c r="H318" s="3"/>
      <x:c r="I318" s="8"/>
      <x:c r="J318" s="3"/>
      <x:c r="K318" s="3"/>
      <x:c r="L318" s="3"/>
      <x:c r="M318" s="3"/>
      <x:c r="N318" s="3"/>
      <x:c r="O318" s="3"/>
      <x:c r="P318" s="3"/>
      <x:c r="Q318" s="3"/>
      <x:c r="R318" s="3"/>
      <x:c r="S318" s="3"/>
      <x:c r="T318" s="3"/>
      <x:c r="U318" s="3"/>
      <x:c r="V318" s="3"/>
      <x:c r="W318" s="3"/>
      <x:c r="X318" s="3"/>
      <x:c r="Y318" s="3"/>
      <x:c r="Z318" s="3"/>
    </x:row>
    <x:row r="319" spans="1:26" ht="31.5" customHeight="1">
      <x:c r="A319" s="3"/>
      <x:c r="B319" s="3"/>
      <x:c r="C319" s="3"/>
      <x:c r="D319" s="3"/>
      <x:c r="E319" s="3"/>
      <x:c r="F319" s="3"/>
      <x:c r="G319" s="3"/>
      <x:c r="H319" s="3"/>
      <x:c r="I319" s="8"/>
      <x:c r="J319" s="3"/>
      <x:c r="K319" s="3"/>
      <x:c r="L319" s="3"/>
      <x:c r="M319" s="3"/>
      <x:c r="N319" s="3"/>
      <x:c r="O319" s="3"/>
      <x:c r="P319" s="3"/>
      <x:c r="Q319" s="3"/>
      <x:c r="R319" s="3"/>
      <x:c r="S319" s="3"/>
      <x:c r="T319" s="3"/>
      <x:c r="U319" s="3"/>
      <x:c r="V319" s="3"/>
      <x:c r="W319" s="3"/>
      <x:c r="X319" s="3"/>
      <x:c r="Y319" s="3"/>
      <x:c r="Z319" s="3"/>
    </x:row>
    <x:row r="320" spans="1:26" ht="31.5" customHeight="1">
      <x:c r="A320" s="3"/>
      <x:c r="B320" s="3"/>
      <x:c r="C320" s="3"/>
      <x:c r="D320" s="3"/>
      <x:c r="E320" s="3"/>
      <x:c r="F320" s="3"/>
      <x:c r="G320" s="3"/>
      <x:c r="H320" s="3"/>
      <x:c r="I320" s="8"/>
      <x:c r="J320" s="3"/>
      <x:c r="K320" s="3"/>
      <x:c r="L320" s="3"/>
      <x:c r="M320" s="3"/>
      <x:c r="N320" s="3"/>
      <x:c r="O320" s="3"/>
      <x:c r="P320" s="3"/>
      <x:c r="Q320" s="3"/>
      <x:c r="R320" s="3"/>
      <x:c r="S320" s="3"/>
      <x:c r="T320" s="3"/>
      <x:c r="U320" s="3"/>
      <x:c r="V320" s="3"/>
      <x:c r="W320" s="3"/>
      <x:c r="X320" s="3"/>
      <x:c r="Y320" s="3"/>
      <x:c r="Z320" s="3"/>
    </x:row>
    <x:row r="321" spans="1:26" ht="31.5" customHeight="1">
      <x:c r="A321" s="3"/>
      <x:c r="B321" s="3"/>
      <x:c r="C321" s="3"/>
      <x:c r="D321" s="3"/>
      <x:c r="E321" s="3"/>
      <x:c r="F321" s="3"/>
      <x:c r="G321" s="3"/>
      <x:c r="H321" s="3"/>
      <x:c r="I321" s="8"/>
      <x:c r="J321" s="3"/>
      <x:c r="K321" s="3"/>
      <x:c r="L321" s="3"/>
      <x:c r="M321" s="3"/>
      <x:c r="N321" s="3"/>
      <x:c r="O321" s="3"/>
      <x:c r="P321" s="3"/>
      <x:c r="Q321" s="3"/>
      <x:c r="R321" s="3"/>
      <x:c r="S321" s="3"/>
      <x:c r="T321" s="3"/>
      <x:c r="U321" s="3"/>
      <x:c r="V321" s="3"/>
      <x:c r="W321" s="3"/>
      <x:c r="X321" s="3"/>
      <x:c r="Y321" s="3"/>
      <x:c r="Z321" s="3"/>
    </x:row>
    <x:row r="322" spans="1:26" ht="31.5" customHeight="1">
      <x:c r="A322" s="3"/>
      <x:c r="B322" s="3"/>
      <x:c r="C322" s="3"/>
      <x:c r="D322" s="3"/>
      <x:c r="E322" s="3"/>
      <x:c r="F322" s="3"/>
      <x:c r="G322" s="3"/>
      <x:c r="H322" s="3"/>
      <x:c r="I322" s="8"/>
      <x:c r="J322" s="3"/>
      <x:c r="K322" s="3"/>
      <x:c r="L322" s="3"/>
      <x:c r="M322" s="3"/>
      <x:c r="N322" s="3"/>
      <x:c r="O322" s="3"/>
      <x:c r="P322" s="3"/>
      <x:c r="Q322" s="3"/>
      <x:c r="R322" s="3"/>
      <x:c r="S322" s="3"/>
      <x:c r="T322" s="3"/>
      <x:c r="U322" s="3"/>
      <x:c r="V322" s="3"/>
      <x:c r="W322" s="3"/>
      <x:c r="X322" s="3"/>
      <x:c r="Y322" s="3"/>
      <x:c r="Z322" s="3"/>
    </x:row>
    <x:row r="323" spans="1:26" ht="31.5" customHeight="1">
      <x:c r="A323" s="3"/>
      <x:c r="B323" s="3"/>
      <x:c r="C323" s="3"/>
      <x:c r="D323" s="3"/>
      <x:c r="E323" s="3"/>
      <x:c r="F323" s="3"/>
      <x:c r="G323" s="3"/>
      <x:c r="H323" s="3"/>
      <x:c r="I323" s="8"/>
      <x:c r="J323" s="3"/>
      <x:c r="K323" s="3"/>
      <x:c r="L323" s="3"/>
      <x:c r="M323" s="3"/>
      <x:c r="N323" s="3"/>
      <x:c r="O323" s="3"/>
      <x:c r="P323" s="3"/>
      <x:c r="Q323" s="3"/>
      <x:c r="R323" s="3"/>
      <x:c r="S323" s="3"/>
      <x:c r="T323" s="3"/>
      <x:c r="U323" s="3"/>
      <x:c r="V323" s="3"/>
      <x:c r="W323" s="3"/>
      <x:c r="X323" s="3"/>
      <x:c r="Y323" s="3"/>
      <x:c r="Z323" s="3"/>
    </x:row>
    <x:row r="324" spans="1:26" ht="31.5" customHeight="1">
      <x:c r="A324" s="3"/>
      <x:c r="B324" s="3"/>
      <x:c r="C324" s="3"/>
      <x:c r="D324" s="3"/>
      <x:c r="E324" s="3"/>
      <x:c r="F324" s="3"/>
      <x:c r="G324" s="3"/>
      <x:c r="H324" s="3"/>
      <x:c r="I324" s="8"/>
      <x:c r="J324" s="3"/>
      <x:c r="K324" s="3"/>
      <x:c r="L324" s="3"/>
      <x:c r="M324" s="3"/>
      <x:c r="N324" s="3"/>
      <x:c r="O324" s="3"/>
      <x:c r="P324" s="3"/>
      <x:c r="Q324" s="3"/>
      <x:c r="R324" s="3"/>
      <x:c r="S324" s="3"/>
      <x:c r="T324" s="3"/>
      <x:c r="U324" s="3"/>
      <x:c r="V324" s="3"/>
      <x:c r="W324" s="3"/>
      <x:c r="X324" s="3"/>
      <x:c r="Y324" s="3"/>
      <x:c r="Z324" s="3"/>
    </x:row>
    <x:row r="325" spans="1:26" ht="31.5" customHeight="1">
      <x:c r="A325" s="3"/>
      <x:c r="B325" s="3"/>
      <x:c r="C325" s="3"/>
      <x:c r="D325" s="3"/>
      <x:c r="E325" s="3"/>
      <x:c r="F325" s="3"/>
      <x:c r="G325" s="3"/>
      <x:c r="H325" s="3"/>
      <x:c r="I325" s="8"/>
      <x:c r="J325" s="3"/>
      <x:c r="K325" s="3"/>
      <x:c r="L325" s="3"/>
      <x:c r="M325" s="3"/>
      <x:c r="N325" s="3"/>
      <x:c r="O325" s="3"/>
      <x:c r="P325" s="3"/>
      <x:c r="Q325" s="3"/>
      <x:c r="R325" s="3"/>
      <x:c r="S325" s="3"/>
      <x:c r="T325" s="3"/>
      <x:c r="U325" s="3"/>
      <x:c r="V325" s="3"/>
      <x:c r="W325" s="3"/>
      <x:c r="X325" s="3"/>
      <x:c r="Y325" s="3"/>
      <x:c r="Z325" s="3"/>
    </x:row>
    <x:row r="326" spans="1:26" ht="31.5" customHeight="1">
      <x:c r="A326" s="3"/>
      <x:c r="B326" s="3"/>
      <x:c r="C326" s="3"/>
      <x:c r="D326" s="3"/>
      <x:c r="E326" s="3"/>
      <x:c r="F326" s="3"/>
      <x:c r="G326" s="3"/>
      <x:c r="H326" s="3"/>
      <x:c r="I326" s="8"/>
      <x:c r="J326" s="3"/>
      <x:c r="K326" s="3"/>
      <x:c r="L326" s="3"/>
      <x:c r="M326" s="3"/>
      <x:c r="N326" s="3"/>
      <x:c r="O326" s="3"/>
      <x:c r="P326" s="3"/>
      <x:c r="Q326" s="3"/>
      <x:c r="R326" s="3"/>
      <x:c r="S326" s="3"/>
      <x:c r="T326" s="3"/>
      <x:c r="U326" s="3"/>
      <x:c r="V326" s="3"/>
      <x:c r="W326" s="3"/>
      <x:c r="X326" s="3"/>
      <x:c r="Y326" s="3"/>
      <x:c r="Z326" s="3"/>
    </x:row>
    <x:row r="327" spans="1:26" ht="31.5" customHeight="1">
      <x:c r="A327" s="3"/>
      <x:c r="B327" s="3"/>
      <x:c r="C327" s="3"/>
      <x:c r="D327" s="3"/>
      <x:c r="E327" s="3"/>
      <x:c r="F327" s="3"/>
      <x:c r="G327" s="3"/>
      <x:c r="H327" s="3"/>
      <x:c r="I327" s="8"/>
      <x:c r="J327" s="3"/>
      <x:c r="K327" s="3"/>
      <x:c r="L327" s="3"/>
      <x:c r="M327" s="3"/>
      <x:c r="N327" s="3"/>
      <x:c r="O327" s="3"/>
      <x:c r="P327" s="3"/>
      <x:c r="Q327" s="3"/>
      <x:c r="R327" s="3"/>
      <x:c r="S327" s="3"/>
      <x:c r="T327" s="3"/>
      <x:c r="U327" s="3"/>
      <x:c r="V327" s="3"/>
      <x:c r="W327" s="3"/>
      <x:c r="X327" s="3"/>
      <x:c r="Y327" s="3"/>
      <x:c r="Z327" s="3"/>
    </x:row>
    <x:row r="328" spans="1:26" ht="31.5" customHeight="1">
      <x:c r="A328" s="3"/>
      <x:c r="B328" s="3"/>
      <x:c r="C328" s="3"/>
      <x:c r="D328" s="3"/>
      <x:c r="E328" s="3"/>
      <x:c r="F328" s="3"/>
      <x:c r="G328" s="3"/>
      <x:c r="H328" s="3"/>
      <x:c r="I328" s="8"/>
      <x:c r="J328" s="3"/>
      <x:c r="K328" s="3"/>
      <x:c r="L328" s="3"/>
      <x:c r="M328" s="3"/>
      <x:c r="N328" s="3"/>
      <x:c r="O328" s="3"/>
      <x:c r="P328" s="3"/>
      <x:c r="Q328" s="3"/>
      <x:c r="R328" s="3"/>
      <x:c r="S328" s="3"/>
      <x:c r="T328" s="3"/>
      <x:c r="U328" s="3"/>
      <x:c r="V328" s="3"/>
      <x:c r="W328" s="3"/>
      <x:c r="X328" s="3"/>
      <x:c r="Y328" s="3"/>
      <x:c r="Z328" s="3"/>
    </x:row>
    <x:row r="329" spans="1:26" ht="31.5" customHeight="1">
      <x:c r="A329" s="3"/>
      <x:c r="B329" s="3"/>
      <x:c r="C329" s="3"/>
      <x:c r="D329" s="3"/>
      <x:c r="E329" s="3"/>
      <x:c r="F329" s="3"/>
      <x:c r="G329" s="3"/>
      <x:c r="H329" s="3"/>
      <x:c r="I329" s="8"/>
      <x:c r="J329" s="3"/>
      <x:c r="K329" s="3"/>
      <x:c r="L329" s="3"/>
      <x:c r="M329" s="3"/>
      <x:c r="N329" s="3"/>
      <x:c r="O329" s="3"/>
      <x:c r="P329" s="3"/>
      <x:c r="Q329" s="3"/>
      <x:c r="R329" s="3"/>
      <x:c r="S329" s="3"/>
      <x:c r="T329" s="3"/>
      <x:c r="U329" s="3"/>
      <x:c r="V329" s="3"/>
      <x:c r="W329" s="3"/>
      <x:c r="X329" s="3"/>
      <x:c r="Y329" s="3"/>
      <x:c r="Z329" s="3"/>
    </x:row>
    <x:row r="330" spans="1:26" ht="31.5" customHeight="1">
      <x:c r="A330" s="3"/>
      <x:c r="B330" s="3"/>
      <x:c r="C330" s="3"/>
      <x:c r="D330" s="3"/>
      <x:c r="E330" s="3"/>
      <x:c r="F330" s="3"/>
      <x:c r="G330" s="3"/>
      <x:c r="H330" s="3"/>
      <x:c r="I330" s="8"/>
      <x:c r="J330" s="3"/>
      <x:c r="K330" s="3"/>
      <x:c r="L330" s="3"/>
      <x:c r="M330" s="3"/>
      <x:c r="N330" s="3"/>
      <x:c r="O330" s="3"/>
      <x:c r="P330" s="3"/>
      <x:c r="Q330" s="3"/>
      <x:c r="R330" s="3"/>
      <x:c r="S330" s="3"/>
      <x:c r="T330" s="3"/>
      <x:c r="U330" s="3"/>
      <x:c r="V330" s="3"/>
      <x:c r="W330" s="3"/>
      <x:c r="X330" s="3"/>
      <x:c r="Y330" s="3"/>
      <x:c r="Z330" s="3"/>
    </x:row>
    <x:row r="331" spans="1:26" ht="31.5" customHeight="1">
      <x:c r="A331" s="3"/>
      <x:c r="B331" s="3"/>
      <x:c r="C331" s="3"/>
      <x:c r="D331" s="3"/>
      <x:c r="E331" s="3"/>
      <x:c r="F331" s="3"/>
      <x:c r="G331" s="3"/>
      <x:c r="H331" s="3"/>
      <x:c r="I331" s="8"/>
      <x:c r="J331" s="3"/>
      <x:c r="K331" s="3"/>
      <x:c r="L331" s="3"/>
      <x:c r="M331" s="3"/>
      <x:c r="N331" s="3"/>
      <x:c r="O331" s="3"/>
      <x:c r="P331" s="3"/>
      <x:c r="Q331" s="3"/>
      <x:c r="R331" s="3"/>
      <x:c r="S331" s="3"/>
      <x:c r="T331" s="3"/>
      <x:c r="U331" s="3"/>
      <x:c r="V331" s="3"/>
      <x:c r="W331" s="3"/>
      <x:c r="X331" s="3"/>
      <x:c r="Y331" s="3"/>
      <x:c r="Z331" s="3"/>
    </x:row>
    <x:row r="332" spans="1:26" ht="31.5" customHeight="1">
      <x:c r="A332" s="3"/>
      <x:c r="B332" s="3"/>
      <x:c r="C332" s="3"/>
      <x:c r="D332" s="3"/>
      <x:c r="E332" s="3"/>
      <x:c r="F332" s="3"/>
      <x:c r="G332" s="3"/>
      <x:c r="H332" s="3"/>
      <x:c r="I332" s="8"/>
      <x:c r="J332" s="3"/>
      <x:c r="K332" s="3"/>
      <x:c r="L332" s="3"/>
      <x:c r="M332" s="3"/>
      <x:c r="N332" s="3"/>
      <x:c r="O332" s="3"/>
      <x:c r="P332" s="3"/>
      <x:c r="Q332" s="3"/>
      <x:c r="R332" s="3"/>
      <x:c r="S332" s="3"/>
      <x:c r="T332" s="3"/>
      <x:c r="U332" s="3"/>
      <x:c r="V332" s="3"/>
      <x:c r="W332" s="3"/>
      <x:c r="X332" s="3"/>
      <x:c r="Y332" s="3"/>
      <x:c r="Z332" s="3"/>
    </x:row>
    <x:row r="333" spans="1:26" ht="31.5" customHeight="1">
      <x:c r="A333" s="3"/>
      <x:c r="B333" s="3"/>
      <x:c r="C333" s="3"/>
      <x:c r="D333" s="3"/>
      <x:c r="E333" s="3"/>
      <x:c r="F333" s="3"/>
      <x:c r="G333" s="3"/>
      <x:c r="H333" s="3"/>
      <x:c r="I333" s="8"/>
      <x:c r="J333" s="3"/>
      <x:c r="K333" s="3"/>
      <x:c r="L333" s="3"/>
      <x:c r="M333" s="3"/>
      <x:c r="N333" s="3"/>
      <x:c r="O333" s="3"/>
      <x:c r="P333" s="3"/>
      <x:c r="Q333" s="3"/>
      <x:c r="R333" s="3"/>
      <x:c r="S333" s="3"/>
      <x:c r="T333" s="3"/>
      <x:c r="U333" s="3"/>
      <x:c r="V333" s="3"/>
      <x:c r="W333" s="3"/>
      <x:c r="X333" s="3"/>
      <x:c r="Y333" s="3"/>
      <x:c r="Z333" s="3"/>
    </x:row>
    <x:row r="334" spans="1:26" ht="31.5" customHeight="1">
      <x:c r="A334" s="3"/>
      <x:c r="B334" s="3"/>
      <x:c r="C334" s="3"/>
      <x:c r="D334" s="3"/>
      <x:c r="E334" s="3"/>
      <x:c r="F334" s="3"/>
      <x:c r="G334" s="3"/>
      <x:c r="H334" s="3"/>
      <x:c r="I334" s="8"/>
      <x:c r="J334" s="3"/>
      <x:c r="K334" s="3"/>
      <x:c r="L334" s="3"/>
      <x:c r="M334" s="3"/>
      <x:c r="N334" s="3"/>
      <x:c r="O334" s="3"/>
      <x:c r="P334" s="3"/>
      <x:c r="Q334" s="3"/>
      <x:c r="R334" s="3"/>
      <x:c r="S334" s="3"/>
      <x:c r="T334" s="3"/>
      <x:c r="U334" s="3"/>
      <x:c r="V334" s="3"/>
      <x:c r="W334" s="3"/>
      <x:c r="X334" s="3"/>
      <x:c r="Y334" s="3"/>
      <x:c r="Z334" s="3"/>
    </x:row>
    <x:row r="335" spans="1:26" ht="31.5" customHeight="1">
      <x:c r="A335" s="3"/>
      <x:c r="B335" s="3"/>
      <x:c r="C335" s="3"/>
      <x:c r="D335" s="3"/>
      <x:c r="E335" s="3"/>
      <x:c r="F335" s="3"/>
      <x:c r="G335" s="3"/>
      <x:c r="H335" s="3"/>
      <x:c r="I335" s="8"/>
      <x:c r="J335" s="3"/>
      <x:c r="K335" s="3"/>
      <x:c r="L335" s="3"/>
      <x:c r="M335" s="3"/>
      <x:c r="N335" s="3"/>
      <x:c r="O335" s="3"/>
      <x:c r="P335" s="3"/>
      <x:c r="Q335" s="3"/>
      <x:c r="R335" s="3"/>
      <x:c r="S335" s="3"/>
      <x:c r="T335" s="3"/>
      <x:c r="U335" s="3"/>
      <x:c r="V335" s="3"/>
      <x:c r="W335" s="3"/>
      <x:c r="X335" s="3"/>
      <x:c r="Y335" s="3"/>
      <x:c r="Z335" s="3"/>
    </x:row>
    <x:row r="336" spans="1:26" ht="31.5" customHeight="1">
      <x:c r="A336" s="3"/>
      <x:c r="B336" s="3"/>
      <x:c r="C336" s="3"/>
      <x:c r="D336" s="3"/>
      <x:c r="E336" s="3"/>
      <x:c r="F336" s="3"/>
      <x:c r="G336" s="3"/>
      <x:c r="H336" s="3"/>
      <x:c r="I336" s="8"/>
      <x:c r="J336" s="3"/>
      <x:c r="K336" s="3"/>
      <x:c r="L336" s="3"/>
      <x:c r="M336" s="3"/>
      <x:c r="N336" s="3"/>
      <x:c r="O336" s="3"/>
      <x:c r="P336" s="3"/>
      <x:c r="Q336" s="3"/>
      <x:c r="R336" s="3"/>
      <x:c r="S336" s="3"/>
      <x:c r="T336" s="3"/>
      <x:c r="U336" s="3"/>
      <x:c r="V336" s="3"/>
      <x:c r="W336" s="3"/>
      <x:c r="X336" s="3"/>
      <x:c r="Y336" s="3"/>
      <x:c r="Z336" s="3"/>
    </x:row>
    <x:row r="337" spans="1:26" ht="31.5" customHeight="1">
      <x:c r="A337" s="3"/>
      <x:c r="B337" s="3"/>
      <x:c r="C337" s="3"/>
      <x:c r="D337" s="3"/>
      <x:c r="E337" s="3"/>
      <x:c r="F337" s="3"/>
      <x:c r="G337" s="3"/>
      <x:c r="H337" s="3"/>
      <x:c r="I337" s="8"/>
      <x:c r="J337" s="3"/>
      <x:c r="K337" s="3"/>
      <x:c r="L337" s="3"/>
      <x:c r="M337" s="3"/>
      <x:c r="N337" s="3"/>
      <x:c r="O337" s="3"/>
      <x:c r="P337" s="3"/>
      <x:c r="Q337" s="3"/>
      <x:c r="R337" s="3"/>
      <x:c r="S337" s="3"/>
      <x:c r="T337" s="3"/>
      <x:c r="U337" s="3"/>
      <x:c r="V337" s="3"/>
      <x:c r="W337" s="3"/>
      <x:c r="X337" s="3"/>
      <x:c r="Y337" s="3"/>
      <x:c r="Z337" s="3"/>
    </x:row>
    <x:row r="338" spans="1:26" ht="31.5" customHeight="1">
      <x:c r="A338" s="3"/>
      <x:c r="B338" s="3"/>
      <x:c r="C338" s="3"/>
      <x:c r="D338" s="3"/>
      <x:c r="E338" s="3"/>
      <x:c r="F338" s="3"/>
      <x:c r="G338" s="3"/>
      <x:c r="H338" s="3"/>
      <x:c r="I338" s="8"/>
      <x:c r="J338" s="3"/>
      <x:c r="K338" s="3"/>
      <x:c r="L338" s="3"/>
      <x:c r="M338" s="3"/>
      <x:c r="N338" s="3"/>
      <x:c r="O338" s="3"/>
      <x:c r="P338" s="3"/>
      <x:c r="Q338" s="3"/>
      <x:c r="R338" s="3"/>
      <x:c r="S338" s="3"/>
      <x:c r="T338" s="3"/>
      <x:c r="U338" s="3"/>
      <x:c r="V338" s="3"/>
      <x:c r="W338" s="3"/>
      <x:c r="X338" s="3"/>
      <x:c r="Y338" s="3"/>
      <x:c r="Z338" s="3"/>
    </x:row>
    <x:row r="339" spans="1:26" ht="31.5" customHeight="1">
      <x:c r="A339" s="3"/>
      <x:c r="B339" s="3"/>
      <x:c r="C339" s="3"/>
      <x:c r="D339" s="3"/>
      <x:c r="E339" s="3"/>
      <x:c r="F339" s="3"/>
      <x:c r="G339" s="3"/>
      <x:c r="H339" s="3"/>
      <x:c r="I339" s="8"/>
      <x:c r="J339" s="3"/>
      <x:c r="K339" s="3"/>
      <x:c r="L339" s="3"/>
      <x:c r="M339" s="3"/>
      <x:c r="N339" s="3"/>
      <x:c r="O339" s="3"/>
      <x:c r="P339" s="3"/>
      <x:c r="Q339" s="3"/>
      <x:c r="R339" s="3"/>
      <x:c r="S339" s="3"/>
      <x:c r="T339" s="3"/>
      <x:c r="U339" s="3"/>
      <x:c r="V339" s="3"/>
      <x:c r="W339" s="3"/>
      <x:c r="X339" s="3"/>
      <x:c r="Y339" s="3"/>
      <x:c r="Z339" s="3"/>
    </x:row>
    <x:row r="340" spans="1:26" ht="31.5" customHeight="1">
      <x:c r="A340" s="3"/>
      <x:c r="B340" s="3"/>
      <x:c r="C340" s="3"/>
      <x:c r="D340" s="3"/>
      <x:c r="E340" s="3"/>
      <x:c r="F340" s="3"/>
      <x:c r="G340" s="3"/>
      <x:c r="H340" s="3"/>
      <x:c r="I340" s="8"/>
      <x:c r="J340" s="3"/>
      <x:c r="K340" s="3"/>
      <x:c r="L340" s="3"/>
      <x:c r="M340" s="3"/>
      <x:c r="N340" s="3"/>
      <x:c r="O340" s="3"/>
      <x:c r="P340" s="3"/>
      <x:c r="Q340" s="3"/>
      <x:c r="R340" s="3"/>
      <x:c r="S340" s="3"/>
      <x:c r="T340" s="3"/>
      <x:c r="U340" s="3"/>
      <x:c r="V340" s="3"/>
      <x:c r="W340" s="3"/>
      <x:c r="X340" s="3"/>
      <x:c r="Y340" s="3"/>
      <x:c r="Z340" s="3"/>
    </x:row>
    <x:row r="341" spans="1:26" ht="31.5" customHeight="1">
      <x:c r="A341" s="3"/>
      <x:c r="B341" s="3"/>
      <x:c r="C341" s="3"/>
      <x:c r="D341" s="3"/>
      <x:c r="E341" s="3"/>
      <x:c r="F341" s="3"/>
      <x:c r="G341" s="3"/>
      <x:c r="H341" s="3"/>
      <x:c r="I341" s="8"/>
      <x:c r="J341" s="3"/>
      <x:c r="K341" s="3"/>
      <x:c r="L341" s="3"/>
      <x:c r="M341" s="3"/>
      <x:c r="N341" s="3"/>
      <x:c r="O341" s="3"/>
      <x:c r="P341" s="3"/>
      <x:c r="Q341" s="3"/>
      <x:c r="R341" s="3"/>
      <x:c r="S341" s="3"/>
      <x:c r="T341" s="3"/>
      <x:c r="U341" s="3"/>
      <x:c r="V341" s="3"/>
      <x:c r="W341" s="3"/>
      <x:c r="X341" s="3"/>
      <x:c r="Y341" s="3"/>
      <x:c r="Z341" s="3"/>
    </x:row>
    <x:row r="342" spans="1:26" ht="31.5" customHeight="1">
      <x:c r="A342" s="3"/>
      <x:c r="B342" s="3"/>
      <x:c r="C342" s="3"/>
      <x:c r="D342" s="3"/>
      <x:c r="E342" s="3"/>
      <x:c r="F342" s="3"/>
      <x:c r="G342" s="3"/>
      <x:c r="H342" s="3"/>
      <x:c r="I342" s="8"/>
      <x:c r="J342" s="3"/>
      <x:c r="K342" s="3"/>
      <x:c r="L342" s="3"/>
      <x:c r="M342" s="3"/>
      <x:c r="N342" s="3"/>
      <x:c r="O342" s="3"/>
      <x:c r="P342" s="3"/>
      <x:c r="Q342" s="3"/>
      <x:c r="R342" s="3"/>
      <x:c r="S342" s="3"/>
      <x:c r="T342" s="3"/>
      <x:c r="U342" s="3"/>
      <x:c r="V342" s="3"/>
      <x:c r="W342" s="3"/>
      <x:c r="X342" s="3"/>
      <x:c r="Y342" s="3"/>
      <x:c r="Z342" s="3"/>
    </x:row>
    <x:row r="343" spans="1:26" ht="31.5" customHeight="1">
      <x:c r="A343" s="3"/>
      <x:c r="B343" s="3"/>
      <x:c r="C343" s="3"/>
      <x:c r="D343" s="3"/>
      <x:c r="E343" s="3"/>
      <x:c r="F343" s="3"/>
      <x:c r="G343" s="3"/>
      <x:c r="H343" s="3"/>
      <x:c r="I343" s="8"/>
      <x:c r="J343" s="3"/>
      <x:c r="K343" s="3"/>
      <x:c r="L343" s="3"/>
      <x:c r="M343" s="3"/>
      <x:c r="N343" s="3"/>
      <x:c r="O343" s="3"/>
      <x:c r="P343" s="3"/>
      <x:c r="Q343" s="3"/>
      <x:c r="R343" s="3"/>
      <x:c r="S343" s="3"/>
      <x:c r="T343" s="3"/>
      <x:c r="U343" s="3"/>
      <x:c r="V343" s="3"/>
      <x:c r="W343" s="3"/>
      <x:c r="X343" s="3"/>
      <x:c r="Y343" s="3"/>
      <x:c r="Z343" s="3"/>
    </x:row>
    <x:row r="344" spans="1:26" ht="31.5" customHeight="1">
      <x:c r="A344" s="3"/>
      <x:c r="B344" s="3"/>
      <x:c r="C344" s="3"/>
      <x:c r="D344" s="3"/>
      <x:c r="E344" s="3"/>
      <x:c r="F344" s="3"/>
      <x:c r="G344" s="3"/>
      <x:c r="H344" s="3"/>
      <x:c r="I344" s="8"/>
      <x:c r="J344" s="3"/>
      <x:c r="K344" s="3"/>
      <x:c r="L344" s="3"/>
      <x:c r="M344" s="3"/>
      <x:c r="N344" s="3"/>
      <x:c r="O344" s="3"/>
      <x:c r="P344" s="3"/>
      <x:c r="Q344" s="3"/>
      <x:c r="R344" s="3"/>
      <x:c r="S344" s="3"/>
      <x:c r="T344" s="3"/>
      <x:c r="U344" s="3"/>
      <x:c r="V344" s="3"/>
      <x:c r="W344" s="3"/>
      <x:c r="X344" s="3"/>
      <x:c r="Y344" s="3"/>
      <x:c r="Z344" s="3"/>
    </x:row>
    <x:row r="345" spans="1:26" ht="31.5" customHeight="1">
      <x:c r="A345" s="3"/>
      <x:c r="B345" s="3"/>
      <x:c r="C345" s="3"/>
      <x:c r="D345" s="3"/>
      <x:c r="E345" s="3"/>
      <x:c r="F345" s="3"/>
      <x:c r="G345" s="3"/>
      <x:c r="H345" s="3"/>
      <x:c r="I345" s="8"/>
      <x:c r="J345" s="3"/>
      <x:c r="K345" s="3"/>
      <x:c r="L345" s="3"/>
      <x:c r="M345" s="3"/>
      <x:c r="N345" s="3"/>
      <x:c r="O345" s="3"/>
      <x:c r="P345" s="3"/>
      <x:c r="Q345" s="3"/>
      <x:c r="R345" s="3"/>
      <x:c r="S345" s="3"/>
      <x:c r="T345" s="3"/>
      <x:c r="U345" s="3"/>
      <x:c r="V345" s="3"/>
      <x:c r="W345" s="3"/>
      <x:c r="X345" s="3"/>
      <x:c r="Y345" s="3"/>
      <x:c r="Z345" s="3"/>
    </x:row>
    <x:row r="346" spans="1:26" ht="31.5" customHeight="1">
      <x:c r="A346" s="3"/>
      <x:c r="B346" s="3"/>
      <x:c r="C346" s="3"/>
      <x:c r="D346" s="3"/>
      <x:c r="E346" s="3"/>
      <x:c r="F346" s="3"/>
      <x:c r="G346" s="3"/>
      <x:c r="H346" s="3"/>
      <x:c r="I346" s="8"/>
      <x:c r="J346" s="3"/>
      <x:c r="K346" s="3"/>
      <x:c r="L346" s="3"/>
      <x:c r="M346" s="3"/>
      <x:c r="N346" s="3"/>
      <x:c r="O346" s="3"/>
      <x:c r="P346" s="3"/>
      <x:c r="Q346" s="3"/>
      <x:c r="R346" s="3"/>
      <x:c r="S346" s="3"/>
      <x:c r="T346" s="3"/>
      <x:c r="U346" s="3"/>
      <x:c r="V346" s="3"/>
      <x:c r="W346" s="3"/>
      <x:c r="X346" s="3"/>
      <x:c r="Y346" s="3"/>
      <x:c r="Z346" s="3"/>
    </x:row>
    <x:row r="347" spans="1:26" ht="31.5" customHeight="1">
      <x:c r="A347" s="3"/>
      <x:c r="B347" s="3"/>
      <x:c r="C347" s="3"/>
      <x:c r="D347" s="3"/>
      <x:c r="E347" s="3"/>
      <x:c r="F347" s="3"/>
      <x:c r="G347" s="3"/>
      <x:c r="H347" s="3"/>
      <x:c r="I347" s="8"/>
      <x:c r="J347" s="3"/>
      <x:c r="K347" s="3"/>
      <x:c r="L347" s="3"/>
      <x:c r="M347" s="3"/>
      <x:c r="N347" s="3"/>
      <x:c r="O347" s="3"/>
      <x:c r="P347" s="3"/>
      <x:c r="Q347" s="3"/>
      <x:c r="R347" s="3"/>
      <x:c r="S347" s="3"/>
      <x:c r="T347" s="3"/>
      <x:c r="U347" s="3"/>
      <x:c r="V347" s="3"/>
      <x:c r="W347" s="3"/>
      <x:c r="X347" s="3"/>
      <x:c r="Y347" s="3"/>
      <x:c r="Z347" s="3"/>
    </x:row>
    <x:row r="348" spans="1:26" ht="31.5" customHeight="1">
      <x:c r="A348" s="3"/>
      <x:c r="B348" s="3"/>
      <x:c r="C348" s="3"/>
      <x:c r="D348" s="3"/>
      <x:c r="E348" s="3"/>
      <x:c r="F348" s="3"/>
      <x:c r="G348" s="3"/>
      <x:c r="H348" s="3"/>
      <x:c r="I348" s="8"/>
      <x:c r="J348" s="3"/>
      <x:c r="K348" s="3"/>
      <x:c r="L348" s="3"/>
      <x:c r="M348" s="3"/>
      <x:c r="N348" s="3"/>
      <x:c r="O348" s="3"/>
      <x:c r="P348" s="3"/>
      <x:c r="Q348" s="3"/>
      <x:c r="R348" s="3"/>
      <x:c r="S348" s="3"/>
      <x:c r="T348" s="3"/>
      <x:c r="U348" s="3"/>
      <x:c r="V348" s="3"/>
      <x:c r="W348" s="3"/>
      <x:c r="X348" s="3"/>
      <x:c r="Y348" s="3"/>
      <x:c r="Z348" s="3"/>
    </x:row>
    <x:row r="349" spans="1:26" ht="31.5" customHeight="1">
      <x:c r="A349" s="3"/>
      <x:c r="B349" s="3"/>
      <x:c r="C349" s="3"/>
      <x:c r="D349" s="3"/>
      <x:c r="E349" s="3"/>
      <x:c r="F349" s="3"/>
      <x:c r="G349" s="3"/>
      <x:c r="H349" s="3"/>
      <x:c r="I349" s="8"/>
      <x:c r="J349" s="3"/>
      <x:c r="K349" s="3"/>
      <x:c r="L349" s="3"/>
      <x:c r="M349" s="3"/>
      <x:c r="N349" s="3"/>
      <x:c r="O349" s="3"/>
      <x:c r="P349" s="3"/>
      <x:c r="Q349" s="3"/>
      <x:c r="R349" s="3"/>
      <x:c r="S349" s="3"/>
      <x:c r="T349" s="3"/>
      <x:c r="U349" s="3"/>
      <x:c r="V349" s="3"/>
      <x:c r="W349" s="3"/>
      <x:c r="X349" s="3"/>
      <x:c r="Y349" s="3"/>
      <x:c r="Z349" s="3"/>
    </x:row>
    <x:row r="350" spans="1:26" ht="31.5" customHeight="1">
      <x:c r="A350" s="3"/>
      <x:c r="B350" s="3"/>
      <x:c r="C350" s="3"/>
      <x:c r="D350" s="3"/>
      <x:c r="E350" s="3"/>
      <x:c r="F350" s="3"/>
      <x:c r="G350" s="3"/>
      <x:c r="H350" s="3"/>
      <x:c r="I350" s="8"/>
      <x:c r="J350" s="3"/>
      <x:c r="K350" s="3"/>
      <x:c r="L350" s="3"/>
      <x:c r="M350" s="3"/>
      <x:c r="N350" s="3"/>
      <x:c r="O350" s="3"/>
      <x:c r="P350" s="3"/>
      <x:c r="Q350" s="3"/>
      <x:c r="R350" s="3"/>
      <x:c r="S350" s="3"/>
      <x:c r="T350" s="3"/>
      <x:c r="U350" s="3"/>
      <x:c r="V350" s="3"/>
      <x:c r="W350" s="3"/>
      <x:c r="X350" s="3"/>
      <x:c r="Y350" s="3"/>
      <x:c r="Z350" s="3"/>
    </x:row>
    <x:row r="351" spans="1:26" ht="31.5" customHeight="1">
      <x:c r="A351" s="3"/>
      <x:c r="B351" s="3"/>
      <x:c r="C351" s="3"/>
      <x:c r="D351" s="3"/>
      <x:c r="E351" s="3"/>
      <x:c r="F351" s="3"/>
      <x:c r="G351" s="3"/>
      <x:c r="H351" s="3"/>
      <x:c r="I351" s="8"/>
      <x:c r="J351" s="3"/>
      <x:c r="K351" s="3"/>
      <x:c r="L351" s="3"/>
      <x:c r="M351" s="3"/>
      <x:c r="N351" s="3"/>
      <x:c r="O351" s="3"/>
      <x:c r="P351" s="3"/>
      <x:c r="Q351" s="3"/>
      <x:c r="R351" s="3"/>
      <x:c r="S351" s="3"/>
      <x:c r="T351" s="3"/>
      <x:c r="U351" s="3"/>
      <x:c r="V351" s="3"/>
      <x:c r="W351" s="3"/>
      <x:c r="X351" s="3"/>
      <x:c r="Y351" s="3"/>
      <x:c r="Z351" s="3"/>
    </x:row>
    <x:row r="352" spans="1:26" ht="31.5" customHeight="1">
      <x:c r="A352" s="3"/>
      <x:c r="B352" s="3"/>
      <x:c r="C352" s="3"/>
      <x:c r="D352" s="3"/>
      <x:c r="E352" s="3"/>
      <x:c r="F352" s="3"/>
      <x:c r="G352" s="3"/>
      <x:c r="H352" s="3"/>
      <x:c r="I352" s="8"/>
      <x:c r="J352" s="3"/>
      <x:c r="K352" s="3"/>
      <x:c r="L352" s="3"/>
      <x:c r="M352" s="3"/>
      <x:c r="N352" s="3"/>
      <x:c r="O352" s="3"/>
      <x:c r="P352" s="3"/>
      <x:c r="Q352" s="3"/>
      <x:c r="R352" s="3"/>
      <x:c r="S352" s="3"/>
      <x:c r="T352" s="3"/>
      <x:c r="U352" s="3"/>
      <x:c r="V352" s="3"/>
      <x:c r="W352" s="3"/>
      <x:c r="X352" s="3"/>
      <x:c r="Y352" s="3"/>
      <x:c r="Z352" s="3"/>
    </x:row>
    <x:row r="353" spans="1:26" ht="31.5" customHeight="1">
      <x:c r="A353" s="3"/>
      <x:c r="B353" s="3"/>
      <x:c r="C353" s="3"/>
      <x:c r="D353" s="3"/>
      <x:c r="E353" s="3"/>
      <x:c r="F353" s="3"/>
      <x:c r="G353" s="3"/>
      <x:c r="H353" s="3"/>
      <x:c r="I353" s="8"/>
      <x:c r="J353" s="3"/>
      <x:c r="K353" s="3"/>
      <x:c r="L353" s="3"/>
      <x:c r="M353" s="3"/>
      <x:c r="N353" s="3"/>
      <x:c r="O353" s="3"/>
      <x:c r="P353" s="3"/>
      <x:c r="Q353" s="3"/>
      <x:c r="R353" s="3"/>
      <x:c r="S353" s="3"/>
      <x:c r="T353" s="3"/>
      <x:c r="U353" s="3"/>
      <x:c r="V353" s="3"/>
      <x:c r="W353" s="3"/>
      <x:c r="X353" s="3"/>
      <x:c r="Y353" s="3"/>
      <x:c r="Z353" s="3"/>
    </x:row>
    <x:row r="354" spans="1:26" ht="31.5" customHeight="1">
      <x:c r="A354" s="3"/>
      <x:c r="B354" s="3"/>
      <x:c r="C354" s="3"/>
      <x:c r="D354" s="3"/>
      <x:c r="E354" s="3"/>
      <x:c r="F354" s="3"/>
      <x:c r="G354" s="3"/>
      <x:c r="H354" s="3"/>
      <x:c r="I354" s="8"/>
      <x:c r="J354" s="3"/>
      <x:c r="K354" s="3"/>
      <x:c r="L354" s="3"/>
      <x:c r="M354" s="3"/>
      <x:c r="N354" s="3"/>
      <x:c r="O354" s="3"/>
      <x:c r="P354" s="3"/>
      <x:c r="Q354" s="3"/>
      <x:c r="R354" s="3"/>
      <x:c r="S354" s="3"/>
      <x:c r="T354" s="3"/>
      <x:c r="U354" s="3"/>
      <x:c r="V354" s="3"/>
      <x:c r="W354" s="3"/>
      <x:c r="X354" s="3"/>
      <x:c r="Y354" s="3"/>
      <x:c r="Z354" s="3"/>
    </x:row>
    <x:row r="355" spans="1:26" ht="31.5" customHeight="1">
      <x:c r="A355" s="3"/>
      <x:c r="B355" s="3"/>
      <x:c r="C355" s="3"/>
      <x:c r="D355" s="3"/>
      <x:c r="E355" s="3"/>
      <x:c r="F355" s="3"/>
      <x:c r="G355" s="3"/>
      <x:c r="H355" s="3"/>
      <x:c r="I355" s="8"/>
      <x:c r="J355" s="3"/>
      <x:c r="K355" s="3"/>
      <x:c r="L355" s="3"/>
      <x:c r="M355" s="3"/>
      <x:c r="N355" s="3"/>
      <x:c r="O355" s="3"/>
      <x:c r="P355" s="3"/>
      <x:c r="Q355" s="3"/>
      <x:c r="R355" s="3"/>
      <x:c r="S355" s="3"/>
      <x:c r="T355" s="3"/>
      <x:c r="U355" s="3"/>
      <x:c r="V355" s="3"/>
      <x:c r="W355" s="3"/>
      <x:c r="X355" s="3"/>
      <x:c r="Y355" s="3"/>
      <x:c r="Z355" s="3"/>
    </x:row>
    <x:row r="356" spans="1:26" ht="31.5" customHeight="1">
      <x:c r="A356" s="3"/>
      <x:c r="B356" s="3"/>
      <x:c r="C356" s="3"/>
      <x:c r="D356" s="3"/>
      <x:c r="E356" s="3"/>
      <x:c r="F356" s="3"/>
      <x:c r="G356" s="3"/>
      <x:c r="H356" s="3"/>
      <x:c r="I356" s="8"/>
      <x:c r="J356" s="3"/>
      <x:c r="K356" s="3"/>
      <x:c r="L356" s="3"/>
      <x:c r="M356" s="3"/>
      <x:c r="N356" s="3"/>
      <x:c r="O356" s="3"/>
      <x:c r="P356" s="3"/>
      <x:c r="Q356" s="3"/>
      <x:c r="R356" s="3"/>
      <x:c r="S356" s="3"/>
      <x:c r="T356" s="3"/>
      <x:c r="U356" s="3"/>
      <x:c r="V356" s="3"/>
      <x:c r="W356" s="3"/>
      <x:c r="X356" s="3"/>
      <x:c r="Y356" s="3"/>
      <x:c r="Z356" s="3"/>
    </x:row>
    <x:row r="357" spans="1:26" ht="31.5" customHeight="1">
      <x:c r="A357" s="3"/>
      <x:c r="B357" s="3"/>
      <x:c r="C357" s="3"/>
      <x:c r="D357" s="3"/>
      <x:c r="E357" s="3"/>
      <x:c r="F357" s="3"/>
      <x:c r="G357" s="3"/>
      <x:c r="H357" s="3"/>
      <x:c r="I357" s="8"/>
      <x:c r="J357" s="3"/>
      <x:c r="K357" s="3"/>
      <x:c r="L357" s="3"/>
      <x:c r="M357" s="3"/>
      <x:c r="N357" s="3"/>
      <x:c r="O357" s="3"/>
      <x:c r="P357" s="3"/>
      <x:c r="Q357" s="3"/>
      <x:c r="R357" s="3"/>
      <x:c r="S357" s="3"/>
      <x:c r="T357" s="3"/>
      <x:c r="U357" s="3"/>
      <x:c r="V357" s="3"/>
      <x:c r="W357" s="3"/>
      <x:c r="X357" s="3"/>
      <x:c r="Y357" s="3"/>
      <x:c r="Z357" s="3"/>
    </x:row>
    <x:row r="358" spans="1:26" ht="31.5" customHeight="1">
      <x:c r="A358" s="3"/>
      <x:c r="B358" s="3"/>
      <x:c r="C358" s="3"/>
      <x:c r="D358" s="3"/>
      <x:c r="E358" s="3"/>
      <x:c r="F358" s="3"/>
      <x:c r="G358" s="3"/>
      <x:c r="H358" s="3"/>
      <x:c r="I358" s="8"/>
      <x:c r="J358" s="3"/>
      <x:c r="K358" s="3"/>
      <x:c r="L358" s="3"/>
      <x:c r="M358" s="3"/>
      <x:c r="N358" s="3"/>
      <x:c r="O358" s="3"/>
      <x:c r="P358" s="3"/>
      <x:c r="Q358" s="3"/>
      <x:c r="R358" s="3"/>
      <x:c r="S358" s="3"/>
      <x:c r="T358" s="3"/>
      <x:c r="U358" s="3"/>
      <x:c r="V358" s="3"/>
      <x:c r="W358" s="3"/>
      <x:c r="X358" s="3"/>
      <x:c r="Y358" s="3"/>
      <x:c r="Z358" s="3"/>
    </x:row>
    <x:row r="359" spans="1:26" ht="31.5" customHeight="1">
      <x:c r="A359" s="3"/>
      <x:c r="B359" s="3"/>
      <x:c r="C359" s="3"/>
      <x:c r="D359" s="3"/>
      <x:c r="E359" s="3"/>
      <x:c r="F359" s="3"/>
      <x:c r="G359" s="3"/>
      <x:c r="H359" s="3"/>
      <x:c r="I359" s="8"/>
      <x:c r="J359" s="3"/>
      <x:c r="K359" s="3"/>
      <x:c r="L359" s="3"/>
      <x:c r="M359" s="3"/>
      <x:c r="N359" s="3"/>
      <x:c r="O359" s="3"/>
      <x:c r="P359" s="3"/>
      <x:c r="Q359" s="3"/>
      <x:c r="R359" s="3"/>
      <x:c r="S359" s="3"/>
      <x:c r="T359" s="3"/>
      <x:c r="U359" s="3"/>
      <x:c r="V359" s="3"/>
      <x:c r="W359" s="3"/>
      <x:c r="X359" s="3"/>
      <x:c r="Y359" s="3"/>
      <x:c r="Z359" s="3"/>
    </x:row>
    <x:row r="360" spans="1:26" ht="31.5" customHeight="1">
      <x:c r="A360" s="3"/>
      <x:c r="B360" s="3"/>
      <x:c r="C360" s="3"/>
      <x:c r="D360" s="3"/>
      <x:c r="E360" s="3"/>
      <x:c r="F360" s="3"/>
      <x:c r="G360" s="3"/>
      <x:c r="H360" s="3"/>
      <x:c r="I360" s="8"/>
      <x:c r="J360" s="3"/>
      <x:c r="K360" s="3"/>
      <x:c r="L360" s="3"/>
      <x:c r="M360" s="3"/>
      <x:c r="N360" s="3"/>
      <x:c r="O360" s="3"/>
      <x:c r="P360" s="3"/>
      <x:c r="Q360" s="3"/>
      <x:c r="R360" s="3"/>
      <x:c r="S360" s="3"/>
      <x:c r="T360" s="3"/>
      <x:c r="U360" s="3"/>
      <x:c r="V360" s="3"/>
      <x:c r="W360" s="3"/>
      <x:c r="X360" s="3"/>
      <x:c r="Y360" s="3"/>
      <x:c r="Z360" s="3"/>
    </x:row>
    <x:row r="361" spans="1:26" ht="31.5" customHeight="1">
      <x:c r="A361" s="3"/>
      <x:c r="B361" s="3"/>
      <x:c r="C361" s="3"/>
      <x:c r="D361" s="3"/>
      <x:c r="E361" s="3"/>
      <x:c r="F361" s="3"/>
      <x:c r="G361" s="3"/>
      <x:c r="H361" s="3"/>
      <x:c r="I361" s="8"/>
      <x:c r="J361" s="3"/>
      <x:c r="K361" s="3"/>
      <x:c r="L361" s="3"/>
      <x:c r="M361" s="3"/>
      <x:c r="N361" s="3"/>
      <x:c r="O361" s="3"/>
      <x:c r="P361" s="3"/>
      <x:c r="Q361" s="3"/>
      <x:c r="R361" s="3"/>
      <x:c r="S361" s="3"/>
      <x:c r="T361" s="3"/>
      <x:c r="U361" s="3"/>
      <x:c r="V361" s="3"/>
      <x:c r="W361" s="3"/>
      <x:c r="X361" s="3"/>
      <x:c r="Y361" s="3"/>
      <x:c r="Z361" s="3"/>
    </x:row>
    <x:row r="362" spans="1:26" ht="31.5" customHeight="1">
      <x:c r="A362" s="3"/>
      <x:c r="B362" s="3"/>
      <x:c r="C362" s="3"/>
      <x:c r="D362" s="3"/>
      <x:c r="E362" s="3"/>
      <x:c r="F362" s="3"/>
      <x:c r="G362" s="3"/>
      <x:c r="H362" s="3"/>
      <x:c r="I362" s="8"/>
      <x:c r="J362" s="3"/>
      <x:c r="K362" s="3"/>
      <x:c r="L362" s="3"/>
      <x:c r="M362" s="3"/>
      <x:c r="N362" s="3"/>
      <x:c r="O362" s="3"/>
      <x:c r="P362" s="3"/>
      <x:c r="Q362" s="3"/>
      <x:c r="R362" s="3"/>
      <x:c r="S362" s="3"/>
      <x:c r="T362" s="3"/>
      <x:c r="U362" s="3"/>
      <x:c r="V362" s="3"/>
      <x:c r="W362" s="3"/>
      <x:c r="X362" s="3"/>
      <x:c r="Y362" s="3"/>
      <x:c r="Z362" s="3"/>
    </x:row>
    <x:row r="363" spans="1:26" ht="31.5" customHeight="1">
      <x:c r="A363" s="3"/>
      <x:c r="B363" s="3"/>
      <x:c r="C363" s="3"/>
      <x:c r="D363" s="3"/>
      <x:c r="E363" s="3"/>
      <x:c r="F363" s="3"/>
      <x:c r="G363" s="3"/>
      <x:c r="H363" s="3"/>
      <x:c r="I363" s="8"/>
      <x:c r="J363" s="3"/>
      <x:c r="K363" s="3"/>
      <x:c r="L363" s="3"/>
      <x:c r="M363" s="3"/>
      <x:c r="N363" s="3"/>
      <x:c r="O363" s="3"/>
      <x:c r="P363" s="3"/>
      <x:c r="Q363" s="3"/>
      <x:c r="R363" s="3"/>
      <x:c r="S363" s="3"/>
      <x:c r="T363" s="3"/>
      <x:c r="U363" s="3"/>
      <x:c r="V363" s="3"/>
      <x:c r="W363" s="3"/>
      <x:c r="X363" s="3"/>
      <x:c r="Y363" s="3"/>
      <x:c r="Z363" s="3"/>
    </x:row>
    <x:row r="364" spans="1:26" ht="31.5" customHeight="1">
      <x:c r="A364" s="3"/>
      <x:c r="B364" s="3"/>
      <x:c r="C364" s="3"/>
      <x:c r="D364" s="3"/>
      <x:c r="E364" s="3"/>
      <x:c r="F364" s="3"/>
      <x:c r="G364" s="3"/>
      <x:c r="H364" s="3"/>
      <x:c r="I364" s="8"/>
      <x:c r="J364" s="3"/>
      <x:c r="K364" s="3"/>
      <x:c r="L364" s="3"/>
      <x:c r="M364" s="3"/>
      <x:c r="N364" s="3"/>
      <x:c r="O364" s="3"/>
      <x:c r="P364" s="3"/>
      <x:c r="Q364" s="3"/>
      <x:c r="R364" s="3"/>
      <x:c r="S364" s="3"/>
      <x:c r="T364" s="3"/>
      <x:c r="U364" s="3"/>
      <x:c r="V364" s="3"/>
      <x:c r="W364" s="3"/>
      <x:c r="X364" s="3"/>
      <x:c r="Y364" s="3"/>
      <x:c r="Z364" s="3"/>
    </x:row>
    <x:row r="365" spans="1:26" ht="31.5" customHeight="1">
      <x:c r="A365" s="3"/>
      <x:c r="B365" s="3"/>
      <x:c r="C365" s="3"/>
      <x:c r="D365" s="3"/>
      <x:c r="E365" s="3"/>
      <x:c r="F365" s="3"/>
      <x:c r="G365" s="3"/>
      <x:c r="H365" s="3"/>
      <x:c r="I365" s="8"/>
      <x:c r="J365" s="3"/>
      <x:c r="K365" s="3"/>
      <x:c r="L365" s="3"/>
      <x:c r="M365" s="3"/>
      <x:c r="N365" s="3"/>
      <x:c r="O365" s="3"/>
      <x:c r="P365" s="3"/>
      <x:c r="Q365" s="3"/>
      <x:c r="R365" s="3"/>
      <x:c r="S365" s="3"/>
      <x:c r="T365" s="3"/>
      <x:c r="U365" s="3"/>
      <x:c r="V365" s="3"/>
      <x:c r="W365" s="3"/>
      <x:c r="X365" s="3"/>
      <x:c r="Y365" s="3"/>
      <x:c r="Z365" s="3"/>
    </x:row>
    <x:row r="366" spans="1:26" ht="31.5" customHeight="1">
      <x:c r="A366" s="3"/>
      <x:c r="B366" s="3"/>
      <x:c r="C366" s="3"/>
      <x:c r="D366" s="3"/>
      <x:c r="E366" s="3"/>
      <x:c r="F366" s="3"/>
      <x:c r="G366" s="3"/>
      <x:c r="H366" s="3"/>
      <x:c r="I366" s="8"/>
      <x:c r="J366" s="3"/>
      <x:c r="K366" s="3"/>
      <x:c r="L366" s="3"/>
      <x:c r="M366" s="3"/>
      <x:c r="N366" s="3"/>
      <x:c r="O366" s="3"/>
      <x:c r="P366" s="3"/>
      <x:c r="Q366" s="3"/>
      <x:c r="R366" s="3"/>
      <x:c r="S366" s="3"/>
      <x:c r="T366" s="3"/>
      <x:c r="U366" s="3"/>
      <x:c r="V366" s="3"/>
      <x:c r="W366" s="3"/>
      <x:c r="X366" s="3"/>
      <x:c r="Y366" s="3"/>
      <x:c r="Z366" s="3"/>
    </x:row>
    <x:row r="367" spans="1:26" ht="31.5" customHeight="1">
      <x:c r="A367" s="3"/>
      <x:c r="B367" s="3"/>
      <x:c r="C367" s="3"/>
      <x:c r="D367" s="3"/>
      <x:c r="E367" s="3"/>
      <x:c r="F367" s="3"/>
      <x:c r="G367" s="3"/>
      <x:c r="H367" s="3"/>
      <x:c r="I367" s="8"/>
      <x:c r="J367" s="3"/>
      <x:c r="K367" s="3"/>
      <x:c r="L367" s="3"/>
      <x:c r="M367" s="3"/>
      <x:c r="N367" s="3"/>
      <x:c r="O367" s="3"/>
      <x:c r="P367" s="3"/>
      <x:c r="Q367" s="3"/>
      <x:c r="R367" s="3"/>
      <x:c r="S367" s="3"/>
      <x:c r="T367" s="3"/>
      <x:c r="U367" s="3"/>
      <x:c r="V367" s="3"/>
      <x:c r="W367" s="3"/>
      <x:c r="X367" s="3"/>
      <x:c r="Y367" s="3"/>
      <x:c r="Z367" s="3"/>
    </x:row>
    <x:row r="368" spans="1:26" ht="31.5" customHeight="1">
      <x:c r="A368" s="3"/>
      <x:c r="B368" s="3"/>
      <x:c r="C368" s="3"/>
      <x:c r="D368" s="3"/>
      <x:c r="E368" s="3"/>
      <x:c r="F368" s="3"/>
      <x:c r="G368" s="3"/>
      <x:c r="H368" s="3"/>
      <x:c r="I368" s="8"/>
      <x:c r="J368" s="3"/>
      <x:c r="K368" s="3"/>
      <x:c r="L368" s="3"/>
      <x:c r="M368" s="3"/>
      <x:c r="N368" s="3"/>
      <x:c r="O368" s="3"/>
      <x:c r="P368" s="3"/>
      <x:c r="Q368" s="3"/>
      <x:c r="R368" s="3"/>
      <x:c r="S368" s="3"/>
      <x:c r="T368" s="3"/>
      <x:c r="U368" s="3"/>
      <x:c r="V368" s="3"/>
      <x:c r="W368" s="3"/>
      <x:c r="X368" s="3"/>
      <x:c r="Y368" s="3"/>
      <x:c r="Z368" s="3"/>
    </x:row>
    <x:row r="369" spans="1:26" ht="31.5" customHeight="1">
      <x:c r="A369" s="3"/>
      <x:c r="B369" s="3"/>
      <x:c r="C369" s="3"/>
      <x:c r="D369" s="3"/>
      <x:c r="E369" s="3"/>
      <x:c r="F369" s="3"/>
      <x:c r="G369" s="3"/>
      <x:c r="H369" s="3"/>
      <x:c r="I369" s="8"/>
      <x:c r="J369" s="3"/>
      <x:c r="K369" s="3"/>
      <x:c r="L369" s="3"/>
      <x:c r="M369" s="3"/>
      <x:c r="N369" s="3"/>
      <x:c r="O369" s="3"/>
      <x:c r="P369" s="3"/>
      <x:c r="Q369" s="3"/>
      <x:c r="R369" s="3"/>
      <x:c r="S369" s="3"/>
      <x:c r="T369" s="3"/>
      <x:c r="U369" s="3"/>
      <x:c r="V369" s="3"/>
      <x:c r="W369" s="3"/>
      <x:c r="X369" s="3"/>
      <x:c r="Y369" s="3"/>
      <x:c r="Z369" s="3"/>
    </x:row>
    <x:row r="370" spans="1:26" ht="31.5" customHeight="1">
      <x:c r="A370" s="3"/>
      <x:c r="B370" s="3"/>
      <x:c r="C370" s="3"/>
      <x:c r="D370" s="3"/>
      <x:c r="E370" s="3"/>
      <x:c r="F370" s="3"/>
      <x:c r="G370" s="3"/>
      <x:c r="H370" s="3"/>
      <x:c r="I370" s="8"/>
      <x:c r="J370" s="3"/>
      <x:c r="K370" s="3"/>
      <x:c r="L370" s="3"/>
      <x:c r="M370" s="3"/>
      <x:c r="N370" s="3"/>
      <x:c r="O370" s="3"/>
      <x:c r="P370" s="3"/>
      <x:c r="Q370" s="3"/>
      <x:c r="R370" s="3"/>
      <x:c r="S370" s="3"/>
      <x:c r="T370" s="3"/>
      <x:c r="U370" s="3"/>
      <x:c r="V370" s="3"/>
      <x:c r="W370" s="3"/>
      <x:c r="X370" s="3"/>
      <x:c r="Y370" s="3"/>
      <x:c r="Z370" s="3"/>
    </x:row>
    <x:row r="371" spans="1:26" ht="31.5" customHeight="1">
      <x:c r="A371" s="3"/>
      <x:c r="B371" s="3"/>
      <x:c r="C371" s="3"/>
      <x:c r="D371" s="3"/>
      <x:c r="E371" s="3"/>
      <x:c r="F371" s="3"/>
      <x:c r="G371" s="3"/>
      <x:c r="H371" s="3"/>
      <x:c r="I371" s="8"/>
      <x:c r="J371" s="3"/>
      <x:c r="K371" s="3"/>
      <x:c r="L371" s="3"/>
      <x:c r="M371" s="3"/>
      <x:c r="N371" s="3"/>
      <x:c r="O371" s="3"/>
      <x:c r="P371" s="3"/>
      <x:c r="Q371" s="3"/>
      <x:c r="R371" s="3"/>
      <x:c r="S371" s="3"/>
      <x:c r="T371" s="3"/>
      <x:c r="U371" s="3"/>
      <x:c r="V371" s="3"/>
      <x:c r="W371" s="3"/>
      <x:c r="X371" s="3"/>
      <x:c r="Y371" s="3"/>
      <x:c r="Z371" s="3"/>
    </x:row>
    <x:row r="372" spans="1:26" ht="31.5" customHeight="1">
      <x:c r="A372" s="3"/>
      <x:c r="B372" s="3"/>
      <x:c r="C372" s="3"/>
      <x:c r="D372" s="3"/>
      <x:c r="E372" s="3"/>
      <x:c r="F372" s="3"/>
      <x:c r="G372" s="3"/>
      <x:c r="H372" s="3"/>
      <x:c r="I372" s="8"/>
      <x:c r="J372" s="3"/>
      <x:c r="K372" s="3"/>
      <x:c r="L372" s="3"/>
      <x:c r="M372" s="3"/>
      <x:c r="N372" s="3"/>
      <x:c r="O372" s="3"/>
      <x:c r="P372" s="3"/>
      <x:c r="Q372" s="3"/>
      <x:c r="R372" s="3"/>
      <x:c r="S372" s="3"/>
      <x:c r="T372" s="3"/>
      <x:c r="U372" s="3"/>
      <x:c r="V372" s="3"/>
      <x:c r="W372" s="3"/>
      <x:c r="X372" s="3"/>
      <x:c r="Y372" s="3"/>
      <x:c r="Z372" s="3"/>
    </x:row>
    <x:row r="373" spans="1:26" ht="31.5" customHeight="1">
      <x:c r="A373" s="3"/>
      <x:c r="B373" s="3"/>
      <x:c r="C373" s="3"/>
      <x:c r="D373" s="3"/>
      <x:c r="E373" s="3"/>
      <x:c r="F373" s="3"/>
      <x:c r="G373" s="3"/>
      <x:c r="H373" s="3"/>
      <x:c r="I373" s="8"/>
      <x:c r="J373" s="3"/>
      <x:c r="K373" s="3"/>
      <x:c r="L373" s="3"/>
      <x:c r="M373" s="3"/>
      <x:c r="N373" s="3"/>
      <x:c r="O373" s="3"/>
      <x:c r="P373" s="3"/>
      <x:c r="Q373" s="3"/>
      <x:c r="R373" s="3"/>
      <x:c r="S373" s="3"/>
      <x:c r="T373" s="3"/>
      <x:c r="U373" s="3"/>
      <x:c r="V373" s="3"/>
      <x:c r="W373" s="3"/>
      <x:c r="X373" s="3"/>
      <x:c r="Y373" s="3"/>
      <x:c r="Z373" s="3"/>
    </x:row>
    <x:row r="374" spans="1:26" ht="31.5" customHeight="1">
      <x:c r="A374" s="3"/>
      <x:c r="B374" s="3"/>
      <x:c r="C374" s="3"/>
      <x:c r="D374" s="3"/>
      <x:c r="E374" s="3"/>
      <x:c r="F374" s="3"/>
      <x:c r="G374" s="3"/>
      <x:c r="H374" s="3"/>
      <x:c r="I374" s="8"/>
      <x:c r="J374" s="3"/>
      <x:c r="K374" s="3"/>
      <x:c r="L374" s="3"/>
      <x:c r="M374" s="3"/>
      <x:c r="N374" s="3"/>
      <x:c r="O374" s="3"/>
      <x:c r="P374" s="3"/>
      <x:c r="Q374" s="3"/>
      <x:c r="R374" s="3"/>
      <x:c r="S374" s="3"/>
      <x:c r="T374" s="3"/>
      <x:c r="U374" s="3"/>
      <x:c r="V374" s="3"/>
      <x:c r="W374" s="3"/>
      <x:c r="X374" s="3"/>
      <x:c r="Y374" s="3"/>
      <x:c r="Z374" s="3"/>
    </x:row>
    <x:row r="375" spans="1:26" ht="31.5" customHeight="1">
      <x:c r="A375" s="3"/>
      <x:c r="B375" s="3"/>
      <x:c r="C375" s="3"/>
      <x:c r="D375" s="3"/>
      <x:c r="E375" s="3"/>
      <x:c r="F375" s="3"/>
      <x:c r="G375" s="3"/>
      <x:c r="H375" s="3"/>
      <x:c r="I375" s="8"/>
      <x:c r="J375" s="3"/>
      <x:c r="K375" s="3"/>
      <x:c r="L375" s="3"/>
      <x:c r="M375" s="3"/>
      <x:c r="N375" s="3"/>
      <x:c r="O375" s="3"/>
      <x:c r="P375" s="3"/>
      <x:c r="Q375" s="3"/>
      <x:c r="R375" s="3"/>
      <x:c r="S375" s="3"/>
      <x:c r="T375" s="3"/>
      <x:c r="U375" s="3"/>
      <x:c r="V375" s="3"/>
      <x:c r="W375" s="3"/>
      <x:c r="X375" s="3"/>
      <x:c r="Y375" s="3"/>
      <x:c r="Z375" s="3"/>
    </x:row>
    <x:row r="376" spans="1:26" ht="31.5" customHeight="1">
      <x:c r="A376" s="3"/>
      <x:c r="B376" s="3"/>
      <x:c r="C376" s="3"/>
      <x:c r="D376" s="3"/>
      <x:c r="E376" s="3"/>
      <x:c r="F376" s="3"/>
      <x:c r="G376" s="3"/>
      <x:c r="H376" s="3"/>
      <x:c r="I376" s="8"/>
      <x:c r="J376" s="3"/>
      <x:c r="K376" s="3"/>
      <x:c r="L376" s="3"/>
      <x:c r="M376" s="3"/>
      <x:c r="N376" s="3"/>
      <x:c r="O376" s="3"/>
      <x:c r="P376" s="3"/>
      <x:c r="Q376" s="3"/>
      <x:c r="R376" s="3"/>
      <x:c r="S376" s="3"/>
      <x:c r="T376" s="3"/>
      <x:c r="U376" s="3"/>
      <x:c r="V376" s="3"/>
      <x:c r="W376" s="3"/>
      <x:c r="X376" s="3"/>
      <x:c r="Y376" s="3"/>
      <x:c r="Z376" s="3"/>
    </x:row>
    <x:row r="377" spans="1:26" ht="31.5" customHeight="1">
      <x:c r="A377" s="3"/>
      <x:c r="B377" s="3"/>
      <x:c r="C377" s="3"/>
      <x:c r="D377" s="3"/>
      <x:c r="E377" s="3"/>
      <x:c r="F377" s="3"/>
      <x:c r="G377" s="3"/>
      <x:c r="H377" s="3"/>
      <x:c r="I377" s="8"/>
      <x:c r="J377" s="3"/>
      <x:c r="K377" s="3"/>
      <x:c r="L377" s="3"/>
      <x:c r="M377" s="3"/>
      <x:c r="N377" s="3"/>
      <x:c r="O377" s="3"/>
      <x:c r="P377" s="3"/>
      <x:c r="Q377" s="3"/>
      <x:c r="R377" s="3"/>
      <x:c r="S377" s="3"/>
      <x:c r="T377" s="3"/>
      <x:c r="U377" s="3"/>
      <x:c r="V377" s="3"/>
      <x:c r="W377" s="3"/>
      <x:c r="X377" s="3"/>
      <x:c r="Y377" s="3"/>
      <x:c r="Z377" s="3"/>
    </x:row>
    <x:row r="378" spans="1:26" ht="31.5" customHeight="1">
      <x:c r="A378" s="3"/>
      <x:c r="B378" s="3"/>
      <x:c r="C378" s="3"/>
      <x:c r="D378" s="3"/>
      <x:c r="E378" s="3"/>
      <x:c r="F378" s="3"/>
      <x:c r="G378" s="3"/>
      <x:c r="H378" s="3"/>
      <x:c r="I378" s="8"/>
      <x:c r="J378" s="3"/>
      <x:c r="K378" s="3"/>
      <x:c r="L378" s="3"/>
      <x:c r="M378" s="3"/>
      <x:c r="N378" s="3"/>
      <x:c r="O378" s="3"/>
      <x:c r="P378" s="3"/>
      <x:c r="Q378" s="3"/>
      <x:c r="R378" s="3"/>
      <x:c r="S378" s="3"/>
      <x:c r="T378" s="3"/>
      <x:c r="U378" s="3"/>
      <x:c r="V378" s="3"/>
      <x:c r="W378" s="3"/>
      <x:c r="X378" s="3"/>
      <x:c r="Y378" s="3"/>
      <x:c r="Z378" s="3"/>
    </x:row>
    <x:row r="379" spans="1:26" ht="31.5" customHeight="1">
      <x:c r="A379" s="3"/>
      <x:c r="B379" s="3"/>
      <x:c r="C379" s="3"/>
      <x:c r="D379" s="3"/>
      <x:c r="E379" s="3"/>
      <x:c r="F379" s="3"/>
      <x:c r="G379" s="3"/>
      <x:c r="H379" s="3"/>
      <x:c r="I379" s="8"/>
      <x:c r="J379" s="3"/>
      <x:c r="K379" s="3"/>
      <x:c r="L379" s="3"/>
      <x:c r="M379" s="3"/>
      <x:c r="N379" s="3"/>
      <x:c r="O379" s="3"/>
      <x:c r="P379" s="3"/>
      <x:c r="Q379" s="3"/>
      <x:c r="R379" s="3"/>
      <x:c r="S379" s="3"/>
      <x:c r="T379" s="3"/>
      <x:c r="U379" s="3"/>
      <x:c r="V379" s="3"/>
      <x:c r="W379" s="3"/>
      <x:c r="X379" s="3"/>
      <x:c r="Y379" s="3"/>
      <x:c r="Z379" s="3"/>
    </x:row>
    <x:row r="380" spans="1:26" ht="31.5" customHeight="1">
      <x:c r="A380" s="3"/>
      <x:c r="B380" s="3"/>
      <x:c r="C380" s="3"/>
      <x:c r="D380" s="3"/>
      <x:c r="E380" s="3"/>
      <x:c r="F380" s="3"/>
      <x:c r="G380" s="3"/>
      <x:c r="H380" s="3"/>
      <x:c r="I380" s="8"/>
      <x:c r="J380" s="3"/>
      <x:c r="K380" s="3"/>
      <x:c r="L380" s="3"/>
      <x:c r="M380" s="3"/>
      <x:c r="N380" s="3"/>
      <x:c r="O380" s="3"/>
      <x:c r="P380" s="3"/>
      <x:c r="Q380" s="3"/>
      <x:c r="R380" s="3"/>
      <x:c r="S380" s="3"/>
      <x:c r="T380" s="3"/>
      <x:c r="U380" s="3"/>
      <x:c r="V380" s="3"/>
      <x:c r="W380" s="3"/>
      <x:c r="X380" s="3"/>
      <x:c r="Y380" s="3"/>
      <x:c r="Z380" s="3"/>
    </x:row>
    <x:row r="381" spans="1:26" ht="31.5" customHeight="1">
      <x:c r="A381" s="3"/>
      <x:c r="B381" s="3"/>
      <x:c r="C381" s="3"/>
      <x:c r="D381" s="3"/>
      <x:c r="E381" s="3"/>
      <x:c r="F381" s="3"/>
      <x:c r="G381" s="3"/>
      <x:c r="H381" s="3"/>
      <x:c r="I381" s="8"/>
      <x:c r="J381" s="3"/>
      <x:c r="K381" s="3"/>
      <x:c r="L381" s="3"/>
      <x:c r="M381" s="3"/>
      <x:c r="N381" s="3"/>
      <x:c r="O381" s="3"/>
      <x:c r="P381" s="3"/>
      <x:c r="Q381" s="3"/>
      <x:c r="R381" s="3"/>
      <x:c r="S381" s="3"/>
      <x:c r="T381" s="3"/>
      <x:c r="U381" s="3"/>
      <x:c r="V381" s="3"/>
      <x:c r="W381" s="3"/>
      <x:c r="X381" s="3"/>
      <x:c r="Y381" s="3"/>
      <x:c r="Z381" s="3"/>
    </x:row>
    <x:row r="382" spans="1:26" ht="31.5" customHeight="1">
      <x:c r="A382" s="3"/>
      <x:c r="B382" s="3"/>
      <x:c r="C382" s="3"/>
      <x:c r="D382" s="3"/>
      <x:c r="E382" s="3"/>
      <x:c r="F382" s="3"/>
      <x:c r="G382" s="3"/>
      <x:c r="H382" s="3"/>
      <x:c r="I382" s="8"/>
      <x:c r="J382" s="3"/>
      <x:c r="K382" s="3"/>
      <x:c r="L382" s="3"/>
      <x:c r="M382" s="3"/>
      <x:c r="N382" s="3"/>
      <x:c r="O382" s="3"/>
      <x:c r="P382" s="3"/>
      <x:c r="Q382" s="3"/>
      <x:c r="R382" s="3"/>
      <x:c r="S382" s="3"/>
      <x:c r="T382" s="3"/>
      <x:c r="U382" s="3"/>
      <x:c r="V382" s="3"/>
      <x:c r="W382" s="3"/>
      <x:c r="X382" s="3"/>
      <x:c r="Y382" s="3"/>
      <x:c r="Z382" s="3"/>
    </x:row>
    <x:row r="383" spans="1:26" ht="31.5" customHeight="1">
      <x:c r="A383" s="3"/>
      <x:c r="B383" s="3"/>
      <x:c r="C383" s="3"/>
      <x:c r="D383" s="3"/>
      <x:c r="E383" s="3"/>
      <x:c r="F383" s="3"/>
      <x:c r="G383" s="3"/>
      <x:c r="H383" s="3"/>
      <x:c r="I383" s="8"/>
      <x:c r="J383" s="3"/>
      <x:c r="K383" s="3"/>
      <x:c r="L383" s="3"/>
      <x:c r="M383" s="3"/>
      <x:c r="N383" s="3"/>
      <x:c r="O383" s="3"/>
      <x:c r="P383" s="3"/>
      <x:c r="Q383" s="3"/>
      <x:c r="R383" s="3"/>
      <x:c r="S383" s="3"/>
      <x:c r="T383" s="3"/>
      <x:c r="U383" s="3"/>
      <x:c r="V383" s="3"/>
      <x:c r="W383" s="3"/>
      <x:c r="X383" s="3"/>
      <x:c r="Y383" s="3"/>
      <x:c r="Z383" s="3"/>
    </x:row>
    <x:row r="384" spans="1:26" ht="31.5" customHeight="1">
      <x:c r="A384" s="3"/>
      <x:c r="B384" s="3"/>
      <x:c r="C384" s="3"/>
      <x:c r="D384" s="3"/>
      <x:c r="E384" s="3"/>
      <x:c r="F384" s="3"/>
      <x:c r="G384" s="3"/>
      <x:c r="H384" s="3"/>
      <x:c r="I384" s="8"/>
      <x:c r="J384" s="3"/>
      <x:c r="K384" s="3"/>
      <x:c r="L384" s="3"/>
      <x:c r="M384" s="3"/>
      <x:c r="N384" s="3"/>
      <x:c r="O384" s="3"/>
      <x:c r="P384" s="3"/>
      <x:c r="Q384" s="3"/>
      <x:c r="R384" s="3"/>
      <x:c r="S384" s="3"/>
      <x:c r="T384" s="3"/>
      <x:c r="U384" s="3"/>
      <x:c r="V384" s="3"/>
      <x:c r="W384" s="3"/>
      <x:c r="X384" s="3"/>
      <x:c r="Y384" s="3"/>
      <x:c r="Z384" s="3"/>
    </x:row>
    <x:row r="385" spans="1:26" ht="31.5" customHeight="1">
      <x:c r="A385" s="3"/>
      <x:c r="B385" s="3"/>
      <x:c r="C385" s="3"/>
      <x:c r="D385" s="3"/>
      <x:c r="E385" s="3"/>
      <x:c r="F385" s="3"/>
      <x:c r="G385" s="3"/>
      <x:c r="H385" s="3"/>
      <x:c r="I385" s="8"/>
      <x:c r="J385" s="3"/>
      <x:c r="K385" s="3"/>
      <x:c r="L385" s="3"/>
      <x:c r="M385" s="3"/>
      <x:c r="N385" s="3"/>
      <x:c r="O385" s="3"/>
      <x:c r="P385" s="3"/>
      <x:c r="Q385" s="3"/>
      <x:c r="R385" s="3"/>
      <x:c r="S385" s="3"/>
      <x:c r="T385" s="3"/>
      <x:c r="U385" s="3"/>
      <x:c r="V385" s="3"/>
      <x:c r="W385" s="3"/>
      <x:c r="X385" s="3"/>
      <x:c r="Y385" s="3"/>
      <x:c r="Z385" s="3"/>
    </x:row>
    <x:row r="386" spans="1:26" ht="31.5" customHeight="1">
      <x:c r="A386" s="3"/>
      <x:c r="B386" s="3"/>
      <x:c r="C386" s="3"/>
      <x:c r="D386" s="3"/>
      <x:c r="E386" s="3"/>
      <x:c r="F386" s="3"/>
      <x:c r="G386" s="3"/>
      <x:c r="H386" s="3"/>
      <x:c r="I386" s="8"/>
      <x:c r="J386" s="3"/>
      <x:c r="K386" s="3"/>
      <x:c r="L386" s="3"/>
      <x:c r="M386" s="3"/>
      <x:c r="N386" s="3"/>
      <x:c r="O386" s="3"/>
      <x:c r="P386" s="3"/>
      <x:c r="Q386" s="3"/>
      <x:c r="R386" s="3"/>
      <x:c r="S386" s="3"/>
      <x:c r="T386" s="3"/>
      <x:c r="U386" s="3"/>
      <x:c r="V386" s="3"/>
      <x:c r="W386" s="3"/>
      <x:c r="X386" s="3"/>
      <x:c r="Y386" s="3"/>
      <x:c r="Z386" s="3"/>
    </x:row>
    <x:row r="387" spans="1:26" ht="31.5" customHeight="1">
      <x:c r="A387" s="3"/>
      <x:c r="B387" s="3"/>
      <x:c r="C387" s="3"/>
      <x:c r="D387" s="3"/>
      <x:c r="E387" s="3"/>
      <x:c r="F387" s="3"/>
      <x:c r="G387" s="3"/>
      <x:c r="H387" s="3"/>
      <x:c r="I387" s="8"/>
      <x:c r="J387" s="3"/>
      <x:c r="K387" s="3"/>
      <x:c r="L387" s="3"/>
      <x:c r="M387" s="3"/>
      <x:c r="N387" s="3"/>
      <x:c r="O387" s="3"/>
      <x:c r="P387" s="3"/>
      <x:c r="Q387" s="3"/>
      <x:c r="R387" s="3"/>
      <x:c r="S387" s="3"/>
      <x:c r="T387" s="3"/>
      <x:c r="U387" s="3"/>
      <x:c r="V387" s="3"/>
      <x:c r="W387" s="3"/>
      <x:c r="X387" s="3"/>
      <x:c r="Y387" s="3"/>
      <x:c r="Z387" s="3"/>
    </x:row>
    <x:row r="388" spans="1:26" ht="31.5" customHeight="1">
      <x:c r="A388" s="3"/>
      <x:c r="B388" s="3"/>
      <x:c r="C388" s="3"/>
      <x:c r="D388" s="3"/>
      <x:c r="E388" s="3"/>
      <x:c r="F388" s="3"/>
      <x:c r="G388" s="3"/>
      <x:c r="H388" s="3"/>
      <x:c r="I388" s="8"/>
      <x:c r="J388" s="3"/>
      <x:c r="K388" s="3"/>
      <x:c r="L388" s="3"/>
      <x:c r="M388" s="3"/>
      <x:c r="N388" s="3"/>
      <x:c r="O388" s="3"/>
      <x:c r="P388" s="3"/>
      <x:c r="Q388" s="3"/>
      <x:c r="R388" s="3"/>
      <x:c r="S388" s="3"/>
      <x:c r="T388" s="3"/>
      <x:c r="U388" s="3"/>
      <x:c r="V388" s="3"/>
      <x:c r="W388" s="3"/>
      <x:c r="X388" s="3"/>
      <x:c r="Y388" s="3"/>
      <x:c r="Z388" s="3"/>
    </x:row>
    <x:row r="389" spans="1:26" ht="31.5" customHeight="1">
      <x:c r="A389" s="3"/>
      <x:c r="B389" s="3"/>
      <x:c r="C389" s="3"/>
      <x:c r="D389" s="3"/>
      <x:c r="E389" s="3"/>
      <x:c r="F389" s="3"/>
      <x:c r="G389" s="3"/>
      <x:c r="H389" s="3"/>
      <x:c r="I389" s="8"/>
      <x:c r="J389" s="3"/>
      <x:c r="K389" s="3"/>
      <x:c r="L389" s="3"/>
      <x:c r="M389" s="3"/>
      <x:c r="N389" s="3"/>
      <x:c r="O389" s="3"/>
      <x:c r="P389" s="3"/>
      <x:c r="Q389" s="3"/>
      <x:c r="R389" s="3"/>
      <x:c r="S389" s="3"/>
      <x:c r="T389" s="3"/>
      <x:c r="U389" s="3"/>
      <x:c r="V389" s="3"/>
      <x:c r="W389" s="3"/>
      <x:c r="X389" s="3"/>
      <x:c r="Y389" s="3"/>
      <x:c r="Z389" s="3"/>
    </x:row>
    <x:row r="390" spans="1:26" ht="31.5" customHeight="1">
      <x:c r="A390" s="3"/>
      <x:c r="B390" s="3"/>
      <x:c r="C390" s="3"/>
      <x:c r="D390" s="3"/>
      <x:c r="E390" s="3"/>
      <x:c r="F390" s="3"/>
      <x:c r="G390" s="3"/>
      <x:c r="H390" s="3"/>
      <x:c r="I390" s="8"/>
      <x:c r="J390" s="3"/>
      <x:c r="K390" s="3"/>
      <x:c r="L390" s="3"/>
      <x:c r="M390" s="3"/>
      <x:c r="N390" s="3"/>
      <x:c r="O390" s="3"/>
      <x:c r="P390" s="3"/>
      <x:c r="Q390" s="3"/>
      <x:c r="R390" s="3"/>
      <x:c r="S390" s="3"/>
      <x:c r="T390" s="3"/>
      <x:c r="U390" s="3"/>
      <x:c r="V390" s="3"/>
      <x:c r="W390" s="3"/>
      <x:c r="X390" s="3"/>
      <x:c r="Y390" s="3"/>
      <x:c r="Z390" s="3"/>
    </x:row>
    <x:row r="391" spans="1:26" ht="31.5" customHeight="1">
      <x:c r="A391" s="3"/>
      <x:c r="B391" s="3"/>
      <x:c r="C391" s="3"/>
      <x:c r="D391" s="3"/>
      <x:c r="E391" s="3"/>
      <x:c r="F391" s="3"/>
      <x:c r="G391" s="3"/>
      <x:c r="H391" s="3"/>
      <x:c r="I391" s="8"/>
      <x:c r="J391" s="3"/>
      <x:c r="K391" s="3"/>
      <x:c r="L391" s="3"/>
      <x:c r="M391" s="3"/>
      <x:c r="N391" s="3"/>
      <x:c r="O391" s="3"/>
      <x:c r="P391" s="3"/>
      <x:c r="Q391" s="3"/>
      <x:c r="R391" s="3"/>
      <x:c r="S391" s="3"/>
      <x:c r="T391" s="3"/>
      <x:c r="U391" s="3"/>
      <x:c r="V391" s="3"/>
      <x:c r="W391" s="3"/>
      <x:c r="X391" s="3"/>
      <x:c r="Y391" s="3"/>
      <x:c r="Z391" s="3"/>
    </x:row>
    <x:row r="392" spans="1:26" ht="31.5" customHeight="1">
      <x:c r="A392" s="3"/>
      <x:c r="B392" s="3"/>
      <x:c r="C392" s="3"/>
      <x:c r="D392" s="3"/>
      <x:c r="E392" s="3"/>
      <x:c r="F392" s="3"/>
      <x:c r="G392" s="3"/>
      <x:c r="H392" s="3"/>
      <x:c r="I392" s="8"/>
      <x:c r="J392" s="3"/>
      <x:c r="K392" s="3"/>
      <x:c r="L392" s="3"/>
      <x:c r="M392" s="3"/>
      <x:c r="N392" s="3"/>
      <x:c r="O392" s="3"/>
      <x:c r="P392" s="3"/>
      <x:c r="Q392" s="3"/>
      <x:c r="R392" s="3"/>
      <x:c r="S392" s="3"/>
      <x:c r="T392" s="3"/>
      <x:c r="U392" s="3"/>
      <x:c r="V392" s="3"/>
      <x:c r="W392" s="3"/>
      <x:c r="X392" s="3"/>
      <x:c r="Y392" s="3"/>
      <x:c r="Z392" s="3"/>
    </x:row>
    <x:row r="393" spans="1:26" ht="31.5" customHeight="1">
      <x:c r="A393" s="3"/>
      <x:c r="B393" s="3"/>
      <x:c r="C393" s="3"/>
      <x:c r="D393" s="3"/>
      <x:c r="E393" s="3"/>
      <x:c r="F393" s="3"/>
      <x:c r="G393" s="3"/>
      <x:c r="H393" s="3"/>
      <x:c r="I393" s="8"/>
      <x:c r="J393" s="3"/>
      <x:c r="K393" s="3"/>
      <x:c r="L393" s="3"/>
      <x:c r="M393" s="3"/>
      <x:c r="N393" s="3"/>
      <x:c r="O393" s="3"/>
      <x:c r="P393" s="3"/>
      <x:c r="Q393" s="3"/>
      <x:c r="R393" s="3"/>
      <x:c r="S393" s="3"/>
      <x:c r="T393" s="3"/>
      <x:c r="U393" s="3"/>
      <x:c r="V393" s="3"/>
      <x:c r="W393" s="3"/>
      <x:c r="X393" s="3"/>
      <x:c r="Y393" s="3"/>
      <x:c r="Z393" s="3"/>
    </x:row>
    <x:row r="394" spans="1:26" ht="31.5" customHeight="1">
      <x:c r="A394" s="3"/>
      <x:c r="B394" s="3"/>
      <x:c r="C394" s="3"/>
      <x:c r="D394" s="3"/>
      <x:c r="E394" s="3"/>
      <x:c r="F394" s="3"/>
      <x:c r="G394" s="3"/>
      <x:c r="H394" s="3"/>
      <x:c r="I394" s="8"/>
      <x:c r="J394" s="3"/>
      <x:c r="K394" s="3"/>
      <x:c r="L394" s="3"/>
      <x:c r="M394" s="3"/>
      <x:c r="N394" s="3"/>
      <x:c r="O394" s="3"/>
      <x:c r="P394" s="3"/>
      <x:c r="Q394" s="3"/>
      <x:c r="R394" s="3"/>
      <x:c r="S394" s="3"/>
      <x:c r="T394" s="3"/>
      <x:c r="U394" s="3"/>
      <x:c r="V394" s="3"/>
      <x:c r="W394" s="3"/>
      <x:c r="X394" s="3"/>
      <x:c r="Y394" s="3"/>
      <x:c r="Z394" s="3"/>
    </x:row>
    <x:row r="395" spans="1:26" ht="31.5" customHeight="1">
      <x:c r="A395" s="3"/>
      <x:c r="B395" s="3"/>
      <x:c r="C395" s="3"/>
      <x:c r="D395" s="3"/>
      <x:c r="E395" s="3"/>
      <x:c r="F395" s="3"/>
      <x:c r="G395" s="3"/>
      <x:c r="H395" s="3"/>
      <x:c r="I395" s="8"/>
      <x:c r="J395" s="3"/>
      <x:c r="K395" s="3"/>
      <x:c r="L395" s="3"/>
      <x:c r="M395" s="3"/>
      <x:c r="N395" s="3"/>
      <x:c r="O395" s="3"/>
      <x:c r="P395" s="3"/>
      <x:c r="Q395" s="3"/>
      <x:c r="R395" s="3"/>
      <x:c r="S395" s="3"/>
      <x:c r="T395" s="3"/>
      <x:c r="U395" s="3"/>
      <x:c r="V395" s="3"/>
      <x:c r="W395" s="3"/>
      <x:c r="X395" s="3"/>
      <x:c r="Y395" s="3"/>
      <x:c r="Z395" s="3"/>
    </x:row>
    <x:row r="396" spans="1:26" ht="31.5" customHeight="1">
      <x:c r="A396" s="3"/>
      <x:c r="B396" s="3"/>
      <x:c r="C396" s="3"/>
      <x:c r="D396" s="3"/>
      <x:c r="E396" s="3"/>
      <x:c r="F396" s="3"/>
      <x:c r="G396" s="3"/>
      <x:c r="H396" s="3"/>
      <x:c r="I396" s="8"/>
      <x:c r="J396" s="3"/>
      <x:c r="K396" s="3"/>
      <x:c r="L396" s="3"/>
      <x:c r="M396" s="3"/>
      <x:c r="N396" s="3"/>
      <x:c r="O396" s="3"/>
      <x:c r="P396" s="3"/>
      <x:c r="Q396" s="3"/>
      <x:c r="R396" s="3"/>
      <x:c r="S396" s="3"/>
      <x:c r="T396" s="3"/>
      <x:c r="U396" s="3"/>
      <x:c r="V396" s="3"/>
      <x:c r="W396" s="3"/>
      <x:c r="X396" s="3"/>
      <x:c r="Y396" s="3"/>
      <x:c r="Z396" s="3"/>
    </x:row>
    <x:row r="397" spans="1:26" ht="31.5" customHeight="1">
      <x:c r="A397" s="3"/>
      <x:c r="B397" s="3"/>
      <x:c r="C397" s="3"/>
      <x:c r="D397" s="3"/>
      <x:c r="E397" s="3"/>
      <x:c r="F397" s="3"/>
      <x:c r="G397" s="3"/>
      <x:c r="H397" s="3"/>
      <x:c r="I397" s="8"/>
      <x:c r="J397" s="3"/>
      <x:c r="K397" s="3"/>
      <x:c r="L397" s="3"/>
      <x:c r="M397" s="3"/>
      <x:c r="N397" s="3"/>
      <x:c r="O397" s="3"/>
      <x:c r="P397" s="3"/>
      <x:c r="Q397" s="3"/>
      <x:c r="R397" s="3"/>
      <x:c r="S397" s="3"/>
      <x:c r="T397" s="3"/>
      <x:c r="U397" s="3"/>
      <x:c r="V397" s="3"/>
      <x:c r="W397" s="3"/>
      <x:c r="X397" s="3"/>
      <x:c r="Y397" s="3"/>
      <x:c r="Z397" s="3"/>
    </x:row>
    <x:row r="398" spans="1:26" ht="31.5" customHeight="1">
      <x:c r="A398" s="3"/>
      <x:c r="B398" s="3"/>
      <x:c r="C398" s="3"/>
      <x:c r="D398" s="3"/>
      <x:c r="E398" s="3"/>
      <x:c r="F398" s="3"/>
      <x:c r="G398" s="3"/>
      <x:c r="H398" s="3"/>
      <x:c r="I398" s="8"/>
      <x:c r="J398" s="3"/>
      <x:c r="K398" s="3"/>
      <x:c r="L398" s="3"/>
      <x:c r="M398" s="3"/>
      <x:c r="N398" s="3"/>
      <x:c r="O398" s="3"/>
      <x:c r="P398" s="3"/>
      <x:c r="Q398" s="3"/>
      <x:c r="R398" s="3"/>
      <x:c r="S398" s="3"/>
      <x:c r="T398" s="3"/>
      <x:c r="U398" s="3"/>
      <x:c r="V398" s="3"/>
      <x:c r="W398" s="3"/>
      <x:c r="X398" s="3"/>
      <x:c r="Y398" s="3"/>
      <x:c r="Z398" s="3"/>
    </x:row>
    <x:row r="399" spans="1:26" ht="31.5" customHeight="1">
      <x:c r="A399" s="3"/>
      <x:c r="B399" s="3"/>
      <x:c r="C399" s="3"/>
      <x:c r="D399" s="3"/>
      <x:c r="E399" s="3"/>
      <x:c r="F399" s="3"/>
      <x:c r="G399" s="3"/>
      <x:c r="H399" s="3"/>
      <x:c r="I399" s="8"/>
      <x:c r="J399" s="3"/>
      <x:c r="K399" s="3"/>
      <x:c r="L399" s="3"/>
      <x:c r="M399" s="3"/>
      <x:c r="N399" s="3"/>
      <x:c r="O399" s="3"/>
      <x:c r="P399" s="3"/>
      <x:c r="Q399" s="3"/>
      <x:c r="R399" s="3"/>
      <x:c r="S399" s="3"/>
      <x:c r="T399" s="3"/>
      <x:c r="U399" s="3"/>
      <x:c r="V399" s="3"/>
      <x:c r="W399" s="3"/>
      <x:c r="X399" s="3"/>
      <x:c r="Y399" s="3"/>
      <x:c r="Z399" s="3"/>
    </x:row>
    <x:row r="400" spans="1:26" ht="31.5" customHeight="1">
      <x:c r="A400" s="3"/>
      <x:c r="B400" s="3"/>
      <x:c r="C400" s="3"/>
      <x:c r="D400" s="3"/>
      <x:c r="E400" s="3"/>
      <x:c r="F400" s="3"/>
      <x:c r="G400" s="3"/>
      <x:c r="H400" s="3"/>
      <x:c r="I400" s="8"/>
      <x:c r="J400" s="3"/>
      <x:c r="K400" s="3"/>
      <x:c r="L400" s="3"/>
      <x:c r="M400" s="3"/>
      <x:c r="N400" s="3"/>
      <x:c r="O400" s="3"/>
      <x:c r="P400" s="3"/>
      <x:c r="Q400" s="3"/>
      <x:c r="R400" s="3"/>
      <x:c r="S400" s="3"/>
      <x:c r="T400" s="3"/>
      <x:c r="U400" s="3"/>
      <x:c r="V400" s="3"/>
      <x:c r="W400" s="3"/>
      <x:c r="X400" s="3"/>
      <x:c r="Y400" s="3"/>
      <x:c r="Z400" s="3"/>
    </x:row>
    <x:row r="401" spans="1:26" ht="31.5" customHeight="1">
      <x:c r="A401" s="3"/>
      <x:c r="B401" s="3"/>
      <x:c r="C401" s="3"/>
      <x:c r="D401" s="3"/>
      <x:c r="E401" s="3"/>
      <x:c r="F401" s="3"/>
      <x:c r="G401" s="3"/>
      <x:c r="H401" s="3"/>
      <x:c r="I401" s="8"/>
      <x:c r="J401" s="3"/>
      <x:c r="K401" s="3"/>
      <x:c r="L401" s="3"/>
      <x:c r="M401" s="3"/>
      <x:c r="N401" s="3"/>
      <x:c r="O401" s="3"/>
      <x:c r="P401" s="3"/>
      <x:c r="Q401" s="3"/>
      <x:c r="R401" s="3"/>
      <x:c r="S401" s="3"/>
      <x:c r="T401" s="3"/>
      <x:c r="U401" s="3"/>
      <x:c r="V401" s="3"/>
      <x:c r="W401" s="3"/>
      <x:c r="X401" s="3"/>
      <x:c r="Y401" s="3"/>
      <x:c r="Z401" s="3"/>
    </x:row>
    <x:row r="402" spans="1:26" ht="31.5" customHeight="1">
      <x:c r="A402" s="3"/>
      <x:c r="B402" s="3"/>
      <x:c r="C402" s="3"/>
      <x:c r="D402" s="3"/>
      <x:c r="E402" s="3"/>
      <x:c r="F402" s="3"/>
      <x:c r="G402" s="3"/>
      <x:c r="H402" s="3"/>
      <x:c r="I402" s="8"/>
      <x:c r="J402" s="3"/>
      <x:c r="K402" s="3"/>
      <x:c r="L402" s="3"/>
      <x:c r="M402" s="3"/>
      <x:c r="N402" s="3"/>
      <x:c r="O402" s="3"/>
      <x:c r="P402" s="3"/>
      <x:c r="Q402" s="3"/>
      <x:c r="R402" s="3"/>
      <x:c r="S402" s="3"/>
      <x:c r="T402" s="3"/>
      <x:c r="U402" s="3"/>
      <x:c r="V402" s="3"/>
      <x:c r="W402" s="3"/>
      <x:c r="X402" s="3"/>
      <x:c r="Y402" s="3"/>
      <x:c r="Z402" s="3"/>
    </x:row>
    <x:row r="403" spans="1:26" ht="31.5" customHeight="1">
      <x:c r="A403" s="3"/>
      <x:c r="B403" s="3"/>
      <x:c r="C403" s="3"/>
      <x:c r="D403" s="3"/>
      <x:c r="E403" s="3"/>
      <x:c r="F403" s="3"/>
      <x:c r="G403" s="3"/>
      <x:c r="H403" s="3"/>
      <x:c r="I403" s="8"/>
      <x:c r="J403" s="3"/>
      <x:c r="K403" s="3"/>
      <x:c r="L403" s="3"/>
      <x:c r="M403" s="3"/>
      <x:c r="N403" s="3"/>
      <x:c r="O403" s="3"/>
      <x:c r="P403" s="3"/>
      <x:c r="Q403" s="3"/>
      <x:c r="R403" s="3"/>
      <x:c r="S403" s="3"/>
      <x:c r="T403" s="3"/>
      <x:c r="U403" s="3"/>
      <x:c r="V403" s="3"/>
      <x:c r="W403" s="3"/>
      <x:c r="X403" s="3"/>
      <x:c r="Y403" s="3"/>
      <x:c r="Z403" s="3"/>
    </x:row>
    <x:row r="404" spans="1:26" ht="31.5" customHeight="1">
      <x:c r="A404" s="3"/>
      <x:c r="B404" s="3"/>
      <x:c r="C404" s="3"/>
      <x:c r="D404" s="3"/>
      <x:c r="E404" s="3"/>
      <x:c r="F404" s="3"/>
      <x:c r="G404" s="3"/>
      <x:c r="H404" s="3"/>
      <x:c r="I404" s="8"/>
      <x:c r="J404" s="3"/>
      <x:c r="K404" s="3"/>
      <x:c r="L404" s="3"/>
      <x:c r="M404" s="3"/>
      <x:c r="N404" s="3"/>
      <x:c r="O404" s="3"/>
      <x:c r="P404" s="3"/>
      <x:c r="Q404" s="3"/>
      <x:c r="R404" s="3"/>
      <x:c r="S404" s="3"/>
      <x:c r="T404" s="3"/>
      <x:c r="U404" s="3"/>
      <x:c r="V404" s="3"/>
      <x:c r="W404" s="3"/>
      <x:c r="X404" s="3"/>
      <x:c r="Y404" s="3"/>
      <x:c r="Z404" s="3"/>
    </x:row>
    <x:row r="405" spans="1:26" ht="31.5" customHeight="1">
      <x:c r="A405" s="3"/>
      <x:c r="B405" s="3"/>
      <x:c r="C405" s="3"/>
      <x:c r="D405" s="3"/>
      <x:c r="E405" s="3"/>
      <x:c r="F405" s="3"/>
      <x:c r="G405" s="3"/>
      <x:c r="H405" s="3"/>
      <x:c r="I405" s="8"/>
      <x:c r="J405" s="3"/>
      <x:c r="K405" s="3"/>
      <x:c r="L405" s="3"/>
      <x:c r="M405" s="3"/>
      <x:c r="N405" s="3"/>
      <x:c r="O405" s="3"/>
      <x:c r="P405" s="3"/>
      <x:c r="Q405" s="3"/>
      <x:c r="R405" s="3"/>
      <x:c r="S405" s="3"/>
      <x:c r="T405" s="3"/>
      <x:c r="U405" s="3"/>
      <x:c r="V405" s="3"/>
      <x:c r="W405" s="3"/>
      <x:c r="X405" s="3"/>
      <x:c r="Y405" s="3"/>
      <x:c r="Z405" s="3"/>
    </x:row>
    <x:row r="406" spans="1:26" ht="31.5" customHeight="1">
      <x:c r="A406" s="3"/>
      <x:c r="B406" s="3"/>
      <x:c r="C406" s="3"/>
      <x:c r="D406" s="3"/>
      <x:c r="E406" s="3"/>
      <x:c r="F406" s="3"/>
      <x:c r="G406" s="3"/>
      <x:c r="H406" s="3"/>
      <x:c r="I406" s="8"/>
      <x:c r="J406" s="3"/>
      <x:c r="K406" s="3"/>
      <x:c r="L406" s="3"/>
      <x:c r="M406" s="3"/>
      <x:c r="N406" s="3"/>
      <x:c r="O406" s="3"/>
      <x:c r="P406" s="3"/>
      <x:c r="Q406" s="3"/>
      <x:c r="R406" s="3"/>
      <x:c r="S406" s="3"/>
      <x:c r="T406" s="3"/>
      <x:c r="U406" s="3"/>
      <x:c r="V406" s="3"/>
      <x:c r="W406" s="3"/>
      <x:c r="X406" s="3"/>
      <x:c r="Y406" s="3"/>
      <x:c r="Z406" s="3"/>
    </x:row>
    <x:row r="407" spans="1:26" ht="31.5" customHeight="1">
      <x:c r="A407" s="3"/>
      <x:c r="B407" s="3"/>
      <x:c r="C407" s="3"/>
      <x:c r="D407" s="3"/>
      <x:c r="E407" s="3"/>
      <x:c r="F407" s="3"/>
      <x:c r="G407" s="3"/>
      <x:c r="H407" s="3"/>
      <x:c r="I407" s="8"/>
      <x:c r="J407" s="3"/>
      <x:c r="K407" s="3"/>
      <x:c r="L407" s="3"/>
      <x:c r="M407" s="3"/>
      <x:c r="N407" s="3"/>
      <x:c r="O407" s="3"/>
      <x:c r="P407" s="3"/>
      <x:c r="Q407" s="3"/>
      <x:c r="R407" s="3"/>
      <x:c r="S407" s="3"/>
      <x:c r="T407" s="3"/>
      <x:c r="U407" s="3"/>
      <x:c r="V407" s="3"/>
      <x:c r="W407" s="3"/>
      <x:c r="X407" s="3"/>
      <x:c r="Y407" s="3"/>
      <x:c r="Z407" s="3"/>
    </x:row>
    <x:row r="408" spans="1:26" ht="31.5" customHeight="1">
      <x:c r="A408" s="3"/>
      <x:c r="B408" s="3"/>
      <x:c r="C408" s="3"/>
      <x:c r="D408" s="3"/>
      <x:c r="E408" s="3"/>
      <x:c r="F408" s="3"/>
      <x:c r="G408" s="3"/>
      <x:c r="H408" s="3"/>
      <x:c r="I408" s="8"/>
      <x:c r="J408" s="3"/>
      <x:c r="K408" s="3"/>
      <x:c r="L408" s="3"/>
      <x:c r="M408" s="3"/>
      <x:c r="N408" s="3"/>
      <x:c r="O408" s="3"/>
      <x:c r="P408" s="3"/>
      <x:c r="Q408" s="3"/>
      <x:c r="R408" s="3"/>
      <x:c r="S408" s="3"/>
      <x:c r="T408" s="3"/>
      <x:c r="U408" s="3"/>
      <x:c r="V408" s="3"/>
      <x:c r="W408" s="3"/>
      <x:c r="X408" s="3"/>
      <x:c r="Y408" s="3"/>
      <x:c r="Z408" s="3"/>
    </x:row>
    <x:row r="409" spans="1:26" ht="31.5" customHeight="1">
      <x:c r="A409" s="3"/>
      <x:c r="B409" s="3"/>
      <x:c r="C409" s="3"/>
      <x:c r="D409" s="3"/>
      <x:c r="E409" s="3"/>
      <x:c r="F409" s="3"/>
      <x:c r="G409" s="3"/>
      <x:c r="H409" s="3"/>
      <x:c r="I409" s="8"/>
      <x:c r="J409" s="3"/>
      <x:c r="K409" s="3"/>
      <x:c r="L409" s="3"/>
      <x:c r="M409" s="3"/>
      <x:c r="N409" s="3"/>
      <x:c r="O409" s="3"/>
      <x:c r="P409" s="3"/>
      <x:c r="Q409" s="3"/>
      <x:c r="R409" s="3"/>
      <x:c r="S409" s="3"/>
      <x:c r="T409" s="3"/>
      <x:c r="U409" s="3"/>
      <x:c r="V409" s="3"/>
      <x:c r="W409" s="3"/>
      <x:c r="X409" s="3"/>
      <x:c r="Y409" s="3"/>
      <x:c r="Z409" s="3"/>
    </x:row>
    <x:row r="410" spans="1:26" ht="31.5" customHeight="1">
      <x:c r="A410" s="3"/>
      <x:c r="B410" s="3"/>
      <x:c r="C410" s="3"/>
      <x:c r="D410" s="3"/>
      <x:c r="E410" s="3"/>
      <x:c r="F410" s="3"/>
      <x:c r="G410" s="3"/>
      <x:c r="H410" s="3"/>
      <x:c r="I410" s="8"/>
      <x:c r="J410" s="3"/>
      <x:c r="K410" s="3"/>
      <x:c r="L410" s="3"/>
      <x:c r="M410" s="3"/>
      <x:c r="N410" s="3"/>
      <x:c r="O410" s="3"/>
      <x:c r="P410" s="3"/>
      <x:c r="Q410" s="3"/>
      <x:c r="R410" s="3"/>
      <x:c r="S410" s="3"/>
      <x:c r="T410" s="3"/>
      <x:c r="U410" s="3"/>
      <x:c r="V410" s="3"/>
      <x:c r="W410" s="3"/>
      <x:c r="X410" s="3"/>
      <x:c r="Y410" s="3"/>
      <x:c r="Z410" s="3"/>
    </x:row>
    <x:row r="411" spans="1:26" ht="31.5" customHeight="1">
      <x:c r="A411" s="3"/>
      <x:c r="B411" s="3"/>
      <x:c r="C411" s="3"/>
      <x:c r="D411" s="3"/>
      <x:c r="E411" s="3"/>
      <x:c r="F411" s="3"/>
      <x:c r="G411" s="3"/>
      <x:c r="H411" s="3"/>
      <x:c r="I411" s="8"/>
      <x:c r="J411" s="3"/>
      <x:c r="K411" s="3"/>
      <x:c r="L411" s="3"/>
      <x:c r="M411" s="3"/>
      <x:c r="N411" s="3"/>
      <x:c r="O411" s="3"/>
      <x:c r="P411" s="3"/>
      <x:c r="Q411" s="3"/>
      <x:c r="R411" s="3"/>
      <x:c r="S411" s="3"/>
      <x:c r="T411" s="3"/>
      <x:c r="U411" s="3"/>
      <x:c r="V411" s="3"/>
      <x:c r="W411" s="3"/>
      <x:c r="X411" s="3"/>
      <x:c r="Y411" s="3"/>
      <x:c r="Z411" s="3"/>
    </x:row>
    <x:row r="412" spans="1:26" ht="31.5" customHeight="1">
      <x:c r="A412" s="3"/>
      <x:c r="B412" s="3"/>
      <x:c r="C412" s="3"/>
      <x:c r="D412" s="3"/>
      <x:c r="E412" s="3"/>
      <x:c r="F412" s="3"/>
      <x:c r="G412" s="3"/>
      <x:c r="H412" s="3"/>
      <x:c r="I412" s="8"/>
      <x:c r="J412" s="3"/>
      <x:c r="K412" s="3"/>
      <x:c r="L412" s="3"/>
      <x:c r="M412" s="3"/>
      <x:c r="N412" s="3"/>
      <x:c r="O412" s="3"/>
      <x:c r="P412" s="3"/>
      <x:c r="Q412" s="3"/>
      <x:c r="R412" s="3"/>
      <x:c r="S412" s="3"/>
      <x:c r="T412" s="3"/>
      <x:c r="U412" s="3"/>
      <x:c r="V412" s="3"/>
      <x:c r="W412" s="3"/>
      <x:c r="X412" s="3"/>
      <x:c r="Y412" s="3"/>
      <x:c r="Z412" s="3"/>
    </x:row>
    <x:row r="413" spans="1:26" ht="31.5" customHeight="1">
      <x:c r="A413" s="3"/>
      <x:c r="B413" s="3"/>
      <x:c r="C413" s="3"/>
      <x:c r="D413" s="3"/>
      <x:c r="E413" s="3"/>
      <x:c r="F413" s="3"/>
      <x:c r="G413" s="3"/>
      <x:c r="H413" s="3"/>
      <x:c r="I413" s="8"/>
      <x:c r="J413" s="3"/>
      <x:c r="K413" s="3"/>
      <x:c r="L413" s="3"/>
      <x:c r="M413" s="3"/>
      <x:c r="N413" s="3"/>
      <x:c r="O413" s="3"/>
      <x:c r="P413" s="3"/>
      <x:c r="Q413" s="3"/>
      <x:c r="R413" s="3"/>
      <x:c r="S413" s="3"/>
      <x:c r="T413" s="3"/>
      <x:c r="U413" s="3"/>
      <x:c r="V413" s="3"/>
      <x:c r="W413" s="3"/>
      <x:c r="X413" s="3"/>
      <x:c r="Y413" s="3"/>
      <x:c r="Z413" s="3"/>
    </x:row>
    <x:row r="414" spans="1:26" ht="31.5" customHeight="1">
      <x:c r="A414" s="3"/>
      <x:c r="B414" s="3"/>
      <x:c r="C414" s="3"/>
      <x:c r="D414" s="3"/>
      <x:c r="E414" s="3"/>
      <x:c r="F414" s="3"/>
      <x:c r="G414" s="3"/>
      <x:c r="H414" s="3"/>
      <x:c r="I414" s="8"/>
      <x:c r="J414" s="3"/>
      <x:c r="K414" s="3"/>
      <x:c r="L414" s="3"/>
      <x:c r="M414" s="3"/>
      <x:c r="N414" s="3"/>
      <x:c r="O414" s="3"/>
      <x:c r="P414" s="3"/>
      <x:c r="Q414" s="3"/>
      <x:c r="R414" s="3"/>
      <x:c r="S414" s="3"/>
      <x:c r="T414" s="3"/>
      <x:c r="U414" s="3"/>
      <x:c r="V414" s="3"/>
      <x:c r="W414" s="3"/>
      <x:c r="X414" s="3"/>
      <x:c r="Y414" s="3"/>
      <x:c r="Z414" s="3"/>
    </x:row>
    <x:row r="415" spans="1:26" ht="31.5" customHeight="1">
      <x:c r="A415" s="3"/>
      <x:c r="B415" s="3"/>
      <x:c r="C415" s="3"/>
      <x:c r="D415" s="3"/>
      <x:c r="E415" s="3"/>
      <x:c r="F415" s="3"/>
      <x:c r="G415" s="3"/>
      <x:c r="H415" s="3"/>
      <x:c r="I415" s="8"/>
      <x:c r="J415" s="3"/>
      <x:c r="K415" s="3"/>
      <x:c r="L415" s="3"/>
      <x:c r="M415" s="3"/>
      <x:c r="N415" s="3"/>
      <x:c r="O415" s="3"/>
      <x:c r="P415" s="3"/>
      <x:c r="Q415" s="3"/>
      <x:c r="R415" s="3"/>
      <x:c r="S415" s="3"/>
      <x:c r="T415" s="3"/>
      <x:c r="U415" s="3"/>
      <x:c r="V415" s="3"/>
      <x:c r="W415" s="3"/>
      <x:c r="X415" s="3"/>
      <x:c r="Y415" s="3"/>
      <x:c r="Z415" s="3"/>
    </x:row>
    <x:row r="416" spans="1:26" ht="31.5" customHeight="1">
      <x:c r="A416" s="3"/>
      <x:c r="B416" s="3"/>
      <x:c r="C416" s="3"/>
      <x:c r="D416" s="3"/>
      <x:c r="E416" s="3"/>
      <x:c r="F416" s="3"/>
      <x:c r="G416" s="3"/>
      <x:c r="H416" s="3"/>
      <x:c r="I416" s="8"/>
      <x:c r="J416" s="3"/>
      <x:c r="K416" s="3"/>
      <x:c r="L416" s="3"/>
      <x:c r="M416" s="3"/>
      <x:c r="N416" s="3"/>
      <x:c r="O416" s="3"/>
      <x:c r="P416" s="3"/>
      <x:c r="Q416" s="3"/>
      <x:c r="R416" s="3"/>
      <x:c r="S416" s="3"/>
      <x:c r="T416" s="3"/>
      <x:c r="U416" s="3"/>
      <x:c r="V416" s="3"/>
      <x:c r="W416" s="3"/>
      <x:c r="X416" s="3"/>
      <x:c r="Y416" s="3"/>
      <x:c r="Z416" s="3"/>
    </x:row>
    <x:row r="417" spans="1:26" ht="31.5" customHeight="1">
      <x:c r="A417" s="3"/>
      <x:c r="B417" s="3"/>
      <x:c r="C417" s="3"/>
      <x:c r="D417" s="3"/>
      <x:c r="E417" s="3"/>
      <x:c r="F417" s="3"/>
      <x:c r="G417" s="3"/>
      <x:c r="H417" s="3"/>
      <x:c r="I417" s="8"/>
      <x:c r="J417" s="3"/>
      <x:c r="K417" s="3"/>
      <x:c r="L417" s="3"/>
      <x:c r="M417" s="3"/>
      <x:c r="N417" s="3"/>
      <x:c r="O417" s="3"/>
      <x:c r="P417" s="3"/>
      <x:c r="Q417" s="3"/>
      <x:c r="R417" s="3"/>
      <x:c r="S417" s="3"/>
      <x:c r="T417" s="3"/>
      <x:c r="U417" s="3"/>
      <x:c r="V417" s="3"/>
      <x:c r="W417" s="3"/>
      <x:c r="X417" s="3"/>
      <x:c r="Y417" s="3"/>
      <x:c r="Z417" s="3"/>
    </x:row>
    <x:row r="418" spans="1:26" ht="31.5" customHeight="1">
      <x:c r="A418" s="3"/>
      <x:c r="B418" s="3"/>
      <x:c r="C418" s="3"/>
      <x:c r="D418" s="3"/>
      <x:c r="E418" s="3"/>
      <x:c r="F418" s="3"/>
      <x:c r="G418" s="3"/>
      <x:c r="H418" s="3"/>
      <x:c r="I418" s="8"/>
      <x:c r="J418" s="3"/>
      <x:c r="K418" s="3"/>
      <x:c r="L418" s="3"/>
      <x:c r="M418" s="3"/>
      <x:c r="N418" s="3"/>
      <x:c r="O418" s="3"/>
      <x:c r="P418" s="3"/>
      <x:c r="Q418" s="3"/>
      <x:c r="R418" s="3"/>
      <x:c r="S418" s="3"/>
      <x:c r="T418" s="3"/>
      <x:c r="U418" s="3"/>
      <x:c r="V418" s="3"/>
      <x:c r="W418" s="3"/>
      <x:c r="X418" s="3"/>
      <x:c r="Y418" s="3"/>
      <x:c r="Z418" s="3"/>
    </x:row>
    <x:row r="419" spans="1:26" ht="31.5" customHeight="1">
      <x:c r="A419" s="3"/>
      <x:c r="B419" s="3"/>
      <x:c r="C419" s="3"/>
      <x:c r="D419" s="3"/>
      <x:c r="E419" s="3"/>
      <x:c r="F419" s="3"/>
      <x:c r="G419" s="3"/>
      <x:c r="H419" s="3"/>
      <x:c r="I419" s="8"/>
      <x:c r="J419" s="3"/>
      <x:c r="K419" s="3"/>
      <x:c r="L419" s="3"/>
      <x:c r="M419" s="3"/>
      <x:c r="N419" s="3"/>
      <x:c r="O419" s="3"/>
      <x:c r="P419" s="3"/>
      <x:c r="Q419" s="3"/>
      <x:c r="R419" s="3"/>
      <x:c r="S419" s="3"/>
      <x:c r="T419" s="3"/>
      <x:c r="U419" s="3"/>
      <x:c r="V419" s="3"/>
      <x:c r="W419" s="3"/>
      <x:c r="X419" s="3"/>
      <x:c r="Y419" s="3"/>
      <x:c r="Z419" s="3"/>
    </x:row>
    <x:row r="420" spans="1:26" ht="31.5" customHeight="1">
      <x:c r="A420" s="3"/>
      <x:c r="B420" s="3"/>
      <x:c r="C420" s="3"/>
      <x:c r="D420" s="3"/>
      <x:c r="E420" s="3"/>
      <x:c r="F420" s="3"/>
      <x:c r="G420" s="3"/>
      <x:c r="H420" s="3"/>
      <x:c r="I420" s="8"/>
      <x:c r="J420" s="3"/>
      <x:c r="K420" s="3"/>
      <x:c r="L420" s="3"/>
      <x:c r="M420" s="3"/>
      <x:c r="N420" s="3"/>
      <x:c r="O420" s="3"/>
      <x:c r="P420" s="3"/>
      <x:c r="Q420" s="3"/>
      <x:c r="R420" s="3"/>
      <x:c r="S420" s="3"/>
      <x:c r="T420" s="3"/>
      <x:c r="U420" s="3"/>
      <x:c r="V420" s="3"/>
      <x:c r="W420" s="3"/>
      <x:c r="X420" s="3"/>
      <x:c r="Y420" s="3"/>
      <x:c r="Z420" s="3"/>
    </x:row>
    <x:row r="421" spans="1:26" ht="31.5" customHeight="1">
      <x:c r="A421" s="3"/>
      <x:c r="B421" s="3"/>
      <x:c r="C421" s="3"/>
      <x:c r="D421" s="3"/>
      <x:c r="E421" s="3"/>
      <x:c r="F421" s="3"/>
      <x:c r="G421" s="3"/>
      <x:c r="H421" s="3"/>
      <x:c r="I421" s="8"/>
      <x:c r="J421" s="3"/>
      <x:c r="K421" s="3"/>
      <x:c r="L421" s="3"/>
      <x:c r="M421" s="3"/>
      <x:c r="N421" s="3"/>
      <x:c r="O421" s="3"/>
      <x:c r="P421" s="3"/>
      <x:c r="Q421" s="3"/>
      <x:c r="R421" s="3"/>
      <x:c r="S421" s="3"/>
      <x:c r="T421" s="3"/>
      <x:c r="U421" s="3"/>
      <x:c r="V421" s="3"/>
      <x:c r="W421" s="3"/>
      <x:c r="X421" s="3"/>
      <x:c r="Y421" s="3"/>
      <x:c r="Z421" s="3"/>
    </x:row>
    <x:row r="422" spans="1:26" ht="31.5" customHeight="1">
      <x:c r="A422" s="3"/>
      <x:c r="B422" s="3"/>
      <x:c r="C422" s="3"/>
      <x:c r="D422" s="3"/>
      <x:c r="E422" s="3"/>
      <x:c r="F422" s="3"/>
      <x:c r="G422" s="3"/>
      <x:c r="H422" s="3"/>
      <x:c r="I422" s="8"/>
      <x:c r="J422" s="3"/>
      <x:c r="K422" s="3"/>
      <x:c r="L422" s="3"/>
      <x:c r="M422" s="3"/>
      <x:c r="N422" s="3"/>
      <x:c r="O422" s="3"/>
      <x:c r="P422" s="3"/>
      <x:c r="Q422" s="3"/>
      <x:c r="R422" s="3"/>
      <x:c r="S422" s="3"/>
      <x:c r="T422" s="3"/>
      <x:c r="U422" s="3"/>
      <x:c r="V422" s="3"/>
      <x:c r="W422" s="3"/>
      <x:c r="X422" s="3"/>
      <x:c r="Y422" s="3"/>
      <x:c r="Z422" s="3"/>
    </x:row>
    <x:row r="423" spans="1:26" ht="31.5" customHeight="1">
      <x:c r="A423" s="3"/>
      <x:c r="B423" s="3"/>
      <x:c r="C423" s="3"/>
      <x:c r="D423" s="3"/>
      <x:c r="E423" s="3"/>
      <x:c r="F423" s="3"/>
      <x:c r="G423" s="3"/>
      <x:c r="H423" s="3"/>
      <x:c r="I423" s="8"/>
      <x:c r="J423" s="3"/>
      <x:c r="K423" s="3"/>
      <x:c r="L423" s="3"/>
      <x:c r="M423" s="3"/>
      <x:c r="N423" s="3"/>
      <x:c r="O423" s="3"/>
      <x:c r="P423" s="3"/>
      <x:c r="Q423" s="3"/>
      <x:c r="R423" s="3"/>
      <x:c r="S423" s="3"/>
      <x:c r="T423" s="3"/>
      <x:c r="U423" s="3"/>
      <x:c r="V423" s="3"/>
      <x:c r="W423" s="3"/>
      <x:c r="X423" s="3"/>
      <x:c r="Y423" s="3"/>
      <x:c r="Z423" s="3"/>
    </x:row>
    <x:row r="424" spans="1:26" ht="31.5" customHeight="1">
      <x:c r="A424" s="3"/>
      <x:c r="B424" s="3"/>
      <x:c r="C424" s="3"/>
      <x:c r="D424" s="3"/>
      <x:c r="E424" s="3"/>
      <x:c r="F424" s="3"/>
      <x:c r="G424" s="3"/>
      <x:c r="H424" s="3"/>
      <x:c r="I424" s="8"/>
      <x:c r="J424" s="3"/>
      <x:c r="K424" s="3"/>
      <x:c r="L424" s="3"/>
      <x:c r="M424" s="3"/>
      <x:c r="N424" s="3"/>
      <x:c r="O424" s="3"/>
      <x:c r="P424" s="3"/>
      <x:c r="Q424" s="3"/>
      <x:c r="R424" s="3"/>
      <x:c r="S424" s="3"/>
      <x:c r="T424" s="3"/>
      <x:c r="U424" s="3"/>
      <x:c r="V424" s="3"/>
      <x:c r="W424" s="3"/>
      <x:c r="X424" s="3"/>
      <x:c r="Y424" s="3"/>
      <x:c r="Z424" s="3"/>
    </x:row>
    <x:row r="425" spans="1:26" ht="31.5" customHeight="1">
      <x:c r="A425" s="3"/>
      <x:c r="B425" s="3"/>
      <x:c r="C425" s="3"/>
      <x:c r="D425" s="3"/>
      <x:c r="E425" s="3"/>
      <x:c r="F425" s="3"/>
      <x:c r="G425" s="3"/>
      <x:c r="H425" s="3"/>
      <x:c r="I425" s="8"/>
      <x:c r="J425" s="3"/>
      <x:c r="K425" s="3"/>
      <x:c r="L425" s="3"/>
      <x:c r="M425" s="3"/>
      <x:c r="N425" s="3"/>
      <x:c r="O425" s="3"/>
      <x:c r="P425" s="3"/>
      <x:c r="Q425" s="3"/>
      <x:c r="R425" s="3"/>
      <x:c r="S425" s="3"/>
      <x:c r="T425" s="3"/>
      <x:c r="U425" s="3"/>
      <x:c r="V425" s="3"/>
      <x:c r="W425" s="3"/>
      <x:c r="X425" s="3"/>
      <x:c r="Y425" s="3"/>
      <x:c r="Z425" s="3"/>
    </x:row>
    <x:row r="426" spans="1:26" ht="31.5" customHeight="1">
      <x:c r="A426" s="3"/>
      <x:c r="B426" s="3"/>
      <x:c r="C426" s="3"/>
      <x:c r="D426" s="3"/>
      <x:c r="E426" s="3"/>
      <x:c r="F426" s="3"/>
      <x:c r="G426" s="3"/>
      <x:c r="H426" s="3"/>
      <x:c r="I426" s="8"/>
      <x:c r="J426" s="3"/>
      <x:c r="K426" s="3"/>
      <x:c r="L426" s="3"/>
      <x:c r="M426" s="3"/>
      <x:c r="N426" s="3"/>
      <x:c r="O426" s="3"/>
      <x:c r="P426" s="3"/>
      <x:c r="Q426" s="3"/>
      <x:c r="R426" s="3"/>
      <x:c r="S426" s="3"/>
      <x:c r="T426" s="3"/>
      <x:c r="U426" s="3"/>
      <x:c r="V426" s="3"/>
      <x:c r="W426" s="3"/>
      <x:c r="X426" s="3"/>
      <x:c r="Y426" s="3"/>
      <x:c r="Z426" s="3"/>
    </x:row>
    <x:row r="427" spans="1:26" ht="31.5" customHeight="1">
      <x:c r="A427" s="3"/>
      <x:c r="B427" s="3"/>
      <x:c r="C427" s="3"/>
      <x:c r="D427" s="3"/>
      <x:c r="E427" s="3"/>
      <x:c r="F427" s="3"/>
      <x:c r="G427" s="3"/>
      <x:c r="H427" s="3"/>
      <x:c r="I427" s="8"/>
      <x:c r="J427" s="3"/>
      <x:c r="K427" s="3"/>
      <x:c r="L427" s="3"/>
      <x:c r="M427" s="3"/>
      <x:c r="N427" s="3"/>
      <x:c r="O427" s="3"/>
      <x:c r="P427" s="3"/>
      <x:c r="Q427" s="3"/>
      <x:c r="R427" s="3"/>
      <x:c r="S427" s="3"/>
      <x:c r="T427" s="3"/>
      <x:c r="U427" s="3"/>
      <x:c r="V427" s="3"/>
      <x:c r="W427" s="3"/>
      <x:c r="X427" s="3"/>
      <x:c r="Y427" s="3"/>
      <x:c r="Z427" s="3"/>
    </x:row>
    <x:row r="428" spans="1:26" ht="31.5" customHeight="1">
      <x:c r="A428" s="3"/>
      <x:c r="B428" s="3"/>
      <x:c r="C428" s="3"/>
      <x:c r="D428" s="3"/>
      <x:c r="E428" s="3"/>
      <x:c r="F428" s="3"/>
      <x:c r="G428" s="3"/>
      <x:c r="H428" s="3"/>
      <x:c r="I428" s="8"/>
      <x:c r="J428" s="3"/>
      <x:c r="K428" s="3"/>
      <x:c r="L428" s="3"/>
      <x:c r="M428" s="3"/>
      <x:c r="N428" s="3"/>
      <x:c r="O428" s="3"/>
      <x:c r="P428" s="3"/>
      <x:c r="Q428" s="3"/>
      <x:c r="R428" s="3"/>
      <x:c r="S428" s="3"/>
      <x:c r="T428" s="3"/>
      <x:c r="U428" s="3"/>
      <x:c r="V428" s="3"/>
      <x:c r="W428" s="3"/>
      <x:c r="X428" s="3"/>
      <x:c r="Y428" s="3"/>
      <x:c r="Z428" s="3"/>
    </x:row>
    <x:row r="429" spans="1:26" ht="31.5" customHeight="1">
      <x:c r="A429" s="3"/>
      <x:c r="B429" s="3"/>
      <x:c r="C429" s="3"/>
      <x:c r="D429" s="3"/>
      <x:c r="E429" s="3"/>
      <x:c r="F429" s="3"/>
      <x:c r="G429" s="3"/>
      <x:c r="H429" s="3"/>
      <x:c r="I429" s="8"/>
      <x:c r="J429" s="3"/>
      <x:c r="K429" s="3"/>
      <x:c r="L429" s="3"/>
      <x:c r="M429" s="3"/>
      <x:c r="N429" s="3"/>
      <x:c r="O429" s="3"/>
      <x:c r="P429" s="3"/>
      <x:c r="Q429" s="3"/>
      <x:c r="R429" s="3"/>
      <x:c r="S429" s="3"/>
      <x:c r="T429" s="3"/>
      <x:c r="U429" s="3"/>
      <x:c r="V429" s="3"/>
      <x:c r="W429" s="3"/>
      <x:c r="X429" s="3"/>
      <x:c r="Y429" s="3"/>
      <x:c r="Z429" s="3"/>
    </x:row>
    <x:row r="430" spans="1:26" ht="31.5" customHeight="1">
      <x:c r="A430" s="3"/>
      <x:c r="B430" s="3"/>
      <x:c r="C430" s="3"/>
      <x:c r="D430" s="3"/>
      <x:c r="E430" s="3"/>
      <x:c r="F430" s="3"/>
      <x:c r="G430" s="3"/>
      <x:c r="H430" s="3"/>
      <x:c r="I430" s="8"/>
      <x:c r="J430" s="3"/>
      <x:c r="K430" s="3"/>
      <x:c r="L430" s="3"/>
      <x:c r="M430" s="3"/>
      <x:c r="N430" s="3"/>
      <x:c r="O430" s="3"/>
      <x:c r="P430" s="3"/>
      <x:c r="Q430" s="3"/>
      <x:c r="R430" s="3"/>
      <x:c r="S430" s="3"/>
      <x:c r="T430" s="3"/>
      <x:c r="U430" s="3"/>
      <x:c r="V430" s="3"/>
      <x:c r="W430" s="3"/>
      <x:c r="X430" s="3"/>
      <x:c r="Y430" s="3"/>
      <x:c r="Z430" s="3"/>
    </x:row>
    <x:row r="431" spans="1:26" ht="31.5" customHeight="1">
      <x:c r="A431" s="3"/>
      <x:c r="B431" s="3"/>
      <x:c r="C431" s="3"/>
      <x:c r="D431" s="3"/>
      <x:c r="E431" s="3"/>
      <x:c r="F431" s="3"/>
      <x:c r="G431" s="3"/>
      <x:c r="H431" s="3"/>
      <x:c r="I431" s="8"/>
      <x:c r="J431" s="3"/>
      <x:c r="K431" s="3"/>
      <x:c r="L431" s="3"/>
      <x:c r="M431" s="3"/>
      <x:c r="N431" s="3"/>
      <x:c r="O431" s="3"/>
      <x:c r="P431" s="3"/>
      <x:c r="Q431" s="3"/>
      <x:c r="R431" s="3"/>
      <x:c r="S431" s="3"/>
      <x:c r="T431" s="3"/>
      <x:c r="U431" s="3"/>
      <x:c r="V431" s="3"/>
      <x:c r="W431" s="3"/>
      <x:c r="X431" s="3"/>
      <x:c r="Y431" s="3"/>
      <x:c r="Z431" s="3"/>
    </x:row>
    <x:row r="432" spans="1:26" ht="31.5" customHeight="1">
      <x:c r="A432" s="3"/>
      <x:c r="B432" s="3"/>
      <x:c r="C432" s="3"/>
      <x:c r="D432" s="3"/>
      <x:c r="E432" s="3"/>
      <x:c r="F432" s="3"/>
      <x:c r="G432" s="3"/>
      <x:c r="H432" s="3"/>
      <x:c r="I432" s="8"/>
      <x:c r="J432" s="3"/>
      <x:c r="K432" s="3"/>
      <x:c r="L432" s="3"/>
      <x:c r="M432" s="3"/>
      <x:c r="N432" s="3"/>
      <x:c r="O432" s="3"/>
      <x:c r="P432" s="3"/>
      <x:c r="Q432" s="3"/>
      <x:c r="R432" s="3"/>
      <x:c r="S432" s="3"/>
      <x:c r="T432" s="3"/>
      <x:c r="U432" s="3"/>
      <x:c r="V432" s="3"/>
      <x:c r="W432" s="3"/>
      <x:c r="X432" s="3"/>
      <x:c r="Y432" s="3"/>
      <x:c r="Z432" s="3"/>
    </x:row>
    <x:row r="433" spans="1:26" ht="31.5" customHeight="1">
      <x:c r="A433" s="3"/>
      <x:c r="B433" s="3"/>
      <x:c r="C433" s="3"/>
      <x:c r="D433" s="3"/>
      <x:c r="E433" s="3"/>
      <x:c r="F433" s="3"/>
      <x:c r="G433" s="3"/>
      <x:c r="H433" s="3"/>
      <x:c r="I433" s="8"/>
      <x:c r="J433" s="3"/>
      <x:c r="K433" s="3"/>
      <x:c r="L433" s="3"/>
      <x:c r="M433" s="3"/>
      <x:c r="N433" s="3"/>
      <x:c r="O433" s="3"/>
      <x:c r="P433" s="3"/>
      <x:c r="Q433" s="3"/>
      <x:c r="R433" s="3"/>
      <x:c r="S433" s="3"/>
      <x:c r="T433" s="3"/>
      <x:c r="U433" s="3"/>
      <x:c r="V433" s="3"/>
      <x:c r="W433" s="3"/>
      <x:c r="X433" s="3"/>
      <x:c r="Y433" s="3"/>
      <x:c r="Z433" s="3"/>
    </x:row>
    <x:row r="434" spans="1:26" ht="31.5" customHeight="1">
      <x:c r="A434" s="3"/>
      <x:c r="B434" s="3"/>
      <x:c r="C434" s="3"/>
      <x:c r="D434" s="3"/>
      <x:c r="E434" s="3"/>
      <x:c r="F434" s="3"/>
      <x:c r="G434" s="3"/>
      <x:c r="H434" s="3"/>
      <x:c r="I434" s="8"/>
      <x:c r="J434" s="3"/>
      <x:c r="K434" s="3"/>
      <x:c r="L434" s="3"/>
      <x:c r="M434" s="3"/>
      <x:c r="N434" s="3"/>
      <x:c r="O434" s="3"/>
      <x:c r="P434" s="3"/>
      <x:c r="Q434" s="3"/>
      <x:c r="R434" s="3"/>
      <x:c r="S434" s="3"/>
      <x:c r="T434" s="3"/>
      <x:c r="U434" s="3"/>
      <x:c r="V434" s="3"/>
      <x:c r="W434" s="3"/>
      <x:c r="X434" s="3"/>
      <x:c r="Y434" s="3"/>
      <x:c r="Z434" s="3"/>
    </x:row>
    <x:row r="435" spans="1:26" ht="31.5" customHeight="1">
      <x:c r="A435" s="3"/>
      <x:c r="B435" s="3"/>
      <x:c r="C435" s="3"/>
      <x:c r="D435" s="3"/>
      <x:c r="E435" s="3"/>
      <x:c r="F435" s="3"/>
      <x:c r="G435" s="3"/>
      <x:c r="H435" s="3"/>
      <x:c r="I435" s="8"/>
      <x:c r="J435" s="3"/>
      <x:c r="K435" s="3"/>
      <x:c r="L435" s="3"/>
      <x:c r="M435" s="3"/>
      <x:c r="N435" s="3"/>
      <x:c r="O435" s="3"/>
      <x:c r="P435" s="3"/>
      <x:c r="Q435" s="3"/>
      <x:c r="R435" s="3"/>
      <x:c r="S435" s="3"/>
      <x:c r="T435" s="3"/>
      <x:c r="U435" s="3"/>
      <x:c r="V435" s="3"/>
      <x:c r="W435" s="3"/>
      <x:c r="X435" s="3"/>
      <x:c r="Y435" s="3"/>
      <x:c r="Z435" s="3"/>
    </x:row>
    <x:row r="436" spans="1:26" ht="31.5" customHeight="1">
      <x:c r="A436" s="3"/>
      <x:c r="B436" s="3"/>
      <x:c r="C436" s="3"/>
      <x:c r="D436" s="3"/>
      <x:c r="E436" s="3"/>
      <x:c r="F436" s="3"/>
      <x:c r="G436" s="3"/>
      <x:c r="H436" s="3"/>
      <x:c r="I436" s="8"/>
      <x:c r="J436" s="3"/>
      <x:c r="K436" s="3"/>
      <x:c r="L436" s="3"/>
      <x:c r="M436" s="3"/>
      <x:c r="N436" s="3"/>
      <x:c r="O436" s="3"/>
      <x:c r="P436" s="3"/>
      <x:c r="Q436" s="3"/>
      <x:c r="R436" s="3"/>
      <x:c r="S436" s="3"/>
      <x:c r="T436" s="3"/>
      <x:c r="U436" s="3"/>
      <x:c r="V436" s="3"/>
      <x:c r="W436" s="3"/>
      <x:c r="X436" s="3"/>
      <x:c r="Y436" s="3"/>
      <x:c r="Z436" s="3"/>
    </x:row>
    <x:row r="437" spans="1:26" ht="31.5" customHeight="1">
      <x:c r="A437" s="3"/>
      <x:c r="B437" s="3"/>
      <x:c r="C437" s="3"/>
      <x:c r="D437" s="3"/>
      <x:c r="E437" s="3"/>
      <x:c r="F437" s="3"/>
      <x:c r="G437" s="3"/>
      <x:c r="H437" s="3"/>
      <x:c r="I437" s="8"/>
      <x:c r="J437" s="3"/>
      <x:c r="K437" s="3"/>
      <x:c r="L437" s="3"/>
      <x:c r="M437" s="3"/>
      <x:c r="N437" s="3"/>
      <x:c r="O437" s="3"/>
      <x:c r="P437" s="3"/>
      <x:c r="Q437" s="3"/>
      <x:c r="R437" s="3"/>
      <x:c r="S437" s="3"/>
      <x:c r="T437" s="3"/>
      <x:c r="U437" s="3"/>
      <x:c r="V437" s="3"/>
      <x:c r="W437" s="3"/>
      <x:c r="X437" s="3"/>
      <x:c r="Y437" s="3"/>
      <x:c r="Z437" s="3"/>
    </x:row>
    <x:row r="438" spans="1:26" ht="31.5" customHeight="1">
      <x:c r="A438" s="3"/>
      <x:c r="B438" s="3"/>
      <x:c r="C438" s="3"/>
      <x:c r="D438" s="3"/>
      <x:c r="E438" s="3"/>
      <x:c r="F438" s="3"/>
      <x:c r="G438" s="3"/>
      <x:c r="H438" s="3"/>
      <x:c r="I438" s="8"/>
      <x:c r="J438" s="3"/>
      <x:c r="K438" s="3"/>
      <x:c r="L438" s="3"/>
      <x:c r="M438" s="3"/>
      <x:c r="N438" s="3"/>
      <x:c r="O438" s="3"/>
      <x:c r="P438" s="3"/>
      <x:c r="Q438" s="3"/>
      <x:c r="R438" s="3"/>
      <x:c r="S438" s="3"/>
      <x:c r="T438" s="3"/>
      <x:c r="U438" s="3"/>
      <x:c r="V438" s="3"/>
      <x:c r="W438" s="3"/>
      <x:c r="X438" s="3"/>
      <x:c r="Y438" s="3"/>
      <x:c r="Z438" s="3"/>
    </x:row>
    <x:row r="439" spans="1:26" ht="31.5" customHeight="1">
      <x:c r="A439" s="3"/>
      <x:c r="B439" s="3"/>
      <x:c r="C439" s="3"/>
      <x:c r="D439" s="3"/>
      <x:c r="E439" s="3"/>
      <x:c r="F439" s="3"/>
      <x:c r="G439" s="3"/>
      <x:c r="H439" s="3"/>
      <x:c r="I439" s="8"/>
      <x:c r="J439" s="3"/>
      <x:c r="K439" s="3"/>
      <x:c r="L439" s="3"/>
      <x:c r="M439" s="3"/>
      <x:c r="N439" s="3"/>
      <x:c r="O439" s="3"/>
      <x:c r="P439" s="3"/>
      <x:c r="Q439" s="3"/>
      <x:c r="R439" s="3"/>
      <x:c r="S439" s="3"/>
      <x:c r="T439" s="3"/>
      <x:c r="U439" s="3"/>
      <x:c r="V439" s="3"/>
      <x:c r="W439" s="3"/>
      <x:c r="X439" s="3"/>
      <x:c r="Y439" s="3"/>
      <x:c r="Z439" s="3"/>
    </x:row>
    <x:row r="440" spans="1:26" ht="31.5" customHeight="1">
      <x:c r="A440" s="3"/>
      <x:c r="B440" s="3"/>
      <x:c r="C440" s="3"/>
      <x:c r="D440" s="3"/>
      <x:c r="E440" s="3"/>
      <x:c r="F440" s="3"/>
      <x:c r="G440" s="3"/>
      <x:c r="H440" s="3"/>
      <x:c r="I440" s="8"/>
      <x:c r="J440" s="3"/>
      <x:c r="K440" s="3"/>
      <x:c r="L440" s="3"/>
      <x:c r="M440" s="3"/>
      <x:c r="N440" s="3"/>
      <x:c r="O440" s="3"/>
      <x:c r="P440" s="3"/>
      <x:c r="Q440" s="3"/>
      <x:c r="R440" s="3"/>
      <x:c r="S440" s="3"/>
      <x:c r="T440" s="3"/>
      <x:c r="U440" s="3"/>
      <x:c r="V440" s="3"/>
      <x:c r="W440" s="3"/>
      <x:c r="X440" s="3"/>
      <x:c r="Y440" s="3"/>
      <x:c r="Z440" s="3"/>
    </x:row>
    <x:row r="441" spans="1:26" ht="31.5" customHeight="1">
      <x:c r="A441" s="3"/>
      <x:c r="B441" s="3"/>
      <x:c r="C441" s="3"/>
      <x:c r="D441" s="3"/>
      <x:c r="E441" s="3"/>
      <x:c r="F441" s="3"/>
      <x:c r="G441" s="3"/>
      <x:c r="H441" s="3"/>
      <x:c r="I441" s="8"/>
      <x:c r="J441" s="3"/>
      <x:c r="K441" s="3"/>
      <x:c r="L441" s="3"/>
      <x:c r="M441" s="3"/>
      <x:c r="N441" s="3"/>
      <x:c r="O441" s="3"/>
      <x:c r="P441" s="3"/>
      <x:c r="Q441" s="3"/>
      <x:c r="R441" s="3"/>
      <x:c r="S441" s="3"/>
      <x:c r="T441" s="3"/>
      <x:c r="U441" s="3"/>
      <x:c r="V441" s="3"/>
      <x:c r="W441" s="3"/>
      <x:c r="X441" s="3"/>
      <x:c r="Y441" s="3"/>
      <x:c r="Z441" s="3"/>
    </x:row>
    <x:row r="442" spans="1:26" ht="31.5" customHeight="1">
      <x:c r="A442" s="3"/>
      <x:c r="B442" s="3"/>
      <x:c r="C442" s="3"/>
      <x:c r="D442" s="3"/>
      <x:c r="E442" s="3"/>
      <x:c r="F442" s="3"/>
      <x:c r="G442" s="3"/>
      <x:c r="H442" s="3"/>
      <x:c r="I442" s="8"/>
      <x:c r="J442" s="3"/>
      <x:c r="K442" s="3"/>
      <x:c r="L442" s="3"/>
      <x:c r="M442" s="3"/>
      <x:c r="N442" s="3"/>
      <x:c r="O442" s="3"/>
      <x:c r="P442" s="3"/>
      <x:c r="Q442" s="3"/>
      <x:c r="R442" s="3"/>
      <x:c r="S442" s="3"/>
      <x:c r="T442" s="3"/>
      <x:c r="U442" s="3"/>
      <x:c r="V442" s="3"/>
      <x:c r="W442" s="3"/>
      <x:c r="X442" s="3"/>
      <x:c r="Y442" s="3"/>
      <x:c r="Z442" s="3"/>
    </x:row>
    <x:row r="443" spans="1:26" ht="31.5" customHeight="1">
      <x:c r="A443" s="3"/>
      <x:c r="B443" s="3"/>
      <x:c r="C443" s="3"/>
      <x:c r="D443" s="3"/>
      <x:c r="E443" s="3"/>
      <x:c r="F443" s="3"/>
      <x:c r="G443" s="3"/>
      <x:c r="H443" s="3"/>
      <x:c r="I443" s="8"/>
      <x:c r="J443" s="3"/>
      <x:c r="K443" s="3"/>
      <x:c r="L443" s="3"/>
      <x:c r="M443" s="3"/>
      <x:c r="N443" s="3"/>
      <x:c r="O443" s="3"/>
      <x:c r="P443" s="3"/>
      <x:c r="Q443" s="3"/>
      <x:c r="R443" s="3"/>
      <x:c r="S443" s="3"/>
      <x:c r="T443" s="3"/>
      <x:c r="U443" s="3"/>
      <x:c r="V443" s="3"/>
      <x:c r="W443" s="3"/>
      <x:c r="X443" s="3"/>
      <x:c r="Y443" s="3"/>
      <x:c r="Z443" s="3"/>
    </x:row>
    <x:row r="444" spans="1:26" ht="31.5" customHeight="1">
      <x:c r="A444" s="3"/>
      <x:c r="B444" s="3"/>
      <x:c r="C444" s="3"/>
      <x:c r="D444" s="3"/>
      <x:c r="E444" s="3"/>
      <x:c r="F444" s="3"/>
      <x:c r="G444" s="3"/>
      <x:c r="H444" s="3"/>
      <x:c r="I444" s="8"/>
      <x:c r="J444" s="3"/>
      <x:c r="K444" s="3"/>
      <x:c r="L444" s="3"/>
      <x:c r="M444" s="3"/>
      <x:c r="N444" s="3"/>
      <x:c r="O444" s="3"/>
      <x:c r="P444" s="3"/>
      <x:c r="Q444" s="3"/>
      <x:c r="R444" s="3"/>
      <x:c r="S444" s="3"/>
      <x:c r="T444" s="3"/>
      <x:c r="U444" s="3"/>
      <x:c r="V444" s="3"/>
      <x:c r="W444" s="3"/>
      <x:c r="X444" s="3"/>
      <x:c r="Y444" s="3"/>
      <x:c r="Z444" s="3"/>
    </x:row>
    <x:row r="445" spans="1:26" ht="31.5" customHeight="1">
      <x:c r="A445" s="3"/>
      <x:c r="B445" s="3"/>
      <x:c r="C445" s="3"/>
      <x:c r="D445" s="3"/>
      <x:c r="E445" s="3"/>
      <x:c r="F445" s="3"/>
      <x:c r="G445" s="3"/>
      <x:c r="H445" s="3"/>
      <x:c r="I445" s="8"/>
      <x:c r="J445" s="3"/>
      <x:c r="K445" s="3"/>
      <x:c r="L445" s="3"/>
      <x:c r="M445" s="3"/>
      <x:c r="N445" s="3"/>
      <x:c r="O445" s="3"/>
      <x:c r="P445" s="3"/>
      <x:c r="Q445" s="3"/>
      <x:c r="R445" s="3"/>
      <x:c r="S445" s="3"/>
      <x:c r="T445" s="3"/>
      <x:c r="U445" s="3"/>
      <x:c r="V445" s="3"/>
      <x:c r="W445" s="3"/>
      <x:c r="X445" s="3"/>
      <x:c r="Y445" s="3"/>
      <x:c r="Z445" s="3"/>
    </x:row>
    <x:row r="446" spans="1:26" ht="31.5" customHeight="1">
      <x:c r="A446" s="3"/>
      <x:c r="B446" s="3"/>
      <x:c r="C446" s="3"/>
      <x:c r="D446" s="3"/>
      <x:c r="E446" s="3"/>
      <x:c r="F446" s="3"/>
      <x:c r="G446" s="3"/>
      <x:c r="H446" s="3"/>
      <x:c r="I446" s="8"/>
      <x:c r="J446" s="3"/>
      <x:c r="K446" s="3"/>
      <x:c r="L446" s="3"/>
      <x:c r="M446" s="3"/>
      <x:c r="N446" s="3"/>
      <x:c r="O446" s="3"/>
      <x:c r="P446" s="3"/>
      <x:c r="Q446" s="3"/>
      <x:c r="R446" s="3"/>
      <x:c r="S446" s="3"/>
      <x:c r="T446" s="3"/>
      <x:c r="U446" s="3"/>
      <x:c r="V446" s="3"/>
      <x:c r="W446" s="3"/>
      <x:c r="X446" s="3"/>
      <x:c r="Y446" s="3"/>
      <x:c r="Z446" s="3"/>
    </x:row>
    <x:row r="447" spans="1:26" ht="31.5" customHeight="1">
      <x:c r="A447" s="3"/>
      <x:c r="B447" s="3"/>
      <x:c r="C447" s="3"/>
      <x:c r="D447" s="3"/>
      <x:c r="E447" s="3"/>
      <x:c r="F447" s="3"/>
      <x:c r="G447" s="3"/>
      <x:c r="H447" s="3"/>
      <x:c r="I447" s="8"/>
      <x:c r="J447" s="3"/>
      <x:c r="K447" s="3"/>
      <x:c r="L447" s="3"/>
      <x:c r="M447" s="3"/>
      <x:c r="N447" s="3"/>
      <x:c r="O447" s="3"/>
      <x:c r="P447" s="3"/>
      <x:c r="Q447" s="3"/>
      <x:c r="R447" s="3"/>
      <x:c r="S447" s="3"/>
      <x:c r="T447" s="3"/>
      <x:c r="U447" s="3"/>
      <x:c r="V447" s="3"/>
      <x:c r="W447" s="3"/>
      <x:c r="X447" s="3"/>
      <x:c r="Y447" s="3"/>
      <x:c r="Z447" s="3"/>
    </x:row>
    <x:row r="448" spans="1:26" ht="31.5" customHeight="1">
      <x:c r="A448" s="3"/>
      <x:c r="B448" s="3"/>
      <x:c r="C448" s="3"/>
      <x:c r="D448" s="3"/>
      <x:c r="E448" s="3"/>
      <x:c r="F448" s="3"/>
      <x:c r="G448" s="3"/>
      <x:c r="H448" s="3"/>
      <x:c r="I448" s="8"/>
      <x:c r="J448" s="3"/>
      <x:c r="K448" s="3"/>
      <x:c r="L448" s="3"/>
      <x:c r="M448" s="3"/>
      <x:c r="N448" s="3"/>
      <x:c r="O448" s="3"/>
      <x:c r="P448" s="3"/>
      <x:c r="Q448" s="3"/>
      <x:c r="R448" s="3"/>
      <x:c r="S448" s="3"/>
      <x:c r="T448" s="3"/>
      <x:c r="U448" s="3"/>
      <x:c r="V448" s="3"/>
      <x:c r="W448" s="3"/>
      <x:c r="X448" s="3"/>
      <x:c r="Y448" s="3"/>
      <x:c r="Z448" s="3"/>
    </x:row>
    <x:row r="449" spans="1:26" ht="31.5" customHeight="1">
      <x:c r="A449" s="3"/>
      <x:c r="B449" s="3"/>
      <x:c r="C449" s="3"/>
      <x:c r="D449" s="3"/>
      <x:c r="E449" s="3"/>
      <x:c r="F449" s="3"/>
      <x:c r="G449" s="3"/>
      <x:c r="H449" s="3"/>
      <x:c r="I449" s="8"/>
      <x:c r="J449" s="3"/>
      <x:c r="K449" s="3"/>
      <x:c r="L449" s="3"/>
      <x:c r="M449" s="3"/>
      <x:c r="N449" s="3"/>
      <x:c r="O449" s="3"/>
      <x:c r="P449" s="3"/>
      <x:c r="Q449" s="3"/>
      <x:c r="R449" s="3"/>
      <x:c r="S449" s="3"/>
      <x:c r="T449" s="3"/>
      <x:c r="U449" s="3"/>
      <x:c r="V449" s="3"/>
      <x:c r="W449" s="3"/>
      <x:c r="X449" s="3"/>
      <x:c r="Y449" s="3"/>
      <x:c r="Z449" s="3"/>
    </x:row>
    <x:row r="450" spans="1:26" ht="31.5" customHeight="1">
      <x:c r="A450" s="3"/>
      <x:c r="B450" s="3"/>
      <x:c r="C450" s="3"/>
      <x:c r="D450" s="3"/>
      <x:c r="E450" s="3"/>
      <x:c r="F450" s="3"/>
      <x:c r="G450" s="3"/>
      <x:c r="H450" s="3"/>
      <x:c r="I450" s="8"/>
      <x:c r="J450" s="3"/>
      <x:c r="K450" s="3"/>
      <x:c r="L450" s="3"/>
      <x:c r="M450" s="3"/>
      <x:c r="N450" s="3"/>
      <x:c r="O450" s="3"/>
      <x:c r="P450" s="3"/>
      <x:c r="Q450" s="3"/>
      <x:c r="R450" s="3"/>
      <x:c r="S450" s="3"/>
      <x:c r="T450" s="3"/>
      <x:c r="U450" s="3"/>
      <x:c r="V450" s="3"/>
      <x:c r="W450" s="3"/>
      <x:c r="X450" s="3"/>
      <x:c r="Y450" s="3"/>
      <x:c r="Z450" s="3"/>
    </x:row>
    <x:row r="451" spans="1:26" ht="31.5" customHeight="1">
      <x:c r="A451" s="3"/>
      <x:c r="B451" s="3"/>
      <x:c r="C451" s="3"/>
      <x:c r="D451" s="3"/>
      <x:c r="E451" s="3"/>
      <x:c r="F451" s="3"/>
      <x:c r="G451" s="3"/>
      <x:c r="H451" s="3"/>
      <x:c r="I451" s="8"/>
      <x:c r="J451" s="3"/>
      <x:c r="K451" s="3"/>
      <x:c r="L451" s="3"/>
      <x:c r="M451" s="3"/>
      <x:c r="N451" s="3"/>
      <x:c r="O451" s="3"/>
      <x:c r="P451" s="3"/>
      <x:c r="Q451" s="3"/>
      <x:c r="R451" s="3"/>
      <x:c r="S451" s="3"/>
      <x:c r="T451" s="3"/>
      <x:c r="U451" s="3"/>
      <x:c r="V451" s="3"/>
      <x:c r="W451" s="3"/>
      <x:c r="X451" s="3"/>
      <x:c r="Y451" s="3"/>
      <x:c r="Z451" s="3"/>
    </x:row>
    <x:row r="452" spans="1:26" ht="31.5" customHeight="1">
      <x:c r="A452" s="3"/>
      <x:c r="B452" s="3"/>
      <x:c r="C452" s="3"/>
      <x:c r="D452" s="3"/>
      <x:c r="E452" s="3"/>
      <x:c r="F452" s="3"/>
      <x:c r="G452" s="3"/>
      <x:c r="H452" s="3"/>
      <x:c r="I452" s="8"/>
      <x:c r="J452" s="3"/>
      <x:c r="K452" s="3"/>
      <x:c r="L452" s="3"/>
      <x:c r="M452" s="3"/>
      <x:c r="N452" s="3"/>
      <x:c r="O452" s="3"/>
      <x:c r="P452" s="3"/>
      <x:c r="Q452" s="3"/>
      <x:c r="R452" s="3"/>
      <x:c r="S452" s="3"/>
      <x:c r="T452" s="3"/>
      <x:c r="U452" s="3"/>
      <x:c r="V452" s="3"/>
      <x:c r="W452" s="3"/>
      <x:c r="X452" s="3"/>
      <x:c r="Y452" s="3"/>
      <x:c r="Z452" s="3"/>
    </x:row>
    <x:row r="453" spans="1:26" ht="31.5" customHeight="1">
      <x:c r="A453" s="3"/>
      <x:c r="B453" s="3"/>
      <x:c r="C453" s="3"/>
      <x:c r="D453" s="3"/>
      <x:c r="E453" s="3"/>
      <x:c r="F453" s="3"/>
      <x:c r="G453" s="3"/>
      <x:c r="H453" s="3"/>
      <x:c r="I453" s="8"/>
      <x:c r="J453" s="3"/>
      <x:c r="K453" s="3"/>
      <x:c r="L453" s="3"/>
      <x:c r="M453" s="3"/>
      <x:c r="N453" s="3"/>
      <x:c r="O453" s="3"/>
      <x:c r="P453" s="3"/>
      <x:c r="Q453" s="3"/>
      <x:c r="R453" s="3"/>
      <x:c r="S453" s="3"/>
      <x:c r="T453" s="3"/>
      <x:c r="U453" s="3"/>
      <x:c r="V453" s="3"/>
      <x:c r="W453" s="3"/>
      <x:c r="X453" s="3"/>
      <x:c r="Y453" s="3"/>
      <x:c r="Z453" s="3"/>
    </x:row>
    <x:row r="454" spans="1:26" ht="31.5" customHeight="1">
      <x:c r="A454" s="3"/>
      <x:c r="B454" s="3"/>
      <x:c r="C454" s="3"/>
      <x:c r="D454" s="3"/>
      <x:c r="E454" s="3"/>
      <x:c r="F454" s="3"/>
      <x:c r="G454" s="3"/>
      <x:c r="H454" s="3"/>
      <x:c r="I454" s="8"/>
      <x:c r="J454" s="3"/>
      <x:c r="K454" s="3"/>
      <x:c r="L454" s="3"/>
      <x:c r="M454" s="3"/>
      <x:c r="N454" s="3"/>
      <x:c r="O454" s="3"/>
      <x:c r="P454" s="3"/>
      <x:c r="Q454" s="3"/>
      <x:c r="R454" s="3"/>
      <x:c r="S454" s="3"/>
      <x:c r="T454" s="3"/>
      <x:c r="U454" s="3"/>
      <x:c r="V454" s="3"/>
      <x:c r="W454" s="3"/>
      <x:c r="X454" s="3"/>
      <x:c r="Y454" s="3"/>
      <x:c r="Z454" s="3"/>
    </x:row>
    <x:row r="455" spans="1:26" ht="31.5" customHeight="1">
      <x:c r="A455" s="3"/>
      <x:c r="B455" s="3"/>
      <x:c r="C455" s="3"/>
      <x:c r="D455" s="3"/>
      <x:c r="E455" s="3"/>
      <x:c r="F455" s="3"/>
      <x:c r="G455" s="3"/>
      <x:c r="H455" s="3"/>
      <x:c r="I455" s="8"/>
      <x:c r="J455" s="3"/>
      <x:c r="K455" s="3"/>
      <x:c r="L455" s="3"/>
      <x:c r="M455" s="3"/>
      <x:c r="N455" s="3"/>
      <x:c r="O455" s="3"/>
      <x:c r="P455" s="3"/>
      <x:c r="Q455" s="3"/>
      <x:c r="R455" s="3"/>
      <x:c r="S455" s="3"/>
      <x:c r="T455" s="3"/>
      <x:c r="U455" s="3"/>
      <x:c r="V455" s="3"/>
      <x:c r="W455" s="3"/>
      <x:c r="X455" s="3"/>
      <x:c r="Y455" s="3"/>
      <x:c r="Z455" s="3"/>
    </x:row>
    <x:row r="456" spans="1:26" ht="31.5" customHeight="1">
      <x:c r="A456" s="3"/>
      <x:c r="B456" s="3"/>
      <x:c r="C456" s="3"/>
      <x:c r="D456" s="3"/>
      <x:c r="E456" s="3"/>
      <x:c r="F456" s="3"/>
      <x:c r="G456" s="3"/>
      <x:c r="H456" s="3"/>
      <x:c r="I456" s="8"/>
      <x:c r="J456" s="3"/>
      <x:c r="K456" s="3"/>
      <x:c r="L456" s="3"/>
      <x:c r="M456" s="3"/>
      <x:c r="N456" s="3"/>
      <x:c r="O456" s="3"/>
      <x:c r="P456" s="3"/>
      <x:c r="Q456" s="3"/>
      <x:c r="R456" s="3"/>
      <x:c r="S456" s="3"/>
      <x:c r="T456" s="3"/>
      <x:c r="U456" s="3"/>
      <x:c r="V456" s="3"/>
      <x:c r="W456" s="3"/>
      <x:c r="X456" s="3"/>
      <x:c r="Y456" s="3"/>
      <x:c r="Z456" s="3"/>
    </x:row>
    <x:row r="457" spans="1:26" ht="31.5" customHeight="1">
      <x:c r="A457" s="3"/>
      <x:c r="B457" s="3"/>
      <x:c r="C457" s="3"/>
      <x:c r="D457" s="3"/>
      <x:c r="E457" s="3"/>
      <x:c r="F457" s="3"/>
      <x:c r="G457" s="3"/>
      <x:c r="H457" s="3"/>
      <x:c r="I457" s="8"/>
      <x:c r="J457" s="3"/>
      <x:c r="K457" s="3"/>
      <x:c r="L457" s="3"/>
      <x:c r="M457" s="3"/>
      <x:c r="N457" s="3"/>
      <x:c r="O457" s="3"/>
      <x:c r="P457" s="3"/>
      <x:c r="Q457" s="3"/>
      <x:c r="R457" s="3"/>
      <x:c r="S457" s="3"/>
      <x:c r="T457" s="3"/>
      <x:c r="U457" s="3"/>
      <x:c r="V457" s="3"/>
      <x:c r="W457" s="3"/>
      <x:c r="X457" s="3"/>
      <x:c r="Y457" s="3"/>
      <x:c r="Z457" s="3"/>
    </x:row>
    <x:row r="458" spans="1:26" ht="31.5" customHeight="1">
      <x:c r="A458" s="3"/>
      <x:c r="B458" s="3"/>
      <x:c r="C458" s="3"/>
      <x:c r="D458" s="3"/>
      <x:c r="E458" s="3"/>
      <x:c r="F458" s="3"/>
      <x:c r="G458" s="3"/>
      <x:c r="H458" s="3"/>
      <x:c r="I458" s="8"/>
      <x:c r="J458" s="3"/>
      <x:c r="K458" s="3"/>
      <x:c r="L458" s="3"/>
      <x:c r="M458" s="3"/>
      <x:c r="N458" s="3"/>
      <x:c r="O458" s="3"/>
      <x:c r="P458" s="3"/>
      <x:c r="Q458" s="3"/>
      <x:c r="R458" s="3"/>
      <x:c r="S458" s="3"/>
      <x:c r="T458" s="3"/>
      <x:c r="U458" s="3"/>
      <x:c r="V458" s="3"/>
      <x:c r="W458" s="3"/>
      <x:c r="X458" s="3"/>
      <x:c r="Y458" s="3"/>
      <x:c r="Z458" s="3"/>
    </x:row>
    <x:row r="459" spans="1:26" ht="31.5" customHeight="1">
      <x:c r="A459" s="3"/>
      <x:c r="B459" s="3"/>
      <x:c r="C459" s="3"/>
      <x:c r="D459" s="3"/>
      <x:c r="E459" s="3"/>
      <x:c r="F459" s="3"/>
      <x:c r="G459" s="3"/>
      <x:c r="H459" s="3"/>
      <x:c r="I459" s="8"/>
      <x:c r="J459" s="3"/>
      <x:c r="K459" s="3"/>
      <x:c r="L459" s="3"/>
      <x:c r="M459" s="3"/>
      <x:c r="N459" s="3"/>
      <x:c r="O459" s="3"/>
      <x:c r="P459" s="3"/>
      <x:c r="Q459" s="3"/>
      <x:c r="R459" s="3"/>
      <x:c r="S459" s="3"/>
      <x:c r="T459" s="3"/>
      <x:c r="U459" s="3"/>
      <x:c r="V459" s="3"/>
      <x:c r="W459" s="3"/>
      <x:c r="X459" s="3"/>
      <x:c r="Y459" s="3"/>
      <x:c r="Z459" s="3"/>
    </x:row>
    <x:row r="460" spans="1:26" ht="31.5" customHeight="1">
      <x:c r="A460" s="3"/>
      <x:c r="B460" s="3"/>
      <x:c r="C460" s="3"/>
      <x:c r="D460" s="3"/>
      <x:c r="E460" s="3"/>
      <x:c r="F460" s="3"/>
      <x:c r="G460" s="3"/>
      <x:c r="H460" s="3"/>
      <x:c r="I460" s="8"/>
      <x:c r="J460" s="3"/>
      <x:c r="K460" s="3"/>
      <x:c r="L460" s="3"/>
      <x:c r="M460" s="3"/>
      <x:c r="N460" s="3"/>
      <x:c r="O460" s="3"/>
      <x:c r="P460" s="3"/>
      <x:c r="Q460" s="3"/>
      <x:c r="R460" s="3"/>
      <x:c r="S460" s="3"/>
      <x:c r="T460" s="3"/>
      <x:c r="U460" s="3"/>
      <x:c r="V460" s="3"/>
      <x:c r="W460" s="3"/>
      <x:c r="X460" s="3"/>
      <x:c r="Y460" s="3"/>
      <x:c r="Z460" s="3"/>
    </x:row>
    <x:row r="461" spans="1:26" ht="31.5" customHeight="1">
      <x:c r="A461" s="3"/>
      <x:c r="B461" s="3"/>
      <x:c r="C461" s="3"/>
      <x:c r="D461" s="3"/>
      <x:c r="E461" s="3"/>
      <x:c r="F461" s="3"/>
      <x:c r="G461" s="3"/>
      <x:c r="H461" s="3"/>
      <x:c r="I461" s="8"/>
      <x:c r="J461" s="3"/>
      <x:c r="K461" s="3"/>
      <x:c r="L461" s="3"/>
      <x:c r="M461" s="3"/>
      <x:c r="N461" s="3"/>
      <x:c r="O461" s="3"/>
      <x:c r="P461" s="3"/>
      <x:c r="Q461" s="3"/>
      <x:c r="R461" s="3"/>
      <x:c r="S461" s="3"/>
      <x:c r="T461" s="3"/>
      <x:c r="U461" s="3"/>
      <x:c r="V461" s="3"/>
      <x:c r="W461" s="3"/>
      <x:c r="X461" s="3"/>
      <x:c r="Y461" s="3"/>
      <x:c r="Z461" s="3"/>
    </x:row>
    <x:row r="462" spans="1:26" ht="31.5" customHeight="1">
      <x:c r="A462" s="3"/>
      <x:c r="B462" s="3"/>
      <x:c r="C462" s="3"/>
      <x:c r="D462" s="3"/>
      <x:c r="E462" s="3"/>
      <x:c r="F462" s="3"/>
      <x:c r="G462" s="3"/>
      <x:c r="H462" s="3"/>
      <x:c r="I462" s="8"/>
      <x:c r="J462" s="3"/>
      <x:c r="K462" s="3"/>
      <x:c r="L462" s="3"/>
      <x:c r="M462" s="3"/>
      <x:c r="N462" s="3"/>
      <x:c r="O462" s="3"/>
      <x:c r="P462" s="3"/>
      <x:c r="Q462" s="3"/>
      <x:c r="R462" s="3"/>
      <x:c r="S462" s="3"/>
      <x:c r="T462" s="3"/>
      <x:c r="U462" s="3"/>
      <x:c r="V462" s="3"/>
      <x:c r="W462" s="3"/>
      <x:c r="X462" s="3"/>
      <x:c r="Y462" s="3"/>
      <x:c r="Z462" s="3"/>
    </x:row>
    <x:row r="463" spans="1:26" ht="31.5" customHeight="1">
      <x:c r="A463" s="3"/>
      <x:c r="B463" s="3"/>
      <x:c r="C463" s="3"/>
      <x:c r="D463" s="3"/>
      <x:c r="E463" s="3"/>
      <x:c r="F463" s="3"/>
      <x:c r="G463" s="3"/>
      <x:c r="H463" s="3"/>
      <x:c r="I463" s="8"/>
      <x:c r="J463" s="3"/>
      <x:c r="K463" s="3"/>
      <x:c r="L463" s="3"/>
      <x:c r="M463" s="3"/>
      <x:c r="N463" s="3"/>
      <x:c r="O463" s="3"/>
      <x:c r="P463" s="3"/>
      <x:c r="Q463" s="3"/>
      <x:c r="R463" s="3"/>
      <x:c r="S463" s="3"/>
      <x:c r="T463" s="3"/>
      <x:c r="U463" s="3"/>
      <x:c r="V463" s="3"/>
      <x:c r="W463" s="3"/>
      <x:c r="X463" s="3"/>
      <x:c r="Y463" s="3"/>
      <x:c r="Z463" s="3"/>
    </x:row>
    <x:row r="464" spans="1:26" ht="31.5" customHeight="1">
      <x:c r="A464" s="3"/>
      <x:c r="B464" s="3"/>
      <x:c r="C464" s="3"/>
      <x:c r="D464" s="3"/>
      <x:c r="E464" s="3"/>
      <x:c r="F464" s="3"/>
      <x:c r="G464" s="3"/>
      <x:c r="H464" s="3"/>
      <x:c r="I464" s="8"/>
      <x:c r="J464" s="3"/>
      <x:c r="K464" s="3"/>
      <x:c r="L464" s="3"/>
      <x:c r="M464" s="3"/>
      <x:c r="N464" s="3"/>
      <x:c r="O464" s="3"/>
      <x:c r="P464" s="3"/>
      <x:c r="Q464" s="3"/>
      <x:c r="R464" s="3"/>
      <x:c r="S464" s="3"/>
      <x:c r="T464" s="3"/>
      <x:c r="U464" s="3"/>
      <x:c r="V464" s="3"/>
      <x:c r="W464" s="3"/>
      <x:c r="X464" s="3"/>
      <x:c r="Y464" s="3"/>
      <x:c r="Z464" s="3"/>
    </x:row>
    <x:row r="465" spans="1:26" ht="31.5" customHeight="1">
      <x:c r="A465" s="3"/>
      <x:c r="B465" s="3"/>
      <x:c r="C465" s="3"/>
      <x:c r="D465" s="3"/>
      <x:c r="E465" s="3"/>
      <x:c r="F465" s="3"/>
      <x:c r="G465" s="3"/>
      <x:c r="H465" s="3"/>
      <x:c r="I465" s="8"/>
      <x:c r="J465" s="3"/>
      <x:c r="K465" s="3"/>
      <x:c r="L465" s="3"/>
      <x:c r="M465" s="3"/>
      <x:c r="N465" s="3"/>
      <x:c r="O465" s="3"/>
      <x:c r="P465" s="3"/>
      <x:c r="Q465" s="3"/>
      <x:c r="R465" s="3"/>
      <x:c r="S465" s="3"/>
      <x:c r="T465" s="3"/>
      <x:c r="U465" s="3"/>
      <x:c r="V465" s="3"/>
      <x:c r="W465" s="3"/>
      <x:c r="X465" s="3"/>
      <x:c r="Y465" s="3"/>
      <x:c r="Z465" s="3"/>
    </x:row>
    <x:row r="466" spans="1:26" ht="31.5" customHeight="1">
      <x:c r="A466" s="3"/>
      <x:c r="B466" s="3"/>
      <x:c r="C466" s="3"/>
      <x:c r="D466" s="3"/>
      <x:c r="E466" s="3"/>
      <x:c r="F466" s="3"/>
      <x:c r="G466" s="3"/>
      <x:c r="H466" s="3"/>
      <x:c r="I466" s="8"/>
      <x:c r="J466" s="3"/>
      <x:c r="K466" s="3"/>
      <x:c r="L466" s="3"/>
      <x:c r="M466" s="3"/>
      <x:c r="N466" s="3"/>
      <x:c r="O466" s="3"/>
      <x:c r="P466" s="3"/>
      <x:c r="Q466" s="3"/>
      <x:c r="R466" s="3"/>
      <x:c r="S466" s="3"/>
      <x:c r="T466" s="3"/>
      <x:c r="U466" s="3"/>
      <x:c r="V466" s="3"/>
      <x:c r="W466" s="3"/>
      <x:c r="X466" s="3"/>
      <x:c r="Y466" s="3"/>
      <x:c r="Z466" s="3"/>
    </x:row>
    <x:row r="467" spans="1:26" ht="31.5" customHeight="1">
      <x:c r="A467" s="3"/>
      <x:c r="B467" s="3"/>
      <x:c r="C467" s="3"/>
      <x:c r="D467" s="3"/>
      <x:c r="E467" s="3"/>
      <x:c r="F467" s="3"/>
      <x:c r="G467" s="3"/>
      <x:c r="H467" s="3"/>
      <x:c r="I467" s="8"/>
      <x:c r="J467" s="3"/>
      <x:c r="K467" s="3"/>
      <x:c r="L467" s="3"/>
      <x:c r="M467" s="3"/>
      <x:c r="N467" s="3"/>
      <x:c r="O467" s="3"/>
      <x:c r="P467" s="3"/>
      <x:c r="Q467" s="3"/>
      <x:c r="R467" s="3"/>
      <x:c r="S467" s="3"/>
      <x:c r="T467" s="3"/>
      <x:c r="U467" s="3"/>
      <x:c r="V467" s="3"/>
      <x:c r="W467" s="3"/>
      <x:c r="X467" s="3"/>
      <x:c r="Y467" s="3"/>
      <x:c r="Z467" s="3"/>
    </x:row>
    <x:row r="468" spans="1:26" ht="31.5" customHeight="1">
      <x:c r="A468" s="3"/>
      <x:c r="B468" s="3"/>
      <x:c r="C468" s="3"/>
      <x:c r="D468" s="3"/>
      <x:c r="E468" s="3"/>
      <x:c r="F468" s="3"/>
      <x:c r="G468" s="3"/>
      <x:c r="H468" s="3"/>
      <x:c r="I468" s="8"/>
      <x:c r="J468" s="3"/>
      <x:c r="K468" s="3"/>
      <x:c r="L468" s="3"/>
      <x:c r="M468" s="3"/>
      <x:c r="N468" s="3"/>
      <x:c r="O468" s="3"/>
      <x:c r="P468" s="3"/>
      <x:c r="Q468" s="3"/>
      <x:c r="R468" s="3"/>
      <x:c r="S468" s="3"/>
      <x:c r="T468" s="3"/>
      <x:c r="U468" s="3"/>
      <x:c r="V468" s="3"/>
      <x:c r="W468" s="3"/>
      <x:c r="X468" s="3"/>
      <x:c r="Y468" s="3"/>
      <x:c r="Z468" s="3"/>
    </x:row>
    <x:row r="469" spans="1:26" ht="31.5" customHeight="1">
      <x:c r="A469" s="3"/>
      <x:c r="B469" s="3"/>
      <x:c r="C469" s="3"/>
      <x:c r="D469" s="3"/>
      <x:c r="E469" s="3"/>
      <x:c r="F469" s="3"/>
      <x:c r="G469" s="3"/>
      <x:c r="H469" s="3"/>
      <x:c r="I469" s="8"/>
      <x:c r="J469" s="3"/>
      <x:c r="K469" s="3"/>
      <x:c r="L469" s="3"/>
      <x:c r="M469" s="3"/>
      <x:c r="N469" s="3"/>
      <x:c r="O469" s="3"/>
      <x:c r="P469" s="3"/>
      <x:c r="Q469" s="3"/>
      <x:c r="R469" s="3"/>
      <x:c r="S469" s="3"/>
      <x:c r="T469" s="3"/>
      <x:c r="U469" s="3"/>
      <x:c r="V469" s="3"/>
      <x:c r="W469" s="3"/>
      <x:c r="X469" s="3"/>
      <x:c r="Y469" s="3"/>
      <x:c r="Z469" s="3"/>
    </x:row>
    <x:row r="470" spans="1:26" ht="31.5" customHeight="1">
      <x:c r="A470" s="3"/>
      <x:c r="B470" s="3"/>
      <x:c r="C470" s="3"/>
      <x:c r="D470" s="3"/>
      <x:c r="E470" s="3"/>
      <x:c r="F470" s="3"/>
      <x:c r="G470" s="3"/>
      <x:c r="H470" s="3"/>
      <x:c r="I470" s="8"/>
      <x:c r="J470" s="3"/>
      <x:c r="K470" s="3"/>
      <x:c r="L470" s="3"/>
      <x:c r="M470" s="3"/>
      <x:c r="N470" s="3"/>
      <x:c r="O470" s="3"/>
      <x:c r="P470" s="3"/>
      <x:c r="Q470" s="3"/>
      <x:c r="R470" s="3"/>
      <x:c r="S470" s="3"/>
      <x:c r="T470" s="3"/>
      <x:c r="U470" s="3"/>
      <x:c r="V470" s="3"/>
      <x:c r="W470" s="3"/>
      <x:c r="X470" s="3"/>
      <x:c r="Y470" s="3"/>
      <x:c r="Z470" s="3"/>
    </x:row>
    <x:row r="471" spans="1:26" ht="31.5" customHeight="1">
      <x:c r="A471" s="3"/>
      <x:c r="B471" s="3"/>
      <x:c r="C471" s="3"/>
      <x:c r="D471" s="3"/>
      <x:c r="E471" s="3"/>
      <x:c r="F471" s="3"/>
      <x:c r="G471" s="3"/>
      <x:c r="H471" s="3"/>
      <x:c r="I471" s="8"/>
      <x:c r="J471" s="3"/>
      <x:c r="K471" s="3"/>
      <x:c r="L471" s="3"/>
      <x:c r="M471" s="3"/>
      <x:c r="N471" s="3"/>
      <x:c r="O471" s="3"/>
      <x:c r="P471" s="3"/>
      <x:c r="Q471" s="3"/>
      <x:c r="R471" s="3"/>
      <x:c r="S471" s="3"/>
      <x:c r="T471" s="3"/>
      <x:c r="U471" s="3"/>
      <x:c r="V471" s="3"/>
      <x:c r="W471" s="3"/>
      <x:c r="X471" s="3"/>
      <x:c r="Y471" s="3"/>
      <x:c r="Z471" s="3"/>
    </x:row>
    <x:row r="472" spans="1:26" ht="31.5" customHeight="1">
      <x:c r="A472" s="3"/>
      <x:c r="B472" s="3"/>
      <x:c r="C472" s="3"/>
      <x:c r="D472" s="3"/>
      <x:c r="E472" s="3"/>
      <x:c r="F472" s="3"/>
      <x:c r="G472" s="3"/>
      <x:c r="H472" s="3"/>
      <x:c r="I472" s="8"/>
      <x:c r="J472" s="3"/>
      <x:c r="K472" s="3"/>
      <x:c r="L472" s="3"/>
      <x:c r="M472" s="3"/>
      <x:c r="N472" s="3"/>
      <x:c r="O472" s="3"/>
      <x:c r="P472" s="3"/>
      <x:c r="Q472" s="3"/>
      <x:c r="R472" s="3"/>
      <x:c r="S472" s="3"/>
      <x:c r="T472" s="3"/>
      <x:c r="U472" s="3"/>
      <x:c r="V472" s="3"/>
      <x:c r="W472" s="3"/>
      <x:c r="X472" s="3"/>
      <x:c r="Y472" s="3"/>
      <x:c r="Z472" s="3"/>
    </x:row>
    <x:row r="473" spans="1:26" ht="31.5" customHeight="1">
      <x:c r="A473" s="3"/>
      <x:c r="B473" s="3"/>
      <x:c r="C473" s="3"/>
      <x:c r="D473" s="3"/>
      <x:c r="E473" s="3"/>
      <x:c r="F473" s="3"/>
      <x:c r="G473" s="3"/>
      <x:c r="H473" s="3"/>
      <x:c r="I473" s="8"/>
      <x:c r="J473" s="3"/>
      <x:c r="K473" s="3"/>
      <x:c r="L473" s="3"/>
      <x:c r="M473" s="3"/>
      <x:c r="N473" s="3"/>
      <x:c r="O473" s="3"/>
      <x:c r="P473" s="3"/>
      <x:c r="Q473" s="3"/>
      <x:c r="R473" s="3"/>
      <x:c r="S473" s="3"/>
      <x:c r="T473" s="3"/>
      <x:c r="U473" s="3"/>
      <x:c r="V473" s="3"/>
      <x:c r="W473" s="3"/>
      <x:c r="X473" s="3"/>
      <x:c r="Y473" s="3"/>
      <x:c r="Z473" s="3"/>
    </x:row>
    <x:row r="474" spans="1:26" ht="31.5" customHeight="1">
      <x:c r="A474" s="3"/>
      <x:c r="B474" s="3"/>
      <x:c r="C474" s="3"/>
      <x:c r="D474" s="3"/>
      <x:c r="E474" s="3"/>
      <x:c r="F474" s="3"/>
      <x:c r="G474" s="3"/>
      <x:c r="H474" s="3"/>
      <x:c r="I474" s="8"/>
      <x:c r="J474" s="3"/>
      <x:c r="K474" s="3"/>
      <x:c r="L474" s="3"/>
      <x:c r="M474" s="3"/>
      <x:c r="N474" s="3"/>
      <x:c r="O474" s="3"/>
      <x:c r="P474" s="3"/>
      <x:c r="Q474" s="3"/>
      <x:c r="R474" s="3"/>
      <x:c r="S474" s="3"/>
      <x:c r="T474" s="3"/>
      <x:c r="U474" s="3"/>
      <x:c r="V474" s="3"/>
      <x:c r="W474" s="3"/>
      <x:c r="X474" s="3"/>
      <x:c r="Y474" s="3"/>
      <x:c r="Z474" s="3"/>
    </x:row>
    <x:row r="475" spans="1:26" ht="31.5" customHeight="1">
      <x:c r="A475" s="3"/>
      <x:c r="B475" s="3"/>
      <x:c r="C475" s="3"/>
      <x:c r="D475" s="3"/>
      <x:c r="E475" s="3"/>
      <x:c r="F475" s="3"/>
      <x:c r="G475" s="3"/>
      <x:c r="H475" s="3"/>
      <x:c r="I475" s="8"/>
      <x:c r="J475" s="3"/>
      <x:c r="K475" s="3"/>
      <x:c r="L475" s="3"/>
      <x:c r="M475" s="3"/>
      <x:c r="N475" s="3"/>
      <x:c r="O475" s="3"/>
      <x:c r="P475" s="3"/>
      <x:c r="Q475" s="3"/>
      <x:c r="R475" s="3"/>
      <x:c r="S475" s="3"/>
      <x:c r="T475" s="3"/>
      <x:c r="U475" s="3"/>
      <x:c r="V475" s="3"/>
      <x:c r="W475" s="3"/>
      <x:c r="X475" s="3"/>
      <x:c r="Y475" s="3"/>
      <x:c r="Z475" s="3"/>
    </x:row>
    <x:row r="476" spans="1:26" ht="31.5" customHeight="1">
      <x:c r="A476" s="3"/>
      <x:c r="B476" s="3"/>
      <x:c r="C476" s="3"/>
      <x:c r="D476" s="3"/>
      <x:c r="E476" s="3"/>
      <x:c r="F476" s="3"/>
      <x:c r="G476" s="3"/>
      <x:c r="H476" s="3"/>
      <x:c r="I476" s="8"/>
      <x:c r="J476" s="3"/>
      <x:c r="K476" s="3"/>
      <x:c r="L476" s="3"/>
      <x:c r="M476" s="3"/>
      <x:c r="N476" s="3"/>
      <x:c r="O476" s="3"/>
      <x:c r="P476" s="3"/>
      <x:c r="Q476" s="3"/>
      <x:c r="R476" s="3"/>
      <x:c r="S476" s="3"/>
      <x:c r="T476" s="3"/>
      <x:c r="U476" s="3"/>
      <x:c r="V476" s="3"/>
      <x:c r="W476" s="3"/>
      <x:c r="X476" s="3"/>
      <x:c r="Y476" s="3"/>
      <x:c r="Z476" s="3"/>
    </x:row>
    <x:row r="477" spans="1:26" ht="31.5" customHeight="1">
      <x:c r="A477" s="3"/>
      <x:c r="B477" s="3"/>
      <x:c r="C477" s="3"/>
      <x:c r="D477" s="3"/>
      <x:c r="E477" s="3"/>
      <x:c r="F477" s="3"/>
      <x:c r="G477" s="3"/>
      <x:c r="H477" s="3"/>
      <x:c r="I477" s="8"/>
      <x:c r="J477" s="3"/>
      <x:c r="K477" s="3"/>
      <x:c r="L477" s="3"/>
      <x:c r="M477" s="3"/>
      <x:c r="N477" s="3"/>
      <x:c r="O477" s="3"/>
      <x:c r="P477" s="3"/>
      <x:c r="Q477" s="3"/>
      <x:c r="R477" s="3"/>
      <x:c r="S477" s="3"/>
      <x:c r="T477" s="3"/>
      <x:c r="U477" s="3"/>
      <x:c r="V477" s="3"/>
      <x:c r="W477" s="3"/>
      <x:c r="X477" s="3"/>
      <x:c r="Y477" s="3"/>
      <x:c r="Z477" s="3"/>
    </x:row>
    <x:row r="478" spans="1:26" ht="31.5" customHeight="1">
      <x:c r="A478" s="3"/>
      <x:c r="B478" s="3"/>
      <x:c r="C478" s="3"/>
      <x:c r="D478" s="3"/>
      <x:c r="E478" s="3"/>
      <x:c r="F478" s="3"/>
      <x:c r="G478" s="3"/>
      <x:c r="H478" s="3"/>
      <x:c r="I478" s="8"/>
      <x:c r="J478" s="3"/>
      <x:c r="K478" s="3"/>
      <x:c r="L478" s="3"/>
      <x:c r="M478" s="3"/>
      <x:c r="N478" s="3"/>
      <x:c r="O478" s="3"/>
      <x:c r="P478" s="3"/>
      <x:c r="Q478" s="3"/>
      <x:c r="R478" s="3"/>
      <x:c r="S478" s="3"/>
      <x:c r="T478" s="3"/>
      <x:c r="U478" s="3"/>
      <x:c r="V478" s="3"/>
      <x:c r="W478" s="3"/>
      <x:c r="X478" s="3"/>
      <x:c r="Y478" s="3"/>
      <x:c r="Z478" s="3"/>
    </x:row>
    <x:row r="479" spans="1:26" ht="31.5" customHeight="1">
      <x:c r="A479" s="3"/>
      <x:c r="B479" s="3"/>
      <x:c r="C479" s="3"/>
      <x:c r="D479" s="3"/>
      <x:c r="E479" s="3"/>
      <x:c r="F479" s="3"/>
      <x:c r="G479" s="3"/>
      <x:c r="H479" s="3"/>
      <x:c r="I479" s="8"/>
      <x:c r="J479" s="3"/>
      <x:c r="K479" s="3"/>
      <x:c r="L479" s="3"/>
      <x:c r="M479" s="3"/>
      <x:c r="N479" s="3"/>
      <x:c r="O479" s="3"/>
      <x:c r="P479" s="3"/>
      <x:c r="Q479" s="3"/>
      <x:c r="R479" s="3"/>
      <x:c r="S479" s="3"/>
      <x:c r="T479" s="3"/>
      <x:c r="U479" s="3"/>
      <x:c r="V479" s="3"/>
      <x:c r="W479" s="3"/>
      <x:c r="X479" s="3"/>
      <x:c r="Y479" s="3"/>
      <x:c r="Z479" s="3"/>
    </x:row>
    <x:row r="480" spans="1:26" ht="31.5" customHeight="1">
      <x:c r="A480" s="3"/>
      <x:c r="B480" s="3"/>
      <x:c r="C480" s="3"/>
      <x:c r="D480" s="3"/>
      <x:c r="E480" s="3"/>
      <x:c r="F480" s="3"/>
      <x:c r="G480" s="3"/>
      <x:c r="H480" s="3"/>
      <x:c r="I480" s="8"/>
      <x:c r="J480" s="3"/>
      <x:c r="K480" s="3"/>
      <x:c r="L480" s="3"/>
      <x:c r="M480" s="3"/>
      <x:c r="N480" s="3"/>
      <x:c r="O480" s="3"/>
      <x:c r="P480" s="3"/>
      <x:c r="Q480" s="3"/>
      <x:c r="R480" s="3"/>
      <x:c r="S480" s="3"/>
      <x:c r="T480" s="3"/>
      <x:c r="U480" s="3"/>
      <x:c r="V480" s="3"/>
      <x:c r="W480" s="3"/>
      <x:c r="X480" s="3"/>
      <x:c r="Y480" s="3"/>
      <x:c r="Z480" s="3"/>
    </x:row>
    <x:row r="481" spans="1:26" ht="31.5" customHeight="1">
      <x:c r="A481" s="3"/>
      <x:c r="B481" s="3"/>
      <x:c r="C481" s="3"/>
      <x:c r="D481" s="3"/>
      <x:c r="E481" s="3"/>
      <x:c r="F481" s="3"/>
      <x:c r="G481" s="3"/>
      <x:c r="H481" s="3"/>
      <x:c r="I481" s="8"/>
      <x:c r="J481" s="3"/>
      <x:c r="K481" s="3"/>
      <x:c r="L481" s="3"/>
      <x:c r="M481" s="3"/>
      <x:c r="N481" s="3"/>
      <x:c r="O481" s="3"/>
      <x:c r="P481" s="3"/>
      <x:c r="Q481" s="3"/>
      <x:c r="R481" s="3"/>
      <x:c r="S481" s="3"/>
      <x:c r="T481" s="3"/>
      <x:c r="U481" s="3"/>
      <x:c r="V481" s="3"/>
      <x:c r="W481" s="3"/>
      <x:c r="X481" s="3"/>
      <x:c r="Y481" s="3"/>
      <x:c r="Z481" s="3"/>
    </x:row>
    <x:row r="482" spans="1:26" ht="31.5" customHeight="1">
      <x:c r="A482" s="3"/>
      <x:c r="B482" s="3"/>
      <x:c r="C482" s="3"/>
      <x:c r="D482" s="3"/>
      <x:c r="E482" s="3"/>
      <x:c r="F482" s="3"/>
      <x:c r="G482" s="3"/>
      <x:c r="H482" s="3"/>
      <x:c r="I482" s="8"/>
      <x:c r="J482" s="3"/>
      <x:c r="K482" s="3"/>
      <x:c r="L482" s="3"/>
      <x:c r="M482" s="3"/>
      <x:c r="N482" s="3"/>
      <x:c r="O482" s="3"/>
      <x:c r="P482" s="3"/>
      <x:c r="Q482" s="3"/>
      <x:c r="R482" s="3"/>
      <x:c r="S482" s="3"/>
      <x:c r="T482" s="3"/>
      <x:c r="U482" s="3"/>
      <x:c r="V482" s="3"/>
      <x:c r="W482" s="3"/>
      <x:c r="X482" s="3"/>
      <x:c r="Y482" s="3"/>
      <x:c r="Z482" s="3"/>
    </x:row>
    <x:row r="483" spans="1:26" ht="31.5" customHeight="1">
      <x:c r="A483" s="3"/>
      <x:c r="B483" s="3"/>
      <x:c r="C483" s="3"/>
      <x:c r="D483" s="3"/>
      <x:c r="E483" s="3"/>
      <x:c r="F483" s="3"/>
      <x:c r="G483" s="3"/>
      <x:c r="H483" s="3"/>
      <x:c r="I483" s="8"/>
      <x:c r="J483" s="3"/>
      <x:c r="K483" s="3"/>
      <x:c r="L483" s="3"/>
      <x:c r="M483" s="3"/>
      <x:c r="N483" s="3"/>
      <x:c r="O483" s="3"/>
      <x:c r="P483" s="3"/>
      <x:c r="Q483" s="3"/>
      <x:c r="R483" s="3"/>
      <x:c r="S483" s="3"/>
      <x:c r="T483" s="3"/>
      <x:c r="U483" s="3"/>
      <x:c r="V483" s="3"/>
      <x:c r="W483" s="3"/>
      <x:c r="X483" s="3"/>
      <x:c r="Y483" s="3"/>
      <x:c r="Z483" s="3"/>
    </x:row>
    <x:row r="484" spans="1:26" ht="31.5" customHeight="1">
      <x:c r="A484" s="3"/>
      <x:c r="B484" s="3"/>
      <x:c r="C484" s="3"/>
      <x:c r="D484" s="3"/>
      <x:c r="E484" s="3"/>
      <x:c r="F484" s="3"/>
      <x:c r="G484" s="3"/>
      <x:c r="H484" s="3"/>
      <x:c r="I484" s="8"/>
      <x:c r="J484" s="3"/>
      <x:c r="K484" s="3"/>
      <x:c r="L484" s="3"/>
      <x:c r="M484" s="3"/>
      <x:c r="N484" s="3"/>
      <x:c r="O484" s="3"/>
      <x:c r="P484" s="3"/>
      <x:c r="Q484" s="3"/>
      <x:c r="R484" s="3"/>
      <x:c r="S484" s="3"/>
      <x:c r="T484" s="3"/>
      <x:c r="U484" s="3"/>
      <x:c r="V484" s="3"/>
      <x:c r="W484" s="3"/>
      <x:c r="X484" s="3"/>
      <x:c r="Y484" s="3"/>
      <x:c r="Z484" s="3"/>
    </x:row>
    <x:row r="485" spans="1:26" ht="31.5" customHeight="1">
      <x:c r="A485" s="3"/>
      <x:c r="B485" s="3"/>
      <x:c r="C485" s="3"/>
      <x:c r="D485" s="3"/>
      <x:c r="E485" s="3"/>
      <x:c r="F485" s="3"/>
      <x:c r="G485" s="3"/>
      <x:c r="H485" s="3"/>
      <x:c r="I485" s="8"/>
      <x:c r="J485" s="3"/>
      <x:c r="K485" s="3"/>
      <x:c r="L485" s="3"/>
      <x:c r="M485" s="3"/>
      <x:c r="N485" s="3"/>
      <x:c r="O485" s="3"/>
      <x:c r="P485" s="3"/>
      <x:c r="Q485" s="3"/>
      <x:c r="R485" s="3"/>
      <x:c r="S485" s="3"/>
      <x:c r="T485" s="3"/>
      <x:c r="U485" s="3"/>
      <x:c r="V485" s="3"/>
      <x:c r="W485" s="3"/>
      <x:c r="X485" s="3"/>
      <x:c r="Y485" s="3"/>
      <x:c r="Z485" s="3"/>
    </x:row>
    <x:row r="486" spans="1:26" ht="31.5" customHeight="1">
      <x:c r="A486" s="3"/>
      <x:c r="B486" s="3"/>
      <x:c r="C486" s="3"/>
      <x:c r="D486" s="3"/>
      <x:c r="E486" s="3"/>
      <x:c r="F486" s="3"/>
      <x:c r="G486" s="3"/>
      <x:c r="H486" s="3"/>
      <x:c r="I486" s="8"/>
      <x:c r="J486" s="3"/>
      <x:c r="K486" s="3"/>
      <x:c r="L486" s="3"/>
      <x:c r="M486" s="3"/>
      <x:c r="N486" s="3"/>
      <x:c r="O486" s="3"/>
      <x:c r="P486" s="3"/>
      <x:c r="Q486" s="3"/>
      <x:c r="R486" s="3"/>
      <x:c r="S486" s="3"/>
      <x:c r="T486" s="3"/>
      <x:c r="U486" s="3"/>
      <x:c r="V486" s="3"/>
      <x:c r="W486" s="3"/>
      <x:c r="X486" s="3"/>
      <x:c r="Y486" s="3"/>
      <x:c r="Z486" s="3"/>
    </x:row>
    <x:row r="487" spans="1:26" ht="31.5" customHeight="1">
      <x:c r="A487" s="3"/>
      <x:c r="B487" s="3"/>
      <x:c r="C487" s="3"/>
      <x:c r="D487" s="3"/>
      <x:c r="E487" s="3"/>
      <x:c r="F487" s="3"/>
      <x:c r="G487" s="3"/>
      <x:c r="H487" s="3"/>
      <x:c r="I487" s="8"/>
      <x:c r="J487" s="3"/>
      <x:c r="K487" s="3"/>
      <x:c r="L487" s="3"/>
      <x:c r="M487" s="3"/>
      <x:c r="N487" s="3"/>
      <x:c r="O487" s="3"/>
      <x:c r="P487" s="3"/>
      <x:c r="Q487" s="3"/>
      <x:c r="R487" s="3"/>
      <x:c r="S487" s="3"/>
      <x:c r="T487" s="3"/>
      <x:c r="U487" s="3"/>
      <x:c r="V487" s="3"/>
      <x:c r="W487" s="3"/>
      <x:c r="X487" s="3"/>
      <x:c r="Y487" s="3"/>
      <x:c r="Z487" s="3"/>
    </x:row>
    <x:row r="488" spans="1:26" ht="31.5" customHeight="1">
      <x:c r="A488" s="3"/>
      <x:c r="B488" s="3"/>
      <x:c r="C488" s="3"/>
      <x:c r="D488" s="3"/>
      <x:c r="E488" s="3"/>
      <x:c r="F488" s="3"/>
      <x:c r="G488" s="3"/>
      <x:c r="H488" s="3"/>
      <x:c r="I488" s="8"/>
      <x:c r="J488" s="3"/>
      <x:c r="K488" s="3"/>
      <x:c r="L488" s="3"/>
      <x:c r="M488" s="3"/>
      <x:c r="N488" s="3"/>
      <x:c r="O488" s="3"/>
      <x:c r="P488" s="3"/>
      <x:c r="Q488" s="3"/>
      <x:c r="R488" s="3"/>
      <x:c r="S488" s="3"/>
      <x:c r="T488" s="3"/>
      <x:c r="U488" s="3"/>
      <x:c r="V488" s="3"/>
      <x:c r="W488" s="3"/>
      <x:c r="X488" s="3"/>
      <x:c r="Y488" s="3"/>
      <x:c r="Z488" s="3"/>
    </x:row>
    <x:row r="489" spans="1:26" ht="31.5" customHeight="1">
      <x:c r="A489" s="3"/>
      <x:c r="B489" s="3"/>
      <x:c r="C489" s="3"/>
      <x:c r="D489" s="3"/>
      <x:c r="E489" s="3"/>
      <x:c r="F489" s="3"/>
      <x:c r="G489" s="3"/>
      <x:c r="H489" s="3"/>
      <x:c r="I489" s="8"/>
      <x:c r="J489" s="3"/>
      <x:c r="K489" s="3"/>
      <x:c r="L489" s="3"/>
      <x:c r="M489" s="3"/>
      <x:c r="N489" s="3"/>
      <x:c r="O489" s="3"/>
      <x:c r="P489" s="3"/>
      <x:c r="Q489" s="3"/>
      <x:c r="R489" s="3"/>
      <x:c r="S489" s="3"/>
      <x:c r="T489" s="3"/>
      <x:c r="U489" s="3"/>
      <x:c r="V489" s="3"/>
      <x:c r="W489" s="3"/>
      <x:c r="X489" s="3"/>
      <x:c r="Y489" s="3"/>
      <x:c r="Z489" s="3"/>
    </x:row>
    <x:row r="490" spans="1:26" ht="31.5" customHeight="1">
      <x:c r="A490" s="3"/>
      <x:c r="B490" s="3"/>
      <x:c r="C490" s="3"/>
      <x:c r="D490" s="3"/>
      <x:c r="E490" s="3"/>
      <x:c r="F490" s="3"/>
      <x:c r="G490" s="3"/>
      <x:c r="H490" s="3"/>
      <x:c r="I490" s="8"/>
      <x:c r="J490" s="3"/>
      <x:c r="K490" s="3"/>
      <x:c r="L490" s="3"/>
      <x:c r="M490" s="3"/>
      <x:c r="N490" s="3"/>
      <x:c r="O490" s="3"/>
      <x:c r="P490" s="3"/>
      <x:c r="Q490" s="3"/>
      <x:c r="R490" s="3"/>
      <x:c r="S490" s="3"/>
      <x:c r="T490" s="3"/>
      <x:c r="U490" s="3"/>
      <x:c r="V490" s="3"/>
      <x:c r="W490" s="3"/>
      <x:c r="X490" s="3"/>
      <x:c r="Y490" s="3"/>
      <x:c r="Z490" s="3"/>
    </x:row>
    <x:row r="491" spans="1:26" ht="31.5" customHeight="1">
      <x:c r="A491" s="3"/>
      <x:c r="B491" s="3"/>
      <x:c r="C491" s="3"/>
      <x:c r="D491" s="3"/>
      <x:c r="E491" s="3"/>
      <x:c r="F491" s="3"/>
      <x:c r="G491" s="3"/>
      <x:c r="H491" s="3"/>
      <x:c r="I491" s="8"/>
      <x:c r="J491" s="3"/>
      <x:c r="K491" s="3"/>
      <x:c r="L491" s="3"/>
      <x:c r="M491" s="3"/>
      <x:c r="N491" s="3"/>
      <x:c r="O491" s="3"/>
      <x:c r="P491" s="3"/>
      <x:c r="Q491" s="3"/>
      <x:c r="R491" s="3"/>
      <x:c r="S491" s="3"/>
      <x:c r="T491" s="3"/>
      <x:c r="U491" s="3"/>
      <x:c r="V491" s="3"/>
      <x:c r="W491" s="3"/>
      <x:c r="X491" s="3"/>
      <x:c r="Y491" s="3"/>
      <x:c r="Z491" s="3"/>
    </x:row>
    <x:row r="492" spans="1:26" ht="31.5" customHeight="1">
      <x:c r="A492" s="3"/>
      <x:c r="B492" s="3"/>
      <x:c r="C492" s="3"/>
      <x:c r="D492" s="3"/>
      <x:c r="E492" s="3"/>
      <x:c r="F492" s="3"/>
      <x:c r="G492" s="3"/>
      <x:c r="H492" s="3"/>
      <x:c r="I492" s="8"/>
      <x:c r="J492" s="3"/>
      <x:c r="K492" s="3"/>
      <x:c r="L492" s="3"/>
      <x:c r="M492" s="3"/>
      <x:c r="N492" s="3"/>
      <x:c r="O492" s="3"/>
      <x:c r="P492" s="3"/>
      <x:c r="Q492" s="3"/>
      <x:c r="R492" s="3"/>
      <x:c r="S492" s="3"/>
      <x:c r="T492" s="3"/>
      <x:c r="U492" s="3"/>
      <x:c r="V492" s="3"/>
      <x:c r="W492" s="3"/>
      <x:c r="X492" s="3"/>
      <x:c r="Y492" s="3"/>
      <x:c r="Z492" s="3"/>
    </x:row>
    <x:row r="493" spans="1:26" ht="31.5" customHeight="1">
      <x:c r="A493" s="3"/>
      <x:c r="B493" s="3"/>
      <x:c r="C493" s="3"/>
      <x:c r="D493" s="3"/>
      <x:c r="E493" s="3"/>
      <x:c r="F493" s="3"/>
      <x:c r="G493" s="3"/>
      <x:c r="H493" s="3"/>
      <x:c r="I493" s="8"/>
      <x:c r="J493" s="3"/>
      <x:c r="K493" s="3"/>
      <x:c r="L493" s="3"/>
      <x:c r="M493" s="3"/>
      <x:c r="N493" s="3"/>
      <x:c r="O493" s="3"/>
      <x:c r="P493" s="3"/>
      <x:c r="Q493" s="3"/>
      <x:c r="R493" s="3"/>
      <x:c r="S493" s="3"/>
      <x:c r="T493" s="3"/>
      <x:c r="U493" s="3"/>
      <x:c r="V493" s="3"/>
      <x:c r="W493" s="3"/>
      <x:c r="X493" s="3"/>
      <x:c r="Y493" s="3"/>
      <x:c r="Z493" s="3"/>
    </x:row>
    <x:row r="494" spans="1:26" ht="31.5" customHeight="1">
      <x:c r="A494" s="3"/>
      <x:c r="B494" s="3"/>
      <x:c r="C494" s="3"/>
      <x:c r="D494" s="3"/>
      <x:c r="E494" s="3"/>
      <x:c r="F494" s="3"/>
      <x:c r="G494" s="3"/>
      <x:c r="H494" s="3"/>
      <x:c r="I494" s="8"/>
      <x:c r="J494" s="3"/>
      <x:c r="K494" s="3"/>
      <x:c r="L494" s="3"/>
      <x:c r="M494" s="3"/>
      <x:c r="N494" s="3"/>
      <x:c r="O494" s="3"/>
      <x:c r="P494" s="3"/>
      <x:c r="Q494" s="3"/>
      <x:c r="R494" s="3"/>
      <x:c r="S494" s="3"/>
      <x:c r="T494" s="3"/>
      <x:c r="U494" s="3"/>
      <x:c r="V494" s="3"/>
      <x:c r="W494" s="3"/>
      <x:c r="X494" s="3"/>
      <x:c r="Y494" s="3"/>
      <x:c r="Z494" s="3"/>
    </x:row>
    <x:row r="495" spans="1:26" ht="31.5" customHeight="1">
      <x:c r="A495" s="3"/>
      <x:c r="B495" s="3"/>
      <x:c r="C495" s="3"/>
      <x:c r="D495" s="3"/>
      <x:c r="E495" s="3"/>
      <x:c r="F495" s="3"/>
      <x:c r="G495" s="3"/>
      <x:c r="H495" s="3"/>
      <x:c r="I495" s="8"/>
      <x:c r="J495" s="3"/>
      <x:c r="K495" s="3"/>
      <x:c r="L495" s="3"/>
      <x:c r="M495" s="3"/>
      <x:c r="N495" s="3"/>
      <x:c r="O495" s="3"/>
      <x:c r="P495" s="3"/>
      <x:c r="Q495" s="3"/>
      <x:c r="R495" s="3"/>
      <x:c r="S495" s="3"/>
      <x:c r="T495" s="3"/>
      <x:c r="U495" s="3"/>
      <x:c r="V495" s="3"/>
      <x:c r="W495" s="3"/>
      <x:c r="X495" s="3"/>
      <x:c r="Y495" s="3"/>
      <x:c r="Z495" s="3"/>
    </x:row>
    <x:row r="496" spans="1:26" ht="31.5" customHeight="1">
      <x:c r="A496" s="3"/>
      <x:c r="B496" s="3"/>
      <x:c r="C496" s="3"/>
      <x:c r="D496" s="3"/>
      <x:c r="E496" s="3"/>
      <x:c r="F496" s="3"/>
      <x:c r="G496" s="3"/>
      <x:c r="H496" s="3"/>
      <x:c r="I496" s="8"/>
      <x:c r="J496" s="3"/>
      <x:c r="K496" s="3"/>
      <x:c r="L496" s="3"/>
      <x:c r="M496" s="3"/>
      <x:c r="N496" s="3"/>
      <x:c r="O496" s="3"/>
      <x:c r="P496" s="3"/>
      <x:c r="Q496" s="3"/>
      <x:c r="R496" s="3"/>
      <x:c r="S496" s="3"/>
      <x:c r="T496" s="3"/>
      <x:c r="U496" s="3"/>
      <x:c r="V496" s="3"/>
      <x:c r="W496" s="3"/>
      <x:c r="X496" s="3"/>
      <x:c r="Y496" s="3"/>
      <x:c r="Z496" s="3"/>
    </x:row>
    <x:row r="497" spans="1:26" ht="31.5" customHeight="1">
      <x:c r="A497" s="3"/>
      <x:c r="B497" s="3"/>
      <x:c r="C497" s="3"/>
      <x:c r="D497" s="3"/>
      <x:c r="E497" s="3"/>
      <x:c r="F497" s="3"/>
      <x:c r="G497" s="3"/>
      <x:c r="H497" s="3"/>
      <x:c r="I497" s="8"/>
      <x:c r="J497" s="3"/>
      <x:c r="K497" s="3"/>
      <x:c r="L497" s="3"/>
      <x:c r="M497" s="3"/>
      <x:c r="N497" s="3"/>
      <x:c r="O497" s="3"/>
      <x:c r="P497" s="3"/>
      <x:c r="Q497" s="3"/>
      <x:c r="R497" s="3"/>
      <x:c r="S497" s="3"/>
      <x:c r="T497" s="3"/>
      <x:c r="U497" s="3"/>
      <x:c r="V497" s="3"/>
      <x:c r="W497" s="3"/>
      <x:c r="X497" s="3"/>
      <x:c r="Y497" s="3"/>
      <x:c r="Z497" s="3"/>
    </x:row>
    <x:row r="498" spans="1:26" ht="31.5" customHeight="1">
      <x:c r="A498" s="3"/>
      <x:c r="B498" s="3"/>
      <x:c r="C498" s="3"/>
      <x:c r="D498" s="3"/>
      <x:c r="E498" s="3"/>
      <x:c r="F498" s="3"/>
      <x:c r="G498" s="3"/>
      <x:c r="H498" s="3"/>
      <x:c r="I498" s="8"/>
      <x:c r="J498" s="3"/>
      <x:c r="K498" s="3"/>
      <x:c r="L498" s="3"/>
      <x:c r="M498" s="3"/>
      <x:c r="N498" s="3"/>
      <x:c r="O498" s="3"/>
      <x:c r="P498" s="3"/>
      <x:c r="Q498" s="3"/>
      <x:c r="R498" s="3"/>
      <x:c r="S498" s="3"/>
      <x:c r="T498" s="3"/>
      <x:c r="U498" s="3"/>
      <x:c r="V498" s="3"/>
      <x:c r="W498" s="3"/>
      <x:c r="X498" s="3"/>
      <x:c r="Y498" s="3"/>
      <x:c r="Z498" s="3"/>
    </x:row>
    <x:row r="499" spans="1:26" ht="31.5" customHeight="1">
      <x:c r="A499" s="3"/>
      <x:c r="B499" s="3"/>
      <x:c r="C499" s="3"/>
      <x:c r="D499" s="3"/>
      <x:c r="E499" s="3"/>
      <x:c r="F499" s="3"/>
      <x:c r="G499" s="3"/>
      <x:c r="H499" s="3"/>
      <x:c r="I499" s="8"/>
      <x:c r="J499" s="3"/>
      <x:c r="K499" s="3"/>
      <x:c r="L499" s="3"/>
      <x:c r="M499" s="3"/>
      <x:c r="N499" s="3"/>
      <x:c r="O499" s="3"/>
      <x:c r="P499" s="3"/>
      <x:c r="Q499" s="3"/>
      <x:c r="R499" s="3"/>
      <x:c r="S499" s="3"/>
      <x:c r="T499" s="3"/>
      <x:c r="U499" s="3"/>
      <x:c r="V499" s="3"/>
      <x:c r="W499" s="3"/>
      <x:c r="X499" s="3"/>
      <x:c r="Y499" s="3"/>
      <x:c r="Z499" s="3"/>
    </x:row>
    <x:row r="500" spans="1:26" ht="31.5" customHeight="1">
      <x:c r="A500" s="3"/>
      <x:c r="B500" s="3"/>
      <x:c r="C500" s="3"/>
      <x:c r="D500" s="3"/>
      <x:c r="E500" s="3"/>
      <x:c r="F500" s="3"/>
      <x:c r="G500" s="3"/>
      <x:c r="H500" s="3"/>
      <x:c r="I500" s="8"/>
      <x:c r="J500" s="3"/>
      <x:c r="K500" s="3"/>
      <x:c r="L500" s="3"/>
      <x:c r="M500" s="3"/>
      <x:c r="N500" s="3"/>
      <x:c r="O500" s="3"/>
      <x:c r="P500" s="3"/>
      <x:c r="Q500" s="3"/>
      <x:c r="R500" s="3"/>
      <x:c r="S500" s="3"/>
      <x:c r="T500" s="3"/>
      <x:c r="U500" s="3"/>
      <x:c r="V500" s="3"/>
      <x:c r="W500" s="3"/>
      <x:c r="X500" s="3"/>
      <x:c r="Y500" s="3"/>
      <x:c r="Z500" s="3"/>
    </x:row>
    <x:row r="501" spans="1:26" ht="31.5" customHeight="1">
      <x:c r="A501" s="3"/>
      <x:c r="B501" s="3"/>
      <x:c r="C501" s="3"/>
      <x:c r="D501" s="3"/>
      <x:c r="E501" s="3"/>
      <x:c r="F501" s="3"/>
      <x:c r="G501" s="3"/>
      <x:c r="H501" s="3"/>
      <x:c r="I501" s="8"/>
      <x:c r="J501" s="3"/>
      <x:c r="K501" s="3"/>
      <x:c r="L501" s="3"/>
      <x:c r="M501" s="3"/>
      <x:c r="N501" s="3"/>
      <x:c r="O501" s="3"/>
      <x:c r="P501" s="3"/>
      <x:c r="Q501" s="3"/>
      <x:c r="R501" s="3"/>
      <x:c r="S501" s="3"/>
      <x:c r="T501" s="3"/>
      <x:c r="U501" s="3"/>
      <x:c r="V501" s="3"/>
      <x:c r="W501" s="3"/>
      <x:c r="X501" s="3"/>
      <x:c r="Y501" s="3"/>
      <x:c r="Z501" s="3"/>
    </x:row>
    <x:row r="502" spans="1:26" ht="31.5" customHeight="1">
      <x:c r="A502" s="3"/>
      <x:c r="B502" s="3"/>
      <x:c r="C502" s="3"/>
      <x:c r="D502" s="3"/>
      <x:c r="E502" s="3"/>
      <x:c r="F502" s="3"/>
      <x:c r="G502" s="3"/>
      <x:c r="H502" s="3"/>
      <x:c r="I502" s="8"/>
      <x:c r="J502" s="3"/>
      <x:c r="K502" s="3"/>
      <x:c r="L502" s="3"/>
      <x:c r="M502" s="3"/>
      <x:c r="N502" s="3"/>
      <x:c r="O502" s="3"/>
      <x:c r="P502" s="3"/>
      <x:c r="Q502" s="3"/>
      <x:c r="R502" s="3"/>
      <x:c r="S502" s="3"/>
      <x:c r="T502" s="3"/>
      <x:c r="U502" s="3"/>
      <x:c r="V502" s="3"/>
      <x:c r="W502" s="3"/>
      <x:c r="X502" s="3"/>
      <x:c r="Y502" s="3"/>
      <x:c r="Z502" s="3"/>
    </x:row>
    <x:row r="503" spans="1:26" ht="31.5" customHeight="1">
      <x:c r="A503" s="3"/>
      <x:c r="B503" s="3"/>
      <x:c r="C503" s="3"/>
      <x:c r="D503" s="3"/>
      <x:c r="E503" s="3"/>
      <x:c r="F503" s="3"/>
      <x:c r="G503" s="3"/>
      <x:c r="H503" s="3"/>
      <x:c r="I503" s="8"/>
      <x:c r="J503" s="3"/>
      <x:c r="K503" s="3"/>
      <x:c r="L503" s="3"/>
      <x:c r="M503" s="3"/>
      <x:c r="N503" s="3"/>
      <x:c r="O503" s="3"/>
      <x:c r="P503" s="3"/>
      <x:c r="Q503" s="3"/>
      <x:c r="R503" s="3"/>
      <x:c r="S503" s="3"/>
      <x:c r="T503" s="3"/>
      <x:c r="U503" s="3"/>
      <x:c r="V503" s="3"/>
      <x:c r="W503" s="3"/>
      <x:c r="X503" s="3"/>
      <x:c r="Y503" s="3"/>
      <x:c r="Z503" s="3"/>
    </x:row>
    <x:row r="504" spans="1:26" ht="31.5" customHeight="1">
      <x:c r="A504" s="3"/>
      <x:c r="B504" s="3"/>
      <x:c r="C504" s="3"/>
      <x:c r="D504" s="3"/>
      <x:c r="E504" s="3"/>
      <x:c r="F504" s="3"/>
      <x:c r="G504" s="3"/>
      <x:c r="H504" s="3"/>
      <x:c r="I504" s="8"/>
      <x:c r="J504" s="3"/>
      <x:c r="K504" s="3"/>
      <x:c r="L504" s="3"/>
      <x:c r="M504" s="3"/>
      <x:c r="N504" s="3"/>
      <x:c r="O504" s="3"/>
      <x:c r="P504" s="3"/>
      <x:c r="Q504" s="3"/>
      <x:c r="R504" s="3"/>
      <x:c r="S504" s="3"/>
      <x:c r="T504" s="3"/>
      <x:c r="U504" s="3"/>
      <x:c r="V504" s="3"/>
      <x:c r="W504" s="3"/>
      <x:c r="X504" s="3"/>
      <x:c r="Y504" s="3"/>
      <x:c r="Z504" s="3"/>
    </x:row>
    <x:row r="505" spans="1:26" ht="31.5" customHeight="1">
      <x:c r="A505" s="3"/>
      <x:c r="B505" s="3"/>
      <x:c r="C505" s="3"/>
      <x:c r="D505" s="3"/>
      <x:c r="E505" s="3"/>
      <x:c r="F505" s="3"/>
      <x:c r="G505" s="3"/>
      <x:c r="H505" s="3"/>
      <x:c r="I505" s="8"/>
      <x:c r="J505" s="3"/>
      <x:c r="K505" s="3"/>
      <x:c r="L505" s="3"/>
      <x:c r="M505" s="3"/>
      <x:c r="N505" s="3"/>
      <x:c r="O505" s="3"/>
      <x:c r="P505" s="3"/>
      <x:c r="Q505" s="3"/>
      <x:c r="R505" s="3"/>
      <x:c r="S505" s="3"/>
      <x:c r="T505" s="3"/>
      <x:c r="U505" s="3"/>
      <x:c r="V505" s="3"/>
      <x:c r="W505" s="3"/>
      <x:c r="X505" s="3"/>
      <x:c r="Y505" s="3"/>
      <x:c r="Z505" s="3"/>
    </x:row>
    <x:row r="506" spans="1:26" ht="31.5" customHeight="1">
      <x:c r="A506" s="3"/>
      <x:c r="B506" s="3"/>
      <x:c r="C506" s="3"/>
      <x:c r="D506" s="3"/>
      <x:c r="E506" s="3"/>
      <x:c r="F506" s="3"/>
      <x:c r="G506" s="3"/>
      <x:c r="H506" s="3"/>
      <x:c r="I506" s="8"/>
      <x:c r="J506" s="3"/>
      <x:c r="K506" s="3"/>
      <x:c r="L506" s="3"/>
      <x:c r="M506" s="3"/>
      <x:c r="N506" s="3"/>
      <x:c r="O506" s="3"/>
      <x:c r="P506" s="3"/>
      <x:c r="Q506" s="3"/>
      <x:c r="R506" s="3"/>
      <x:c r="S506" s="3"/>
      <x:c r="T506" s="3"/>
      <x:c r="U506" s="3"/>
      <x:c r="V506" s="3"/>
      <x:c r="W506" s="3"/>
      <x:c r="X506" s="3"/>
      <x:c r="Y506" s="3"/>
      <x:c r="Z506" s="3"/>
    </x:row>
    <x:row r="507" spans="1:26" ht="31.5" customHeight="1">
      <x:c r="A507" s="3"/>
      <x:c r="B507" s="3"/>
      <x:c r="C507" s="3"/>
      <x:c r="D507" s="3"/>
      <x:c r="E507" s="3"/>
      <x:c r="F507" s="3"/>
      <x:c r="G507" s="3"/>
      <x:c r="H507" s="3"/>
      <x:c r="I507" s="8"/>
      <x:c r="J507" s="3"/>
      <x:c r="K507" s="3"/>
      <x:c r="L507" s="3"/>
      <x:c r="M507" s="3"/>
      <x:c r="N507" s="3"/>
      <x:c r="O507" s="3"/>
      <x:c r="P507" s="3"/>
      <x:c r="Q507" s="3"/>
      <x:c r="R507" s="3"/>
      <x:c r="S507" s="3"/>
      <x:c r="T507" s="3"/>
      <x:c r="U507" s="3"/>
      <x:c r="V507" s="3"/>
      <x:c r="W507" s="3"/>
      <x:c r="X507" s="3"/>
      <x:c r="Y507" s="3"/>
      <x:c r="Z507" s="3"/>
    </x:row>
    <x:row r="508" spans="1:26" ht="31.5" customHeight="1">
      <x:c r="A508" s="3"/>
      <x:c r="B508" s="3"/>
      <x:c r="C508" s="3"/>
      <x:c r="D508" s="3"/>
      <x:c r="E508" s="3"/>
      <x:c r="F508" s="3"/>
      <x:c r="G508" s="3"/>
      <x:c r="H508" s="3"/>
      <x:c r="I508" s="8"/>
      <x:c r="J508" s="3"/>
      <x:c r="K508" s="3"/>
      <x:c r="L508" s="3"/>
      <x:c r="M508" s="3"/>
      <x:c r="N508" s="3"/>
      <x:c r="O508" s="3"/>
      <x:c r="P508" s="3"/>
      <x:c r="Q508" s="3"/>
      <x:c r="R508" s="3"/>
      <x:c r="S508" s="3"/>
      <x:c r="T508" s="3"/>
      <x:c r="U508" s="3"/>
      <x:c r="V508" s="3"/>
      <x:c r="W508" s="3"/>
      <x:c r="X508" s="3"/>
      <x:c r="Y508" s="3"/>
      <x:c r="Z508" s="3"/>
    </x:row>
    <x:row r="509" spans="1:26" ht="31.5" customHeight="1">
      <x:c r="A509" s="3"/>
      <x:c r="B509" s="3"/>
      <x:c r="C509" s="3"/>
      <x:c r="D509" s="3"/>
      <x:c r="E509" s="3"/>
      <x:c r="F509" s="3"/>
      <x:c r="G509" s="3"/>
      <x:c r="H509" s="3"/>
      <x:c r="I509" s="8"/>
      <x:c r="J509" s="3"/>
      <x:c r="K509" s="3"/>
      <x:c r="L509" s="3"/>
      <x:c r="M509" s="3"/>
      <x:c r="N509" s="3"/>
      <x:c r="O509" s="3"/>
      <x:c r="P509" s="3"/>
      <x:c r="Q509" s="3"/>
      <x:c r="R509" s="3"/>
      <x:c r="S509" s="3"/>
      <x:c r="T509" s="3"/>
      <x:c r="U509" s="3"/>
      <x:c r="V509" s="3"/>
      <x:c r="W509" s="3"/>
      <x:c r="X509" s="3"/>
      <x:c r="Y509" s="3"/>
      <x:c r="Z509" s="3"/>
    </x:row>
    <x:row r="510" spans="1:26" ht="31.5" customHeight="1">
      <x:c r="A510" s="3"/>
      <x:c r="B510" s="3"/>
      <x:c r="C510" s="3"/>
      <x:c r="D510" s="3"/>
      <x:c r="E510" s="3"/>
      <x:c r="F510" s="3"/>
      <x:c r="G510" s="3"/>
      <x:c r="H510" s="3"/>
      <x:c r="I510" s="8"/>
      <x:c r="J510" s="3"/>
      <x:c r="K510" s="3"/>
      <x:c r="L510" s="3"/>
      <x:c r="M510" s="3"/>
      <x:c r="N510" s="3"/>
      <x:c r="O510" s="3"/>
      <x:c r="P510" s="3"/>
      <x:c r="Q510" s="3"/>
      <x:c r="R510" s="3"/>
      <x:c r="S510" s="3"/>
      <x:c r="T510" s="3"/>
      <x:c r="U510" s="3"/>
      <x:c r="V510" s="3"/>
      <x:c r="W510" s="3"/>
      <x:c r="X510" s="3"/>
      <x:c r="Y510" s="3"/>
      <x:c r="Z510" s="3"/>
    </x:row>
    <x:row r="511" spans="1:26" ht="31.5" customHeight="1">
      <x:c r="A511" s="3"/>
      <x:c r="B511" s="3"/>
      <x:c r="C511" s="3"/>
      <x:c r="D511" s="3"/>
      <x:c r="E511" s="3"/>
      <x:c r="F511" s="3"/>
      <x:c r="G511" s="3"/>
      <x:c r="H511" s="3"/>
      <x:c r="I511" s="8"/>
      <x:c r="J511" s="3"/>
      <x:c r="K511" s="3"/>
      <x:c r="L511" s="3"/>
      <x:c r="M511" s="3"/>
      <x:c r="N511" s="3"/>
      <x:c r="O511" s="3"/>
      <x:c r="P511" s="3"/>
      <x:c r="Q511" s="3"/>
      <x:c r="R511" s="3"/>
      <x:c r="S511" s="3"/>
      <x:c r="T511" s="3"/>
      <x:c r="U511" s="3"/>
      <x:c r="V511" s="3"/>
      <x:c r="W511" s="3"/>
      <x:c r="X511" s="3"/>
      <x:c r="Y511" s="3"/>
      <x:c r="Z511" s="3"/>
    </x:row>
    <x:row r="512" spans="1:26" ht="31.5" customHeight="1">
      <x:c r="A512" s="3"/>
      <x:c r="B512" s="3"/>
      <x:c r="C512" s="3"/>
      <x:c r="D512" s="3"/>
      <x:c r="E512" s="3"/>
      <x:c r="F512" s="3"/>
      <x:c r="G512" s="3"/>
      <x:c r="H512" s="3"/>
      <x:c r="I512" s="8"/>
      <x:c r="J512" s="3"/>
      <x:c r="K512" s="3"/>
      <x:c r="L512" s="3"/>
      <x:c r="M512" s="3"/>
      <x:c r="N512" s="3"/>
      <x:c r="O512" s="3"/>
      <x:c r="P512" s="3"/>
      <x:c r="Q512" s="3"/>
      <x:c r="R512" s="3"/>
      <x:c r="S512" s="3"/>
      <x:c r="T512" s="3"/>
      <x:c r="U512" s="3"/>
      <x:c r="V512" s="3"/>
      <x:c r="W512" s="3"/>
      <x:c r="X512" s="3"/>
      <x:c r="Y512" s="3"/>
      <x:c r="Z512" s="3"/>
    </x:row>
    <x:row r="513" spans="1:26" ht="31.5" customHeight="1">
      <x:c r="A513" s="3"/>
      <x:c r="B513" s="3"/>
      <x:c r="C513" s="3"/>
      <x:c r="D513" s="3"/>
      <x:c r="E513" s="3"/>
      <x:c r="F513" s="3"/>
      <x:c r="G513" s="3"/>
      <x:c r="H513" s="3"/>
      <x:c r="I513" s="8"/>
      <x:c r="J513" s="3"/>
      <x:c r="K513" s="3"/>
      <x:c r="L513" s="3"/>
      <x:c r="M513" s="3"/>
      <x:c r="N513" s="3"/>
      <x:c r="O513" s="3"/>
      <x:c r="P513" s="3"/>
      <x:c r="Q513" s="3"/>
      <x:c r="R513" s="3"/>
      <x:c r="S513" s="3"/>
      <x:c r="T513" s="3"/>
      <x:c r="U513" s="3"/>
      <x:c r="V513" s="3"/>
      <x:c r="W513" s="3"/>
      <x:c r="X513" s="3"/>
      <x:c r="Y513" s="3"/>
      <x:c r="Z513" s="3"/>
    </x:row>
    <x:row r="514" spans="1:26" ht="31.5" customHeight="1">
      <x:c r="A514" s="3"/>
      <x:c r="B514" s="3"/>
      <x:c r="C514" s="3"/>
      <x:c r="D514" s="3"/>
      <x:c r="E514" s="3"/>
      <x:c r="F514" s="3"/>
      <x:c r="G514" s="3"/>
      <x:c r="H514" s="3"/>
      <x:c r="I514" s="8"/>
      <x:c r="J514" s="3"/>
      <x:c r="K514" s="3"/>
      <x:c r="L514" s="3"/>
      <x:c r="M514" s="3"/>
      <x:c r="N514" s="3"/>
      <x:c r="O514" s="3"/>
      <x:c r="P514" s="3"/>
      <x:c r="Q514" s="3"/>
      <x:c r="R514" s="3"/>
      <x:c r="S514" s="3"/>
      <x:c r="T514" s="3"/>
      <x:c r="U514" s="3"/>
      <x:c r="V514" s="3"/>
      <x:c r="W514" s="3"/>
      <x:c r="X514" s="3"/>
      <x:c r="Y514" s="3"/>
      <x:c r="Z514" s="3"/>
    </x:row>
    <x:row r="515" spans="1:26" ht="31.5" customHeight="1">
      <x:c r="A515" s="3"/>
      <x:c r="B515" s="3"/>
      <x:c r="C515" s="3"/>
      <x:c r="D515" s="3"/>
      <x:c r="E515" s="3"/>
      <x:c r="F515" s="3"/>
      <x:c r="G515" s="3"/>
      <x:c r="H515" s="3"/>
      <x:c r="I515" s="8"/>
      <x:c r="J515" s="3"/>
      <x:c r="K515" s="3"/>
      <x:c r="L515" s="3"/>
      <x:c r="M515" s="3"/>
      <x:c r="N515" s="3"/>
      <x:c r="O515" s="3"/>
      <x:c r="P515" s="3"/>
      <x:c r="Q515" s="3"/>
      <x:c r="R515" s="3"/>
      <x:c r="S515" s="3"/>
      <x:c r="T515" s="3"/>
      <x:c r="U515" s="3"/>
      <x:c r="V515" s="3"/>
      <x:c r="W515" s="3"/>
      <x:c r="X515" s="3"/>
      <x:c r="Y515" s="3"/>
      <x:c r="Z515" s="3"/>
    </x:row>
    <x:row r="516" spans="1:26" ht="31.5" customHeight="1">
      <x:c r="A516" s="3"/>
      <x:c r="B516" s="3"/>
      <x:c r="C516" s="3"/>
      <x:c r="D516" s="3"/>
      <x:c r="E516" s="3"/>
      <x:c r="F516" s="3"/>
      <x:c r="G516" s="3"/>
      <x:c r="H516" s="3"/>
      <x:c r="I516" s="8"/>
      <x:c r="J516" s="3"/>
      <x:c r="K516" s="3"/>
      <x:c r="L516" s="3"/>
      <x:c r="M516" s="3"/>
      <x:c r="N516" s="3"/>
      <x:c r="O516" s="3"/>
      <x:c r="P516" s="3"/>
      <x:c r="Q516" s="3"/>
      <x:c r="R516" s="3"/>
      <x:c r="S516" s="3"/>
      <x:c r="T516" s="3"/>
      <x:c r="U516" s="3"/>
      <x:c r="V516" s="3"/>
      <x:c r="W516" s="3"/>
      <x:c r="X516" s="3"/>
      <x:c r="Y516" s="3"/>
      <x:c r="Z516" s="3"/>
    </x:row>
    <x:row r="517" spans="1:26" ht="31.5" customHeight="1">
      <x:c r="A517" s="3"/>
      <x:c r="B517" s="3"/>
      <x:c r="C517" s="3"/>
      <x:c r="D517" s="3"/>
      <x:c r="E517" s="3"/>
      <x:c r="F517" s="3"/>
      <x:c r="G517" s="3"/>
      <x:c r="H517" s="3"/>
      <x:c r="I517" s="8"/>
      <x:c r="J517" s="3"/>
      <x:c r="K517" s="3"/>
      <x:c r="L517" s="3"/>
      <x:c r="M517" s="3"/>
      <x:c r="N517" s="3"/>
      <x:c r="O517" s="3"/>
      <x:c r="P517" s="3"/>
      <x:c r="Q517" s="3"/>
      <x:c r="R517" s="3"/>
      <x:c r="S517" s="3"/>
      <x:c r="T517" s="3"/>
      <x:c r="U517" s="3"/>
      <x:c r="V517" s="3"/>
      <x:c r="W517" s="3"/>
      <x:c r="X517" s="3"/>
      <x:c r="Y517" s="3"/>
      <x:c r="Z517" s="3"/>
    </x:row>
    <x:row r="518" spans="1:26" ht="31.5" customHeight="1">
      <x:c r="A518" s="3"/>
      <x:c r="B518" s="3"/>
      <x:c r="C518" s="3"/>
      <x:c r="D518" s="3"/>
      <x:c r="E518" s="3"/>
      <x:c r="F518" s="3"/>
      <x:c r="G518" s="3"/>
      <x:c r="H518" s="3"/>
      <x:c r="I518" s="8"/>
      <x:c r="J518" s="3"/>
      <x:c r="K518" s="3"/>
      <x:c r="L518" s="3"/>
      <x:c r="M518" s="3"/>
      <x:c r="N518" s="3"/>
      <x:c r="O518" s="3"/>
      <x:c r="P518" s="3"/>
      <x:c r="Q518" s="3"/>
      <x:c r="R518" s="3"/>
      <x:c r="S518" s="3"/>
      <x:c r="T518" s="3"/>
      <x:c r="U518" s="3"/>
      <x:c r="V518" s="3"/>
      <x:c r="W518" s="3"/>
      <x:c r="X518" s="3"/>
      <x:c r="Y518" s="3"/>
      <x:c r="Z518" s="3"/>
    </x:row>
    <x:row r="519" spans="1:26" ht="31.5" customHeight="1">
      <x:c r="A519" s="3"/>
      <x:c r="B519" s="3"/>
      <x:c r="C519" s="3"/>
      <x:c r="D519" s="3"/>
      <x:c r="E519" s="3"/>
      <x:c r="F519" s="3"/>
      <x:c r="G519" s="3"/>
      <x:c r="H519" s="3"/>
      <x:c r="I519" s="8"/>
      <x:c r="J519" s="3"/>
      <x:c r="K519" s="3"/>
      <x:c r="L519" s="3"/>
      <x:c r="M519" s="3"/>
      <x:c r="N519" s="3"/>
      <x:c r="O519" s="3"/>
      <x:c r="P519" s="3"/>
      <x:c r="Q519" s="3"/>
      <x:c r="R519" s="3"/>
      <x:c r="S519" s="3"/>
      <x:c r="T519" s="3"/>
      <x:c r="U519" s="3"/>
      <x:c r="V519" s="3"/>
      <x:c r="W519" s="3"/>
      <x:c r="X519" s="3"/>
      <x:c r="Y519" s="3"/>
      <x:c r="Z519" s="3"/>
    </x:row>
    <x:row r="520" spans="1:26" ht="31.5" customHeight="1">
      <x:c r="A520" s="3"/>
      <x:c r="B520" s="3"/>
      <x:c r="C520" s="3"/>
      <x:c r="D520" s="3"/>
      <x:c r="E520" s="3"/>
      <x:c r="F520" s="3"/>
      <x:c r="G520" s="3"/>
      <x:c r="H520" s="3"/>
      <x:c r="I520" s="8"/>
      <x:c r="J520" s="3"/>
      <x:c r="K520" s="3"/>
      <x:c r="L520" s="3"/>
      <x:c r="M520" s="3"/>
      <x:c r="N520" s="3"/>
      <x:c r="O520" s="3"/>
      <x:c r="P520" s="3"/>
      <x:c r="Q520" s="3"/>
      <x:c r="R520" s="3"/>
      <x:c r="S520" s="3"/>
      <x:c r="T520" s="3"/>
      <x:c r="U520" s="3"/>
      <x:c r="V520" s="3"/>
      <x:c r="W520" s="3"/>
      <x:c r="X520" s="3"/>
      <x:c r="Y520" s="3"/>
      <x:c r="Z520" s="3"/>
    </x:row>
    <x:row r="521" spans="1:26" ht="31.5" customHeight="1">
      <x:c r="A521" s="3"/>
      <x:c r="B521" s="3"/>
      <x:c r="C521" s="3"/>
      <x:c r="D521" s="3"/>
      <x:c r="E521" s="3"/>
      <x:c r="F521" s="3"/>
      <x:c r="G521" s="3"/>
      <x:c r="H521" s="3"/>
      <x:c r="I521" s="8"/>
      <x:c r="J521" s="3"/>
      <x:c r="K521" s="3"/>
      <x:c r="L521" s="3"/>
      <x:c r="M521" s="3"/>
      <x:c r="N521" s="3"/>
      <x:c r="O521" s="3"/>
      <x:c r="P521" s="3"/>
      <x:c r="Q521" s="3"/>
      <x:c r="R521" s="3"/>
      <x:c r="S521" s="3"/>
      <x:c r="T521" s="3"/>
      <x:c r="U521" s="3"/>
      <x:c r="V521" s="3"/>
      <x:c r="W521" s="3"/>
      <x:c r="X521" s="3"/>
      <x:c r="Y521" s="3"/>
      <x:c r="Z521" s="3"/>
    </x:row>
    <x:row r="522" spans="1:26" ht="31.5" customHeight="1">
      <x:c r="A522" s="3"/>
      <x:c r="B522" s="3"/>
      <x:c r="C522" s="3"/>
      <x:c r="D522" s="3"/>
      <x:c r="E522" s="3"/>
      <x:c r="F522" s="3"/>
      <x:c r="G522" s="3"/>
      <x:c r="H522" s="3"/>
      <x:c r="I522" s="8"/>
      <x:c r="J522" s="3"/>
      <x:c r="K522" s="3"/>
      <x:c r="L522" s="3"/>
      <x:c r="M522" s="3"/>
      <x:c r="N522" s="3"/>
      <x:c r="O522" s="3"/>
      <x:c r="P522" s="3"/>
      <x:c r="Q522" s="3"/>
      <x:c r="R522" s="3"/>
      <x:c r="S522" s="3"/>
      <x:c r="T522" s="3"/>
      <x:c r="U522" s="3"/>
      <x:c r="V522" s="3"/>
      <x:c r="W522" s="3"/>
      <x:c r="X522" s="3"/>
      <x:c r="Y522" s="3"/>
      <x:c r="Z522" s="3"/>
    </x:row>
    <x:row r="523" spans="1:26" ht="31.5" customHeight="1">
      <x:c r="A523" s="3"/>
      <x:c r="B523" s="3"/>
      <x:c r="C523" s="3"/>
      <x:c r="D523" s="3"/>
      <x:c r="E523" s="3"/>
      <x:c r="F523" s="3"/>
      <x:c r="G523" s="3"/>
      <x:c r="H523" s="3"/>
      <x:c r="I523" s="8"/>
      <x:c r="J523" s="3"/>
      <x:c r="K523" s="3"/>
      <x:c r="L523" s="3"/>
      <x:c r="M523" s="3"/>
      <x:c r="N523" s="3"/>
      <x:c r="O523" s="3"/>
      <x:c r="P523" s="3"/>
      <x:c r="Q523" s="3"/>
      <x:c r="R523" s="3"/>
      <x:c r="S523" s="3"/>
      <x:c r="T523" s="3"/>
      <x:c r="U523" s="3"/>
      <x:c r="V523" s="3"/>
      <x:c r="W523" s="3"/>
      <x:c r="X523" s="3"/>
      <x:c r="Y523" s="3"/>
      <x:c r="Z523" s="3"/>
    </x:row>
    <x:row r="524" spans="1:26" ht="31.5" customHeight="1">
      <x:c r="A524" s="3"/>
      <x:c r="B524" s="3"/>
      <x:c r="C524" s="3"/>
      <x:c r="D524" s="3"/>
      <x:c r="E524" s="3"/>
      <x:c r="F524" s="3"/>
      <x:c r="G524" s="3"/>
      <x:c r="H524" s="3"/>
      <x:c r="I524" s="8"/>
      <x:c r="J524" s="3"/>
      <x:c r="K524" s="3"/>
      <x:c r="L524" s="3"/>
      <x:c r="M524" s="3"/>
      <x:c r="N524" s="3"/>
      <x:c r="O524" s="3"/>
      <x:c r="P524" s="3"/>
      <x:c r="Q524" s="3"/>
      <x:c r="R524" s="3"/>
      <x:c r="S524" s="3"/>
      <x:c r="T524" s="3"/>
      <x:c r="U524" s="3"/>
      <x:c r="V524" s="3"/>
      <x:c r="W524" s="3"/>
      <x:c r="X524" s="3"/>
      <x:c r="Y524" s="3"/>
      <x:c r="Z524" s="3"/>
    </x:row>
    <x:row r="525" spans="1:26" ht="31.5" customHeight="1">
      <x:c r="A525" s="3"/>
      <x:c r="B525" s="3"/>
      <x:c r="C525" s="3"/>
      <x:c r="D525" s="3"/>
      <x:c r="E525" s="3"/>
      <x:c r="F525" s="3"/>
      <x:c r="G525" s="3"/>
      <x:c r="H525" s="3"/>
      <x:c r="I525" s="8"/>
      <x:c r="J525" s="3"/>
      <x:c r="K525" s="3"/>
      <x:c r="L525" s="3"/>
      <x:c r="M525" s="3"/>
      <x:c r="N525" s="3"/>
      <x:c r="O525" s="3"/>
      <x:c r="P525" s="3"/>
      <x:c r="Q525" s="3"/>
      <x:c r="R525" s="3"/>
      <x:c r="S525" s="3"/>
      <x:c r="T525" s="3"/>
      <x:c r="U525" s="3"/>
      <x:c r="V525" s="3"/>
      <x:c r="W525" s="3"/>
      <x:c r="X525" s="3"/>
      <x:c r="Y525" s="3"/>
      <x:c r="Z525" s="3"/>
    </x:row>
    <x:row r="526" spans="1:26" ht="31.5" customHeight="1">
      <x:c r="A526" s="3"/>
      <x:c r="B526" s="3"/>
      <x:c r="C526" s="3"/>
      <x:c r="D526" s="3"/>
      <x:c r="E526" s="3"/>
      <x:c r="F526" s="3"/>
      <x:c r="G526" s="3"/>
      <x:c r="H526" s="3"/>
      <x:c r="I526" s="8"/>
      <x:c r="J526" s="3"/>
      <x:c r="K526" s="3"/>
      <x:c r="L526" s="3"/>
      <x:c r="M526" s="3"/>
      <x:c r="N526" s="3"/>
      <x:c r="O526" s="3"/>
      <x:c r="P526" s="3"/>
      <x:c r="Q526" s="3"/>
      <x:c r="R526" s="3"/>
      <x:c r="S526" s="3"/>
      <x:c r="T526" s="3"/>
      <x:c r="U526" s="3"/>
      <x:c r="V526" s="3"/>
      <x:c r="W526" s="3"/>
      <x:c r="X526" s="3"/>
      <x:c r="Y526" s="3"/>
      <x:c r="Z526" s="3"/>
    </x:row>
    <x:row r="527" spans="1:26" ht="31.5" customHeight="1">
      <x:c r="A527" s="3"/>
      <x:c r="B527" s="3"/>
      <x:c r="C527" s="3"/>
      <x:c r="D527" s="3"/>
      <x:c r="E527" s="3"/>
      <x:c r="F527" s="3"/>
      <x:c r="G527" s="3"/>
      <x:c r="H527" s="3"/>
      <x:c r="I527" s="8"/>
      <x:c r="J527" s="3"/>
      <x:c r="K527" s="3"/>
      <x:c r="L527" s="3"/>
      <x:c r="M527" s="3"/>
      <x:c r="N527" s="3"/>
      <x:c r="O527" s="3"/>
      <x:c r="P527" s="3"/>
      <x:c r="Q527" s="3"/>
      <x:c r="R527" s="3"/>
      <x:c r="S527" s="3"/>
      <x:c r="T527" s="3"/>
      <x:c r="U527" s="3"/>
      <x:c r="V527" s="3"/>
      <x:c r="W527" s="3"/>
      <x:c r="X527" s="3"/>
      <x:c r="Y527" s="3"/>
      <x:c r="Z527" s="3"/>
    </x:row>
    <x:row r="528" spans="1:26" ht="31.5" customHeight="1">
      <x:c r="A528" s="3"/>
      <x:c r="B528" s="3"/>
      <x:c r="C528" s="3"/>
      <x:c r="D528" s="3"/>
      <x:c r="E528" s="3"/>
      <x:c r="F528" s="3"/>
      <x:c r="G528" s="3"/>
      <x:c r="H528" s="3"/>
      <x:c r="I528" s="8"/>
      <x:c r="J528" s="3"/>
      <x:c r="K528" s="3"/>
      <x:c r="L528" s="3"/>
      <x:c r="M528" s="3"/>
      <x:c r="N528" s="3"/>
      <x:c r="O528" s="3"/>
      <x:c r="P528" s="3"/>
      <x:c r="Q528" s="3"/>
      <x:c r="R528" s="3"/>
      <x:c r="S528" s="3"/>
      <x:c r="T528" s="3"/>
      <x:c r="U528" s="3"/>
      <x:c r="V528" s="3"/>
      <x:c r="W528" s="3"/>
      <x:c r="X528" s="3"/>
      <x:c r="Y528" s="3"/>
      <x:c r="Z528" s="3"/>
    </x:row>
    <x:row r="529" spans="1:26" ht="31.5" customHeight="1">
      <x:c r="A529" s="3"/>
      <x:c r="B529" s="3"/>
      <x:c r="C529" s="3"/>
      <x:c r="D529" s="3"/>
      <x:c r="E529" s="3"/>
      <x:c r="F529" s="3"/>
      <x:c r="G529" s="3"/>
      <x:c r="H529" s="3"/>
      <x:c r="I529" s="8"/>
      <x:c r="J529" s="3"/>
      <x:c r="K529" s="3"/>
      <x:c r="L529" s="3"/>
      <x:c r="M529" s="3"/>
      <x:c r="N529" s="3"/>
      <x:c r="O529" s="3"/>
      <x:c r="P529" s="3"/>
      <x:c r="Q529" s="3"/>
      <x:c r="R529" s="3"/>
      <x:c r="S529" s="3"/>
      <x:c r="T529" s="3"/>
      <x:c r="U529" s="3"/>
      <x:c r="V529" s="3"/>
      <x:c r="W529" s="3"/>
      <x:c r="X529" s="3"/>
      <x:c r="Y529" s="3"/>
      <x:c r="Z529" s="3"/>
    </x:row>
    <x:row r="530" spans="1:26" ht="31.5" customHeight="1">
      <x:c r="A530" s="3"/>
      <x:c r="B530" s="3"/>
      <x:c r="C530" s="3"/>
      <x:c r="D530" s="3"/>
      <x:c r="E530" s="3"/>
      <x:c r="F530" s="3"/>
      <x:c r="G530" s="3"/>
      <x:c r="H530" s="3"/>
      <x:c r="I530" s="8"/>
      <x:c r="J530" s="3"/>
      <x:c r="K530" s="3"/>
      <x:c r="L530" s="3"/>
      <x:c r="M530" s="3"/>
      <x:c r="N530" s="3"/>
      <x:c r="O530" s="3"/>
      <x:c r="P530" s="3"/>
      <x:c r="Q530" s="3"/>
      <x:c r="R530" s="3"/>
      <x:c r="S530" s="3"/>
      <x:c r="T530" s="3"/>
      <x:c r="U530" s="3"/>
      <x:c r="V530" s="3"/>
      <x:c r="W530" s="3"/>
      <x:c r="X530" s="3"/>
      <x:c r="Y530" s="3"/>
      <x:c r="Z530" s="3"/>
    </x:row>
    <x:row r="531" spans="1:26" ht="31.5" customHeight="1">
      <x:c r="A531" s="3"/>
      <x:c r="B531" s="3"/>
      <x:c r="C531" s="3"/>
      <x:c r="D531" s="3"/>
      <x:c r="E531" s="3"/>
      <x:c r="F531" s="3"/>
      <x:c r="G531" s="3"/>
      <x:c r="H531" s="3"/>
      <x:c r="I531" s="8"/>
      <x:c r="J531" s="3"/>
      <x:c r="K531" s="3"/>
      <x:c r="L531" s="3"/>
      <x:c r="M531" s="3"/>
      <x:c r="N531" s="3"/>
      <x:c r="O531" s="3"/>
      <x:c r="P531" s="3"/>
      <x:c r="Q531" s="3"/>
      <x:c r="R531" s="3"/>
      <x:c r="S531" s="3"/>
      <x:c r="T531" s="3"/>
      <x:c r="U531" s="3"/>
      <x:c r="V531" s="3"/>
      <x:c r="W531" s="3"/>
      <x:c r="X531" s="3"/>
      <x:c r="Y531" s="3"/>
      <x:c r="Z531" s="3"/>
    </x:row>
    <x:row r="532" spans="1:26" ht="31.5" customHeight="1">
      <x:c r="A532" s="3"/>
      <x:c r="B532" s="3"/>
      <x:c r="C532" s="3"/>
      <x:c r="D532" s="3"/>
      <x:c r="E532" s="3"/>
      <x:c r="F532" s="3"/>
      <x:c r="G532" s="3"/>
      <x:c r="H532" s="3"/>
      <x:c r="I532" s="8"/>
      <x:c r="J532" s="3"/>
      <x:c r="K532" s="3"/>
      <x:c r="L532" s="3"/>
      <x:c r="M532" s="3"/>
      <x:c r="N532" s="3"/>
      <x:c r="O532" s="3"/>
      <x:c r="P532" s="3"/>
      <x:c r="Q532" s="3"/>
      <x:c r="R532" s="3"/>
      <x:c r="S532" s="3"/>
      <x:c r="T532" s="3"/>
      <x:c r="U532" s="3"/>
      <x:c r="V532" s="3"/>
      <x:c r="W532" s="3"/>
      <x:c r="X532" s="3"/>
      <x:c r="Y532" s="3"/>
      <x:c r="Z532" s="3"/>
    </x:row>
    <x:row r="533" spans="1:26" ht="31.5" customHeight="1">
      <x:c r="A533" s="3"/>
      <x:c r="B533" s="3"/>
      <x:c r="C533" s="3"/>
      <x:c r="D533" s="3"/>
      <x:c r="E533" s="3"/>
      <x:c r="F533" s="3"/>
      <x:c r="G533" s="3"/>
      <x:c r="H533" s="3"/>
      <x:c r="I533" s="8"/>
      <x:c r="J533" s="3"/>
      <x:c r="K533" s="3"/>
      <x:c r="L533" s="3"/>
      <x:c r="M533" s="3"/>
      <x:c r="N533" s="3"/>
      <x:c r="O533" s="3"/>
      <x:c r="P533" s="3"/>
      <x:c r="Q533" s="3"/>
      <x:c r="R533" s="3"/>
      <x:c r="S533" s="3"/>
      <x:c r="T533" s="3"/>
      <x:c r="U533" s="3"/>
      <x:c r="V533" s="3"/>
      <x:c r="W533" s="3"/>
      <x:c r="X533" s="3"/>
      <x:c r="Y533" s="3"/>
      <x:c r="Z533" s="3"/>
    </x:row>
    <x:row r="534" spans="1:26" ht="31.5" customHeight="1">
      <x:c r="A534" s="3"/>
      <x:c r="B534" s="3"/>
      <x:c r="C534" s="3"/>
      <x:c r="D534" s="3"/>
      <x:c r="E534" s="3"/>
      <x:c r="F534" s="3"/>
      <x:c r="G534" s="3"/>
      <x:c r="H534" s="3"/>
      <x:c r="I534" s="8"/>
      <x:c r="J534" s="3"/>
      <x:c r="K534" s="3"/>
      <x:c r="L534" s="3"/>
      <x:c r="M534" s="3"/>
      <x:c r="N534" s="3"/>
      <x:c r="O534" s="3"/>
      <x:c r="P534" s="3"/>
      <x:c r="Q534" s="3"/>
      <x:c r="R534" s="3"/>
      <x:c r="S534" s="3"/>
      <x:c r="T534" s="3"/>
      <x:c r="U534" s="3"/>
      <x:c r="V534" s="3"/>
      <x:c r="W534" s="3"/>
      <x:c r="X534" s="3"/>
      <x:c r="Y534" s="3"/>
      <x:c r="Z534" s="3"/>
    </x:row>
    <x:row r="535" spans="1:26" ht="31.5" customHeight="1">
      <x:c r="A535" s="3"/>
      <x:c r="B535" s="3"/>
      <x:c r="C535" s="3"/>
      <x:c r="D535" s="3"/>
      <x:c r="E535" s="3"/>
      <x:c r="F535" s="3"/>
      <x:c r="G535" s="3"/>
      <x:c r="H535" s="3"/>
      <x:c r="I535" s="8"/>
      <x:c r="J535" s="3"/>
      <x:c r="K535" s="3"/>
      <x:c r="L535" s="3"/>
      <x:c r="M535" s="3"/>
      <x:c r="N535" s="3"/>
      <x:c r="O535" s="3"/>
      <x:c r="P535" s="3"/>
      <x:c r="Q535" s="3"/>
      <x:c r="R535" s="3"/>
      <x:c r="S535" s="3"/>
      <x:c r="T535" s="3"/>
      <x:c r="U535" s="3"/>
      <x:c r="V535" s="3"/>
      <x:c r="W535" s="3"/>
      <x:c r="X535" s="3"/>
      <x:c r="Y535" s="3"/>
      <x:c r="Z535" s="3"/>
    </x:row>
    <x:row r="536" spans="1:26" ht="31.5" customHeight="1">
      <x:c r="A536" s="3"/>
      <x:c r="B536" s="3"/>
      <x:c r="C536" s="3"/>
      <x:c r="D536" s="3"/>
      <x:c r="E536" s="3"/>
      <x:c r="F536" s="3"/>
      <x:c r="G536" s="3"/>
      <x:c r="H536" s="3"/>
      <x:c r="I536" s="8"/>
      <x:c r="J536" s="3"/>
      <x:c r="K536" s="3"/>
      <x:c r="L536" s="3"/>
      <x:c r="M536" s="3"/>
      <x:c r="N536" s="3"/>
      <x:c r="O536" s="3"/>
      <x:c r="P536" s="3"/>
      <x:c r="Q536" s="3"/>
      <x:c r="R536" s="3"/>
      <x:c r="S536" s="3"/>
      <x:c r="T536" s="3"/>
      <x:c r="U536" s="3"/>
      <x:c r="V536" s="3"/>
      <x:c r="W536" s="3"/>
      <x:c r="X536" s="3"/>
      <x:c r="Y536" s="3"/>
      <x:c r="Z536" s="3"/>
    </x:row>
    <x:row r="537" spans="1:26" ht="31.5" customHeight="1">
      <x:c r="A537" s="3"/>
      <x:c r="B537" s="3"/>
      <x:c r="C537" s="3"/>
      <x:c r="D537" s="3"/>
      <x:c r="E537" s="3"/>
      <x:c r="F537" s="3"/>
      <x:c r="G537" s="3"/>
      <x:c r="H537" s="3"/>
      <x:c r="I537" s="8"/>
      <x:c r="J537" s="3"/>
      <x:c r="K537" s="3"/>
      <x:c r="L537" s="3"/>
      <x:c r="M537" s="3"/>
      <x:c r="N537" s="3"/>
      <x:c r="O537" s="3"/>
      <x:c r="P537" s="3"/>
      <x:c r="Q537" s="3"/>
      <x:c r="R537" s="3"/>
      <x:c r="S537" s="3"/>
      <x:c r="T537" s="3"/>
      <x:c r="U537" s="3"/>
      <x:c r="V537" s="3"/>
      <x:c r="W537" s="3"/>
      <x:c r="X537" s="3"/>
      <x:c r="Y537" s="3"/>
      <x:c r="Z537" s="3"/>
    </x:row>
    <x:row r="538" spans="1:26" ht="31.5" customHeight="1">
      <x:c r="A538" s="3"/>
      <x:c r="B538" s="3"/>
      <x:c r="C538" s="3"/>
      <x:c r="D538" s="3"/>
      <x:c r="E538" s="3"/>
      <x:c r="F538" s="3"/>
      <x:c r="G538" s="3"/>
      <x:c r="H538" s="3"/>
      <x:c r="I538" s="8"/>
      <x:c r="J538" s="3"/>
      <x:c r="K538" s="3"/>
      <x:c r="L538" s="3"/>
      <x:c r="M538" s="3"/>
      <x:c r="N538" s="3"/>
      <x:c r="O538" s="3"/>
      <x:c r="P538" s="3"/>
      <x:c r="Q538" s="3"/>
      <x:c r="R538" s="3"/>
      <x:c r="S538" s="3"/>
      <x:c r="T538" s="3"/>
      <x:c r="U538" s="3"/>
      <x:c r="V538" s="3"/>
      <x:c r="W538" s="3"/>
      <x:c r="X538" s="3"/>
      <x:c r="Y538" s="3"/>
      <x:c r="Z538" s="3"/>
    </x:row>
    <x:row r="539" spans="1:26" ht="31.5" customHeight="1">
      <x:c r="A539" s="3"/>
      <x:c r="B539" s="3"/>
      <x:c r="C539" s="3"/>
      <x:c r="D539" s="3"/>
      <x:c r="E539" s="3"/>
      <x:c r="F539" s="3"/>
      <x:c r="G539" s="3"/>
      <x:c r="H539" s="3"/>
      <x:c r="I539" s="8"/>
      <x:c r="J539" s="3"/>
      <x:c r="K539" s="3"/>
      <x:c r="L539" s="3"/>
      <x:c r="M539" s="3"/>
      <x:c r="N539" s="3"/>
      <x:c r="O539" s="3"/>
      <x:c r="P539" s="3"/>
      <x:c r="Q539" s="3"/>
      <x:c r="R539" s="3"/>
      <x:c r="S539" s="3"/>
      <x:c r="T539" s="3"/>
      <x:c r="U539" s="3"/>
      <x:c r="V539" s="3"/>
      <x:c r="W539" s="3"/>
      <x:c r="X539" s="3"/>
      <x:c r="Y539" s="3"/>
      <x:c r="Z539" s="3"/>
    </x:row>
    <x:row r="540" spans="1:26" ht="31.5" customHeight="1">
      <x:c r="A540" s="3"/>
      <x:c r="B540" s="3"/>
      <x:c r="C540" s="3"/>
      <x:c r="D540" s="3"/>
      <x:c r="E540" s="3"/>
      <x:c r="F540" s="3"/>
      <x:c r="G540" s="3"/>
      <x:c r="H540" s="3"/>
      <x:c r="I540" s="8"/>
      <x:c r="J540" s="3"/>
      <x:c r="K540" s="3"/>
      <x:c r="L540" s="3"/>
      <x:c r="M540" s="3"/>
      <x:c r="N540" s="3"/>
      <x:c r="O540" s="3"/>
      <x:c r="P540" s="3"/>
      <x:c r="Q540" s="3"/>
      <x:c r="R540" s="3"/>
      <x:c r="S540" s="3"/>
      <x:c r="T540" s="3"/>
      <x:c r="U540" s="3"/>
      <x:c r="V540" s="3"/>
      <x:c r="W540" s="3"/>
      <x:c r="X540" s="3"/>
      <x:c r="Y540" s="3"/>
      <x:c r="Z540" s="3"/>
    </x:row>
    <x:row r="541" spans="1:26" ht="31.5" customHeight="1">
      <x:c r="A541" s="3"/>
      <x:c r="B541" s="3"/>
      <x:c r="C541" s="3"/>
      <x:c r="D541" s="3"/>
      <x:c r="E541" s="3"/>
      <x:c r="F541" s="3"/>
      <x:c r="G541" s="3"/>
      <x:c r="H541" s="3"/>
      <x:c r="I541" s="8"/>
      <x:c r="J541" s="3"/>
      <x:c r="K541" s="3"/>
      <x:c r="L541" s="3"/>
      <x:c r="M541" s="3"/>
      <x:c r="N541" s="3"/>
      <x:c r="O541" s="3"/>
      <x:c r="P541" s="3"/>
      <x:c r="Q541" s="3"/>
      <x:c r="R541" s="3"/>
      <x:c r="S541" s="3"/>
      <x:c r="T541" s="3"/>
      <x:c r="U541" s="3"/>
      <x:c r="V541" s="3"/>
      <x:c r="W541" s="3"/>
      <x:c r="X541" s="3"/>
      <x:c r="Y541" s="3"/>
      <x:c r="Z541" s="3"/>
    </x:row>
    <x:row r="542" spans="1:26" ht="31.5" customHeight="1">
      <x:c r="A542" s="3"/>
      <x:c r="B542" s="3"/>
      <x:c r="C542" s="3"/>
      <x:c r="D542" s="3"/>
      <x:c r="E542" s="3"/>
      <x:c r="F542" s="3"/>
      <x:c r="G542" s="3"/>
      <x:c r="H542" s="3"/>
      <x:c r="I542" s="8"/>
      <x:c r="J542" s="3"/>
      <x:c r="K542" s="3"/>
      <x:c r="L542" s="3"/>
      <x:c r="M542" s="3"/>
      <x:c r="N542" s="3"/>
      <x:c r="O542" s="3"/>
      <x:c r="P542" s="3"/>
      <x:c r="Q542" s="3"/>
      <x:c r="R542" s="3"/>
      <x:c r="S542" s="3"/>
      <x:c r="T542" s="3"/>
      <x:c r="U542" s="3"/>
      <x:c r="V542" s="3"/>
      <x:c r="W542" s="3"/>
      <x:c r="X542" s="3"/>
      <x:c r="Y542" s="3"/>
      <x:c r="Z542" s="3"/>
    </x:row>
    <x:row r="543" spans="1:26" ht="31.5" customHeight="1">
      <x:c r="A543" s="3"/>
      <x:c r="B543" s="3"/>
      <x:c r="C543" s="3"/>
      <x:c r="D543" s="3"/>
      <x:c r="E543" s="3"/>
      <x:c r="F543" s="3"/>
      <x:c r="G543" s="3"/>
      <x:c r="H543" s="3"/>
      <x:c r="I543" s="8"/>
      <x:c r="J543" s="3"/>
      <x:c r="K543" s="3"/>
      <x:c r="L543" s="3"/>
      <x:c r="M543" s="3"/>
      <x:c r="N543" s="3"/>
      <x:c r="O543" s="3"/>
      <x:c r="P543" s="3"/>
      <x:c r="Q543" s="3"/>
      <x:c r="R543" s="3"/>
      <x:c r="S543" s="3"/>
      <x:c r="T543" s="3"/>
      <x:c r="U543" s="3"/>
      <x:c r="V543" s="3"/>
      <x:c r="W543" s="3"/>
      <x:c r="X543" s="3"/>
      <x:c r="Y543" s="3"/>
      <x:c r="Z543" s="3"/>
    </x:row>
    <x:row r="544" spans="1:26" ht="31.5" customHeight="1">
      <x:c r="A544" s="3"/>
      <x:c r="B544" s="3"/>
      <x:c r="C544" s="3"/>
      <x:c r="D544" s="3"/>
      <x:c r="E544" s="3"/>
      <x:c r="F544" s="3"/>
      <x:c r="G544" s="3"/>
      <x:c r="H544" s="3"/>
      <x:c r="I544" s="8"/>
      <x:c r="J544" s="3"/>
      <x:c r="K544" s="3"/>
      <x:c r="L544" s="3"/>
      <x:c r="M544" s="3"/>
      <x:c r="N544" s="3"/>
      <x:c r="O544" s="3"/>
      <x:c r="P544" s="3"/>
      <x:c r="Q544" s="3"/>
      <x:c r="R544" s="3"/>
      <x:c r="S544" s="3"/>
      <x:c r="T544" s="3"/>
      <x:c r="U544" s="3"/>
      <x:c r="V544" s="3"/>
      <x:c r="W544" s="3"/>
      <x:c r="X544" s="3"/>
      <x:c r="Y544" s="3"/>
      <x:c r="Z544" s="3"/>
    </x:row>
    <x:row r="545" spans="1:26" ht="31.5" customHeight="1">
      <x:c r="A545" s="3"/>
      <x:c r="B545" s="3"/>
      <x:c r="C545" s="3"/>
      <x:c r="D545" s="3"/>
      <x:c r="E545" s="3"/>
      <x:c r="F545" s="3"/>
      <x:c r="G545" s="3"/>
      <x:c r="H545" s="3"/>
      <x:c r="I545" s="8"/>
      <x:c r="J545" s="3"/>
      <x:c r="K545" s="3"/>
      <x:c r="L545" s="3"/>
      <x:c r="M545" s="3"/>
      <x:c r="N545" s="3"/>
      <x:c r="O545" s="3"/>
      <x:c r="P545" s="3"/>
      <x:c r="Q545" s="3"/>
      <x:c r="R545" s="3"/>
      <x:c r="S545" s="3"/>
      <x:c r="T545" s="3"/>
      <x:c r="U545" s="3"/>
      <x:c r="V545" s="3"/>
      <x:c r="W545" s="3"/>
      <x:c r="X545" s="3"/>
      <x:c r="Y545" s="3"/>
      <x:c r="Z545" s="3"/>
    </x:row>
    <x:row r="546" spans="1:26" ht="31.5" customHeight="1">
      <x:c r="A546" s="3"/>
      <x:c r="B546" s="3"/>
      <x:c r="C546" s="3"/>
      <x:c r="D546" s="3"/>
      <x:c r="E546" s="3"/>
      <x:c r="F546" s="3"/>
      <x:c r="G546" s="3"/>
      <x:c r="H546" s="3"/>
      <x:c r="I546" s="8"/>
      <x:c r="J546" s="3"/>
      <x:c r="K546" s="3"/>
      <x:c r="L546" s="3"/>
      <x:c r="M546" s="3"/>
      <x:c r="N546" s="3"/>
      <x:c r="O546" s="3"/>
      <x:c r="P546" s="3"/>
      <x:c r="Q546" s="3"/>
      <x:c r="R546" s="3"/>
      <x:c r="S546" s="3"/>
      <x:c r="T546" s="3"/>
      <x:c r="U546" s="3"/>
      <x:c r="V546" s="3"/>
      <x:c r="W546" s="3"/>
      <x:c r="X546" s="3"/>
      <x:c r="Y546" s="3"/>
      <x:c r="Z546" s="3"/>
    </x:row>
    <x:row r="547" spans="1:26" ht="31.5" customHeight="1">
      <x:c r="A547" s="3"/>
      <x:c r="B547" s="3"/>
      <x:c r="C547" s="3"/>
      <x:c r="D547" s="3"/>
      <x:c r="E547" s="3"/>
      <x:c r="F547" s="3"/>
      <x:c r="G547" s="3"/>
      <x:c r="H547" s="3"/>
      <x:c r="I547" s="8"/>
      <x:c r="J547" s="3"/>
      <x:c r="K547" s="3"/>
      <x:c r="L547" s="3"/>
      <x:c r="M547" s="3"/>
      <x:c r="N547" s="3"/>
      <x:c r="O547" s="3"/>
      <x:c r="P547" s="3"/>
      <x:c r="Q547" s="3"/>
      <x:c r="R547" s="3"/>
      <x:c r="S547" s="3"/>
      <x:c r="T547" s="3"/>
      <x:c r="U547" s="3"/>
      <x:c r="V547" s="3"/>
      <x:c r="W547" s="3"/>
      <x:c r="X547" s="3"/>
      <x:c r="Y547" s="3"/>
      <x:c r="Z547" s="3"/>
    </x:row>
    <x:row r="548" spans="1:26" ht="31.5" customHeight="1">
      <x:c r="A548" s="3"/>
      <x:c r="B548" s="3"/>
      <x:c r="C548" s="3"/>
      <x:c r="D548" s="3"/>
      <x:c r="E548" s="3"/>
      <x:c r="F548" s="3"/>
      <x:c r="G548" s="3"/>
      <x:c r="H548" s="3"/>
      <x:c r="I548" s="8"/>
      <x:c r="J548" s="3"/>
      <x:c r="K548" s="3"/>
      <x:c r="L548" s="3"/>
      <x:c r="M548" s="3"/>
      <x:c r="N548" s="3"/>
      <x:c r="O548" s="3"/>
      <x:c r="P548" s="3"/>
      <x:c r="Q548" s="3"/>
      <x:c r="R548" s="3"/>
      <x:c r="S548" s="3"/>
      <x:c r="T548" s="3"/>
      <x:c r="U548" s="3"/>
      <x:c r="V548" s="3"/>
      <x:c r="W548" s="3"/>
      <x:c r="X548" s="3"/>
      <x:c r="Y548" s="3"/>
      <x:c r="Z548" s="3"/>
    </x:row>
    <x:row r="549" spans="1:26" ht="31.5" customHeight="1">
      <x:c r="A549" s="3"/>
      <x:c r="B549" s="3"/>
      <x:c r="C549" s="3"/>
      <x:c r="D549" s="3"/>
      <x:c r="E549" s="3"/>
      <x:c r="F549" s="3"/>
      <x:c r="G549" s="3"/>
      <x:c r="H549" s="3"/>
      <x:c r="I549" s="8"/>
      <x:c r="J549" s="3"/>
      <x:c r="K549" s="3"/>
      <x:c r="L549" s="3"/>
      <x:c r="M549" s="3"/>
      <x:c r="N549" s="3"/>
      <x:c r="O549" s="3"/>
      <x:c r="P549" s="3"/>
      <x:c r="Q549" s="3"/>
      <x:c r="R549" s="3"/>
      <x:c r="S549" s="3"/>
      <x:c r="T549" s="3"/>
      <x:c r="U549" s="3"/>
      <x:c r="V549" s="3"/>
      <x:c r="W549" s="3"/>
      <x:c r="X549" s="3"/>
      <x:c r="Y549" s="3"/>
      <x:c r="Z549" s="3"/>
    </x:row>
    <x:row r="550" spans="1:26" ht="31.5" customHeight="1">
      <x:c r="A550" s="3"/>
      <x:c r="B550" s="3"/>
      <x:c r="C550" s="3"/>
      <x:c r="D550" s="3"/>
      <x:c r="E550" s="3"/>
      <x:c r="F550" s="3"/>
      <x:c r="G550" s="3"/>
      <x:c r="H550" s="3"/>
      <x:c r="I550" s="8"/>
      <x:c r="J550" s="3"/>
      <x:c r="K550" s="3"/>
      <x:c r="L550" s="3"/>
      <x:c r="M550" s="3"/>
      <x:c r="N550" s="3"/>
      <x:c r="O550" s="3"/>
      <x:c r="P550" s="3"/>
      <x:c r="Q550" s="3"/>
      <x:c r="R550" s="3"/>
      <x:c r="S550" s="3"/>
      <x:c r="T550" s="3"/>
      <x:c r="U550" s="3"/>
      <x:c r="V550" s="3"/>
      <x:c r="W550" s="3"/>
      <x:c r="X550" s="3"/>
      <x:c r="Y550" s="3"/>
      <x:c r="Z550" s="3"/>
    </x:row>
    <x:row r="551" spans="1:26" ht="31.5" customHeight="1">
      <x:c r="A551" s="3"/>
      <x:c r="B551" s="3"/>
      <x:c r="C551" s="3"/>
      <x:c r="D551" s="3"/>
      <x:c r="E551" s="3"/>
      <x:c r="F551" s="3"/>
      <x:c r="G551" s="3"/>
      <x:c r="H551" s="3"/>
      <x:c r="I551" s="8"/>
      <x:c r="J551" s="3"/>
      <x:c r="K551" s="3"/>
      <x:c r="L551" s="3"/>
      <x:c r="M551" s="3"/>
      <x:c r="N551" s="3"/>
      <x:c r="O551" s="3"/>
      <x:c r="P551" s="3"/>
      <x:c r="Q551" s="3"/>
      <x:c r="R551" s="3"/>
      <x:c r="S551" s="3"/>
      <x:c r="T551" s="3"/>
      <x:c r="U551" s="3"/>
      <x:c r="V551" s="3"/>
      <x:c r="W551" s="3"/>
      <x:c r="X551" s="3"/>
      <x:c r="Y551" s="3"/>
      <x:c r="Z551" s="3"/>
    </x:row>
    <x:row r="552" spans="1:26" ht="31.5" customHeight="1">
      <x:c r="A552" s="3"/>
      <x:c r="B552" s="3"/>
      <x:c r="C552" s="3"/>
      <x:c r="D552" s="3"/>
      <x:c r="E552" s="3"/>
      <x:c r="F552" s="3"/>
      <x:c r="G552" s="3"/>
      <x:c r="H552" s="3"/>
      <x:c r="I552" s="8"/>
      <x:c r="J552" s="3"/>
      <x:c r="K552" s="3"/>
      <x:c r="L552" s="3"/>
      <x:c r="M552" s="3"/>
      <x:c r="N552" s="3"/>
      <x:c r="O552" s="3"/>
      <x:c r="P552" s="3"/>
      <x:c r="Q552" s="3"/>
      <x:c r="R552" s="3"/>
      <x:c r="S552" s="3"/>
      <x:c r="T552" s="3"/>
      <x:c r="U552" s="3"/>
      <x:c r="V552" s="3"/>
      <x:c r="W552" s="3"/>
      <x:c r="X552" s="3"/>
      <x:c r="Y552" s="3"/>
      <x:c r="Z552" s="3"/>
    </x:row>
    <x:row r="553" spans="1:26" ht="31.5" customHeight="1">
      <x:c r="A553" s="3"/>
      <x:c r="B553" s="3"/>
      <x:c r="C553" s="3"/>
      <x:c r="D553" s="3"/>
      <x:c r="E553" s="3"/>
      <x:c r="F553" s="3"/>
      <x:c r="G553" s="3"/>
      <x:c r="H553" s="3"/>
      <x:c r="I553" s="8"/>
      <x:c r="J553" s="3"/>
      <x:c r="K553" s="3"/>
      <x:c r="L553" s="3"/>
      <x:c r="M553" s="3"/>
      <x:c r="N553" s="3"/>
      <x:c r="O553" s="3"/>
      <x:c r="P553" s="3"/>
      <x:c r="Q553" s="3"/>
      <x:c r="R553" s="3"/>
      <x:c r="S553" s="3"/>
      <x:c r="T553" s="3"/>
      <x:c r="U553" s="3"/>
      <x:c r="V553" s="3"/>
      <x:c r="W553" s="3"/>
      <x:c r="X553" s="3"/>
      <x:c r="Y553" s="3"/>
      <x:c r="Z553" s="3"/>
    </x:row>
    <x:row r="554" spans="1:26" ht="31.5" customHeight="1">
      <x:c r="A554" s="3"/>
      <x:c r="B554" s="3"/>
      <x:c r="C554" s="3"/>
      <x:c r="D554" s="3"/>
      <x:c r="E554" s="3"/>
      <x:c r="F554" s="3"/>
      <x:c r="G554" s="3"/>
      <x:c r="H554" s="3"/>
      <x:c r="I554" s="8"/>
      <x:c r="J554" s="3"/>
      <x:c r="K554" s="3"/>
      <x:c r="L554" s="3"/>
      <x:c r="M554" s="3"/>
      <x:c r="N554" s="3"/>
      <x:c r="O554" s="3"/>
      <x:c r="P554" s="3"/>
      <x:c r="Q554" s="3"/>
      <x:c r="R554" s="3"/>
      <x:c r="S554" s="3"/>
      <x:c r="T554" s="3"/>
      <x:c r="U554" s="3"/>
      <x:c r="V554" s="3"/>
      <x:c r="W554" s="3"/>
      <x:c r="X554" s="3"/>
      <x:c r="Y554" s="3"/>
      <x:c r="Z554" s="3"/>
    </x:row>
    <x:row r="555" spans="1:26" ht="31.5" customHeight="1">
      <x:c r="A555" s="3"/>
      <x:c r="B555" s="3"/>
      <x:c r="C555" s="3"/>
      <x:c r="D555" s="3"/>
      <x:c r="E555" s="3"/>
      <x:c r="F555" s="3"/>
      <x:c r="G555" s="3"/>
      <x:c r="H555" s="3"/>
      <x:c r="I555" s="8"/>
      <x:c r="J555" s="3"/>
      <x:c r="K555" s="3"/>
      <x:c r="L555" s="3"/>
      <x:c r="M555" s="3"/>
      <x:c r="N555" s="3"/>
      <x:c r="O555" s="3"/>
      <x:c r="P555" s="3"/>
      <x:c r="Q555" s="3"/>
      <x:c r="R555" s="3"/>
      <x:c r="S555" s="3"/>
      <x:c r="T555" s="3"/>
      <x:c r="U555" s="3"/>
      <x:c r="V555" s="3"/>
      <x:c r="W555" s="3"/>
      <x:c r="X555" s="3"/>
      <x:c r="Y555" s="3"/>
      <x:c r="Z555" s="3"/>
    </x:row>
    <x:row r="556" spans="1:26" ht="31.5" customHeight="1">
      <x:c r="A556" s="3"/>
      <x:c r="B556" s="3"/>
      <x:c r="C556" s="3"/>
      <x:c r="D556" s="3"/>
      <x:c r="E556" s="3"/>
      <x:c r="F556" s="3"/>
      <x:c r="G556" s="3"/>
      <x:c r="H556" s="3"/>
      <x:c r="I556" s="8"/>
      <x:c r="J556" s="3"/>
      <x:c r="K556" s="3"/>
      <x:c r="L556" s="3"/>
      <x:c r="M556" s="3"/>
      <x:c r="N556" s="3"/>
      <x:c r="O556" s="3"/>
      <x:c r="P556" s="3"/>
      <x:c r="Q556" s="3"/>
      <x:c r="R556" s="3"/>
      <x:c r="S556" s="3"/>
      <x:c r="T556" s="3"/>
      <x:c r="U556" s="3"/>
      <x:c r="V556" s="3"/>
      <x:c r="W556" s="3"/>
      <x:c r="X556" s="3"/>
      <x:c r="Y556" s="3"/>
      <x:c r="Z556" s="3"/>
    </x:row>
    <x:row r="557" spans="1:26" ht="31.5" customHeight="1">
      <x:c r="A557" s="3"/>
      <x:c r="B557" s="3"/>
      <x:c r="C557" s="3"/>
      <x:c r="D557" s="3"/>
      <x:c r="E557" s="3"/>
      <x:c r="F557" s="3"/>
      <x:c r="G557" s="3"/>
      <x:c r="H557" s="3"/>
      <x:c r="I557" s="8"/>
      <x:c r="J557" s="3"/>
      <x:c r="K557" s="3"/>
      <x:c r="L557" s="3"/>
      <x:c r="M557" s="3"/>
      <x:c r="N557" s="3"/>
      <x:c r="O557" s="3"/>
      <x:c r="P557" s="3"/>
      <x:c r="Q557" s="3"/>
      <x:c r="R557" s="3"/>
      <x:c r="S557" s="3"/>
      <x:c r="T557" s="3"/>
      <x:c r="U557" s="3"/>
      <x:c r="V557" s="3"/>
      <x:c r="W557" s="3"/>
      <x:c r="X557" s="3"/>
      <x:c r="Y557" s="3"/>
      <x:c r="Z557" s="3"/>
    </x:row>
    <x:row r="558" spans="1:26" ht="31.5" customHeight="1">
      <x:c r="A558" s="3"/>
      <x:c r="B558" s="3"/>
      <x:c r="C558" s="3"/>
      <x:c r="D558" s="3"/>
      <x:c r="E558" s="3"/>
      <x:c r="F558" s="3"/>
      <x:c r="G558" s="3"/>
      <x:c r="H558" s="3"/>
      <x:c r="I558" s="8"/>
      <x:c r="J558" s="3"/>
      <x:c r="K558" s="3"/>
      <x:c r="L558" s="3"/>
      <x:c r="M558" s="3"/>
      <x:c r="N558" s="3"/>
      <x:c r="O558" s="3"/>
      <x:c r="P558" s="3"/>
      <x:c r="Q558" s="3"/>
      <x:c r="R558" s="3"/>
      <x:c r="S558" s="3"/>
      <x:c r="T558" s="3"/>
      <x:c r="U558" s="3"/>
      <x:c r="V558" s="3"/>
      <x:c r="W558" s="3"/>
      <x:c r="X558" s="3"/>
      <x:c r="Y558" s="3"/>
      <x:c r="Z558" s="3"/>
    </x:row>
    <x:row r="559" spans="1:26" ht="31.5" customHeight="1">
      <x:c r="A559" s="3"/>
      <x:c r="B559" s="3"/>
      <x:c r="C559" s="3"/>
      <x:c r="D559" s="3"/>
      <x:c r="E559" s="3"/>
      <x:c r="F559" s="3"/>
      <x:c r="G559" s="3"/>
      <x:c r="H559" s="3"/>
      <x:c r="I559" s="8"/>
      <x:c r="J559" s="3"/>
      <x:c r="K559" s="3"/>
      <x:c r="L559" s="3"/>
      <x:c r="M559" s="3"/>
      <x:c r="N559" s="3"/>
      <x:c r="O559" s="3"/>
      <x:c r="P559" s="3"/>
      <x:c r="Q559" s="3"/>
      <x:c r="R559" s="3"/>
      <x:c r="S559" s="3"/>
      <x:c r="T559" s="3"/>
      <x:c r="U559" s="3"/>
      <x:c r="V559" s="3"/>
      <x:c r="W559" s="3"/>
      <x:c r="X559" s="3"/>
      <x:c r="Y559" s="3"/>
      <x:c r="Z559" s="3"/>
    </x:row>
    <x:row r="560" spans="1:26" ht="31.5" customHeight="1">
      <x:c r="A560" s="3"/>
      <x:c r="B560" s="3"/>
      <x:c r="C560" s="3"/>
      <x:c r="D560" s="3"/>
      <x:c r="E560" s="3"/>
      <x:c r="F560" s="3"/>
      <x:c r="G560" s="3"/>
      <x:c r="H560" s="3"/>
      <x:c r="I560" s="8"/>
      <x:c r="J560" s="3"/>
      <x:c r="K560" s="3"/>
      <x:c r="L560" s="3"/>
      <x:c r="M560" s="3"/>
      <x:c r="N560" s="3"/>
      <x:c r="O560" s="3"/>
      <x:c r="P560" s="3"/>
      <x:c r="Q560" s="3"/>
      <x:c r="R560" s="3"/>
      <x:c r="S560" s="3"/>
      <x:c r="T560" s="3"/>
      <x:c r="U560" s="3"/>
      <x:c r="V560" s="3"/>
      <x:c r="W560" s="3"/>
      <x:c r="X560" s="3"/>
      <x:c r="Y560" s="3"/>
      <x:c r="Z560" s="3"/>
    </x:row>
    <x:row r="561" spans="1:26" ht="31.5" customHeight="1">
      <x:c r="A561" s="3"/>
      <x:c r="B561" s="3"/>
      <x:c r="C561" s="3"/>
      <x:c r="D561" s="3"/>
      <x:c r="E561" s="3"/>
      <x:c r="F561" s="3"/>
      <x:c r="G561" s="3"/>
      <x:c r="H561" s="3"/>
      <x:c r="I561" s="8"/>
      <x:c r="J561" s="3"/>
      <x:c r="K561" s="3"/>
      <x:c r="L561" s="3"/>
      <x:c r="M561" s="3"/>
      <x:c r="N561" s="3"/>
      <x:c r="O561" s="3"/>
      <x:c r="P561" s="3"/>
      <x:c r="Q561" s="3"/>
      <x:c r="R561" s="3"/>
      <x:c r="S561" s="3"/>
      <x:c r="T561" s="3"/>
      <x:c r="U561" s="3"/>
      <x:c r="V561" s="3"/>
      <x:c r="W561" s="3"/>
      <x:c r="X561" s="3"/>
      <x:c r="Y561" s="3"/>
      <x:c r="Z561" s="3"/>
    </x:row>
    <x:row r="562" spans="1:26" ht="31.5" customHeight="1">
      <x:c r="A562" s="3"/>
      <x:c r="B562" s="3"/>
      <x:c r="C562" s="3"/>
      <x:c r="D562" s="3"/>
      <x:c r="E562" s="3"/>
      <x:c r="F562" s="3"/>
      <x:c r="G562" s="3"/>
      <x:c r="H562" s="3"/>
      <x:c r="I562" s="8"/>
      <x:c r="J562" s="3"/>
      <x:c r="K562" s="3"/>
      <x:c r="L562" s="3"/>
      <x:c r="M562" s="3"/>
      <x:c r="N562" s="3"/>
      <x:c r="O562" s="3"/>
      <x:c r="P562" s="3"/>
      <x:c r="Q562" s="3"/>
      <x:c r="R562" s="3"/>
      <x:c r="S562" s="3"/>
      <x:c r="T562" s="3"/>
      <x:c r="U562" s="3"/>
      <x:c r="V562" s="3"/>
      <x:c r="W562" s="3"/>
      <x:c r="X562" s="3"/>
      <x:c r="Y562" s="3"/>
      <x:c r="Z562" s="3"/>
    </x:row>
    <x:row r="563" spans="1:26" ht="31.5" customHeight="1">
      <x:c r="A563" s="3"/>
      <x:c r="B563" s="3"/>
      <x:c r="C563" s="3"/>
      <x:c r="D563" s="3"/>
      <x:c r="E563" s="3"/>
      <x:c r="F563" s="3"/>
      <x:c r="G563" s="3"/>
      <x:c r="H563" s="3"/>
      <x:c r="I563" s="8"/>
      <x:c r="J563" s="3"/>
      <x:c r="K563" s="3"/>
      <x:c r="L563" s="3"/>
      <x:c r="M563" s="3"/>
      <x:c r="N563" s="3"/>
      <x:c r="O563" s="3"/>
      <x:c r="P563" s="3"/>
      <x:c r="Q563" s="3"/>
      <x:c r="R563" s="3"/>
      <x:c r="S563" s="3"/>
      <x:c r="T563" s="3"/>
      <x:c r="U563" s="3"/>
      <x:c r="V563" s="3"/>
      <x:c r="W563" s="3"/>
      <x:c r="X563" s="3"/>
      <x:c r="Y563" s="3"/>
      <x:c r="Z563" s="3"/>
    </x:row>
    <x:row r="564" spans="1:26" ht="31.5" customHeight="1">
      <x:c r="A564" s="3"/>
      <x:c r="B564" s="3"/>
      <x:c r="C564" s="3"/>
      <x:c r="D564" s="3"/>
      <x:c r="E564" s="3"/>
      <x:c r="F564" s="3"/>
      <x:c r="G564" s="3"/>
      <x:c r="H564" s="3"/>
      <x:c r="I564" s="8"/>
      <x:c r="J564" s="3"/>
      <x:c r="K564" s="3"/>
      <x:c r="L564" s="3"/>
      <x:c r="M564" s="3"/>
      <x:c r="N564" s="3"/>
      <x:c r="O564" s="3"/>
      <x:c r="P564" s="3"/>
      <x:c r="Q564" s="3"/>
      <x:c r="R564" s="3"/>
      <x:c r="S564" s="3"/>
      <x:c r="T564" s="3"/>
      <x:c r="U564" s="3"/>
      <x:c r="V564" s="3"/>
      <x:c r="W564" s="3"/>
      <x:c r="X564" s="3"/>
      <x:c r="Y564" s="3"/>
      <x:c r="Z564" s="3"/>
    </x:row>
    <x:row r="565" spans="1:26" ht="31.5" customHeight="1">
      <x:c r="A565" s="3"/>
      <x:c r="B565" s="3"/>
      <x:c r="C565" s="3"/>
      <x:c r="D565" s="3"/>
      <x:c r="E565" s="3"/>
      <x:c r="F565" s="3"/>
      <x:c r="G565" s="3"/>
      <x:c r="H565" s="3"/>
      <x:c r="I565" s="8"/>
      <x:c r="J565" s="3"/>
      <x:c r="K565" s="3"/>
      <x:c r="L565" s="3"/>
      <x:c r="M565" s="3"/>
      <x:c r="N565" s="3"/>
      <x:c r="O565" s="3"/>
      <x:c r="P565" s="3"/>
      <x:c r="Q565" s="3"/>
      <x:c r="R565" s="3"/>
      <x:c r="S565" s="3"/>
      <x:c r="T565" s="3"/>
      <x:c r="U565" s="3"/>
      <x:c r="V565" s="3"/>
      <x:c r="W565" s="3"/>
      <x:c r="X565" s="3"/>
      <x:c r="Y565" s="3"/>
      <x:c r="Z565" s="3"/>
    </x:row>
    <x:row r="566" spans="1:26" ht="31.5" customHeight="1">
      <x:c r="A566" s="3"/>
      <x:c r="B566" s="3"/>
      <x:c r="C566" s="3"/>
      <x:c r="D566" s="3"/>
      <x:c r="E566" s="3"/>
      <x:c r="F566" s="3"/>
      <x:c r="G566" s="3"/>
      <x:c r="H566" s="3"/>
      <x:c r="I566" s="8"/>
      <x:c r="J566" s="3"/>
      <x:c r="K566" s="3"/>
      <x:c r="L566" s="3"/>
      <x:c r="M566" s="3"/>
      <x:c r="N566" s="3"/>
      <x:c r="O566" s="3"/>
      <x:c r="P566" s="3"/>
      <x:c r="Q566" s="3"/>
      <x:c r="R566" s="3"/>
      <x:c r="S566" s="3"/>
      <x:c r="T566" s="3"/>
      <x:c r="U566" s="3"/>
      <x:c r="V566" s="3"/>
      <x:c r="W566" s="3"/>
      <x:c r="X566" s="3"/>
      <x:c r="Y566" s="3"/>
      <x:c r="Z566" s="3"/>
    </x:row>
    <x:row r="567" spans="1:26" ht="31.5" customHeight="1">
      <x:c r="A567" s="3"/>
      <x:c r="B567" s="3"/>
      <x:c r="C567" s="3"/>
      <x:c r="D567" s="3"/>
      <x:c r="E567" s="3"/>
      <x:c r="F567" s="3"/>
      <x:c r="G567" s="3"/>
      <x:c r="H567" s="3"/>
      <x:c r="I567" s="8"/>
      <x:c r="J567" s="3"/>
      <x:c r="K567" s="3"/>
      <x:c r="L567" s="3"/>
      <x:c r="M567" s="3"/>
      <x:c r="N567" s="3"/>
      <x:c r="O567" s="3"/>
      <x:c r="P567" s="3"/>
      <x:c r="Q567" s="3"/>
      <x:c r="R567" s="3"/>
      <x:c r="S567" s="3"/>
      <x:c r="T567" s="3"/>
      <x:c r="U567" s="3"/>
      <x:c r="V567" s="3"/>
      <x:c r="W567" s="3"/>
      <x:c r="X567" s="3"/>
      <x:c r="Y567" s="3"/>
      <x:c r="Z567" s="3"/>
    </x:row>
    <x:row r="568" spans="1:26" ht="31.5" customHeight="1">
      <x:c r="A568" s="3"/>
      <x:c r="B568" s="3"/>
      <x:c r="C568" s="3"/>
      <x:c r="D568" s="3"/>
      <x:c r="E568" s="3"/>
      <x:c r="F568" s="3"/>
      <x:c r="G568" s="3"/>
      <x:c r="H568" s="3"/>
      <x:c r="I568" s="8"/>
      <x:c r="J568" s="3"/>
      <x:c r="K568" s="3"/>
      <x:c r="L568" s="3"/>
      <x:c r="M568" s="3"/>
      <x:c r="N568" s="3"/>
      <x:c r="O568" s="3"/>
      <x:c r="P568" s="3"/>
      <x:c r="Q568" s="3"/>
      <x:c r="R568" s="3"/>
      <x:c r="S568" s="3"/>
      <x:c r="T568" s="3"/>
      <x:c r="U568" s="3"/>
      <x:c r="V568" s="3"/>
      <x:c r="W568" s="3"/>
      <x:c r="X568" s="3"/>
      <x:c r="Y568" s="3"/>
      <x:c r="Z568" s="3"/>
    </x:row>
    <x:row r="569" spans="1:26" ht="31.5" customHeight="1">
      <x:c r="A569" s="3"/>
      <x:c r="B569" s="3"/>
      <x:c r="C569" s="3"/>
      <x:c r="D569" s="3"/>
      <x:c r="E569" s="3"/>
      <x:c r="F569" s="3"/>
      <x:c r="G569" s="3"/>
      <x:c r="H569" s="3"/>
      <x:c r="I569" s="8"/>
      <x:c r="J569" s="3"/>
      <x:c r="K569" s="3"/>
      <x:c r="L569" s="3"/>
      <x:c r="M569" s="3"/>
      <x:c r="N569" s="3"/>
      <x:c r="O569" s="3"/>
      <x:c r="P569" s="3"/>
      <x:c r="Q569" s="3"/>
      <x:c r="R569" s="3"/>
      <x:c r="S569" s="3"/>
      <x:c r="T569" s="3"/>
      <x:c r="U569" s="3"/>
      <x:c r="V569" s="3"/>
      <x:c r="W569" s="3"/>
      <x:c r="X569" s="3"/>
      <x:c r="Y569" s="3"/>
      <x:c r="Z569" s="3"/>
    </x:row>
    <x:row r="570" spans="1:26" ht="31.5" customHeight="1">
      <x:c r="A570" s="3"/>
      <x:c r="B570" s="3"/>
      <x:c r="C570" s="3"/>
      <x:c r="D570" s="3"/>
      <x:c r="E570" s="3"/>
      <x:c r="F570" s="3"/>
      <x:c r="G570" s="3"/>
      <x:c r="H570" s="3"/>
      <x:c r="I570" s="8"/>
      <x:c r="J570" s="3"/>
      <x:c r="K570" s="3"/>
      <x:c r="L570" s="3"/>
      <x:c r="M570" s="3"/>
      <x:c r="N570" s="3"/>
      <x:c r="O570" s="3"/>
      <x:c r="P570" s="3"/>
      <x:c r="Q570" s="3"/>
      <x:c r="R570" s="3"/>
      <x:c r="S570" s="3"/>
      <x:c r="T570" s="3"/>
      <x:c r="U570" s="3"/>
      <x:c r="V570" s="3"/>
      <x:c r="W570" s="3"/>
      <x:c r="X570" s="3"/>
      <x:c r="Y570" s="3"/>
      <x:c r="Z570" s="3"/>
    </x:row>
    <x:row r="571" spans="1:26" ht="31.5" customHeight="1">
      <x:c r="A571" s="3"/>
      <x:c r="B571" s="3"/>
      <x:c r="C571" s="3"/>
      <x:c r="D571" s="3"/>
      <x:c r="E571" s="3"/>
      <x:c r="F571" s="3"/>
      <x:c r="G571" s="3"/>
      <x:c r="H571" s="3"/>
      <x:c r="I571" s="8"/>
      <x:c r="J571" s="3"/>
      <x:c r="K571" s="3"/>
      <x:c r="L571" s="3"/>
      <x:c r="M571" s="3"/>
      <x:c r="N571" s="3"/>
      <x:c r="O571" s="3"/>
      <x:c r="P571" s="3"/>
      <x:c r="Q571" s="3"/>
      <x:c r="R571" s="3"/>
      <x:c r="S571" s="3"/>
      <x:c r="T571" s="3"/>
      <x:c r="U571" s="3"/>
      <x:c r="V571" s="3"/>
      <x:c r="W571" s="3"/>
      <x:c r="X571" s="3"/>
      <x:c r="Y571" s="3"/>
      <x:c r="Z571" s="3"/>
    </x:row>
    <x:row r="572" spans="1:26" ht="31.5" customHeight="1">
      <x:c r="A572" s="3"/>
      <x:c r="B572" s="3"/>
      <x:c r="C572" s="3"/>
      <x:c r="D572" s="3"/>
      <x:c r="E572" s="3"/>
      <x:c r="F572" s="3"/>
      <x:c r="G572" s="3"/>
      <x:c r="H572" s="3"/>
      <x:c r="I572" s="8"/>
      <x:c r="J572" s="3"/>
      <x:c r="K572" s="3"/>
      <x:c r="L572" s="3"/>
      <x:c r="M572" s="3"/>
      <x:c r="N572" s="3"/>
      <x:c r="O572" s="3"/>
      <x:c r="P572" s="3"/>
      <x:c r="Q572" s="3"/>
      <x:c r="R572" s="3"/>
      <x:c r="S572" s="3"/>
      <x:c r="T572" s="3"/>
      <x:c r="U572" s="3"/>
      <x:c r="V572" s="3"/>
      <x:c r="W572" s="3"/>
      <x:c r="X572" s="3"/>
      <x:c r="Y572" s="3"/>
      <x:c r="Z572" s="3"/>
    </x:row>
    <x:row r="573" spans="1:26" ht="31.5" customHeight="1">
      <x:c r="A573" s="3"/>
      <x:c r="B573" s="3"/>
      <x:c r="C573" s="3"/>
      <x:c r="D573" s="3"/>
      <x:c r="E573" s="3"/>
      <x:c r="F573" s="3"/>
      <x:c r="G573" s="3"/>
      <x:c r="H573" s="3"/>
      <x:c r="I573" s="8"/>
      <x:c r="J573" s="3"/>
      <x:c r="K573" s="3"/>
      <x:c r="L573" s="3"/>
      <x:c r="M573" s="3"/>
      <x:c r="N573" s="3"/>
      <x:c r="O573" s="3"/>
      <x:c r="P573" s="3"/>
      <x:c r="Q573" s="3"/>
      <x:c r="R573" s="3"/>
      <x:c r="S573" s="3"/>
      <x:c r="T573" s="3"/>
      <x:c r="U573" s="3"/>
      <x:c r="V573" s="3"/>
      <x:c r="W573" s="3"/>
      <x:c r="X573" s="3"/>
      <x:c r="Y573" s="3"/>
      <x:c r="Z573" s="3"/>
    </x:row>
    <x:row r="574" spans="1:26" ht="31.5" customHeight="1">
      <x:c r="A574" s="3"/>
      <x:c r="B574" s="3"/>
      <x:c r="C574" s="3"/>
      <x:c r="D574" s="3"/>
      <x:c r="E574" s="3"/>
      <x:c r="F574" s="3"/>
      <x:c r="G574" s="3"/>
      <x:c r="H574" s="3"/>
      <x:c r="I574" s="8"/>
      <x:c r="J574" s="3"/>
      <x:c r="K574" s="3"/>
      <x:c r="L574" s="3"/>
      <x:c r="M574" s="3"/>
      <x:c r="N574" s="3"/>
      <x:c r="O574" s="3"/>
      <x:c r="P574" s="3"/>
      <x:c r="Q574" s="3"/>
      <x:c r="R574" s="3"/>
      <x:c r="S574" s="3"/>
      <x:c r="T574" s="3"/>
      <x:c r="U574" s="3"/>
      <x:c r="V574" s="3"/>
      <x:c r="W574" s="3"/>
      <x:c r="X574" s="3"/>
      <x:c r="Y574" s="3"/>
      <x:c r="Z574" s="3"/>
    </x:row>
    <x:row r="575" spans="1:26" ht="31.5" customHeight="1">
      <x:c r="A575" s="3"/>
      <x:c r="B575" s="3"/>
      <x:c r="C575" s="3"/>
      <x:c r="D575" s="3"/>
      <x:c r="E575" s="3"/>
      <x:c r="F575" s="3"/>
      <x:c r="G575" s="3"/>
      <x:c r="H575" s="3"/>
      <x:c r="I575" s="8"/>
      <x:c r="J575" s="3"/>
      <x:c r="K575" s="3"/>
      <x:c r="L575" s="3"/>
      <x:c r="M575" s="3"/>
      <x:c r="N575" s="3"/>
      <x:c r="O575" s="3"/>
      <x:c r="P575" s="3"/>
      <x:c r="Q575" s="3"/>
      <x:c r="R575" s="3"/>
      <x:c r="S575" s="3"/>
      <x:c r="T575" s="3"/>
      <x:c r="U575" s="3"/>
      <x:c r="V575" s="3"/>
      <x:c r="W575" s="3"/>
      <x:c r="X575" s="3"/>
      <x:c r="Y575" s="3"/>
      <x:c r="Z575" s="3"/>
    </x:row>
    <x:row r="576" spans="1:26" ht="31.5" customHeight="1">
      <x:c r="A576" s="3"/>
      <x:c r="B576" s="3"/>
      <x:c r="C576" s="3"/>
      <x:c r="D576" s="3"/>
      <x:c r="E576" s="3"/>
      <x:c r="F576" s="3"/>
      <x:c r="G576" s="3"/>
      <x:c r="H576" s="3"/>
      <x:c r="I576" s="8"/>
      <x:c r="J576" s="3"/>
      <x:c r="K576" s="3"/>
      <x:c r="L576" s="3"/>
      <x:c r="M576" s="3"/>
      <x:c r="N576" s="3"/>
      <x:c r="O576" s="3"/>
      <x:c r="P576" s="3"/>
      <x:c r="Q576" s="3"/>
      <x:c r="R576" s="3"/>
      <x:c r="S576" s="3"/>
      <x:c r="T576" s="3"/>
      <x:c r="U576" s="3"/>
      <x:c r="V576" s="3"/>
      <x:c r="W576" s="3"/>
      <x:c r="X576" s="3"/>
      <x:c r="Y576" s="3"/>
      <x:c r="Z576" s="3"/>
    </x:row>
    <x:row r="577" spans="1:26" ht="31.5" customHeight="1">
      <x:c r="A577" s="3"/>
      <x:c r="B577" s="3"/>
      <x:c r="C577" s="3"/>
      <x:c r="D577" s="3"/>
      <x:c r="E577" s="3"/>
      <x:c r="F577" s="3"/>
      <x:c r="G577" s="3"/>
      <x:c r="H577" s="3"/>
      <x:c r="I577" s="8"/>
      <x:c r="J577" s="3"/>
      <x:c r="K577" s="3"/>
      <x:c r="L577" s="3"/>
      <x:c r="M577" s="3"/>
      <x:c r="N577" s="3"/>
      <x:c r="O577" s="3"/>
      <x:c r="P577" s="3"/>
      <x:c r="Q577" s="3"/>
      <x:c r="R577" s="3"/>
      <x:c r="S577" s="3"/>
      <x:c r="T577" s="3"/>
      <x:c r="U577" s="3"/>
      <x:c r="V577" s="3"/>
      <x:c r="W577" s="3"/>
      <x:c r="X577" s="3"/>
      <x:c r="Y577" s="3"/>
      <x:c r="Z577" s="3"/>
    </x:row>
    <x:row r="578" spans="1:26" ht="31.5" customHeight="1">
      <x:c r="A578" s="3"/>
      <x:c r="B578" s="3"/>
      <x:c r="C578" s="3"/>
      <x:c r="D578" s="3"/>
      <x:c r="E578" s="3"/>
      <x:c r="F578" s="3"/>
      <x:c r="G578" s="3"/>
      <x:c r="H578" s="3"/>
      <x:c r="I578" s="8"/>
      <x:c r="J578" s="3"/>
      <x:c r="K578" s="3"/>
      <x:c r="L578" s="3"/>
      <x:c r="M578" s="3"/>
      <x:c r="N578" s="3"/>
      <x:c r="O578" s="3"/>
      <x:c r="P578" s="3"/>
      <x:c r="Q578" s="3"/>
      <x:c r="R578" s="3"/>
      <x:c r="S578" s="3"/>
      <x:c r="T578" s="3"/>
      <x:c r="U578" s="3"/>
      <x:c r="V578" s="3"/>
      <x:c r="W578" s="3"/>
      <x:c r="X578" s="3"/>
      <x:c r="Y578" s="3"/>
      <x:c r="Z578" s="3"/>
    </x:row>
    <x:row r="579" spans="1:26" ht="31.5" customHeight="1">
      <x:c r="A579" s="3"/>
      <x:c r="B579" s="3"/>
      <x:c r="C579" s="3"/>
      <x:c r="D579" s="3"/>
      <x:c r="E579" s="3"/>
      <x:c r="F579" s="3"/>
      <x:c r="G579" s="3"/>
      <x:c r="H579" s="3"/>
      <x:c r="I579" s="8"/>
      <x:c r="J579" s="3"/>
      <x:c r="K579" s="3"/>
      <x:c r="L579" s="3"/>
      <x:c r="M579" s="3"/>
      <x:c r="N579" s="3"/>
      <x:c r="O579" s="3"/>
      <x:c r="P579" s="3"/>
      <x:c r="Q579" s="3"/>
      <x:c r="R579" s="3"/>
      <x:c r="S579" s="3"/>
      <x:c r="T579" s="3"/>
      <x:c r="U579" s="3"/>
      <x:c r="V579" s="3"/>
      <x:c r="W579" s="3"/>
      <x:c r="X579" s="3"/>
      <x:c r="Y579" s="3"/>
      <x:c r="Z579" s="3"/>
    </x:row>
    <x:row r="580" spans="1:26" ht="31.5" customHeight="1">
      <x:c r="A580" s="3"/>
      <x:c r="B580" s="3"/>
      <x:c r="C580" s="3"/>
      <x:c r="D580" s="3"/>
      <x:c r="E580" s="3"/>
      <x:c r="F580" s="3"/>
      <x:c r="G580" s="3"/>
      <x:c r="H580" s="3"/>
      <x:c r="I580" s="8"/>
      <x:c r="J580" s="3"/>
      <x:c r="K580" s="3"/>
      <x:c r="L580" s="3"/>
      <x:c r="M580" s="3"/>
      <x:c r="N580" s="3"/>
      <x:c r="O580" s="3"/>
      <x:c r="P580" s="3"/>
      <x:c r="Q580" s="3"/>
      <x:c r="R580" s="3"/>
      <x:c r="S580" s="3"/>
      <x:c r="T580" s="3"/>
      <x:c r="U580" s="3"/>
      <x:c r="V580" s="3"/>
      <x:c r="W580" s="3"/>
      <x:c r="X580" s="3"/>
      <x:c r="Y580" s="3"/>
      <x:c r="Z580" s="3"/>
    </x:row>
    <x:row r="581" spans="1:26" ht="31.5" customHeight="1">
      <x:c r="A581" s="3"/>
      <x:c r="B581" s="3"/>
      <x:c r="C581" s="3"/>
      <x:c r="D581" s="3"/>
      <x:c r="E581" s="3"/>
      <x:c r="F581" s="3"/>
      <x:c r="G581" s="3"/>
      <x:c r="H581" s="3"/>
      <x:c r="I581" s="8"/>
      <x:c r="J581" s="3"/>
      <x:c r="K581" s="3"/>
      <x:c r="L581" s="3"/>
      <x:c r="M581" s="3"/>
      <x:c r="N581" s="3"/>
      <x:c r="O581" s="3"/>
      <x:c r="P581" s="3"/>
      <x:c r="Q581" s="3"/>
      <x:c r="R581" s="3"/>
      <x:c r="S581" s="3"/>
      <x:c r="T581" s="3"/>
      <x:c r="U581" s="3"/>
      <x:c r="V581" s="3"/>
      <x:c r="W581" s="3"/>
      <x:c r="X581" s="3"/>
      <x:c r="Y581" s="3"/>
      <x:c r="Z581" s="3"/>
    </x:row>
    <x:row r="582" spans="1:26" ht="31.5" customHeight="1">
      <x:c r="A582" s="3"/>
      <x:c r="B582" s="3"/>
      <x:c r="C582" s="3"/>
      <x:c r="D582" s="3"/>
      <x:c r="E582" s="3"/>
      <x:c r="F582" s="3"/>
      <x:c r="G582" s="3"/>
      <x:c r="H582" s="3"/>
      <x:c r="I582" s="8"/>
      <x:c r="J582" s="3"/>
      <x:c r="K582" s="3"/>
      <x:c r="L582" s="3"/>
      <x:c r="M582" s="3"/>
      <x:c r="N582" s="3"/>
      <x:c r="O582" s="3"/>
      <x:c r="P582" s="3"/>
      <x:c r="Q582" s="3"/>
      <x:c r="R582" s="3"/>
      <x:c r="S582" s="3"/>
      <x:c r="T582" s="3"/>
      <x:c r="U582" s="3"/>
      <x:c r="V582" s="3"/>
      <x:c r="W582" s="3"/>
      <x:c r="X582" s="3"/>
      <x:c r="Y582" s="3"/>
      <x:c r="Z582" s="3"/>
    </x:row>
    <x:row r="583" spans="1:26" ht="31.5" customHeight="1">
      <x:c r="A583" s="3"/>
      <x:c r="B583" s="3"/>
      <x:c r="C583" s="3"/>
      <x:c r="D583" s="3"/>
      <x:c r="E583" s="3"/>
      <x:c r="F583" s="3"/>
      <x:c r="G583" s="3"/>
      <x:c r="H583" s="3"/>
      <x:c r="I583" s="8"/>
      <x:c r="J583" s="3"/>
      <x:c r="K583" s="3"/>
      <x:c r="L583" s="3"/>
      <x:c r="M583" s="3"/>
      <x:c r="N583" s="3"/>
      <x:c r="O583" s="3"/>
      <x:c r="P583" s="3"/>
      <x:c r="Q583" s="3"/>
      <x:c r="R583" s="3"/>
      <x:c r="S583" s="3"/>
      <x:c r="T583" s="3"/>
      <x:c r="U583" s="3"/>
      <x:c r="V583" s="3"/>
      <x:c r="W583" s="3"/>
      <x:c r="X583" s="3"/>
      <x:c r="Y583" s="3"/>
      <x:c r="Z583" s="3"/>
    </x:row>
    <x:row r="584" spans="1:26" ht="31.5" customHeight="1">
      <x:c r="A584" s="3"/>
      <x:c r="B584" s="3"/>
      <x:c r="C584" s="3"/>
      <x:c r="D584" s="3"/>
      <x:c r="E584" s="3"/>
      <x:c r="F584" s="3"/>
      <x:c r="G584" s="3"/>
      <x:c r="H584" s="3"/>
      <x:c r="I584" s="8"/>
      <x:c r="J584" s="3"/>
      <x:c r="K584" s="3"/>
      <x:c r="L584" s="3"/>
      <x:c r="M584" s="3"/>
      <x:c r="N584" s="3"/>
      <x:c r="O584" s="3"/>
      <x:c r="P584" s="3"/>
      <x:c r="Q584" s="3"/>
      <x:c r="R584" s="3"/>
      <x:c r="S584" s="3"/>
      <x:c r="T584" s="3"/>
      <x:c r="U584" s="3"/>
      <x:c r="V584" s="3"/>
      <x:c r="W584" s="3"/>
      <x:c r="X584" s="3"/>
      <x:c r="Y584" s="3"/>
      <x:c r="Z584" s="3"/>
    </x:row>
    <x:row r="585" spans="1:26" ht="31.5" customHeight="1">
      <x:c r="A585" s="3"/>
      <x:c r="B585" s="3"/>
      <x:c r="C585" s="3"/>
      <x:c r="D585" s="3"/>
      <x:c r="E585" s="3"/>
      <x:c r="F585" s="3"/>
      <x:c r="G585" s="3"/>
      <x:c r="H585" s="3"/>
      <x:c r="I585" s="8"/>
      <x:c r="J585" s="3"/>
      <x:c r="K585" s="3"/>
      <x:c r="L585" s="3"/>
      <x:c r="M585" s="3"/>
      <x:c r="N585" s="3"/>
      <x:c r="O585" s="3"/>
      <x:c r="P585" s="3"/>
      <x:c r="Q585" s="3"/>
      <x:c r="R585" s="3"/>
      <x:c r="S585" s="3"/>
      <x:c r="T585" s="3"/>
      <x:c r="U585" s="3"/>
      <x:c r="V585" s="3"/>
      <x:c r="W585" s="3"/>
      <x:c r="X585" s="3"/>
      <x:c r="Y585" s="3"/>
      <x:c r="Z585" s="3"/>
    </x:row>
    <x:row r="586" spans="1:26" ht="31.5" customHeight="1">
      <x:c r="A586" s="3"/>
      <x:c r="B586" s="3"/>
      <x:c r="C586" s="3"/>
      <x:c r="D586" s="3"/>
      <x:c r="E586" s="3"/>
      <x:c r="F586" s="3"/>
      <x:c r="G586" s="3"/>
      <x:c r="H586" s="3"/>
      <x:c r="I586" s="8"/>
      <x:c r="J586" s="3"/>
      <x:c r="K586" s="3"/>
      <x:c r="L586" s="3"/>
      <x:c r="M586" s="3"/>
      <x:c r="N586" s="3"/>
      <x:c r="O586" s="3"/>
      <x:c r="P586" s="3"/>
      <x:c r="Q586" s="3"/>
      <x:c r="R586" s="3"/>
      <x:c r="S586" s="3"/>
      <x:c r="T586" s="3"/>
      <x:c r="U586" s="3"/>
      <x:c r="V586" s="3"/>
      <x:c r="W586" s="3"/>
      <x:c r="X586" s="3"/>
      <x:c r="Y586" s="3"/>
      <x:c r="Z586" s="3"/>
    </x:row>
    <x:row r="587" spans="1:26" ht="31.5" customHeight="1">
      <x:c r="A587" s="3"/>
      <x:c r="B587" s="3"/>
      <x:c r="C587" s="3"/>
      <x:c r="D587" s="3"/>
      <x:c r="E587" s="3"/>
      <x:c r="F587" s="3"/>
      <x:c r="G587" s="3"/>
      <x:c r="H587" s="3"/>
      <x:c r="I587" s="8"/>
      <x:c r="J587" s="3"/>
      <x:c r="K587" s="3"/>
      <x:c r="L587" s="3"/>
      <x:c r="M587" s="3"/>
      <x:c r="N587" s="3"/>
      <x:c r="O587" s="3"/>
      <x:c r="P587" s="3"/>
      <x:c r="Q587" s="3"/>
      <x:c r="R587" s="3"/>
      <x:c r="S587" s="3"/>
      <x:c r="T587" s="3"/>
      <x:c r="U587" s="3"/>
      <x:c r="V587" s="3"/>
      <x:c r="W587" s="3"/>
      <x:c r="X587" s="3"/>
      <x:c r="Y587" s="3"/>
      <x:c r="Z587" s="3"/>
    </x:row>
    <x:row r="588" spans="1:26" ht="31.5" customHeight="1">
      <x:c r="A588" s="3"/>
      <x:c r="B588" s="3"/>
      <x:c r="C588" s="3"/>
      <x:c r="D588" s="3"/>
      <x:c r="E588" s="3"/>
      <x:c r="F588" s="3"/>
      <x:c r="G588" s="3"/>
      <x:c r="H588" s="3"/>
      <x:c r="I588" s="8"/>
      <x:c r="J588" s="3"/>
      <x:c r="K588" s="3"/>
      <x:c r="L588" s="3"/>
      <x:c r="M588" s="3"/>
      <x:c r="N588" s="3"/>
      <x:c r="O588" s="3"/>
      <x:c r="P588" s="3"/>
      <x:c r="Q588" s="3"/>
      <x:c r="R588" s="3"/>
      <x:c r="S588" s="3"/>
      <x:c r="T588" s="3"/>
      <x:c r="U588" s="3"/>
      <x:c r="V588" s="3"/>
      <x:c r="W588" s="3"/>
      <x:c r="X588" s="3"/>
      <x:c r="Y588" s="3"/>
      <x:c r="Z588" s="3"/>
    </x:row>
    <x:row r="589" spans="1:26" ht="31.5" customHeight="1">
      <x:c r="A589" s="3"/>
      <x:c r="B589" s="3"/>
      <x:c r="C589" s="3"/>
      <x:c r="D589" s="3"/>
      <x:c r="E589" s="3"/>
      <x:c r="F589" s="3"/>
      <x:c r="G589" s="3"/>
      <x:c r="H589" s="3"/>
      <x:c r="I589" s="8"/>
      <x:c r="J589" s="3"/>
      <x:c r="K589" s="3"/>
      <x:c r="L589" s="3"/>
      <x:c r="M589" s="3"/>
      <x:c r="N589" s="3"/>
      <x:c r="O589" s="3"/>
      <x:c r="P589" s="3"/>
      <x:c r="Q589" s="3"/>
      <x:c r="R589" s="3"/>
      <x:c r="S589" s="3"/>
      <x:c r="T589" s="3"/>
      <x:c r="U589" s="3"/>
      <x:c r="V589" s="3"/>
      <x:c r="W589" s="3"/>
      <x:c r="X589" s="3"/>
      <x:c r="Y589" s="3"/>
      <x:c r="Z589" s="3"/>
    </x:row>
    <x:row r="590" spans="1:26" ht="31.5" customHeight="1">
      <x:c r="A590" s="3"/>
      <x:c r="B590" s="3"/>
      <x:c r="C590" s="3"/>
      <x:c r="D590" s="3"/>
      <x:c r="E590" s="3"/>
      <x:c r="F590" s="3"/>
      <x:c r="G590" s="3"/>
      <x:c r="H590" s="3"/>
      <x:c r="I590" s="8"/>
      <x:c r="J590" s="3"/>
      <x:c r="K590" s="3"/>
      <x:c r="L590" s="3"/>
      <x:c r="M590" s="3"/>
      <x:c r="N590" s="3"/>
      <x:c r="O590" s="3"/>
      <x:c r="P590" s="3"/>
      <x:c r="Q590" s="3"/>
      <x:c r="R590" s="3"/>
      <x:c r="S590" s="3"/>
      <x:c r="T590" s="3"/>
      <x:c r="U590" s="3"/>
      <x:c r="V590" s="3"/>
      <x:c r="W590" s="3"/>
      <x:c r="X590" s="3"/>
      <x:c r="Y590" s="3"/>
      <x:c r="Z590" s="3"/>
    </x:row>
    <x:row r="591" spans="1:26" ht="31.5" customHeight="1">
      <x:c r="A591" s="3"/>
      <x:c r="B591" s="3"/>
      <x:c r="C591" s="3"/>
      <x:c r="D591" s="3"/>
      <x:c r="E591" s="3"/>
      <x:c r="F591" s="3"/>
      <x:c r="G591" s="3"/>
      <x:c r="H591" s="3"/>
      <x:c r="I591" s="8"/>
      <x:c r="J591" s="3"/>
      <x:c r="K591" s="3"/>
      <x:c r="L591" s="3"/>
      <x:c r="M591" s="3"/>
      <x:c r="N591" s="3"/>
      <x:c r="O591" s="3"/>
      <x:c r="P591" s="3"/>
      <x:c r="Q591" s="3"/>
      <x:c r="R591" s="3"/>
      <x:c r="S591" s="3"/>
      <x:c r="T591" s="3"/>
      <x:c r="U591" s="3"/>
      <x:c r="V591" s="3"/>
      <x:c r="W591" s="3"/>
      <x:c r="X591" s="3"/>
      <x:c r="Y591" s="3"/>
      <x:c r="Z591" s="3"/>
    </x:row>
    <x:row r="592" spans="1:26" ht="31.5" customHeight="1">
      <x:c r="A592" s="3"/>
      <x:c r="B592" s="3"/>
      <x:c r="C592" s="3"/>
      <x:c r="D592" s="3"/>
      <x:c r="E592" s="3"/>
      <x:c r="F592" s="3"/>
      <x:c r="G592" s="3"/>
      <x:c r="H592" s="3"/>
      <x:c r="I592" s="8"/>
      <x:c r="J592" s="3"/>
      <x:c r="K592" s="3"/>
      <x:c r="L592" s="3"/>
      <x:c r="M592" s="3"/>
      <x:c r="N592" s="3"/>
      <x:c r="O592" s="3"/>
      <x:c r="P592" s="3"/>
      <x:c r="Q592" s="3"/>
      <x:c r="R592" s="3"/>
      <x:c r="S592" s="3"/>
      <x:c r="T592" s="3"/>
      <x:c r="U592" s="3"/>
      <x:c r="V592" s="3"/>
      <x:c r="W592" s="3"/>
      <x:c r="X592" s="3"/>
      <x:c r="Y592" s="3"/>
      <x:c r="Z592" s="3"/>
    </x:row>
    <x:row r="593" spans="1:26" ht="31.5" customHeight="1">
      <x:c r="A593" s="3"/>
      <x:c r="B593" s="3"/>
      <x:c r="C593" s="3"/>
      <x:c r="D593" s="3"/>
      <x:c r="E593" s="3"/>
      <x:c r="F593" s="3"/>
      <x:c r="G593" s="3"/>
      <x:c r="H593" s="3"/>
      <x:c r="I593" s="8"/>
      <x:c r="J593" s="3"/>
      <x:c r="K593" s="3"/>
      <x:c r="L593" s="3"/>
      <x:c r="M593" s="3"/>
      <x:c r="N593" s="3"/>
      <x:c r="O593" s="3"/>
      <x:c r="P593" s="3"/>
      <x:c r="Q593" s="3"/>
      <x:c r="R593" s="3"/>
      <x:c r="S593" s="3"/>
      <x:c r="T593" s="3"/>
      <x:c r="U593" s="3"/>
      <x:c r="V593" s="3"/>
      <x:c r="W593" s="3"/>
      <x:c r="X593" s="3"/>
      <x:c r="Y593" s="3"/>
      <x:c r="Z593" s="3"/>
    </x:row>
    <x:row r="594" spans="1:26" ht="31.5" customHeight="1">
      <x:c r="A594" s="3"/>
      <x:c r="B594" s="3"/>
      <x:c r="C594" s="3"/>
      <x:c r="D594" s="3"/>
      <x:c r="E594" s="3"/>
      <x:c r="F594" s="3"/>
      <x:c r="G594" s="3"/>
      <x:c r="H594" s="3"/>
      <x:c r="I594" s="8"/>
      <x:c r="J594" s="3"/>
      <x:c r="K594" s="3"/>
      <x:c r="L594" s="3"/>
      <x:c r="M594" s="3"/>
      <x:c r="N594" s="3"/>
      <x:c r="O594" s="3"/>
      <x:c r="P594" s="3"/>
      <x:c r="Q594" s="3"/>
      <x:c r="R594" s="3"/>
      <x:c r="S594" s="3"/>
      <x:c r="T594" s="3"/>
      <x:c r="U594" s="3"/>
      <x:c r="V594" s="3"/>
      <x:c r="W594" s="3"/>
      <x:c r="X594" s="3"/>
      <x:c r="Y594" s="3"/>
      <x:c r="Z594" s="3"/>
    </x:row>
    <x:row r="595" spans="1:26" ht="31.5" customHeight="1">
      <x:c r="A595" s="3"/>
      <x:c r="B595" s="3"/>
      <x:c r="C595" s="3"/>
      <x:c r="D595" s="3"/>
      <x:c r="E595" s="3"/>
      <x:c r="F595" s="3"/>
      <x:c r="G595" s="3"/>
      <x:c r="H595" s="3"/>
      <x:c r="I595" s="8"/>
      <x:c r="J595" s="3"/>
      <x:c r="K595" s="3"/>
      <x:c r="L595" s="3"/>
      <x:c r="M595" s="3"/>
      <x:c r="N595" s="3"/>
      <x:c r="O595" s="3"/>
      <x:c r="P595" s="3"/>
      <x:c r="Q595" s="3"/>
      <x:c r="R595" s="3"/>
      <x:c r="S595" s="3"/>
      <x:c r="T595" s="3"/>
      <x:c r="U595" s="3"/>
      <x:c r="V595" s="3"/>
      <x:c r="W595" s="3"/>
      <x:c r="X595" s="3"/>
      <x:c r="Y595" s="3"/>
      <x:c r="Z595" s="3"/>
    </x:row>
    <x:row r="596" spans="1:26" ht="31.5" customHeight="1">
      <x:c r="A596" s="3"/>
      <x:c r="B596" s="3"/>
      <x:c r="C596" s="3"/>
      <x:c r="D596" s="3"/>
      <x:c r="E596" s="3"/>
      <x:c r="F596" s="3"/>
      <x:c r="G596" s="3"/>
      <x:c r="H596" s="3"/>
      <x:c r="I596" s="8"/>
      <x:c r="J596" s="3"/>
      <x:c r="K596" s="3"/>
      <x:c r="L596" s="3"/>
      <x:c r="M596" s="3"/>
      <x:c r="N596" s="3"/>
      <x:c r="O596" s="3"/>
      <x:c r="P596" s="3"/>
      <x:c r="Q596" s="3"/>
      <x:c r="R596" s="3"/>
      <x:c r="S596" s="3"/>
      <x:c r="T596" s="3"/>
      <x:c r="U596" s="3"/>
      <x:c r="V596" s="3"/>
      <x:c r="W596" s="3"/>
      <x:c r="X596" s="3"/>
      <x:c r="Y596" s="3"/>
      <x:c r="Z596" s="3"/>
    </x:row>
    <x:row r="597" spans="1:26" ht="31.5" customHeight="1">
      <x:c r="A597" s="3"/>
      <x:c r="B597" s="3"/>
      <x:c r="C597" s="3"/>
      <x:c r="D597" s="3"/>
      <x:c r="E597" s="3"/>
      <x:c r="F597" s="3"/>
      <x:c r="G597" s="3"/>
      <x:c r="H597" s="3"/>
      <x:c r="I597" s="8"/>
      <x:c r="J597" s="3"/>
      <x:c r="K597" s="3"/>
      <x:c r="L597" s="3"/>
      <x:c r="M597" s="3"/>
      <x:c r="N597" s="3"/>
      <x:c r="O597" s="3"/>
      <x:c r="P597" s="3"/>
      <x:c r="Q597" s="3"/>
      <x:c r="R597" s="3"/>
      <x:c r="S597" s="3"/>
      <x:c r="T597" s="3"/>
      <x:c r="U597" s="3"/>
      <x:c r="V597" s="3"/>
      <x:c r="W597" s="3"/>
      <x:c r="X597" s="3"/>
      <x:c r="Y597" s="3"/>
      <x:c r="Z597" s="3"/>
    </x:row>
    <x:row r="598" spans="1:26" ht="31.5" customHeight="1">
      <x:c r="A598" s="3"/>
      <x:c r="B598" s="3"/>
      <x:c r="C598" s="3"/>
      <x:c r="D598" s="3"/>
      <x:c r="E598" s="3"/>
      <x:c r="F598" s="3"/>
      <x:c r="G598" s="3"/>
      <x:c r="H598" s="3"/>
      <x:c r="I598" s="8"/>
      <x:c r="J598" s="3"/>
      <x:c r="K598" s="3"/>
      <x:c r="L598" s="3"/>
      <x:c r="M598" s="3"/>
      <x:c r="N598" s="3"/>
      <x:c r="O598" s="3"/>
      <x:c r="P598" s="3"/>
      <x:c r="Q598" s="3"/>
      <x:c r="R598" s="3"/>
      <x:c r="S598" s="3"/>
      <x:c r="T598" s="3"/>
      <x:c r="U598" s="3"/>
      <x:c r="V598" s="3"/>
      <x:c r="W598" s="3"/>
      <x:c r="X598" s="3"/>
      <x:c r="Y598" s="3"/>
      <x:c r="Z598" s="3"/>
    </x:row>
    <x:row r="599" spans="1:26" ht="31.5" customHeight="1">
      <x:c r="A599" s="3"/>
      <x:c r="B599" s="3"/>
      <x:c r="C599" s="3"/>
      <x:c r="D599" s="3"/>
      <x:c r="E599" s="3"/>
      <x:c r="F599" s="3"/>
      <x:c r="G599" s="3"/>
      <x:c r="H599" s="3"/>
      <x:c r="I599" s="8"/>
      <x:c r="J599" s="3"/>
      <x:c r="K599" s="3"/>
      <x:c r="L599" s="3"/>
      <x:c r="M599" s="3"/>
      <x:c r="N599" s="3"/>
      <x:c r="O599" s="3"/>
      <x:c r="P599" s="3"/>
      <x:c r="Q599" s="3"/>
      <x:c r="R599" s="3"/>
      <x:c r="S599" s="3"/>
      <x:c r="T599" s="3"/>
      <x:c r="U599" s="3"/>
      <x:c r="V599" s="3"/>
      <x:c r="W599" s="3"/>
      <x:c r="X599" s="3"/>
      <x:c r="Y599" s="3"/>
      <x:c r="Z599" s="3"/>
    </x:row>
    <x:row r="600" spans="1:26" ht="31.5" customHeight="1">
      <x:c r="A600" s="3"/>
      <x:c r="B600" s="3"/>
      <x:c r="C600" s="3"/>
      <x:c r="D600" s="3"/>
      <x:c r="E600" s="3"/>
      <x:c r="F600" s="3"/>
      <x:c r="G600" s="3"/>
      <x:c r="H600" s="3"/>
      <x:c r="I600" s="8"/>
      <x:c r="J600" s="3"/>
      <x:c r="K600" s="3"/>
      <x:c r="L600" s="3"/>
      <x:c r="M600" s="3"/>
      <x:c r="N600" s="3"/>
      <x:c r="O600" s="3"/>
      <x:c r="P600" s="3"/>
      <x:c r="Q600" s="3"/>
      <x:c r="R600" s="3"/>
      <x:c r="S600" s="3"/>
      <x:c r="T600" s="3"/>
      <x:c r="U600" s="3"/>
      <x:c r="V600" s="3"/>
      <x:c r="W600" s="3"/>
      <x:c r="X600" s="3"/>
      <x:c r="Y600" s="3"/>
      <x:c r="Z600" s="3"/>
    </x:row>
    <x:row r="601" spans="1:26" ht="31.5" customHeight="1">
      <x:c r="A601" s="3"/>
      <x:c r="B601" s="3"/>
      <x:c r="C601" s="3"/>
      <x:c r="D601" s="3"/>
      <x:c r="E601" s="3"/>
      <x:c r="F601" s="3"/>
      <x:c r="G601" s="3"/>
      <x:c r="H601" s="3"/>
      <x:c r="I601" s="8"/>
      <x:c r="J601" s="3"/>
      <x:c r="K601" s="3"/>
      <x:c r="L601" s="3"/>
      <x:c r="M601" s="3"/>
      <x:c r="N601" s="3"/>
      <x:c r="O601" s="3"/>
      <x:c r="P601" s="3"/>
      <x:c r="Q601" s="3"/>
      <x:c r="R601" s="3"/>
      <x:c r="S601" s="3"/>
      <x:c r="T601" s="3"/>
      <x:c r="U601" s="3"/>
      <x:c r="V601" s="3"/>
      <x:c r="W601" s="3"/>
      <x:c r="X601" s="3"/>
      <x:c r="Y601" s="3"/>
      <x:c r="Z601" s="3"/>
    </x:row>
    <x:row r="602" spans="1:26" ht="31.5" customHeight="1">
      <x:c r="A602" s="3"/>
      <x:c r="B602" s="3"/>
      <x:c r="C602" s="3"/>
      <x:c r="D602" s="3"/>
      <x:c r="E602" s="3"/>
      <x:c r="F602" s="3"/>
      <x:c r="G602" s="3"/>
      <x:c r="H602" s="3"/>
      <x:c r="I602" s="8"/>
      <x:c r="J602" s="3"/>
      <x:c r="K602" s="3"/>
      <x:c r="L602" s="3"/>
      <x:c r="M602" s="3"/>
      <x:c r="N602" s="3"/>
      <x:c r="O602" s="3"/>
      <x:c r="P602" s="3"/>
      <x:c r="Q602" s="3"/>
      <x:c r="R602" s="3"/>
      <x:c r="S602" s="3"/>
      <x:c r="T602" s="3"/>
      <x:c r="U602" s="3"/>
      <x:c r="V602" s="3"/>
      <x:c r="W602" s="3"/>
      <x:c r="X602" s="3"/>
      <x:c r="Y602" s="3"/>
      <x:c r="Z602" s="3"/>
    </x:row>
    <x:row r="603" spans="1:26" ht="31.5" customHeight="1">
      <x:c r="A603" s="3"/>
      <x:c r="B603" s="3"/>
      <x:c r="C603" s="3"/>
      <x:c r="D603" s="3"/>
      <x:c r="E603" s="3"/>
      <x:c r="F603" s="3"/>
      <x:c r="G603" s="3"/>
      <x:c r="H603" s="3"/>
      <x:c r="I603" s="8"/>
      <x:c r="J603" s="3"/>
      <x:c r="K603" s="3"/>
      <x:c r="L603" s="3"/>
      <x:c r="M603" s="3"/>
      <x:c r="N603" s="3"/>
      <x:c r="O603" s="3"/>
      <x:c r="P603" s="3"/>
      <x:c r="Q603" s="3"/>
      <x:c r="R603" s="3"/>
      <x:c r="S603" s="3"/>
      <x:c r="T603" s="3"/>
      <x:c r="U603" s="3"/>
      <x:c r="V603" s="3"/>
      <x:c r="W603" s="3"/>
      <x:c r="X603" s="3"/>
      <x:c r="Y603" s="3"/>
      <x:c r="Z603" s="3"/>
    </x:row>
    <x:row r="604" spans="1:26" ht="31.5" customHeight="1">
      <x:c r="A604" s="3"/>
      <x:c r="B604" s="3"/>
      <x:c r="C604" s="3"/>
      <x:c r="D604" s="3"/>
      <x:c r="E604" s="3"/>
      <x:c r="F604" s="3"/>
      <x:c r="G604" s="3"/>
      <x:c r="H604" s="3"/>
      <x:c r="I604" s="8"/>
      <x:c r="J604" s="3"/>
      <x:c r="K604" s="3"/>
      <x:c r="L604" s="3"/>
      <x:c r="M604" s="3"/>
      <x:c r="N604" s="3"/>
      <x:c r="O604" s="3"/>
      <x:c r="P604" s="3"/>
      <x:c r="Q604" s="3"/>
      <x:c r="R604" s="3"/>
      <x:c r="S604" s="3"/>
      <x:c r="T604" s="3"/>
      <x:c r="U604" s="3"/>
      <x:c r="V604" s="3"/>
      <x:c r="W604" s="3"/>
      <x:c r="X604" s="3"/>
      <x:c r="Y604" s="3"/>
      <x:c r="Z604" s="3"/>
    </x:row>
    <x:row r="605" spans="1:26" ht="31.5" customHeight="1">
      <x:c r="A605" s="3"/>
      <x:c r="B605" s="3"/>
      <x:c r="C605" s="3"/>
      <x:c r="D605" s="3"/>
      <x:c r="E605" s="3"/>
      <x:c r="F605" s="3"/>
      <x:c r="G605" s="3"/>
      <x:c r="H605" s="3"/>
      <x:c r="I605" s="8"/>
      <x:c r="J605" s="3"/>
      <x:c r="K605" s="3"/>
      <x:c r="L605" s="3"/>
      <x:c r="M605" s="3"/>
      <x:c r="N605" s="3"/>
      <x:c r="O605" s="3"/>
      <x:c r="P605" s="3"/>
      <x:c r="Q605" s="3"/>
      <x:c r="R605" s="3"/>
      <x:c r="S605" s="3"/>
      <x:c r="T605" s="3"/>
      <x:c r="U605" s="3"/>
      <x:c r="V605" s="3"/>
      <x:c r="W605" s="3"/>
      <x:c r="X605" s="3"/>
      <x:c r="Y605" s="3"/>
      <x:c r="Z605" s="3"/>
    </x:row>
    <x:row r="606" spans="1:26" ht="31.5" customHeight="1">
      <x:c r="A606" s="3"/>
      <x:c r="B606" s="3"/>
      <x:c r="C606" s="3"/>
      <x:c r="D606" s="3"/>
      <x:c r="E606" s="3"/>
      <x:c r="F606" s="3"/>
      <x:c r="G606" s="3"/>
      <x:c r="H606" s="3"/>
      <x:c r="I606" s="8"/>
      <x:c r="J606" s="3"/>
      <x:c r="K606" s="3"/>
      <x:c r="L606" s="3"/>
      <x:c r="M606" s="3"/>
      <x:c r="N606" s="3"/>
      <x:c r="O606" s="3"/>
      <x:c r="P606" s="3"/>
      <x:c r="Q606" s="3"/>
      <x:c r="R606" s="3"/>
      <x:c r="S606" s="3"/>
      <x:c r="T606" s="3"/>
      <x:c r="U606" s="3"/>
      <x:c r="V606" s="3"/>
      <x:c r="W606" s="3"/>
      <x:c r="X606" s="3"/>
      <x:c r="Y606" s="3"/>
      <x:c r="Z606" s="3"/>
    </x:row>
    <x:row r="607" spans="1:26" ht="31.5" customHeight="1">
      <x:c r="A607" s="3"/>
      <x:c r="B607" s="3"/>
      <x:c r="C607" s="3"/>
      <x:c r="D607" s="3"/>
      <x:c r="E607" s="3"/>
      <x:c r="F607" s="3"/>
      <x:c r="G607" s="3"/>
      <x:c r="H607" s="3"/>
      <x:c r="I607" s="8"/>
      <x:c r="J607" s="3"/>
      <x:c r="K607" s="3"/>
      <x:c r="L607" s="3"/>
      <x:c r="M607" s="3"/>
      <x:c r="N607" s="3"/>
      <x:c r="O607" s="3"/>
      <x:c r="P607" s="3"/>
      <x:c r="Q607" s="3"/>
      <x:c r="R607" s="3"/>
      <x:c r="S607" s="3"/>
      <x:c r="T607" s="3"/>
      <x:c r="U607" s="3"/>
      <x:c r="V607" s="3"/>
      <x:c r="W607" s="3"/>
      <x:c r="X607" s="3"/>
      <x:c r="Y607" s="3"/>
      <x:c r="Z607" s="3"/>
    </x:row>
    <x:row r="608" spans="1:26" ht="31.5" customHeight="1">
      <x:c r="A608" s="3"/>
      <x:c r="B608" s="3"/>
      <x:c r="C608" s="3"/>
      <x:c r="D608" s="3"/>
      <x:c r="E608" s="3"/>
      <x:c r="F608" s="3"/>
      <x:c r="G608" s="3"/>
      <x:c r="H608" s="3"/>
      <x:c r="I608" s="8"/>
      <x:c r="J608" s="3"/>
      <x:c r="K608" s="3"/>
      <x:c r="L608" s="3"/>
      <x:c r="M608" s="3"/>
      <x:c r="N608" s="3"/>
      <x:c r="O608" s="3"/>
      <x:c r="P608" s="3"/>
      <x:c r="Q608" s="3"/>
      <x:c r="R608" s="3"/>
      <x:c r="S608" s="3"/>
      <x:c r="T608" s="3"/>
      <x:c r="U608" s="3"/>
      <x:c r="V608" s="3"/>
      <x:c r="W608" s="3"/>
      <x:c r="X608" s="3"/>
      <x:c r="Y608" s="3"/>
      <x:c r="Z608" s="3"/>
    </x:row>
    <x:row r="609" spans="1:26" ht="31.5" customHeight="1">
      <x:c r="A609" s="3"/>
      <x:c r="B609" s="3"/>
      <x:c r="C609" s="3"/>
      <x:c r="D609" s="3"/>
      <x:c r="E609" s="3"/>
      <x:c r="F609" s="3"/>
      <x:c r="G609" s="3"/>
      <x:c r="H609" s="3"/>
      <x:c r="I609" s="8"/>
      <x:c r="J609" s="3"/>
      <x:c r="K609" s="3"/>
      <x:c r="L609" s="3"/>
      <x:c r="M609" s="3"/>
      <x:c r="N609" s="3"/>
      <x:c r="O609" s="3"/>
      <x:c r="P609" s="3"/>
      <x:c r="Q609" s="3"/>
      <x:c r="R609" s="3"/>
      <x:c r="S609" s="3"/>
      <x:c r="T609" s="3"/>
      <x:c r="U609" s="3"/>
      <x:c r="V609" s="3"/>
      <x:c r="W609" s="3"/>
      <x:c r="X609" s="3"/>
      <x:c r="Y609" s="3"/>
      <x:c r="Z609" s="3"/>
    </x:row>
    <x:row r="610" spans="1:26" ht="31.5" customHeight="1">
      <x:c r="A610" s="3"/>
      <x:c r="B610" s="3"/>
      <x:c r="C610" s="3"/>
      <x:c r="D610" s="3"/>
      <x:c r="E610" s="3"/>
      <x:c r="F610" s="3"/>
      <x:c r="G610" s="3"/>
      <x:c r="H610" s="3"/>
      <x:c r="I610" s="8"/>
      <x:c r="J610" s="3"/>
      <x:c r="K610" s="3"/>
      <x:c r="L610" s="3"/>
      <x:c r="M610" s="3"/>
      <x:c r="N610" s="3"/>
      <x:c r="O610" s="3"/>
      <x:c r="P610" s="3"/>
      <x:c r="Q610" s="3"/>
      <x:c r="R610" s="3"/>
      <x:c r="S610" s="3"/>
      <x:c r="T610" s="3"/>
      <x:c r="U610" s="3"/>
      <x:c r="V610" s="3"/>
      <x:c r="W610" s="3"/>
      <x:c r="X610" s="3"/>
      <x:c r="Y610" s="3"/>
      <x:c r="Z610" s="3"/>
    </x:row>
    <x:row r="611" spans="1:26" ht="31.5" customHeight="1">
      <x:c r="A611" s="3"/>
      <x:c r="B611" s="3"/>
      <x:c r="C611" s="3"/>
      <x:c r="D611" s="3"/>
      <x:c r="E611" s="3"/>
      <x:c r="F611" s="3"/>
      <x:c r="G611" s="3"/>
      <x:c r="H611" s="3"/>
      <x:c r="I611" s="8"/>
      <x:c r="J611" s="3"/>
      <x:c r="K611" s="3"/>
      <x:c r="L611" s="3"/>
      <x:c r="M611" s="3"/>
      <x:c r="N611" s="3"/>
      <x:c r="O611" s="3"/>
      <x:c r="P611" s="3"/>
      <x:c r="Q611" s="3"/>
      <x:c r="R611" s="3"/>
      <x:c r="S611" s="3"/>
      <x:c r="T611" s="3"/>
      <x:c r="U611" s="3"/>
      <x:c r="V611" s="3"/>
      <x:c r="W611" s="3"/>
      <x:c r="X611" s="3"/>
      <x:c r="Y611" s="3"/>
      <x:c r="Z611" s="3"/>
    </x:row>
    <x:row r="612" spans="1:26" ht="31.5" customHeight="1">
      <x:c r="A612" s="3"/>
      <x:c r="B612" s="3"/>
      <x:c r="C612" s="3"/>
      <x:c r="D612" s="3"/>
      <x:c r="E612" s="3"/>
      <x:c r="F612" s="3"/>
      <x:c r="G612" s="3"/>
      <x:c r="H612" s="3"/>
      <x:c r="I612" s="8"/>
      <x:c r="J612" s="3"/>
      <x:c r="K612" s="3"/>
      <x:c r="L612" s="3"/>
      <x:c r="M612" s="3"/>
      <x:c r="N612" s="3"/>
      <x:c r="O612" s="3"/>
      <x:c r="P612" s="3"/>
      <x:c r="Q612" s="3"/>
      <x:c r="R612" s="3"/>
      <x:c r="S612" s="3"/>
      <x:c r="T612" s="3"/>
      <x:c r="U612" s="3"/>
      <x:c r="V612" s="3"/>
      <x:c r="W612" s="3"/>
      <x:c r="X612" s="3"/>
      <x:c r="Y612" s="3"/>
      <x:c r="Z612" s="3"/>
    </x:row>
    <x:row r="613" spans="1:26" ht="31.5" customHeight="1">
      <x:c r="A613" s="3"/>
      <x:c r="B613" s="3"/>
      <x:c r="C613" s="3"/>
      <x:c r="D613" s="3"/>
      <x:c r="E613" s="3"/>
      <x:c r="F613" s="3"/>
      <x:c r="G613" s="3"/>
      <x:c r="H613" s="3"/>
      <x:c r="I613" s="8"/>
      <x:c r="J613" s="3"/>
      <x:c r="K613" s="3"/>
      <x:c r="L613" s="3"/>
      <x:c r="M613" s="3"/>
      <x:c r="N613" s="3"/>
      <x:c r="O613" s="3"/>
      <x:c r="P613" s="3"/>
      <x:c r="Q613" s="3"/>
      <x:c r="R613" s="3"/>
      <x:c r="S613" s="3"/>
      <x:c r="T613" s="3"/>
      <x:c r="U613" s="3"/>
      <x:c r="V613" s="3"/>
      <x:c r="W613" s="3"/>
      <x:c r="X613" s="3"/>
      <x:c r="Y613" s="3"/>
      <x:c r="Z613" s="3"/>
    </x:row>
    <x:row r="614" spans="1:26" ht="31.5" customHeight="1">
      <x:c r="A614" s="3"/>
      <x:c r="B614" s="3"/>
      <x:c r="C614" s="3"/>
      <x:c r="D614" s="3"/>
      <x:c r="E614" s="3"/>
      <x:c r="F614" s="3"/>
      <x:c r="G614" s="3"/>
      <x:c r="H614" s="3"/>
      <x:c r="I614" s="8"/>
      <x:c r="J614" s="3"/>
      <x:c r="K614" s="3"/>
      <x:c r="L614" s="3"/>
      <x:c r="M614" s="3"/>
      <x:c r="N614" s="3"/>
      <x:c r="O614" s="3"/>
      <x:c r="P614" s="3"/>
      <x:c r="Q614" s="3"/>
      <x:c r="R614" s="3"/>
      <x:c r="S614" s="3"/>
      <x:c r="T614" s="3"/>
      <x:c r="U614" s="3"/>
      <x:c r="V614" s="3"/>
      <x:c r="W614" s="3"/>
      <x:c r="X614" s="3"/>
      <x:c r="Y614" s="3"/>
      <x:c r="Z614" s="3"/>
    </x:row>
    <x:row r="615" spans="1:26" ht="31.5" customHeight="1">
      <x:c r="A615" s="3"/>
      <x:c r="B615" s="3"/>
      <x:c r="C615" s="3"/>
      <x:c r="D615" s="3"/>
      <x:c r="E615" s="3"/>
      <x:c r="F615" s="3"/>
      <x:c r="G615" s="3"/>
      <x:c r="H615" s="3"/>
      <x:c r="I615" s="8"/>
      <x:c r="J615" s="3"/>
      <x:c r="K615" s="3"/>
      <x:c r="L615" s="3"/>
      <x:c r="M615" s="3"/>
      <x:c r="N615" s="3"/>
      <x:c r="O615" s="3"/>
      <x:c r="P615" s="3"/>
      <x:c r="Q615" s="3"/>
      <x:c r="R615" s="3"/>
      <x:c r="S615" s="3"/>
      <x:c r="T615" s="3"/>
      <x:c r="U615" s="3"/>
      <x:c r="V615" s="3"/>
      <x:c r="W615" s="3"/>
      <x:c r="X615" s="3"/>
      <x:c r="Y615" s="3"/>
      <x:c r="Z615" s="3"/>
    </x:row>
    <x:row r="616" spans="1:26" ht="31.5" customHeight="1">
      <x:c r="A616" s="3"/>
      <x:c r="B616" s="3"/>
      <x:c r="C616" s="3"/>
      <x:c r="D616" s="3"/>
      <x:c r="E616" s="3"/>
      <x:c r="F616" s="3"/>
      <x:c r="G616" s="3"/>
      <x:c r="H616" s="3"/>
      <x:c r="I616" s="8"/>
      <x:c r="J616" s="3"/>
      <x:c r="K616" s="3"/>
      <x:c r="L616" s="3"/>
      <x:c r="M616" s="3"/>
      <x:c r="N616" s="3"/>
      <x:c r="O616" s="3"/>
      <x:c r="P616" s="3"/>
      <x:c r="Q616" s="3"/>
      <x:c r="R616" s="3"/>
      <x:c r="S616" s="3"/>
      <x:c r="T616" s="3"/>
      <x:c r="U616" s="3"/>
      <x:c r="V616" s="3"/>
      <x:c r="W616" s="3"/>
      <x:c r="X616" s="3"/>
      <x:c r="Y616" s="3"/>
      <x:c r="Z616" s="3"/>
    </x:row>
    <x:row r="617" spans="1:26" ht="31.5" customHeight="1">
      <x:c r="A617" s="3"/>
      <x:c r="B617" s="3"/>
      <x:c r="C617" s="3"/>
      <x:c r="D617" s="3"/>
      <x:c r="E617" s="3"/>
      <x:c r="F617" s="3"/>
      <x:c r="G617" s="3"/>
      <x:c r="H617" s="3"/>
      <x:c r="I617" s="8"/>
      <x:c r="J617" s="3"/>
      <x:c r="K617" s="3"/>
      <x:c r="L617" s="3"/>
      <x:c r="M617" s="3"/>
      <x:c r="N617" s="3"/>
      <x:c r="O617" s="3"/>
      <x:c r="P617" s="3"/>
      <x:c r="Q617" s="3"/>
      <x:c r="R617" s="3"/>
      <x:c r="S617" s="3"/>
      <x:c r="T617" s="3"/>
      <x:c r="U617" s="3"/>
      <x:c r="V617" s="3"/>
      <x:c r="W617" s="3"/>
      <x:c r="X617" s="3"/>
      <x:c r="Y617" s="3"/>
      <x:c r="Z617" s="3"/>
    </x:row>
    <x:row r="618" spans="1:26" ht="31.5" customHeight="1">
      <x:c r="A618" s="3"/>
      <x:c r="B618" s="3"/>
      <x:c r="C618" s="3"/>
      <x:c r="D618" s="3"/>
      <x:c r="E618" s="3"/>
      <x:c r="F618" s="3"/>
      <x:c r="G618" s="3"/>
      <x:c r="H618" s="3"/>
      <x:c r="I618" s="8"/>
      <x:c r="J618" s="3"/>
      <x:c r="K618" s="3"/>
      <x:c r="L618" s="3"/>
      <x:c r="M618" s="3"/>
      <x:c r="N618" s="3"/>
      <x:c r="O618" s="3"/>
      <x:c r="P618" s="3"/>
      <x:c r="Q618" s="3"/>
      <x:c r="R618" s="3"/>
      <x:c r="S618" s="3"/>
      <x:c r="T618" s="3"/>
      <x:c r="U618" s="3"/>
      <x:c r="V618" s="3"/>
      <x:c r="W618" s="3"/>
      <x:c r="X618" s="3"/>
      <x:c r="Y618" s="3"/>
      <x:c r="Z618" s="3"/>
    </x:row>
    <x:row r="619" spans="1:26" ht="31.5" customHeight="1">
      <x:c r="A619" s="3"/>
      <x:c r="B619" s="3"/>
      <x:c r="C619" s="3"/>
      <x:c r="D619" s="3"/>
      <x:c r="E619" s="3"/>
      <x:c r="F619" s="3"/>
      <x:c r="G619" s="3"/>
      <x:c r="H619" s="3"/>
      <x:c r="I619" s="8"/>
      <x:c r="J619" s="3"/>
      <x:c r="K619" s="3"/>
      <x:c r="L619" s="3"/>
      <x:c r="M619" s="3"/>
      <x:c r="N619" s="3"/>
      <x:c r="O619" s="3"/>
      <x:c r="P619" s="3"/>
      <x:c r="Q619" s="3"/>
      <x:c r="R619" s="3"/>
      <x:c r="S619" s="3"/>
      <x:c r="T619" s="3"/>
      <x:c r="U619" s="3"/>
      <x:c r="V619" s="3"/>
      <x:c r="W619" s="3"/>
      <x:c r="X619" s="3"/>
      <x:c r="Y619" s="3"/>
      <x:c r="Z619" s="3"/>
    </x:row>
    <x:row r="620" spans="1:26" ht="31.5" customHeight="1">
      <x:c r="A620" s="3"/>
      <x:c r="B620" s="3"/>
      <x:c r="C620" s="3"/>
      <x:c r="D620" s="3"/>
      <x:c r="E620" s="3"/>
      <x:c r="F620" s="3"/>
      <x:c r="G620" s="3"/>
      <x:c r="H620" s="3"/>
      <x:c r="I620" s="8"/>
      <x:c r="J620" s="3"/>
      <x:c r="K620" s="3"/>
      <x:c r="L620" s="3"/>
      <x:c r="M620" s="3"/>
      <x:c r="N620" s="3"/>
      <x:c r="O620" s="3"/>
      <x:c r="P620" s="3"/>
      <x:c r="Q620" s="3"/>
      <x:c r="R620" s="3"/>
      <x:c r="S620" s="3"/>
      <x:c r="T620" s="3"/>
      <x:c r="U620" s="3"/>
      <x:c r="V620" s="3"/>
      <x:c r="W620" s="3"/>
      <x:c r="X620" s="3"/>
      <x:c r="Y620" s="3"/>
      <x:c r="Z620" s="3"/>
    </x:row>
    <x:row r="621" spans="1:26" ht="31.5" customHeight="1">
      <x:c r="A621" s="3"/>
      <x:c r="B621" s="3"/>
      <x:c r="C621" s="3"/>
      <x:c r="D621" s="3"/>
      <x:c r="E621" s="3"/>
      <x:c r="F621" s="3"/>
      <x:c r="G621" s="3"/>
      <x:c r="H621" s="3"/>
      <x:c r="I621" s="8"/>
      <x:c r="J621" s="3"/>
      <x:c r="K621" s="3"/>
      <x:c r="L621" s="3"/>
      <x:c r="M621" s="3"/>
      <x:c r="N621" s="3"/>
      <x:c r="O621" s="3"/>
      <x:c r="P621" s="3"/>
      <x:c r="Q621" s="3"/>
      <x:c r="R621" s="3"/>
      <x:c r="S621" s="3"/>
      <x:c r="T621" s="3"/>
      <x:c r="U621" s="3"/>
      <x:c r="V621" s="3"/>
      <x:c r="W621" s="3"/>
      <x:c r="X621" s="3"/>
      <x:c r="Y621" s="3"/>
      <x:c r="Z621" s="3"/>
    </x:row>
    <x:row r="622" spans="1:26" ht="31.5" customHeight="1">
      <x:c r="A622" s="3"/>
      <x:c r="B622" s="3"/>
      <x:c r="C622" s="3"/>
      <x:c r="D622" s="3"/>
      <x:c r="E622" s="3"/>
      <x:c r="F622" s="3"/>
      <x:c r="G622" s="3"/>
      <x:c r="H622" s="3"/>
      <x:c r="I622" s="8"/>
      <x:c r="J622" s="3"/>
      <x:c r="K622" s="3"/>
      <x:c r="L622" s="3"/>
      <x:c r="M622" s="3"/>
      <x:c r="N622" s="3"/>
      <x:c r="O622" s="3"/>
      <x:c r="P622" s="3"/>
      <x:c r="Q622" s="3"/>
      <x:c r="R622" s="3"/>
      <x:c r="S622" s="3"/>
      <x:c r="T622" s="3"/>
      <x:c r="U622" s="3"/>
      <x:c r="V622" s="3"/>
      <x:c r="W622" s="3"/>
      <x:c r="X622" s="3"/>
      <x:c r="Y622" s="3"/>
      <x:c r="Z622" s="3"/>
    </x:row>
    <x:row r="623" spans="1:26" ht="31.5" customHeight="1">
      <x:c r="A623" s="3"/>
      <x:c r="B623" s="3"/>
      <x:c r="C623" s="3"/>
      <x:c r="D623" s="3"/>
      <x:c r="E623" s="3"/>
      <x:c r="F623" s="3"/>
      <x:c r="G623" s="3"/>
      <x:c r="H623" s="3"/>
      <x:c r="I623" s="8"/>
      <x:c r="J623" s="3"/>
      <x:c r="K623" s="3"/>
      <x:c r="L623" s="3"/>
      <x:c r="M623" s="3"/>
      <x:c r="N623" s="3"/>
      <x:c r="O623" s="3"/>
      <x:c r="P623" s="3"/>
      <x:c r="Q623" s="3"/>
      <x:c r="R623" s="3"/>
      <x:c r="S623" s="3"/>
      <x:c r="T623" s="3"/>
      <x:c r="U623" s="3"/>
      <x:c r="V623" s="3"/>
      <x:c r="W623" s="3"/>
      <x:c r="X623" s="3"/>
      <x:c r="Y623" s="3"/>
      <x:c r="Z623" s="3"/>
    </x:row>
    <x:row r="624" spans="1:26" ht="31.5" customHeight="1">
      <x:c r="A624" s="3"/>
      <x:c r="B624" s="3"/>
      <x:c r="C624" s="3"/>
      <x:c r="D624" s="3"/>
      <x:c r="E624" s="3"/>
      <x:c r="F624" s="3"/>
      <x:c r="G624" s="3"/>
      <x:c r="H624" s="3"/>
      <x:c r="I624" s="8"/>
      <x:c r="J624" s="3"/>
      <x:c r="K624" s="3"/>
      <x:c r="L624" s="3"/>
      <x:c r="M624" s="3"/>
      <x:c r="N624" s="3"/>
      <x:c r="O624" s="3"/>
      <x:c r="P624" s="3"/>
      <x:c r="Q624" s="3"/>
      <x:c r="R624" s="3"/>
      <x:c r="S624" s="3"/>
      <x:c r="T624" s="3"/>
      <x:c r="U624" s="3"/>
      <x:c r="V624" s="3"/>
      <x:c r="W624" s="3"/>
      <x:c r="X624" s="3"/>
      <x:c r="Y624" s="3"/>
      <x:c r="Z624" s="3"/>
    </x:row>
    <x:row r="625" spans="1:26" ht="31.5" customHeight="1">
      <x:c r="A625" s="3"/>
      <x:c r="B625" s="3"/>
      <x:c r="C625" s="3"/>
      <x:c r="D625" s="3"/>
      <x:c r="E625" s="3"/>
      <x:c r="F625" s="3"/>
      <x:c r="G625" s="3"/>
      <x:c r="H625" s="3"/>
      <x:c r="I625" s="8"/>
      <x:c r="J625" s="3"/>
      <x:c r="K625" s="3"/>
      <x:c r="L625" s="3"/>
      <x:c r="M625" s="3"/>
      <x:c r="N625" s="3"/>
      <x:c r="O625" s="3"/>
      <x:c r="P625" s="3"/>
      <x:c r="Q625" s="3"/>
      <x:c r="R625" s="3"/>
      <x:c r="S625" s="3"/>
      <x:c r="T625" s="3"/>
      <x:c r="U625" s="3"/>
      <x:c r="V625" s="3"/>
      <x:c r="W625" s="3"/>
      <x:c r="X625" s="3"/>
      <x:c r="Y625" s="3"/>
      <x:c r="Z625" s="3"/>
    </x:row>
    <x:row r="626" spans="1:26" ht="31.5" customHeight="1">
      <x:c r="A626" s="3"/>
      <x:c r="B626" s="3"/>
      <x:c r="C626" s="3"/>
      <x:c r="D626" s="3"/>
      <x:c r="E626" s="3"/>
      <x:c r="F626" s="3"/>
      <x:c r="G626" s="3"/>
      <x:c r="H626" s="3"/>
      <x:c r="I626" s="8"/>
      <x:c r="J626" s="3"/>
      <x:c r="K626" s="3"/>
      <x:c r="L626" s="3"/>
      <x:c r="M626" s="3"/>
      <x:c r="N626" s="3"/>
      <x:c r="O626" s="3"/>
      <x:c r="P626" s="3"/>
      <x:c r="Q626" s="3"/>
      <x:c r="R626" s="3"/>
      <x:c r="S626" s="3"/>
      <x:c r="T626" s="3"/>
      <x:c r="U626" s="3"/>
      <x:c r="V626" s="3"/>
      <x:c r="W626" s="3"/>
      <x:c r="X626" s="3"/>
      <x:c r="Y626" s="3"/>
      <x:c r="Z626" s="3"/>
    </x:row>
    <x:row r="627" spans="1:26" ht="31.5" customHeight="1">
      <x:c r="A627" s="3"/>
      <x:c r="B627" s="3"/>
      <x:c r="C627" s="3"/>
      <x:c r="D627" s="3"/>
      <x:c r="E627" s="3"/>
      <x:c r="F627" s="3"/>
      <x:c r="G627" s="3"/>
      <x:c r="H627" s="3"/>
      <x:c r="I627" s="8"/>
      <x:c r="J627" s="3"/>
      <x:c r="K627" s="3"/>
      <x:c r="L627" s="3"/>
      <x:c r="M627" s="3"/>
      <x:c r="N627" s="3"/>
      <x:c r="O627" s="3"/>
      <x:c r="P627" s="3"/>
      <x:c r="Q627" s="3"/>
      <x:c r="R627" s="3"/>
      <x:c r="S627" s="3"/>
      <x:c r="T627" s="3"/>
      <x:c r="U627" s="3"/>
      <x:c r="V627" s="3"/>
      <x:c r="W627" s="3"/>
      <x:c r="X627" s="3"/>
      <x:c r="Y627" s="3"/>
      <x:c r="Z627" s="3"/>
    </x:row>
    <x:row r="628" spans="1:26" ht="31.5" customHeight="1">
      <x:c r="A628" s="3"/>
      <x:c r="B628" s="3"/>
      <x:c r="C628" s="3"/>
      <x:c r="D628" s="3"/>
      <x:c r="E628" s="3"/>
      <x:c r="F628" s="3"/>
      <x:c r="G628" s="3"/>
      <x:c r="H628" s="3"/>
      <x:c r="I628" s="8"/>
      <x:c r="J628" s="3"/>
      <x:c r="K628" s="3"/>
      <x:c r="L628" s="3"/>
      <x:c r="M628" s="3"/>
      <x:c r="N628" s="3"/>
      <x:c r="O628" s="3"/>
      <x:c r="P628" s="3"/>
      <x:c r="Q628" s="3"/>
      <x:c r="R628" s="3"/>
      <x:c r="S628" s="3"/>
      <x:c r="T628" s="3"/>
      <x:c r="U628" s="3"/>
      <x:c r="V628" s="3"/>
      <x:c r="W628" s="3"/>
      <x:c r="X628" s="3"/>
      <x:c r="Y628" s="3"/>
      <x:c r="Z628" s="3"/>
    </x:row>
    <x:row r="629" spans="1:26" ht="31.5" customHeight="1">
      <x:c r="A629" s="3"/>
      <x:c r="B629" s="3"/>
      <x:c r="C629" s="3"/>
      <x:c r="D629" s="3"/>
      <x:c r="E629" s="3"/>
      <x:c r="F629" s="3"/>
      <x:c r="G629" s="3"/>
      <x:c r="H629" s="3"/>
      <x:c r="I629" s="8"/>
      <x:c r="J629" s="3"/>
      <x:c r="K629" s="3"/>
      <x:c r="L629" s="3"/>
      <x:c r="M629" s="3"/>
      <x:c r="N629" s="3"/>
      <x:c r="O629" s="3"/>
      <x:c r="P629" s="3"/>
      <x:c r="Q629" s="3"/>
      <x:c r="R629" s="3"/>
      <x:c r="S629" s="3"/>
      <x:c r="T629" s="3"/>
      <x:c r="U629" s="3"/>
      <x:c r="V629" s="3"/>
      <x:c r="W629" s="3"/>
      <x:c r="X629" s="3"/>
      <x:c r="Y629" s="3"/>
      <x:c r="Z629" s="3"/>
    </x:row>
    <x:row r="630" spans="1:26" ht="31.5" customHeight="1">
      <x:c r="A630" s="3"/>
      <x:c r="B630" s="3"/>
      <x:c r="C630" s="3"/>
      <x:c r="D630" s="3"/>
      <x:c r="E630" s="3"/>
      <x:c r="F630" s="3"/>
      <x:c r="G630" s="3"/>
      <x:c r="H630" s="3"/>
      <x:c r="I630" s="8"/>
      <x:c r="J630" s="3"/>
      <x:c r="K630" s="3"/>
      <x:c r="L630" s="3"/>
      <x:c r="M630" s="3"/>
      <x:c r="N630" s="3"/>
      <x:c r="O630" s="3"/>
      <x:c r="P630" s="3"/>
      <x:c r="Q630" s="3"/>
      <x:c r="R630" s="3"/>
      <x:c r="S630" s="3"/>
      <x:c r="T630" s="3"/>
      <x:c r="U630" s="3"/>
      <x:c r="V630" s="3"/>
      <x:c r="W630" s="3"/>
      <x:c r="X630" s="3"/>
      <x:c r="Y630" s="3"/>
      <x:c r="Z630" s="3"/>
    </x:row>
    <x:row r="631" spans="1:26" ht="31.5" customHeight="1">
      <x:c r="A631" s="3"/>
      <x:c r="B631" s="3"/>
      <x:c r="C631" s="3"/>
      <x:c r="D631" s="3"/>
      <x:c r="E631" s="3"/>
      <x:c r="F631" s="3"/>
      <x:c r="G631" s="3"/>
      <x:c r="H631" s="3"/>
      <x:c r="I631" s="8"/>
      <x:c r="J631" s="3"/>
      <x:c r="K631" s="3"/>
      <x:c r="L631" s="3"/>
      <x:c r="M631" s="3"/>
      <x:c r="N631" s="3"/>
      <x:c r="O631" s="3"/>
      <x:c r="P631" s="3"/>
      <x:c r="Q631" s="3"/>
      <x:c r="R631" s="3"/>
      <x:c r="S631" s="3"/>
      <x:c r="T631" s="3"/>
      <x:c r="U631" s="3"/>
      <x:c r="V631" s="3"/>
      <x:c r="W631" s="3"/>
      <x:c r="X631" s="3"/>
      <x:c r="Y631" s="3"/>
      <x:c r="Z631" s="3"/>
    </x:row>
    <x:row r="632" spans="1:26" ht="31.5" customHeight="1">
      <x:c r="A632" s="3"/>
      <x:c r="B632" s="3"/>
      <x:c r="C632" s="3"/>
      <x:c r="D632" s="3"/>
      <x:c r="E632" s="3"/>
      <x:c r="F632" s="3"/>
      <x:c r="G632" s="3"/>
      <x:c r="H632" s="3"/>
      <x:c r="I632" s="8"/>
      <x:c r="J632" s="3"/>
      <x:c r="K632" s="3"/>
      <x:c r="L632" s="3"/>
      <x:c r="M632" s="3"/>
      <x:c r="N632" s="3"/>
      <x:c r="O632" s="3"/>
      <x:c r="P632" s="3"/>
      <x:c r="Q632" s="3"/>
      <x:c r="R632" s="3"/>
      <x:c r="S632" s="3"/>
      <x:c r="T632" s="3"/>
      <x:c r="U632" s="3"/>
      <x:c r="V632" s="3"/>
      <x:c r="W632" s="3"/>
      <x:c r="X632" s="3"/>
      <x:c r="Y632" s="3"/>
      <x:c r="Z632" s="3"/>
    </x:row>
    <x:row r="633" spans="1:26" ht="31.5" customHeight="1">
      <x:c r="A633" s="3"/>
      <x:c r="B633" s="3"/>
      <x:c r="C633" s="3"/>
      <x:c r="D633" s="3"/>
      <x:c r="E633" s="3"/>
      <x:c r="F633" s="3"/>
      <x:c r="G633" s="3"/>
      <x:c r="H633" s="3"/>
      <x:c r="I633" s="8"/>
      <x:c r="J633" s="3"/>
      <x:c r="K633" s="3"/>
      <x:c r="L633" s="3"/>
      <x:c r="M633" s="3"/>
      <x:c r="N633" s="3"/>
      <x:c r="O633" s="3"/>
      <x:c r="P633" s="3"/>
      <x:c r="Q633" s="3"/>
      <x:c r="R633" s="3"/>
      <x:c r="S633" s="3"/>
      <x:c r="T633" s="3"/>
      <x:c r="U633" s="3"/>
      <x:c r="V633" s="3"/>
      <x:c r="W633" s="3"/>
      <x:c r="X633" s="3"/>
      <x:c r="Y633" s="3"/>
      <x:c r="Z633" s="3"/>
    </x:row>
    <x:row r="634" spans="1:26" ht="31.5" customHeight="1">
      <x:c r="A634" s="3"/>
      <x:c r="B634" s="3"/>
      <x:c r="C634" s="3"/>
      <x:c r="D634" s="3"/>
      <x:c r="E634" s="3"/>
      <x:c r="F634" s="3"/>
      <x:c r="G634" s="3"/>
      <x:c r="H634" s="3"/>
      <x:c r="I634" s="8"/>
      <x:c r="J634" s="3"/>
      <x:c r="K634" s="3"/>
      <x:c r="L634" s="3"/>
      <x:c r="M634" s="3"/>
      <x:c r="N634" s="3"/>
      <x:c r="O634" s="3"/>
      <x:c r="P634" s="3"/>
      <x:c r="Q634" s="3"/>
      <x:c r="R634" s="3"/>
      <x:c r="S634" s="3"/>
      <x:c r="T634" s="3"/>
      <x:c r="U634" s="3"/>
      <x:c r="V634" s="3"/>
      <x:c r="W634" s="3"/>
      <x:c r="X634" s="3"/>
      <x:c r="Y634" s="3"/>
      <x:c r="Z634" s="3"/>
    </x:row>
    <x:row r="635" spans="1:26" ht="31.5" customHeight="1">
      <x:c r="A635" s="3"/>
      <x:c r="B635" s="3"/>
      <x:c r="C635" s="3"/>
      <x:c r="D635" s="3"/>
      <x:c r="E635" s="3"/>
      <x:c r="F635" s="3"/>
      <x:c r="G635" s="3"/>
      <x:c r="H635" s="3"/>
      <x:c r="I635" s="8"/>
      <x:c r="J635" s="3"/>
      <x:c r="K635" s="3"/>
      <x:c r="L635" s="3"/>
      <x:c r="M635" s="3"/>
      <x:c r="N635" s="3"/>
      <x:c r="O635" s="3"/>
      <x:c r="P635" s="3"/>
      <x:c r="Q635" s="3"/>
      <x:c r="R635" s="3"/>
      <x:c r="S635" s="3"/>
      <x:c r="T635" s="3"/>
      <x:c r="U635" s="3"/>
      <x:c r="V635" s="3"/>
      <x:c r="W635" s="3"/>
      <x:c r="X635" s="3"/>
      <x:c r="Y635" s="3"/>
      <x:c r="Z635" s="3"/>
    </x:row>
    <x:row r="636" spans="1:26" ht="31.5" customHeight="1">
      <x:c r="A636" s="3"/>
      <x:c r="B636" s="3"/>
      <x:c r="C636" s="3"/>
      <x:c r="D636" s="3"/>
      <x:c r="E636" s="3"/>
      <x:c r="F636" s="3"/>
      <x:c r="G636" s="3"/>
      <x:c r="H636" s="3"/>
      <x:c r="I636" s="8"/>
      <x:c r="J636" s="3"/>
      <x:c r="K636" s="3"/>
      <x:c r="L636" s="3"/>
      <x:c r="M636" s="3"/>
      <x:c r="N636" s="3"/>
      <x:c r="O636" s="3"/>
      <x:c r="P636" s="3"/>
      <x:c r="Q636" s="3"/>
      <x:c r="R636" s="3"/>
      <x:c r="S636" s="3"/>
      <x:c r="T636" s="3"/>
      <x:c r="U636" s="3"/>
      <x:c r="V636" s="3"/>
      <x:c r="W636" s="3"/>
      <x:c r="X636" s="3"/>
      <x:c r="Y636" s="3"/>
      <x:c r="Z636" s="3"/>
    </x:row>
    <x:row r="637" spans="1:26" ht="31.5" customHeight="1">
      <x:c r="A637" s="3"/>
      <x:c r="B637" s="3"/>
      <x:c r="C637" s="3"/>
      <x:c r="D637" s="3"/>
      <x:c r="E637" s="3"/>
      <x:c r="F637" s="3"/>
      <x:c r="G637" s="3"/>
      <x:c r="H637" s="3"/>
      <x:c r="I637" s="8"/>
      <x:c r="J637" s="3"/>
      <x:c r="K637" s="3"/>
      <x:c r="L637" s="3"/>
      <x:c r="M637" s="3"/>
      <x:c r="N637" s="3"/>
      <x:c r="O637" s="3"/>
      <x:c r="P637" s="3"/>
      <x:c r="Q637" s="3"/>
      <x:c r="R637" s="3"/>
      <x:c r="S637" s="3"/>
      <x:c r="T637" s="3"/>
      <x:c r="U637" s="3"/>
      <x:c r="V637" s="3"/>
      <x:c r="W637" s="3"/>
      <x:c r="X637" s="3"/>
      <x:c r="Y637" s="3"/>
      <x:c r="Z637" s="3"/>
    </x:row>
    <x:row r="638" spans="1:26" ht="31.5" customHeight="1">
      <x:c r="A638" s="3"/>
      <x:c r="B638" s="3"/>
      <x:c r="C638" s="3"/>
      <x:c r="D638" s="3"/>
      <x:c r="E638" s="3"/>
      <x:c r="F638" s="3"/>
      <x:c r="G638" s="3"/>
      <x:c r="H638" s="3"/>
      <x:c r="I638" s="8"/>
      <x:c r="J638" s="3"/>
      <x:c r="K638" s="3"/>
      <x:c r="L638" s="3"/>
      <x:c r="M638" s="3"/>
      <x:c r="N638" s="3"/>
      <x:c r="O638" s="3"/>
      <x:c r="P638" s="3"/>
      <x:c r="Q638" s="3"/>
      <x:c r="R638" s="3"/>
      <x:c r="S638" s="3"/>
      <x:c r="T638" s="3"/>
      <x:c r="U638" s="3"/>
      <x:c r="V638" s="3"/>
      <x:c r="W638" s="3"/>
      <x:c r="X638" s="3"/>
      <x:c r="Y638" s="3"/>
      <x:c r="Z638" s="3"/>
    </x:row>
    <x:row r="639" spans="1:26" ht="31.5" customHeight="1">
      <x:c r="A639" s="3"/>
      <x:c r="B639" s="3"/>
      <x:c r="C639" s="3"/>
      <x:c r="D639" s="3"/>
      <x:c r="E639" s="3"/>
      <x:c r="F639" s="3"/>
      <x:c r="G639" s="3"/>
      <x:c r="H639" s="3"/>
      <x:c r="I639" s="8"/>
      <x:c r="J639" s="3"/>
      <x:c r="K639" s="3"/>
      <x:c r="L639" s="3"/>
      <x:c r="M639" s="3"/>
      <x:c r="N639" s="3"/>
      <x:c r="O639" s="3"/>
      <x:c r="P639" s="3"/>
      <x:c r="Q639" s="3"/>
      <x:c r="R639" s="3"/>
      <x:c r="S639" s="3"/>
      <x:c r="T639" s="3"/>
      <x:c r="U639" s="3"/>
      <x:c r="V639" s="3"/>
      <x:c r="W639" s="3"/>
      <x:c r="X639" s="3"/>
      <x:c r="Y639" s="3"/>
      <x:c r="Z639" s="3"/>
    </x:row>
    <x:row r="640" spans="1:26" ht="31.5" customHeight="1">
      <x:c r="A640" s="3"/>
      <x:c r="B640" s="3"/>
      <x:c r="C640" s="3"/>
      <x:c r="D640" s="3"/>
      <x:c r="E640" s="3"/>
      <x:c r="F640" s="3"/>
      <x:c r="G640" s="3"/>
      <x:c r="H640" s="3"/>
      <x:c r="I640" s="8"/>
      <x:c r="J640" s="3"/>
      <x:c r="K640" s="3"/>
      <x:c r="L640" s="3"/>
      <x:c r="M640" s="3"/>
      <x:c r="N640" s="3"/>
      <x:c r="O640" s="3"/>
      <x:c r="P640" s="3"/>
      <x:c r="Q640" s="3"/>
      <x:c r="R640" s="3"/>
      <x:c r="S640" s="3"/>
      <x:c r="T640" s="3"/>
      <x:c r="U640" s="3"/>
      <x:c r="V640" s="3"/>
      <x:c r="W640" s="3"/>
      <x:c r="X640" s="3"/>
      <x:c r="Y640" s="3"/>
      <x:c r="Z640" s="3"/>
    </x:row>
    <x:row r="641" spans="1:26" ht="31.5" customHeight="1">
      <x:c r="A641" s="3"/>
      <x:c r="B641" s="3"/>
      <x:c r="C641" s="3"/>
      <x:c r="D641" s="3"/>
      <x:c r="E641" s="3"/>
      <x:c r="F641" s="3"/>
      <x:c r="G641" s="3"/>
      <x:c r="H641" s="3"/>
      <x:c r="I641" s="8"/>
      <x:c r="J641" s="3"/>
      <x:c r="K641" s="3"/>
      <x:c r="L641" s="3"/>
      <x:c r="M641" s="3"/>
      <x:c r="N641" s="3"/>
      <x:c r="O641" s="3"/>
      <x:c r="P641" s="3"/>
      <x:c r="Q641" s="3"/>
      <x:c r="R641" s="3"/>
      <x:c r="S641" s="3"/>
      <x:c r="T641" s="3"/>
      <x:c r="U641" s="3"/>
      <x:c r="V641" s="3"/>
      <x:c r="W641" s="3"/>
      <x:c r="X641" s="3"/>
      <x:c r="Y641" s="3"/>
      <x:c r="Z641" s="3"/>
    </x:row>
    <x:row r="642" spans="1:26" ht="31.5" customHeight="1">
      <x:c r="A642" s="3"/>
      <x:c r="B642" s="3"/>
      <x:c r="C642" s="3"/>
      <x:c r="D642" s="3"/>
      <x:c r="E642" s="3"/>
      <x:c r="F642" s="3"/>
      <x:c r="G642" s="3"/>
      <x:c r="H642" s="3"/>
      <x:c r="I642" s="8"/>
      <x:c r="J642" s="3"/>
      <x:c r="K642" s="3"/>
      <x:c r="L642" s="3"/>
      <x:c r="M642" s="3"/>
      <x:c r="N642" s="3"/>
      <x:c r="O642" s="3"/>
      <x:c r="P642" s="3"/>
      <x:c r="Q642" s="3"/>
      <x:c r="R642" s="3"/>
      <x:c r="S642" s="3"/>
      <x:c r="T642" s="3"/>
      <x:c r="U642" s="3"/>
      <x:c r="V642" s="3"/>
      <x:c r="W642" s="3"/>
      <x:c r="X642" s="3"/>
      <x:c r="Y642" s="3"/>
      <x:c r="Z642" s="3"/>
    </x:row>
    <x:row r="643" spans="1:26" ht="31.5" customHeight="1">
      <x:c r="A643" s="3"/>
      <x:c r="B643" s="3"/>
      <x:c r="C643" s="3"/>
      <x:c r="D643" s="3"/>
      <x:c r="E643" s="3"/>
      <x:c r="F643" s="3"/>
      <x:c r="G643" s="3"/>
      <x:c r="H643" s="3"/>
      <x:c r="I643" s="8"/>
      <x:c r="J643" s="3"/>
      <x:c r="K643" s="3"/>
      <x:c r="L643" s="3"/>
      <x:c r="M643" s="3"/>
      <x:c r="N643" s="3"/>
      <x:c r="O643" s="3"/>
      <x:c r="P643" s="3"/>
      <x:c r="Q643" s="3"/>
      <x:c r="R643" s="3"/>
      <x:c r="S643" s="3"/>
      <x:c r="T643" s="3"/>
      <x:c r="U643" s="3"/>
      <x:c r="V643" s="3"/>
      <x:c r="W643" s="3"/>
      <x:c r="X643" s="3"/>
      <x:c r="Y643" s="3"/>
      <x:c r="Z643" s="3"/>
    </x:row>
    <x:row r="644" spans="1:26" ht="31.5" customHeight="1">
      <x:c r="A644" s="3"/>
      <x:c r="B644" s="3"/>
      <x:c r="C644" s="3"/>
      <x:c r="D644" s="3"/>
      <x:c r="E644" s="3"/>
      <x:c r="F644" s="3"/>
      <x:c r="G644" s="3"/>
      <x:c r="H644" s="3"/>
      <x:c r="I644" s="8"/>
      <x:c r="J644" s="3"/>
      <x:c r="K644" s="3"/>
      <x:c r="L644" s="3"/>
      <x:c r="M644" s="3"/>
      <x:c r="N644" s="3"/>
      <x:c r="O644" s="3"/>
      <x:c r="P644" s="3"/>
      <x:c r="Q644" s="3"/>
      <x:c r="R644" s="3"/>
      <x:c r="S644" s="3"/>
      <x:c r="T644" s="3"/>
      <x:c r="U644" s="3"/>
      <x:c r="V644" s="3"/>
      <x:c r="W644" s="3"/>
      <x:c r="X644" s="3"/>
      <x:c r="Y644" s="3"/>
      <x:c r="Z644" s="3"/>
    </x:row>
    <x:row r="645" spans="1:26" ht="31.5" customHeight="1">
      <x:c r="A645" s="3"/>
      <x:c r="B645" s="3"/>
      <x:c r="C645" s="3"/>
      <x:c r="D645" s="3"/>
      <x:c r="E645" s="3"/>
      <x:c r="F645" s="3"/>
      <x:c r="G645" s="3"/>
      <x:c r="H645" s="3"/>
      <x:c r="I645" s="8"/>
      <x:c r="J645" s="3"/>
      <x:c r="K645" s="3"/>
      <x:c r="L645" s="3"/>
      <x:c r="M645" s="3"/>
      <x:c r="N645" s="3"/>
      <x:c r="O645" s="3"/>
      <x:c r="P645" s="3"/>
      <x:c r="Q645" s="3"/>
      <x:c r="R645" s="3"/>
      <x:c r="S645" s="3"/>
      <x:c r="T645" s="3"/>
      <x:c r="U645" s="3"/>
      <x:c r="V645" s="3"/>
      <x:c r="W645" s="3"/>
      <x:c r="X645" s="3"/>
      <x:c r="Y645" s="3"/>
      <x:c r="Z645" s="3"/>
    </x:row>
    <x:row r="646" spans="1:26" ht="31.5" customHeight="1">
      <x:c r="A646" s="3"/>
      <x:c r="B646" s="3"/>
      <x:c r="C646" s="3"/>
      <x:c r="D646" s="3"/>
      <x:c r="E646" s="3"/>
      <x:c r="F646" s="3"/>
      <x:c r="G646" s="3"/>
      <x:c r="H646" s="3"/>
      <x:c r="I646" s="8"/>
      <x:c r="J646" s="3"/>
      <x:c r="K646" s="3"/>
      <x:c r="L646" s="3"/>
      <x:c r="M646" s="3"/>
      <x:c r="N646" s="3"/>
      <x:c r="O646" s="3"/>
      <x:c r="P646" s="3"/>
      <x:c r="Q646" s="3"/>
      <x:c r="R646" s="3"/>
      <x:c r="S646" s="3"/>
      <x:c r="T646" s="3"/>
      <x:c r="U646" s="3"/>
      <x:c r="V646" s="3"/>
      <x:c r="W646" s="3"/>
      <x:c r="X646" s="3"/>
      <x:c r="Y646" s="3"/>
      <x:c r="Z646" s="3"/>
    </x:row>
    <x:row r="647" spans="1:26" ht="31.5" customHeight="1">
      <x:c r="A647" s="3"/>
      <x:c r="B647" s="3"/>
      <x:c r="C647" s="3"/>
      <x:c r="D647" s="3"/>
      <x:c r="E647" s="3"/>
      <x:c r="F647" s="3"/>
      <x:c r="G647" s="3"/>
      <x:c r="H647" s="3"/>
      <x:c r="I647" s="8"/>
      <x:c r="J647" s="3"/>
      <x:c r="K647" s="3"/>
      <x:c r="L647" s="3"/>
      <x:c r="M647" s="3"/>
      <x:c r="N647" s="3"/>
      <x:c r="O647" s="3"/>
      <x:c r="P647" s="3"/>
      <x:c r="Q647" s="3"/>
      <x:c r="R647" s="3"/>
      <x:c r="S647" s="3"/>
      <x:c r="T647" s="3"/>
      <x:c r="U647" s="3"/>
      <x:c r="V647" s="3"/>
      <x:c r="W647" s="3"/>
      <x:c r="X647" s="3"/>
      <x:c r="Y647" s="3"/>
      <x:c r="Z647" s="3"/>
    </x:row>
    <x:row r="648" spans="1:26" ht="31.5" customHeight="1">
      <x:c r="A648" s="3"/>
      <x:c r="B648" s="3"/>
      <x:c r="C648" s="3"/>
      <x:c r="D648" s="3"/>
      <x:c r="E648" s="3"/>
      <x:c r="F648" s="3"/>
      <x:c r="G648" s="3"/>
      <x:c r="H648" s="3"/>
      <x:c r="I648" s="8"/>
      <x:c r="J648" s="3"/>
      <x:c r="K648" s="3"/>
      <x:c r="L648" s="3"/>
      <x:c r="M648" s="3"/>
      <x:c r="N648" s="3"/>
      <x:c r="O648" s="3"/>
      <x:c r="P648" s="3"/>
      <x:c r="Q648" s="3"/>
      <x:c r="R648" s="3"/>
      <x:c r="S648" s="3"/>
      <x:c r="T648" s="3"/>
      <x:c r="U648" s="3"/>
      <x:c r="V648" s="3"/>
      <x:c r="W648" s="3"/>
      <x:c r="X648" s="3"/>
      <x:c r="Y648" s="3"/>
      <x:c r="Z648" s="3"/>
    </x:row>
    <x:row r="649" spans="1:26" ht="31.5" customHeight="1">
      <x:c r="A649" s="3"/>
      <x:c r="B649" s="3"/>
      <x:c r="C649" s="3"/>
      <x:c r="D649" s="3"/>
      <x:c r="E649" s="3"/>
      <x:c r="F649" s="3"/>
      <x:c r="G649" s="3"/>
      <x:c r="H649" s="3"/>
      <x:c r="I649" s="8"/>
      <x:c r="J649" s="3"/>
      <x:c r="K649" s="3"/>
      <x:c r="L649" s="3"/>
      <x:c r="M649" s="3"/>
      <x:c r="N649" s="3"/>
      <x:c r="O649" s="3"/>
      <x:c r="P649" s="3"/>
      <x:c r="Q649" s="3"/>
      <x:c r="R649" s="3"/>
      <x:c r="S649" s="3"/>
      <x:c r="T649" s="3"/>
      <x:c r="U649" s="3"/>
      <x:c r="V649" s="3"/>
      <x:c r="W649" s="3"/>
      <x:c r="X649" s="3"/>
      <x:c r="Y649" s="3"/>
      <x:c r="Z649" s="3"/>
    </x:row>
    <x:row r="650" spans="1:26" ht="31.5" customHeight="1">
      <x:c r="A650" s="3"/>
      <x:c r="B650" s="3"/>
      <x:c r="C650" s="3"/>
      <x:c r="D650" s="3"/>
      <x:c r="E650" s="3"/>
      <x:c r="F650" s="3"/>
      <x:c r="G650" s="3"/>
      <x:c r="H650" s="3"/>
      <x:c r="I650" s="8"/>
      <x:c r="J650" s="3"/>
      <x:c r="K650" s="3"/>
      <x:c r="L650" s="3"/>
      <x:c r="M650" s="3"/>
      <x:c r="N650" s="3"/>
      <x:c r="O650" s="3"/>
      <x:c r="P650" s="3"/>
      <x:c r="Q650" s="3"/>
      <x:c r="R650" s="3"/>
      <x:c r="S650" s="3"/>
      <x:c r="T650" s="3"/>
      <x:c r="U650" s="3"/>
      <x:c r="V650" s="3"/>
      <x:c r="W650" s="3"/>
      <x:c r="X650" s="3"/>
      <x:c r="Y650" s="3"/>
      <x:c r="Z650" s="3"/>
    </x:row>
    <x:row r="651" spans="1:26" ht="31.5" customHeight="1">
      <x:c r="A651" s="3"/>
      <x:c r="B651" s="3"/>
      <x:c r="C651" s="3"/>
      <x:c r="D651" s="3"/>
      <x:c r="E651" s="3"/>
      <x:c r="F651" s="3"/>
      <x:c r="G651" s="3"/>
      <x:c r="H651" s="3"/>
      <x:c r="I651" s="8"/>
      <x:c r="J651" s="3"/>
      <x:c r="K651" s="3"/>
      <x:c r="L651" s="3"/>
      <x:c r="M651" s="3"/>
      <x:c r="N651" s="3"/>
      <x:c r="O651" s="3"/>
      <x:c r="P651" s="3"/>
      <x:c r="Q651" s="3"/>
      <x:c r="R651" s="3"/>
      <x:c r="S651" s="3"/>
      <x:c r="T651" s="3"/>
      <x:c r="U651" s="3"/>
      <x:c r="V651" s="3"/>
      <x:c r="W651" s="3"/>
      <x:c r="X651" s="3"/>
      <x:c r="Y651" s="3"/>
      <x:c r="Z651" s="3"/>
    </x:row>
    <x:row r="652" spans="1:26" ht="31.5" customHeight="1">
      <x:c r="A652" s="3"/>
      <x:c r="B652" s="3"/>
      <x:c r="C652" s="3"/>
      <x:c r="D652" s="3"/>
      <x:c r="E652" s="3"/>
      <x:c r="F652" s="3"/>
      <x:c r="G652" s="3"/>
      <x:c r="H652" s="3"/>
      <x:c r="I652" s="8"/>
      <x:c r="J652" s="3"/>
      <x:c r="K652" s="3"/>
      <x:c r="L652" s="3"/>
      <x:c r="M652" s="3"/>
      <x:c r="N652" s="3"/>
      <x:c r="O652" s="3"/>
      <x:c r="P652" s="3"/>
      <x:c r="Q652" s="3"/>
      <x:c r="R652" s="3"/>
      <x:c r="S652" s="3"/>
      <x:c r="T652" s="3"/>
      <x:c r="U652" s="3"/>
      <x:c r="V652" s="3"/>
      <x:c r="W652" s="3"/>
      <x:c r="X652" s="3"/>
      <x:c r="Y652" s="3"/>
      <x:c r="Z652" s="3"/>
    </x:row>
    <x:row r="653" spans="1:26" ht="31.5" customHeight="1">
      <x:c r="A653" s="3"/>
      <x:c r="B653" s="3"/>
      <x:c r="C653" s="3"/>
      <x:c r="D653" s="3"/>
      <x:c r="E653" s="3"/>
      <x:c r="F653" s="3"/>
      <x:c r="G653" s="3"/>
      <x:c r="H653" s="3"/>
      <x:c r="I653" s="8"/>
      <x:c r="J653" s="3"/>
      <x:c r="K653" s="3"/>
      <x:c r="L653" s="3"/>
      <x:c r="M653" s="3"/>
      <x:c r="N653" s="3"/>
      <x:c r="O653" s="3"/>
      <x:c r="P653" s="3"/>
      <x:c r="Q653" s="3"/>
      <x:c r="R653" s="3"/>
      <x:c r="S653" s="3"/>
      <x:c r="T653" s="3"/>
      <x:c r="U653" s="3"/>
      <x:c r="V653" s="3"/>
      <x:c r="W653" s="3"/>
      <x:c r="X653" s="3"/>
      <x:c r="Y653" s="3"/>
      <x:c r="Z653" s="3"/>
    </x:row>
    <x:row r="654" spans="1:26" ht="31.5" customHeight="1">
      <x:c r="A654" s="3"/>
      <x:c r="B654" s="3"/>
      <x:c r="C654" s="3"/>
      <x:c r="D654" s="3"/>
      <x:c r="E654" s="3"/>
      <x:c r="F654" s="3"/>
      <x:c r="G654" s="3"/>
      <x:c r="H654" s="3"/>
      <x:c r="I654" s="8"/>
      <x:c r="J654" s="3"/>
      <x:c r="K654" s="3"/>
      <x:c r="L654" s="3"/>
      <x:c r="M654" s="3"/>
      <x:c r="N654" s="3"/>
      <x:c r="O654" s="3"/>
      <x:c r="P654" s="3"/>
      <x:c r="Q654" s="3"/>
      <x:c r="R654" s="3"/>
      <x:c r="S654" s="3"/>
      <x:c r="T654" s="3"/>
      <x:c r="U654" s="3"/>
      <x:c r="V654" s="3"/>
      <x:c r="W654" s="3"/>
      <x:c r="X654" s="3"/>
      <x:c r="Y654" s="3"/>
      <x:c r="Z654" s="3"/>
    </x:row>
    <x:row r="655" spans="1:26" ht="31.5" customHeight="1">
      <x:c r="A655" s="3"/>
      <x:c r="B655" s="3"/>
      <x:c r="C655" s="3"/>
      <x:c r="D655" s="3"/>
      <x:c r="E655" s="3"/>
      <x:c r="F655" s="3"/>
      <x:c r="G655" s="3"/>
      <x:c r="H655" s="3"/>
      <x:c r="I655" s="8"/>
      <x:c r="J655" s="3"/>
      <x:c r="K655" s="3"/>
      <x:c r="L655" s="3"/>
      <x:c r="M655" s="3"/>
      <x:c r="N655" s="3"/>
      <x:c r="O655" s="3"/>
      <x:c r="P655" s="3"/>
      <x:c r="Q655" s="3"/>
      <x:c r="R655" s="3"/>
      <x:c r="S655" s="3"/>
      <x:c r="T655" s="3"/>
      <x:c r="U655" s="3"/>
      <x:c r="V655" s="3"/>
      <x:c r="W655" s="3"/>
      <x:c r="X655" s="3"/>
      <x:c r="Y655" s="3"/>
      <x:c r="Z655" s="3"/>
    </x:row>
    <x:row r="656" spans="1:26" ht="31.5" customHeight="1">
      <x:c r="A656" s="3"/>
      <x:c r="B656" s="3"/>
      <x:c r="C656" s="3"/>
      <x:c r="D656" s="3"/>
      <x:c r="E656" s="3"/>
      <x:c r="F656" s="3"/>
      <x:c r="G656" s="3"/>
      <x:c r="H656" s="3"/>
      <x:c r="I656" s="8"/>
      <x:c r="J656" s="3"/>
      <x:c r="K656" s="3"/>
      <x:c r="L656" s="3"/>
      <x:c r="M656" s="3"/>
      <x:c r="N656" s="3"/>
      <x:c r="O656" s="3"/>
      <x:c r="P656" s="3"/>
      <x:c r="Q656" s="3"/>
      <x:c r="R656" s="3"/>
      <x:c r="S656" s="3"/>
      <x:c r="T656" s="3"/>
      <x:c r="U656" s="3"/>
      <x:c r="V656" s="3"/>
      <x:c r="W656" s="3"/>
      <x:c r="X656" s="3"/>
      <x:c r="Y656" s="3"/>
      <x:c r="Z656" s="3"/>
    </x:row>
    <x:row r="657" spans="1:26" ht="31.5" customHeight="1">
      <x:c r="A657" s="3"/>
      <x:c r="B657" s="3"/>
      <x:c r="C657" s="3"/>
      <x:c r="D657" s="3"/>
      <x:c r="E657" s="3"/>
      <x:c r="F657" s="3"/>
      <x:c r="G657" s="3"/>
      <x:c r="H657" s="3"/>
      <x:c r="I657" s="8"/>
      <x:c r="J657" s="3"/>
      <x:c r="K657" s="3"/>
      <x:c r="L657" s="3"/>
      <x:c r="M657" s="3"/>
      <x:c r="N657" s="3"/>
      <x:c r="O657" s="3"/>
      <x:c r="P657" s="3"/>
      <x:c r="Q657" s="3"/>
      <x:c r="R657" s="3"/>
      <x:c r="S657" s="3"/>
      <x:c r="T657" s="3"/>
      <x:c r="U657" s="3"/>
      <x:c r="V657" s="3"/>
      <x:c r="W657" s="3"/>
      <x:c r="X657" s="3"/>
      <x:c r="Y657" s="3"/>
      <x:c r="Z657" s="3"/>
    </x:row>
    <x:row r="658" spans="1:26" ht="31.5" customHeight="1">
      <x:c r="A658" s="3"/>
      <x:c r="B658" s="3"/>
      <x:c r="C658" s="3"/>
      <x:c r="D658" s="3"/>
      <x:c r="E658" s="3"/>
      <x:c r="F658" s="3"/>
      <x:c r="G658" s="3"/>
      <x:c r="H658" s="3"/>
      <x:c r="I658" s="8"/>
      <x:c r="J658" s="3"/>
      <x:c r="K658" s="3"/>
      <x:c r="L658" s="3"/>
      <x:c r="M658" s="3"/>
      <x:c r="N658" s="3"/>
      <x:c r="O658" s="3"/>
      <x:c r="P658" s="3"/>
      <x:c r="Q658" s="3"/>
      <x:c r="R658" s="3"/>
      <x:c r="S658" s="3"/>
      <x:c r="T658" s="3"/>
      <x:c r="U658" s="3"/>
      <x:c r="V658" s="3"/>
      <x:c r="W658" s="3"/>
      <x:c r="X658" s="3"/>
      <x:c r="Y658" s="3"/>
      <x:c r="Z658" s="3"/>
    </x:row>
    <x:row r="659" spans="1:26" ht="31.5" customHeight="1">
      <x:c r="A659" s="3"/>
      <x:c r="B659" s="3"/>
      <x:c r="C659" s="3"/>
      <x:c r="D659" s="3"/>
      <x:c r="E659" s="3"/>
      <x:c r="F659" s="3"/>
      <x:c r="G659" s="3"/>
      <x:c r="H659" s="3"/>
      <x:c r="I659" s="8"/>
      <x:c r="J659" s="3"/>
      <x:c r="K659" s="3"/>
      <x:c r="L659" s="3"/>
      <x:c r="M659" s="3"/>
      <x:c r="N659" s="3"/>
      <x:c r="O659" s="3"/>
      <x:c r="P659" s="3"/>
      <x:c r="Q659" s="3"/>
      <x:c r="R659" s="3"/>
      <x:c r="S659" s="3"/>
      <x:c r="T659" s="3"/>
      <x:c r="U659" s="3"/>
      <x:c r="V659" s="3"/>
      <x:c r="W659" s="3"/>
      <x:c r="X659" s="3"/>
      <x:c r="Y659" s="3"/>
      <x:c r="Z659" s="3"/>
    </x:row>
    <x:row r="660" spans="1:26" ht="31.5" customHeight="1">
      <x:c r="A660" s="3"/>
      <x:c r="B660" s="3"/>
      <x:c r="C660" s="3"/>
      <x:c r="D660" s="3"/>
      <x:c r="E660" s="3"/>
      <x:c r="F660" s="3"/>
      <x:c r="G660" s="3"/>
      <x:c r="H660" s="3"/>
      <x:c r="I660" s="8"/>
      <x:c r="J660" s="3"/>
      <x:c r="K660" s="3"/>
      <x:c r="L660" s="3"/>
      <x:c r="M660" s="3"/>
      <x:c r="N660" s="3"/>
      <x:c r="O660" s="3"/>
      <x:c r="P660" s="3"/>
      <x:c r="Q660" s="3"/>
      <x:c r="R660" s="3"/>
      <x:c r="S660" s="3"/>
      <x:c r="T660" s="3"/>
      <x:c r="U660" s="3"/>
      <x:c r="V660" s="3"/>
      <x:c r="W660" s="3"/>
      <x:c r="X660" s="3"/>
      <x:c r="Y660" s="3"/>
      <x:c r="Z660" s="3"/>
    </x:row>
    <x:row r="661" spans="1:26" ht="31.5" customHeight="1">
      <x:c r="A661" s="3"/>
      <x:c r="B661" s="3"/>
      <x:c r="C661" s="3"/>
      <x:c r="D661" s="3"/>
      <x:c r="E661" s="3"/>
      <x:c r="F661" s="3"/>
      <x:c r="G661" s="3"/>
      <x:c r="H661" s="3"/>
      <x:c r="I661" s="8"/>
      <x:c r="J661" s="3"/>
      <x:c r="K661" s="3"/>
      <x:c r="L661" s="3"/>
      <x:c r="M661" s="3"/>
      <x:c r="N661" s="3"/>
      <x:c r="O661" s="3"/>
      <x:c r="P661" s="3"/>
      <x:c r="Q661" s="3"/>
      <x:c r="R661" s="3"/>
      <x:c r="S661" s="3"/>
      <x:c r="T661" s="3"/>
      <x:c r="U661" s="3"/>
      <x:c r="V661" s="3"/>
      <x:c r="W661" s="3"/>
      <x:c r="X661" s="3"/>
      <x:c r="Y661" s="3"/>
      <x:c r="Z661" s="3"/>
    </x:row>
    <x:row r="662" spans="1:26" ht="31.5" customHeight="1">
      <x:c r="A662" s="3"/>
      <x:c r="B662" s="3"/>
      <x:c r="C662" s="3"/>
      <x:c r="D662" s="3"/>
      <x:c r="E662" s="3"/>
      <x:c r="F662" s="3"/>
      <x:c r="G662" s="3"/>
      <x:c r="H662" s="3"/>
      <x:c r="I662" s="8"/>
      <x:c r="J662" s="3"/>
      <x:c r="K662" s="3"/>
      <x:c r="L662" s="3"/>
      <x:c r="M662" s="3"/>
      <x:c r="N662" s="3"/>
      <x:c r="O662" s="3"/>
      <x:c r="P662" s="3"/>
      <x:c r="Q662" s="3"/>
      <x:c r="R662" s="3"/>
      <x:c r="S662" s="3"/>
      <x:c r="T662" s="3"/>
      <x:c r="U662" s="3"/>
      <x:c r="V662" s="3"/>
      <x:c r="W662" s="3"/>
      <x:c r="X662" s="3"/>
      <x:c r="Y662" s="3"/>
      <x:c r="Z662" s="3"/>
    </x:row>
    <x:row r="663" spans="1:26" ht="31.5" customHeight="1">
      <x:c r="A663" s="3"/>
      <x:c r="B663" s="3"/>
      <x:c r="C663" s="3"/>
      <x:c r="D663" s="3"/>
      <x:c r="E663" s="3"/>
      <x:c r="F663" s="3"/>
      <x:c r="G663" s="3"/>
      <x:c r="H663" s="3"/>
      <x:c r="I663" s="8"/>
      <x:c r="J663" s="3"/>
      <x:c r="K663" s="3"/>
      <x:c r="L663" s="3"/>
      <x:c r="M663" s="3"/>
      <x:c r="N663" s="3"/>
      <x:c r="O663" s="3"/>
      <x:c r="P663" s="3"/>
      <x:c r="Q663" s="3"/>
      <x:c r="R663" s="3"/>
      <x:c r="S663" s="3"/>
      <x:c r="T663" s="3"/>
      <x:c r="U663" s="3"/>
      <x:c r="V663" s="3"/>
      <x:c r="W663" s="3"/>
      <x:c r="X663" s="3"/>
      <x:c r="Y663" s="3"/>
      <x:c r="Z663" s="3"/>
    </x:row>
    <x:row r="664" spans="1:26" ht="31.5" customHeight="1">
      <x:c r="A664" s="3"/>
      <x:c r="B664" s="3"/>
      <x:c r="C664" s="3"/>
      <x:c r="D664" s="3"/>
      <x:c r="E664" s="3"/>
      <x:c r="F664" s="3"/>
      <x:c r="G664" s="3"/>
      <x:c r="H664" s="3"/>
      <x:c r="I664" s="8"/>
      <x:c r="J664" s="3"/>
      <x:c r="K664" s="3"/>
      <x:c r="L664" s="3"/>
      <x:c r="M664" s="3"/>
      <x:c r="N664" s="3"/>
      <x:c r="O664" s="3"/>
      <x:c r="P664" s="3"/>
      <x:c r="Q664" s="3"/>
      <x:c r="R664" s="3"/>
      <x:c r="S664" s="3"/>
      <x:c r="T664" s="3"/>
      <x:c r="U664" s="3"/>
      <x:c r="V664" s="3"/>
      <x:c r="W664" s="3"/>
      <x:c r="X664" s="3"/>
      <x:c r="Y664" s="3"/>
      <x:c r="Z664" s="3"/>
    </x:row>
    <x:row r="665" spans="1:26" ht="31.5" customHeight="1">
      <x:c r="A665" s="3"/>
      <x:c r="B665" s="3"/>
      <x:c r="C665" s="3"/>
      <x:c r="D665" s="3"/>
      <x:c r="E665" s="3"/>
      <x:c r="F665" s="3"/>
      <x:c r="G665" s="3"/>
      <x:c r="H665" s="3"/>
      <x:c r="I665" s="8"/>
      <x:c r="J665" s="3"/>
      <x:c r="K665" s="3"/>
      <x:c r="L665" s="3"/>
      <x:c r="M665" s="3"/>
      <x:c r="N665" s="3"/>
      <x:c r="O665" s="3"/>
      <x:c r="P665" s="3"/>
      <x:c r="Q665" s="3"/>
      <x:c r="R665" s="3"/>
      <x:c r="S665" s="3"/>
      <x:c r="T665" s="3"/>
      <x:c r="U665" s="3"/>
      <x:c r="V665" s="3"/>
      <x:c r="W665" s="3"/>
      <x:c r="X665" s="3"/>
      <x:c r="Y665" s="3"/>
      <x:c r="Z665" s="3"/>
    </x:row>
    <x:row r="666" spans="1:26" ht="31.5" customHeight="1">
      <x:c r="A666" s="3"/>
      <x:c r="B666" s="3"/>
      <x:c r="C666" s="3"/>
      <x:c r="D666" s="3"/>
      <x:c r="E666" s="3"/>
      <x:c r="F666" s="3"/>
      <x:c r="G666" s="3"/>
      <x:c r="H666" s="3"/>
      <x:c r="I666" s="8"/>
      <x:c r="J666" s="3"/>
      <x:c r="K666" s="3"/>
      <x:c r="L666" s="3"/>
      <x:c r="M666" s="3"/>
      <x:c r="N666" s="3"/>
      <x:c r="O666" s="3"/>
      <x:c r="P666" s="3"/>
      <x:c r="Q666" s="3"/>
      <x:c r="R666" s="3"/>
      <x:c r="S666" s="3"/>
      <x:c r="T666" s="3"/>
      <x:c r="U666" s="3"/>
      <x:c r="V666" s="3"/>
      <x:c r="W666" s="3"/>
      <x:c r="X666" s="3"/>
      <x:c r="Y666" s="3"/>
      <x:c r="Z666" s="3"/>
    </x:row>
    <x:row r="667" spans="1:26" ht="31.5" customHeight="1">
      <x:c r="A667" s="3"/>
      <x:c r="B667" s="3"/>
      <x:c r="C667" s="3"/>
      <x:c r="D667" s="3"/>
      <x:c r="E667" s="3"/>
      <x:c r="F667" s="3"/>
      <x:c r="G667" s="3"/>
      <x:c r="H667" s="3"/>
      <x:c r="I667" s="8"/>
      <x:c r="J667" s="3"/>
      <x:c r="K667" s="3"/>
      <x:c r="L667" s="3"/>
      <x:c r="M667" s="3"/>
      <x:c r="N667" s="3"/>
      <x:c r="O667" s="3"/>
      <x:c r="P667" s="3"/>
      <x:c r="Q667" s="3"/>
      <x:c r="R667" s="3"/>
      <x:c r="S667" s="3"/>
      <x:c r="T667" s="3"/>
      <x:c r="U667" s="3"/>
      <x:c r="V667" s="3"/>
      <x:c r="W667" s="3"/>
      <x:c r="X667" s="3"/>
      <x:c r="Y667" s="3"/>
      <x:c r="Z667" s="3"/>
    </x:row>
    <x:row r="668" spans="1:26" ht="31.5" customHeight="1">
      <x:c r="A668" s="3"/>
      <x:c r="B668" s="3"/>
      <x:c r="C668" s="3"/>
      <x:c r="D668" s="3"/>
      <x:c r="E668" s="3"/>
      <x:c r="F668" s="3"/>
      <x:c r="G668" s="3"/>
      <x:c r="H668" s="3"/>
      <x:c r="I668" s="8"/>
      <x:c r="J668" s="3"/>
      <x:c r="K668" s="3"/>
      <x:c r="L668" s="3"/>
      <x:c r="M668" s="3"/>
      <x:c r="N668" s="3"/>
      <x:c r="O668" s="3"/>
      <x:c r="P668" s="3"/>
      <x:c r="Q668" s="3"/>
      <x:c r="R668" s="3"/>
      <x:c r="S668" s="3"/>
      <x:c r="T668" s="3"/>
      <x:c r="U668" s="3"/>
      <x:c r="V668" s="3"/>
      <x:c r="W668" s="3"/>
      <x:c r="X668" s="3"/>
      <x:c r="Y668" s="3"/>
      <x:c r="Z668" s="3"/>
    </x:row>
    <x:row r="669" spans="1:26" ht="31.5" customHeight="1">
      <x:c r="A669" s="3"/>
      <x:c r="B669" s="3"/>
      <x:c r="C669" s="3"/>
      <x:c r="D669" s="3"/>
      <x:c r="E669" s="3"/>
      <x:c r="F669" s="3"/>
      <x:c r="G669" s="3"/>
      <x:c r="H669" s="3"/>
      <x:c r="I669" s="8"/>
      <x:c r="J669" s="3"/>
      <x:c r="K669" s="3"/>
      <x:c r="L669" s="3"/>
      <x:c r="M669" s="3"/>
      <x:c r="N669" s="3"/>
      <x:c r="O669" s="3"/>
      <x:c r="P669" s="3"/>
      <x:c r="Q669" s="3"/>
      <x:c r="R669" s="3"/>
      <x:c r="S669" s="3"/>
      <x:c r="T669" s="3"/>
      <x:c r="U669" s="3"/>
      <x:c r="V669" s="3"/>
      <x:c r="W669" s="3"/>
      <x:c r="X669" s="3"/>
      <x:c r="Y669" s="3"/>
      <x:c r="Z669" s="3"/>
    </x:row>
    <x:row r="670" spans="1:26" ht="31.5" customHeight="1">
      <x:c r="A670" s="3"/>
      <x:c r="B670" s="3"/>
      <x:c r="C670" s="3"/>
      <x:c r="D670" s="3"/>
      <x:c r="E670" s="3"/>
      <x:c r="F670" s="3"/>
      <x:c r="G670" s="3"/>
      <x:c r="H670" s="3"/>
      <x:c r="I670" s="8"/>
      <x:c r="J670" s="3"/>
      <x:c r="K670" s="3"/>
      <x:c r="L670" s="3"/>
      <x:c r="M670" s="3"/>
      <x:c r="N670" s="3"/>
      <x:c r="O670" s="3"/>
      <x:c r="P670" s="3"/>
      <x:c r="Q670" s="3"/>
      <x:c r="R670" s="3"/>
      <x:c r="S670" s="3"/>
      <x:c r="T670" s="3"/>
      <x:c r="U670" s="3"/>
      <x:c r="V670" s="3"/>
      <x:c r="W670" s="3"/>
      <x:c r="X670" s="3"/>
      <x:c r="Y670" s="3"/>
      <x:c r="Z670" s="3"/>
    </x:row>
    <x:row r="671" spans="1:26" ht="31.5" customHeight="1">
      <x:c r="A671" s="3"/>
      <x:c r="B671" s="3"/>
      <x:c r="C671" s="3"/>
      <x:c r="D671" s="3"/>
      <x:c r="E671" s="3"/>
      <x:c r="F671" s="3"/>
      <x:c r="G671" s="3"/>
      <x:c r="H671" s="3"/>
      <x:c r="I671" s="8"/>
      <x:c r="J671" s="3"/>
      <x:c r="K671" s="3"/>
      <x:c r="L671" s="3"/>
      <x:c r="M671" s="3"/>
      <x:c r="N671" s="3"/>
      <x:c r="O671" s="3"/>
      <x:c r="P671" s="3"/>
      <x:c r="Q671" s="3"/>
      <x:c r="R671" s="3"/>
      <x:c r="S671" s="3"/>
      <x:c r="T671" s="3"/>
      <x:c r="U671" s="3"/>
      <x:c r="V671" s="3"/>
      <x:c r="W671" s="3"/>
      <x:c r="X671" s="3"/>
      <x:c r="Y671" s="3"/>
      <x:c r="Z671" s="3"/>
    </x:row>
    <x:row r="672" spans="1:26" ht="31.5" customHeight="1">
      <x:c r="A672" s="3"/>
      <x:c r="B672" s="3"/>
      <x:c r="C672" s="3"/>
      <x:c r="D672" s="3"/>
      <x:c r="E672" s="3"/>
      <x:c r="F672" s="3"/>
      <x:c r="G672" s="3"/>
      <x:c r="H672" s="3"/>
      <x:c r="I672" s="8"/>
      <x:c r="J672" s="3"/>
      <x:c r="K672" s="3"/>
      <x:c r="L672" s="3"/>
      <x:c r="M672" s="3"/>
      <x:c r="N672" s="3"/>
      <x:c r="O672" s="3"/>
      <x:c r="P672" s="3"/>
      <x:c r="Q672" s="3"/>
      <x:c r="R672" s="3"/>
      <x:c r="S672" s="3"/>
      <x:c r="T672" s="3"/>
      <x:c r="U672" s="3"/>
      <x:c r="V672" s="3"/>
      <x:c r="W672" s="3"/>
      <x:c r="X672" s="3"/>
      <x:c r="Y672" s="3"/>
      <x:c r="Z672" s="3"/>
    </x:row>
    <x:row r="673" spans="1:26" ht="31.5" customHeight="1">
      <x:c r="A673" s="3"/>
      <x:c r="B673" s="3"/>
      <x:c r="C673" s="3"/>
      <x:c r="D673" s="3"/>
      <x:c r="E673" s="3"/>
      <x:c r="F673" s="3"/>
      <x:c r="G673" s="3"/>
      <x:c r="H673" s="3"/>
      <x:c r="I673" s="8"/>
      <x:c r="J673" s="3"/>
      <x:c r="K673" s="3"/>
      <x:c r="L673" s="3"/>
      <x:c r="M673" s="3"/>
      <x:c r="N673" s="3"/>
      <x:c r="O673" s="3"/>
      <x:c r="P673" s="3"/>
      <x:c r="Q673" s="3"/>
      <x:c r="R673" s="3"/>
      <x:c r="S673" s="3"/>
      <x:c r="T673" s="3"/>
      <x:c r="U673" s="3"/>
      <x:c r="V673" s="3"/>
      <x:c r="W673" s="3"/>
      <x:c r="X673" s="3"/>
      <x:c r="Y673" s="3"/>
      <x:c r="Z673" s="3"/>
    </x:row>
    <x:row r="674" spans="1:26" ht="31.5" customHeight="1">
      <x:c r="A674" s="3"/>
      <x:c r="B674" s="3"/>
      <x:c r="C674" s="3"/>
      <x:c r="D674" s="3"/>
      <x:c r="E674" s="3"/>
      <x:c r="F674" s="3"/>
      <x:c r="G674" s="3"/>
      <x:c r="H674" s="3"/>
      <x:c r="I674" s="8"/>
      <x:c r="J674" s="3"/>
      <x:c r="K674" s="3"/>
      <x:c r="L674" s="3"/>
      <x:c r="M674" s="3"/>
      <x:c r="N674" s="3"/>
      <x:c r="O674" s="3"/>
      <x:c r="P674" s="3"/>
      <x:c r="Q674" s="3"/>
      <x:c r="R674" s="3"/>
      <x:c r="S674" s="3"/>
      <x:c r="T674" s="3"/>
      <x:c r="U674" s="3"/>
      <x:c r="V674" s="3"/>
      <x:c r="W674" s="3"/>
      <x:c r="X674" s="3"/>
      <x:c r="Y674" s="3"/>
      <x:c r="Z674" s="3"/>
    </x:row>
    <x:row r="675" spans="1:26" ht="31.5" customHeight="1">
      <x:c r="A675" s="3"/>
      <x:c r="B675" s="3"/>
      <x:c r="C675" s="3"/>
      <x:c r="D675" s="3"/>
      <x:c r="E675" s="3"/>
      <x:c r="F675" s="3"/>
      <x:c r="G675" s="3"/>
      <x:c r="H675" s="3"/>
      <x:c r="I675" s="8"/>
      <x:c r="J675" s="3"/>
      <x:c r="K675" s="3"/>
      <x:c r="L675" s="3"/>
      <x:c r="M675" s="3"/>
      <x:c r="N675" s="3"/>
      <x:c r="O675" s="3"/>
      <x:c r="P675" s="3"/>
      <x:c r="Q675" s="3"/>
      <x:c r="R675" s="3"/>
      <x:c r="S675" s="3"/>
      <x:c r="T675" s="3"/>
      <x:c r="U675" s="3"/>
      <x:c r="V675" s="3"/>
      <x:c r="W675" s="3"/>
      <x:c r="X675" s="3"/>
      <x:c r="Y675" s="3"/>
      <x:c r="Z675" s="3"/>
    </x:row>
    <x:row r="676" spans="1:26" ht="31.5" customHeight="1">
      <x:c r="A676" s="3"/>
      <x:c r="B676" s="3"/>
      <x:c r="C676" s="3"/>
      <x:c r="D676" s="3"/>
      <x:c r="E676" s="3"/>
      <x:c r="F676" s="3"/>
      <x:c r="G676" s="3"/>
      <x:c r="H676" s="3"/>
      <x:c r="I676" s="8"/>
      <x:c r="J676" s="3"/>
      <x:c r="K676" s="3"/>
      <x:c r="L676" s="3"/>
      <x:c r="M676" s="3"/>
      <x:c r="N676" s="3"/>
      <x:c r="O676" s="3"/>
      <x:c r="P676" s="3"/>
      <x:c r="Q676" s="3"/>
      <x:c r="R676" s="3"/>
      <x:c r="S676" s="3"/>
      <x:c r="T676" s="3"/>
      <x:c r="U676" s="3"/>
      <x:c r="V676" s="3"/>
      <x:c r="W676" s="3"/>
      <x:c r="X676" s="3"/>
      <x:c r="Y676" s="3"/>
      <x:c r="Z676" s="3"/>
    </x:row>
    <x:row r="677" spans="1:26" ht="31.5" customHeight="1">
      <x:c r="A677" s="3"/>
      <x:c r="B677" s="3"/>
      <x:c r="C677" s="3"/>
      <x:c r="D677" s="3"/>
      <x:c r="E677" s="3"/>
      <x:c r="F677" s="3"/>
      <x:c r="G677" s="3"/>
      <x:c r="H677" s="3"/>
      <x:c r="I677" s="8"/>
      <x:c r="J677" s="3"/>
      <x:c r="K677" s="3"/>
      <x:c r="L677" s="3"/>
      <x:c r="M677" s="3"/>
      <x:c r="N677" s="3"/>
      <x:c r="O677" s="3"/>
      <x:c r="P677" s="3"/>
      <x:c r="Q677" s="3"/>
      <x:c r="R677" s="3"/>
      <x:c r="S677" s="3"/>
      <x:c r="T677" s="3"/>
      <x:c r="U677" s="3"/>
      <x:c r="V677" s="3"/>
      <x:c r="W677" s="3"/>
      <x:c r="X677" s="3"/>
      <x:c r="Y677" s="3"/>
      <x:c r="Z677" s="3"/>
    </x:row>
    <x:row r="678" spans="1:26" ht="31.5" customHeight="1">
      <x:c r="A678" s="3"/>
      <x:c r="B678" s="3"/>
      <x:c r="C678" s="3"/>
      <x:c r="D678" s="3"/>
      <x:c r="E678" s="3"/>
      <x:c r="F678" s="3"/>
      <x:c r="G678" s="3"/>
      <x:c r="H678" s="3"/>
      <x:c r="I678" s="8"/>
      <x:c r="J678" s="3"/>
      <x:c r="K678" s="3"/>
      <x:c r="L678" s="3"/>
      <x:c r="M678" s="3"/>
      <x:c r="N678" s="3"/>
      <x:c r="O678" s="3"/>
      <x:c r="P678" s="3"/>
      <x:c r="Q678" s="3"/>
      <x:c r="R678" s="3"/>
      <x:c r="S678" s="3"/>
      <x:c r="T678" s="3"/>
      <x:c r="U678" s="3"/>
      <x:c r="V678" s="3"/>
      <x:c r="W678" s="3"/>
      <x:c r="X678" s="3"/>
      <x:c r="Y678" s="3"/>
      <x:c r="Z678" s="3"/>
    </x:row>
    <x:row r="679" spans="1:26" ht="31.5" customHeight="1">
      <x:c r="A679" s="3"/>
      <x:c r="B679" s="3"/>
      <x:c r="C679" s="3"/>
      <x:c r="D679" s="3"/>
      <x:c r="E679" s="3"/>
      <x:c r="F679" s="3"/>
      <x:c r="G679" s="3"/>
      <x:c r="H679" s="3"/>
      <x:c r="I679" s="8"/>
      <x:c r="J679" s="3"/>
      <x:c r="K679" s="3"/>
      <x:c r="L679" s="3"/>
      <x:c r="M679" s="3"/>
      <x:c r="N679" s="3"/>
      <x:c r="O679" s="3"/>
      <x:c r="P679" s="3"/>
      <x:c r="Q679" s="3"/>
      <x:c r="R679" s="3"/>
      <x:c r="S679" s="3"/>
      <x:c r="T679" s="3"/>
      <x:c r="U679" s="3"/>
      <x:c r="V679" s="3"/>
      <x:c r="W679" s="3"/>
      <x:c r="X679" s="3"/>
      <x:c r="Y679" s="3"/>
      <x:c r="Z679" s="3"/>
    </x:row>
    <x:row r="680" spans="1:26" ht="31.5" customHeight="1">
      <x:c r="A680" s="3"/>
      <x:c r="B680" s="3"/>
      <x:c r="C680" s="3"/>
      <x:c r="D680" s="3"/>
      <x:c r="E680" s="3"/>
      <x:c r="F680" s="3"/>
      <x:c r="G680" s="3"/>
      <x:c r="H680" s="3"/>
      <x:c r="I680" s="8"/>
      <x:c r="J680" s="3"/>
      <x:c r="K680" s="3"/>
      <x:c r="L680" s="3"/>
      <x:c r="M680" s="3"/>
      <x:c r="N680" s="3"/>
      <x:c r="O680" s="3"/>
      <x:c r="P680" s="3"/>
      <x:c r="Q680" s="3"/>
      <x:c r="R680" s="3"/>
      <x:c r="S680" s="3"/>
      <x:c r="T680" s="3"/>
      <x:c r="U680" s="3"/>
      <x:c r="V680" s="3"/>
      <x:c r="W680" s="3"/>
      <x:c r="X680" s="3"/>
      <x:c r="Y680" s="3"/>
      <x:c r="Z680" s="3"/>
    </x:row>
    <x:row r="681" spans="1:26" ht="31.5" customHeight="1">
      <x:c r="A681" s="3"/>
      <x:c r="B681" s="3"/>
      <x:c r="C681" s="3"/>
      <x:c r="D681" s="3"/>
      <x:c r="E681" s="3"/>
      <x:c r="F681" s="3"/>
      <x:c r="G681" s="3"/>
      <x:c r="H681" s="3"/>
      <x:c r="I681" s="8"/>
      <x:c r="J681" s="3"/>
      <x:c r="K681" s="3"/>
      <x:c r="L681" s="3"/>
      <x:c r="M681" s="3"/>
      <x:c r="N681" s="3"/>
      <x:c r="O681" s="3"/>
      <x:c r="P681" s="3"/>
      <x:c r="Q681" s="3"/>
      <x:c r="R681" s="3"/>
      <x:c r="S681" s="3"/>
      <x:c r="T681" s="3"/>
      <x:c r="U681" s="3"/>
      <x:c r="V681" s="3"/>
      <x:c r="W681" s="3"/>
      <x:c r="X681" s="3"/>
      <x:c r="Y681" s="3"/>
      <x:c r="Z681" s="3"/>
    </x:row>
    <x:row r="682" spans="1:26" ht="31.5" customHeight="1">
      <x:c r="A682" s="3"/>
      <x:c r="B682" s="3"/>
      <x:c r="C682" s="3"/>
      <x:c r="D682" s="3"/>
      <x:c r="E682" s="3"/>
      <x:c r="F682" s="3"/>
      <x:c r="G682" s="3"/>
      <x:c r="H682" s="3"/>
      <x:c r="I682" s="8"/>
      <x:c r="J682" s="3"/>
      <x:c r="K682" s="3"/>
      <x:c r="L682" s="3"/>
      <x:c r="M682" s="3"/>
      <x:c r="N682" s="3"/>
      <x:c r="O682" s="3"/>
      <x:c r="P682" s="3"/>
      <x:c r="Q682" s="3"/>
      <x:c r="R682" s="3"/>
      <x:c r="S682" s="3"/>
      <x:c r="T682" s="3"/>
      <x:c r="U682" s="3"/>
      <x:c r="V682" s="3"/>
      <x:c r="W682" s="3"/>
      <x:c r="X682" s="3"/>
      <x:c r="Y682" s="3"/>
      <x:c r="Z682" s="3"/>
    </x:row>
    <x:row r="683" spans="1:26" ht="31.5" customHeight="1">
      <x:c r="A683" s="3"/>
      <x:c r="B683" s="3"/>
      <x:c r="C683" s="3"/>
      <x:c r="D683" s="3"/>
      <x:c r="E683" s="3"/>
      <x:c r="F683" s="3"/>
      <x:c r="G683" s="3"/>
      <x:c r="H683" s="3"/>
      <x:c r="I683" s="8"/>
      <x:c r="J683" s="3"/>
      <x:c r="K683" s="3"/>
      <x:c r="L683" s="3"/>
      <x:c r="M683" s="3"/>
      <x:c r="N683" s="3"/>
      <x:c r="O683" s="3"/>
      <x:c r="P683" s="3"/>
      <x:c r="Q683" s="3"/>
      <x:c r="R683" s="3"/>
      <x:c r="S683" s="3"/>
      <x:c r="T683" s="3"/>
      <x:c r="U683" s="3"/>
      <x:c r="V683" s="3"/>
      <x:c r="W683" s="3"/>
      <x:c r="X683" s="3"/>
      <x:c r="Y683" s="3"/>
      <x:c r="Z683" s="3"/>
    </x:row>
    <x:row r="684" spans="1:26" ht="31.5" customHeight="1">
      <x:c r="A684" s="3"/>
      <x:c r="B684" s="3"/>
      <x:c r="C684" s="3"/>
      <x:c r="D684" s="3"/>
      <x:c r="E684" s="3"/>
      <x:c r="F684" s="3"/>
      <x:c r="G684" s="3"/>
      <x:c r="H684" s="3"/>
      <x:c r="I684" s="8"/>
      <x:c r="J684" s="3"/>
      <x:c r="K684" s="3"/>
      <x:c r="L684" s="3"/>
      <x:c r="M684" s="3"/>
      <x:c r="N684" s="3"/>
      <x:c r="O684" s="3"/>
      <x:c r="P684" s="3"/>
      <x:c r="Q684" s="3"/>
      <x:c r="R684" s="3"/>
      <x:c r="S684" s="3"/>
      <x:c r="T684" s="3"/>
      <x:c r="U684" s="3"/>
      <x:c r="V684" s="3"/>
      <x:c r="W684" s="3"/>
      <x:c r="X684" s="3"/>
      <x:c r="Y684" s="3"/>
      <x:c r="Z684" s="3"/>
    </x:row>
    <x:row r="685" spans="1:26" ht="31.5" customHeight="1">
      <x:c r="A685" s="3"/>
      <x:c r="B685" s="3"/>
      <x:c r="C685" s="3"/>
      <x:c r="D685" s="3"/>
      <x:c r="E685" s="3"/>
      <x:c r="F685" s="3"/>
      <x:c r="G685" s="3"/>
      <x:c r="H685" s="3"/>
      <x:c r="I685" s="8"/>
      <x:c r="J685" s="3"/>
      <x:c r="K685" s="3"/>
      <x:c r="L685" s="3"/>
      <x:c r="M685" s="3"/>
      <x:c r="N685" s="3"/>
      <x:c r="O685" s="3"/>
      <x:c r="P685" s="3"/>
      <x:c r="Q685" s="3"/>
      <x:c r="R685" s="3"/>
      <x:c r="S685" s="3"/>
      <x:c r="T685" s="3"/>
      <x:c r="U685" s="3"/>
      <x:c r="V685" s="3"/>
      <x:c r="W685" s="3"/>
      <x:c r="X685" s="3"/>
      <x:c r="Y685" s="3"/>
      <x:c r="Z685" s="3"/>
    </x:row>
    <x:row r="686" spans="1:26" ht="31.5" customHeight="1">
      <x:c r="A686" s="3"/>
      <x:c r="B686" s="3"/>
      <x:c r="C686" s="3"/>
      <x:c r="D686" s="3"/>
      <x:c r="E686" s="3"/>
      <x:c r="F686" s="3"/>
      <x:c r="G686" s="3"/>
      <x:c r="H686" s="3"/>
      <x:c r="I686" s="8"/>
      <x:c r="J686" s="3"/>
      <x:c r="K686" s="3"/>
      <x:c r="L686" s="3"/>
      <x:c r="M686" s="3"/>
      <x:c r="N686" s="3"/>
      <x:c r="O686" s="3"/>
      <x:c r="P686" s="3"/>
      <x:c r="Q686" s="3"/>
      <x:c r="R686" s="3"/>
      <x:c r="S686" s="3"/>
      <x:c r="T686" s="3"/>
      <x:c r="U686" s="3"/>
      <x:c r="V686" s="3"/>
      <x:c r="W686" s="3"/>
      <x:c r="X686" s="3"/>
      <x:c r="Y686" s="3"/>
      <x:c r="Z686" s="3"/>
    </x:row>
    <x:row r="687" spans="1:26" ht="31.5" customHeight="1">
      <x:c r="A687" s="3"/>
      <x:c r="B687" s="3"/>
      <x:c r="C687" s="3"/>
      <x:c r="D687" s="3"/>
      <x:c r="E687" s="3"/>
      <x:c r="F687" s="3"/>
      <x:c r="G687" s="3"/>
      <x:c r="H687" s="3"/>
      <x:c r="I687" s="8"/>
      <x:c r="J687" s="3"/>
      <x:c r="K687" s="3"/>
      <x:c r="L687" s="3"/>
      <x:c r="M687" s="3"/>
      <x:c r="N687" s="3"/>
      <x:c r="O687" s="3"/>
      <x:c r="P687" s="3"/>
      <x:c r="Q687" s="3"/>
      <x:c r="R687" s="3"/>
      <x:c r="S687" s="3"/>
      <x:c r="T687" s="3"/>
      <x:c r="U687" s="3"/>
      <x:c r="V687" s="3"/>
      <x:c r="W687" s="3"/>
      <x:c r="X687" s="3"/>
      <x:c r="Y687" s="3"/>
      <x:c r="Z687" s="3"/>
    </x:row>
    <x:row r="688" spans="1:26" ht="31.5" customHeight="1">
      <x:c r="A688" s="3"/>
      <x:c r="B688" s="3"/>
      <x:c r="C688" s="3"/>
      <x:c r="D688" s="3"/>
      <x:c r="E688" s="3"/>
      <x:c r="F688" s="3"/>
      <x:c r="G688" s="3"/>
      <x:c r="H688" s="3"/>
      <x:c r="I688" s="8"/>
      <x:c r="J688" s="3"/>
      <x:c r="K688" s="3"/>
      <x:c r="L688" s="3"/>
      <x:c r="M688" s="3"/>
      <x:c r="N688" s="3"/>
      <x:c r="O688" s="3"/>
      <x:c r="P688" s="3"/>
      <x:c r="Q688" s="3"/>
      <x:c r="R688" s="3"/>
      <x:c r="S688" s="3"/>
      <x:c r="T688" s="3"/>
      <x:c r="U688" s="3"/>
      <x:c r="V688" s="3"/>
      <x:c r="W688" s="3"/>
      <x:c r="X688" s="3"/>
      <x:c r="Y688" s="3"/>
      <x:c r="Z688" s="3"/>
    </x:row>
    <x:row r="689" spans="1:26" ht="31.5" customHeight="1">
      <x:c r="A689" s="3"/>
      <x:c r="B689" s="3"/>
      <x:c r="C689" s="3"/>
      <x:c r="D689" s="3"/>
      <x:c r="E689" s="3"/>
      <x:c r="F689" s="3"/>
      <x:c r="G689" s="3"/>
      <x:c r="H689" s="3"/>
      <x:c r="I689" s="8"/>
      <x:c r="J689" s="3"/>
      <x:c r="K689" s="3"/>
      <x:c r="L689" s="3"/>
      <x:c r="M689" s="3"/>
      <x:c r="N689" s="3"/>
      <x:c r="O689" s="3"/>
      <x:c r="P689" s="3"/>
      <x:c r="Q689" s="3"/>
      <x:c r="R689" s="3"/>
      <x:c r="S689" s="3"/>
      <x:c r="T689" s="3"/>
      <x:c r="U689" s="3"/>
      <x:c r="V689" s="3"/>
      <x:c r="W689" s="3"/>
      <x:c r="X689" s="3"/>
      <x:c r="Y689" s="3"/>
      <x:c r="Z689" s="3"/>
    </x:row>
    <x:row r="690" spans="1:26" ht="31.5" customHeight="1">
      <x:c r="A690" s="3"/>
      <x:c r="B690" s="3"/>
      <x:c r="C690" s="3"/>
      <x:c r="D690" s="3"/>
      <x:c r="E690" s="3"/>
      <x:c r="F690" s="3"/>
      <x:c r="G690" s="3"/>
      <x:c r="H690" s="3"/>
      <x:c r="I690" s="8"/>
      <x:c r="J690" s="3"/>
      <x:c r="K690" s="3"/>
      <x:c r="L690" s="3"/>
      <x:c r="M690" s="3"/>
      <x:c r="N690" s="3"/>
      <x:c r="O690" s="3"/>
      <x:c r="P690" s="3"/>
      <x:c r="Q690" s="3"/>
      <x:c r="R690" s="3"/>
      <x:c r="S690" s="3"/>
      <x:c r="T690" s="3"/>
      <x:c r="U690" s="3"/>
      <x:c r="V690" s="3"/>
      <x:c r="W690" s="3"/>
      <x:c r="X690" s="3"/>
      <x:c r="Y690" s="3"/>
      <x:c r="Z690" s="3"/>
    </x:row>
    <x:row r="691" spans="1:26" ht="31.5" customHeight="1">
      <x:c r="A691" s="3"/>
      <x:c r="B691" s="3"/>
      <x:c r="C691" s="3"/>
      <x:c r="D691" s="3"/>
      <x:c r="E691" s="3"/>
      <x:c r="F691" s="3"/>
      <x:c r="G691" s="3"/>
      <x:c r="H691" s="3"/>
      <x:c r="I691" s="8"/>
      <x:c r="J691" s="3"/>
      <x:c r="K691" s="3"/>
      <x:c r="L691" s="3"/>
      <x:c r="M691" s="3"/>
      <x:c r="N691" s="3"/>
      <x:c r="O691" s="3"/>
      <x:c r="P691" s="3"/>
      <x:c r="Q691" s="3"/>
      <x:c r="R691" s="3"/>
      <x:c r="S691" s="3"/>
      <x:c r="T691" s="3"/>
      <x:c r="U691" s="3"/>
      <x:c r="V691" s="3"/>
      <x:c r="W691" s="3"/>
      <x:c r="X691" s="3"/>
      <x:c r="Y691" s="3"/>
      <x:c r="Z691" s="3"/>
    </x:row>
    <x:row r="692" spans="1:26" ht="31.5" customHeight="1">
      <x:c r="A692" s="3"/>
      <x:c r="B692" s="3"/>
      <x:c r="C692" s="3"/>
      <x:c r="D692" s="3"/>
      <x:c r="E692" s="3"/>
      <x:c r="F692" s="3"/>
      <x:c r="G692" s="3"/>
      <x:c r="H692" s="3"/>
      <x:c r="I692" s="8"/>
      <x:c r="J692" s="3"/>
      <x:c r="K692" s="3"/>
      <x:c r="L692" s="3"/>
      <x:c r="M692" s="3"/>
      <x:c r="N692" s="3"/>
      <x:c r="O692" s="3"/>
      <x:c r="P692" s="3"/>
      <x:c r="Q692" s="3"/>
      <x:c r="R692" s="3"/>
      <x:c r="S692" s="3"/>
      <x:c r="T692" s="3"/>
      <x:c r="U692" s="3"/>
      <x:c r="V692" s="3"/>
      <x:c r="W692" s="3"/>
      <x:c r="X692" s="3"/>
      <x:c r="Y692" s="3"/>
      <x:c r="Z692" s="3"/>
    </x:row>
    <x:row r="693" spans="1:26" ht="31.5" customHeight="1">
      <x:c r="A693" s="3"/>
      <x:c r="B693" s="3"/>
      <x:c r="C693" s="3"/>
      <x:c r="D693" s="3"/>
      <x:c r="E693" s="3"/>
      <x:c r="F693" s="3"/>
      <x:c r="G693" s="3"/>
      <x:c r="H693" s="3"/>
      <x:c r="I693" s="8"/>
      <x:c r="J693" s="3"/>
      <x:c r="K693" s="3"/>
      <x:c r="L693" s="3"/>
      <x:c r="M693" s="3"/>
      <x:c r="N693" s="3"/>
      <x:c r="O693" s="3"/>
      <x:c r="P693" s="3"/>
      <x:c r="Q693" s="3"/>
      <x:c r="R693" s="3"/>
      <x:c r="S693" s="3"/>
      <x:c r="T693" s="3"/>
      <x:c r="U693" s="3"/>
      <x:c r="V693" s="3"/>
      <x:c r="W693" s="3"/>
      <x:c r="X693" s="3"/>
      <x:c r="Y693" s="3"/>
      <x:c r="Z693" s="3"/>
    </x:row>
    <x:row r="694" spans="1:26" ht="31.5" customHeight="1">
      <x:c r="A694" s="3"/>
      <x:c r="B694" s="3"/>
      <x:c r="C694" s="3"/>
      <x:c r="D694" s="3"/>
      <x:c r="E694" s="3"/>
      <x:c r="F694" s="3"/>
      <x:c r="G694" s="3"/>
      <x:c r="H694" s="3"/>
      <x:c r="I694" s="8"/>
      <x:c r="J694" s="3"/>
      <x:c r="K694" s="3"/>
      <x:c r="L694" s="3"/>
      <x:c r="M694" s="3"/>
      <x:c r="N694" s="3"/>
      <x:c r="O694" s="3"/>
      <x:c r="P694" s="3"/>
      <x:c r="Q694" s="3"/>
      <x:c r="R694" s="3"/>
      <x:c r="S694" s="3"/>
      <x:c r="T694" s="3"/>
      <x:c r="U694" s="3"/>
      <x:c r="V694" s="3"/>
      <x:c r="W694" s="3"/>
      <x:c r="X694" s="3"/>
      <x:c r="Y694" s="3"/>
      <x:c r="Z694" s="3"/>
    </x:row>
    <x:row r="695" spans="1:26" ht="31.5" customHeight="1">
      <x:c r="A695" s="3"/>
      <x:c r="B695" s="3"/>
      <x:c r="C695" s="3"/>
      <x:c r="D695" s="3"/>
      <x:c r="E695" s="3"/>
      <x:c r="F695" s="3"/>
      <x:c r="G695" s="3"/>
      <x:c r="H695" s="3"/>
      <x:c r="I695" s="8"/>
      <x:c r="J695" s="3"/>
      <x:c r="K695" s="3"/>
      <x:c r="L695" s="3"/>
      <x:c r="M695" s="3"/>
      <x:c r="N695" s="3"/>
      <x:c r="O695" s="3"/>
      <x:c r="P695" s="3"/>
      <x:c r="Q695" s="3"/>
      <x:c r="R695" s="3"/>
      <x:c r="S695" s="3"/>
      <x:c r="T695" s="3"/>
      <x:c r="U695" s="3"/>
      <x:c r="V695" s="3"/>
      <x:c r="W695" s="3"/>
      <x:c r="X695" s="3"/>
      <x:c r="Y695" s="3"/>
      <x:c r="Z695" s="3"/>
    </x:row>
    <x:row r="696" spans="1:26" ht="31.5" customHeight="1">
      <x:c r="A696" s="3"/>
      <x:c r="B696" s="3"/>
      <x:c r="C696" s="3"/>
      <x:c r="D696" s="3"/>
      <x:c r="E696" s="3"/>
      <x:c r="F696" s="3"/>
      <x:c r="G696" s="3"/>
      <x:c r="H696" s="3"/>
      <x:c r="I696" s="8"/>
      <x:c r="J696" s="3"/>
      <x:c r="K696" s="3"/>
      <x:c r="L696" s="3"/>
      <x:c r="M696" s="3"/>
      <x:c r="N696" s="3"/>
      <x:c r="O696" s="3"/>
      <x:c r="P696" s="3"/>
      <x:c r="Q696" s="3"/>
      <x:c r="R696" s="3"/>
      <x:c r="S696" s="3"/>
      <x:c r="T696" s="3"/>
      <x:c r="U696" s="3"/>
      <x:c r="V696" s="3"/>
      <x:c r="W696" s="3"/>
      <x:c r="X696" s="3"/>
      <x:c r="Y696" s="3"/>
      <x:c r="Z696" s="3"/>
    </x:row>
    <x:row r="697" spans="1:26" ht="31.5" customHeight="1">
      <x:c r="A697" s="3"/>
      <x:c r="B697" s="3"/>
      <x:c r="C697" s="3"/>
      <x:c r="D697" s="3"/>
      <x:c r="E697" s="3"/>
      <x:c r="F697" s="3"/>
      <x:c r="G697" s="3"/>
      <x:c r="H697" s="3"/>
      <x:c r="I697" s="8"/>
      <x:c r="J697" s="3"/>
      <x:c r="K697" s="3"/>
      <x:c r="L697" s="3"/>
      <x:c r="M697" s="3"/>
      <x:c r="N697" s="3"/>
      <x:c r="O697" s="3"/>
      <x:c r="P697" s="3"/>
      <x:c r="Q697" s="3"/>
      <x:c r="R697" s="3"/>
      <x:c r="S697" s="3"/>
      <x:c r="T697" s="3"/>
      <x:c r="U697" s="3"/>
      <x:c r="V697" s="3"/>
      <x:c r="W697" s="3"/>
      <x:c r="X697" s="3"/>
      <x:c r="Y697" s="3"/>
      <x:c r="Z697" s="3"/>
    </x:row>
    <x:row r="698" spans="1:26" ht="31.5" customHeight="1">
      <x:c r="A698" s="3"/>
      <x:c r="B698" s="3"/>
      <x:c r="C698" s="3"/>
      <x:c r="D698" s="3"/>
      <x:c r="E698" s="3"/>
      <x:c r="F698" s="3"/>
      <x:c r="G698" s="3"/>
      <x:c r="H698" s="3"/>
      <x:c r="I698" s="8"/>
      <x:c r="J698" s="3"/>
      <x:c r="K698" s="3"/>
      <x:c r="L698" s="3"/>
      <x:c r="M698" s="3"/>
      <x:c r="N698" s="3"/>
      <x:c r="O698" s="3"/>
      <x:c r="P698" s="3"/>
      <x:c r="Q698" s="3"/>
      <x:c r="R698" s="3"/>
      <x:c r="S698" s="3"/>
      <x:c r="T698" s="3"/>
      <x:c r="U698" s="3"/>
      <x:c r="V698" s="3"/>
      <x:c r="W698" s="3"/>
      <x:c r="X698" s="3"/>
      <x:c r="Y698" s="3"/>
      <x:c r="Z698" s="3"/>
    </x:row>
    <x:row r="699" spans="1:26" ht="31.5" customHeight="1">
      <x:c r="A699" s="3"/>
      <x:c r="B699" s="3"/>
      <x:c r="C699" s="3"/>
      <x:c r="D699" s="3"/>
      <x:c r="E699" s="3"/>
      <x:c r="F699" s="3"/>
      <x:c r="G699" s="3"/>
      <x:c r="H699" s="3"/>
      <x:c r="I699" s="8"/>
      <x:c r="J699" s="3"/>
      <x:c r="K699" s="3"/>
      <x:c r="L699" s="3"/>
      <x:c r="M699" s="3"/>
      <x:c r="N699" s="3"/>
      <x:c r="O699" s="3"/>
      <x:c r="P699" s="3"/>
      <x:c r="Q699" s="3"/>
      <x:c r="R699" s="3"/>
      <x:c r="S699" s="3"/>
      <x:c r="T699" s="3"/>
      <x:c r="U699" s="3"/>
      <x:c r="V699" s="3"/>
      <x:c r="W699" s="3"/>
      <x:c r="X699" s="3"/>
      <x:c r="Y699" s="3"/>
      <x:c r="Z699" s="3"/>
    </x:row>
    <x:row r="700" spans="1:26" ht="31.5" customHeight="1">
      <x:c r="A700" s="3"/>
      <x:c r="B700" s="3"/>
      <x:c r="C700" s="3"/>
      <x:c r="D700" s="3"/>
      <x:c r="E700" s="3"/>
      <x:c r="F700" s="3"/>
      <x:c r="G700" s="3"/>
      <x:c r="H700" s="3"/>
      <x:c r="I700" s="8"/>
      <x:c r="J700" s="3"/>
      <x:c r="K700" s="3"/>
      <x:c r="L700" s="3"/>
      <x:c r="M700" s="3"/>
      <x:c r="N700" s="3"/>
      <x:c r="O700" s="3"/>
      <x:c r="P700" s="3"/>
      <x:c r="Q700" s="3"/>
      <x:c r="R700" s="3"/>
      <x:c r="S700" s="3"/>
      <x:c r="T700" s="3"/>
      <x:c r="U700" s="3"/>
      <x:c r="V700" s="3"/>
      <x:c r="W700" s="3"/>
      <x:c r="X700" s="3"/>
      <x:c r="Y700" s="3"/>
      <x:c r="Z700" s="3"/>
    </x:row>
    <x:row r="701" spans="1:26" ht="31.5" customHeight="1">
      <x:c r="A701" s="3"/>
      <x:c r="B701" s="3"/>
      <x:c r="C701" s="3"/>
      <x:c r="D701" s="3"/>
      <x:c r="E701" s="3"/>
      <x:c r="F701" s="3"/>
      <x:c r="G701" s="3"/>
      <x:c r="H701" s="3"/>
      <x:c r="I701" s="8"/>
      <x:c r="J701" s="3"/>
      <x:c r="K701" s="3"/>
      <x:c r="L701" s="3"/>
      <x:c r="M701" s="3"/>
      <x:c r="N701" s="3"/>
      <x:c r="O701" s="3"/>
      <x:c r="P701" s="3"/>
      <x:c r="Q701" s="3"/>
      <x:c r="R701" s="3"/>
      <x:c r="S701" s="3"/>
      <x:c r="T701" s="3"/>
      <x:c r="U701" s="3"/>
      <x:c r="V701" s="3"/>
      <x:c r="W701" s="3"/>
      <x:c r="X701" s="3"/>
      <x:c r="Y701" s="3"/>
      <x:c r="Z701" s="3"/>
    </x:row>
    <x:row r="702" spans="1:26" ht="31.5" customHeight="1">
      <x:c r="A702" s="3"/>
      <x:c r="B702" s="3"/>
      <x:c r="C702" s="3"/>
      <x:c r="D702" s="3"/>
      <x:c r="E702" s="3"/>
      <x:c r="F702" s="3"/>
      <x:c r="G702" s="3"/>
      <x:c r="H702" s="3"/>
      <x:c r="I702" s="8"/>
      <x:c r="J702" s="3"/>
      <x:c r="K702" s="3"/>
      <x:c r="L702" s="3"/>
      <x:c r="M702" s="3"/>
      <x:c r="N702" s="3"/>
      <x:c r="O702" s="3"/>
      <x:c r="P702" s="3"/>
      <x:c r="Q702" s="3"/>
      <x:c r="R702" s="3"/>
      <x:c r="S702" s="3"/>
      <x:c r="T702" s="3"/>
      <x:c r="U702" s="3"/>
      <x:c r="V702" s="3"/>
      <x:c r="W702" s="3"/>
      <x:c r="X702" s="3"/>
      <x:c r="Y702" s="3"/>
      <x:c r="Z702" s="3"/>
    </x:row>
    <x:row r="703" spans="1:26" ht="31.5" customHeight="1">
      <x:c r="A703" s="3"/>
      <x:c r="B703" s="3"/>
      <x:c r="C703" s="3"/>
      <x:c r="D703" s="3"/>
      <x:c r="E703" s="3"/>
      <x:c r="F703" s="3"/>
      <x:c r="G703" s="3"/>
      <x:c r="H703" s="3"/>
      <x:c r="I703" s="8"/>
      <x:c r="J703" s="3"/>
      <x:c r="K703" s="3"/>
      <x:c r="L703" s="3"/>
      <x:c r="M703" s="3"/>
      <x:c r="N703" s="3"/>
      <x:c r="O703" s="3"/>
      <x:c r="P703" s="3"/>
      <x:c r="Q703" s="3"/>
      <x:c r="R703" s="3"/>
      <x:c r="S703" s="3"/>
      <x:c r="T703" s="3"/>
      <x:c r="U703" s="3"/>
      <x:c r="V703" s="3"/>
      <x:c r="W703" s="3"/>
      <x:c r="X703" s="3"/>
      <x:c r="Y703" s="3"/>
      <x:c r="Z703" s="3"/>
    </x:row>
    <x:row r="704" spans="1:26" ht="31.5" customHeight="1">
      <x:c r="A704" s="3"/>
      <x:c r="B704" s="3"/>
      <x:c r="C704" s="3"/>
      <x:c r="D704" s="3"/>
      <x:c r="E704" s="3"/>
      <x:c r="F704" s="3"/>
      <x:c r="G704" s="3"/>
      <x:c r="H704" s="3"/>
      <x:c r="I704" s="8"/>
      <x:c r="J704" s="3"/>
      <x:c r="K704" s="3"/>
      <x:c r="L704" s="3"/>
      <x:c r="M704" s="3"/>
      <x:c r="N704" s="3"/>
      <x:c r="O704" s="3"/>
      <x:c r="P704" s="3"/>
      <x:c r="Q704" s="3"/>
      <x:c r="R704" s="3"/>
      <x:c r="S704" s="3"/>
      <x:c r="T704" s="3"/>
      <x:c r="U704" s="3"/>
      <x:c r="V704" s="3"/>
      <x:c r="W704" s="3"/>
      <x:c r="X704" s="3"/>
      <x:c r="Y704" s="3"/>
      <x:c r="Z704" s="3"/>
    </x:row>
    <x:row r="705" spans="1:26" ht="31.5" customHeight="1">
      <x:c r="A705" s="3"/>
      <x:c r="B705" s="3"/>
      <x:c r="C705" s="3"/>
      <x:c r="D705" s="3"/>
      <x:c r="E705" s="3"/>
      <x:c r="F705" s="3"/>
      <x:c r="G705" s="3"/>
      <x:c r="H705" s="3"/>
      <x:c r="I705" s="8"/>
      <x:c r="J705" s="3"/>
      <x:c r="K705" s="3"/>
      <x:c r="L705" s="3"/>
      <x:c r="M705" s="3"/>
      <x:c r="N705" s="3"/>
      <x:c r="O705" s="3"/>
      <x:c r="P705" s="3"/>
      <x:c r="Q705" s="3"/>
      <x:c r="R705" s="3"/>
      <x:c r="S705" s="3"/>
      <x:c r="T705" s="3"/>
      <x:c r="U705" s="3"/>
      <x:c r="V705" s="3"/>
      <x:c r="W705" s="3"/>
      <x:c r="X705" s="3"/>
      <x:c r="Y705" s="3"/>
      <x:c r="Z705" s="3"/>
    </x:row>
    <x:row r="706" spans="1:26" ht="31.5" customHeight="1">
      <x:c r="A706" s="3"/>
      <x:c r="B706" s="3"/>
      <x:c r="C706" s="3"/>
      <x:c r="D706" s="3"/>
      <x:c r="E706" s="3"/>
      <x:c r="F706" s="3"/>
      <x:c r="G706" s="3"/>
      <x:c r="H706" s="3"/>
      <x:c r="I706" s="8"/>
      <x:c r="J706" s="3"/>
      <x:c r="K706" s="3"/>
      <x:c r="L706" s="3"/>
      <x:c r="M706" s="3"/>
      <x:c r="N706" s="3"/>
      <x:c r="O706" s="3"/>
      <x:c r="P706" s="3"/>
      <x:c r="Q706" s="3"/>
      <x:c r="R706" s="3"/>
      <x:c r="S706" s="3"/>
      <x:c r="T706" s="3"/>
      <x:c r="U706" s="3"/>
      <x:c r="V706" s="3"/>
      <x:c r="W706" s="3"/>
      <x:c r="X706" s="3"/>
      <x:c r="Y706" s="3"/>
      <x:c r="Z706" s="3"/>
    </x:row>
    <x:row r="707" spans="1:26" ht="31.5" customHeight="1">
      <x:c r="A707" s="3"/>
      <x:c r="B707" s="3"/>
      <x:c r="C707" s="3"/>
      <x:c r="D707" s="3"/>
      <x:c r="E707" s="3"/>
      <x:c r="F707" s="3"/>
      <x:c r="G707" s="3"/>
      <x:c r="H707" s="3"/>
      <x:c r="I707" s="8"/>
      <x:c r="J707" s="3"/>
      <x:c r="K707" s="3"/>
      <x:c r="L707" s="3"/>
      <x:c r="M707" s="3"/>
      <x:c r="N707" s="3"/>
      <x:c r="O707" s="3"/>
      <x:c r="P707" s="3"/>
      <x:c r="Q707" s="3"/>
      <x:c r="R707" s="3"/>
      <x:c r="S707" s="3"/>
      <x:c r="T707" s="3"/>
      <x:c r="U707" s="3"/>
      <x:c r="V707" s="3"/>
      <x:c r="W707" s="3"/>
      <x:c r="X707" s="3"/>
      <x:c r="Y707" s="3"/>
      <x:c r="Z707" s="3"/>
    </x:row>
    <x:row r="708" spans="1:26" ht="31.5" customHeight="1">
      <x:c r="A708" s="3"/>
      <x:c r="B708" s="3"/>
      <x:c r="C708" s="3"/>
      <x:c r="D708" s="3"/>
      <x:c r="E708" s="3"/>
      <x:c r="F708" s="3"/>
      <x:c r="G708" s="3"/>
      <x:c r="H708" s="3"/>
      <x:c r="I708" s="8"/>
      <x:c r="J708" s="3"/>
      <x:c r="K708" s="3"/>
      <x:c r="L708" s="3"/>
      <x:c r="M708" s="3"/>
      <x:c r="N708" s="3"/>
      <x:c r="O708" s="3"/>
      <x:c r="P708" s="3"/>
      <x:c r="Q708" s="3"/>
      <x:c r="R708" s="3"/>
      <x:c r="S708" s="3"/>
      <x:c r="T708" s="3"/>
      <x:c r="U708" s="3"/>
      <x:c r="V708" s="3"/>
      <x:c r="W708" s="3"/>
      <x:c r="X708" s="3"/>
      <x:c r="Y708" s="3"/>
      <x:c r="Z708" s="3"/>
    </x:row>
    <x:row r="709" spans="1:26" ht="31.5" customHeight="1">
      <x:c r="A709" s="3"/>
      <x:c r="B709" s="3"/>
      <x:c r="C709" s="3"/>
      <x:c r="D709" s="3"/>
      <x:c r="E709" s="3"/>
      <x:c r="F709" s="3"/>
      <x:c r="G709" s="3"/>
      <x:c r="H709" s="3"/>
      <x:c r="I709" s="8"/>
      <x:c r="J709" s="3"/>
      <x:c r="K709" s="3"/>
      <x:c r="L709" s="3"/>
      <x:c r="M709" s="3"/>
      <x:c r="N709" s="3"/>
      <x:c r="O709" s="3"/>
      <x:c r="P709" s="3"/>
      <x:c r="Q709" s="3"/>
      <x:c r="R709" s="3"/>
      <x:c r="S709" s="3"/>
      <x:c r="T709" s="3"/>
      <x:c r="U709" s="3"/>
      <x:c r="V709" s="3"/>
      <x:c r="W709" s="3"/>
      <x:c r="X709" s="3"/>
      <x:c r="Y709" s="3"/>
      <x:c r="Z709" s="3"/>
    </x:row>
    <x:row r="710" spans="1:26" ht="31.5" customHeight="1">
      <x:c r="A710" s="3"/>
      <x:c r="B710" s="3"/>
      <x:c r="C710" s="3"/>
      <x:c r="D710" s="3"/>
      <x:c r="E710" s="3"/>
      <x:c r="F710" s="3"/>
      <x:c r="G710" s="3"/>
      <x:c r="H710" s="3"/>
      <x:c r="I710" s="8"/>
      <x:c r="J710" s="3"/>
      <x:c r="K710" s="3"/>
      <x:c r="L710" s="3"/>
      <x:c r="M710" s="3"/>
      <x:c r="N710" s="3"/>
      <x:c r="O710" s="3"/>
      <x:c r="P710" s="3"/>
      <x:c r="Q710" s="3"/>
      <x:c r="R710" s="3"/>
      <x:c r="S710" s="3"/>
      <x:c r="T710" s="3"/>
      <x:c r="U710" s="3"/>
      <x:c r="V710" s="3"/>
      <x:c r="W710" s="3"/>
      <x:c r="X710" s="3"/>
      <x:c r="Y710" s="3"/>
      <x:c r="Z710" s="3"/>
    </x:row>
    <x:row r="711" spans="1:26" ht="31.5" customHeight="1">
      <x:c r="A711" s="3"/>
      <x:c r="B711" s="3"/>
      <x:c r="C711" s="3"/>
      <x:c r="D711" s="3"/>
      <x:c r="E711" s="3"/>
      <x:c r="F711" s="3"/>
      <x:c r="G711" s="3"/>
      <x:c r="H711" s="3"/>
      <x:c r="I711" s="8"/>
      <x:c r="J711" s="3"/>
      <x:c r="K711" s="3"/>
      <x:c r="L711" s="3"/>
      <x:c r="M711" s="3"/>
      <x:c r="N711" s="3"/>
      <x:c r="O711" s="3"/>
      <x:c r="P711" s="3"/>
      <x:c r="Q711" s="3"/>
      <x:c r="R711" s="3"/>
      <x:c r="S711" s="3"/>
      <x:c r="T711" s="3"/>
      <x:c r="U711" s="3"/>
      <x:c r="V711" s="3"/>
      <x:c r="W711" s="3"/>
      <x:c r="X711" s="3"/>
      <x:c r="Y711" s="3"/>
      <x:c r="Z711" s="3"/>
    </x:row>
    <x:row r="712" spans="1:26" ht="31.5" customHeight="1">
      <x:c r="A712" s="3"/>
      <x:c r="B712" s="3"/>
      <x:c r="C712" s="3"/>
      <x:c r="D712" s="3"/>
      <x:c r="E712" s="3"/>
      <x:c r="F712" s="3"/>
      <x:c r="G712" s="3"/>
      <x:c r="H712" s="3"/>
      <x:c r="I712" s="8"/>
      <x:c r="J712" s="3"/>
      <x:c r="K712" s="3"/>
      <x:c r="L712" s="3"/>
      <x:c r="M712" s="3"/>
      <x:c r="N712" s="3"/>
      <x:c r="O712" s="3"/>
      <x:c r="P712" s="3"/>
      <x:c r="Q712" s="3"/>
      <x:c r="R712" s="3"/>
      <x:c r="S712" s="3"/>
      <x:c r="T712" s="3"/>
      <x:c r="U712" s="3"/>
      <x:c r="V712" s="3"/>
      <x:c r="W712" s="3"/>
      <x:c r="X712" s="3"/>
      <x:c r="Y712" s="3"/>
      <x:c r="Z712" s="3"/>
    </x:row>
    <x:row r="713" spans="1:26" ht="31.5" customHeight="1">
      <x:c r="A713" s="3"/>
      <x:c r="B713" s="3"/>
      <x:c r="C713" s="3"/>
      <x:c r="D713" s="3"/>
      <x:c r="E713" s="3"/>
      <x:c r="F713" s="3"/>
      <x:c r="G713" s="3"/>
      <x:c r="H713" s="3"/>
      <x:c r="I713" s="8"/>
      <x:c r="J713" s="3"/>
      <x:c r="K713" s="3"/>
      <x:c r="L713" s="3"/>
      <x:c r="M713" s="3"/>
      <x:c r="N713" s="3"/>
      <x:c r="O713" s="3"/>
      <x:c r="P713" s="3"/>
      <x:c r="Q713" s="3"/>
      <x:c r="R713" s="3"/>
      <x:c r="S713" s="3"/>
      <x:c r="T713" s="3"/>
      <x:c r="U713" s="3"/>
      <x:c r="V713" s="3"/>
      <x:c r="W713" s="3"/>
      <x:c r="X713" s="3"/>
      <x:c r="Y713" s="3"/>
      <x:c r="Z713" s="3"/>
    </x:row>
    <x:row r="714" spans="1:26" ht="31.5" customHeight="1">
      <x:c r="A714" s="3"/>
      <x:c r="B714" s="3"/>
      <x:c r="C714" s="3"/>
      <x:c r="D714" s="3"/>
      <x:c r="E714" s="3"/>
      <x:c r="F714" s="3"/>
      <x:c r="G714" s="3"/>
      <x:c r="H714" s="3"/>
      <x:c r="I714" s="8"/>
      <x:c r="J714" s="3"/>
      <x:c r="K714" s="3"/>
      <x:c r="L714" s="3"/>
      <x:c r="M714" s="3"/>
      <x:c r="N714" s="3"/>
      <x:c r="O714" s="3"/>
      <x:c r="P714" s="3"/>
      <x:c r="Q714" s="3"/>
      <x:c r="R714" s="3"/>
      <x:c r="S714" s="3"/>
      <x:c r="T714" s="3"/>
      <x:c r="U714" s="3"/>
      <x:c r="V714" s="3"/>
      <x:c r="W714" s="3"/>
      <x:c r="X714" s="3"/>
      <x:c r="Y714" s="3"/>
      <x:c r="Z714" s="3"/>
    </x:row>
    <x:row r="715" spans="1:26" ht="31.5" customHeight="1">
      <x:c r="A715" s="3"/>
      <x:c r="B715" s="3"/>
      <x:c r="C715" s="3"/>
      <x:c r="D715" s="3"/>
      <x:c r="E715" s="3"/>
      <x:c r="F715" s="3"/>
      <x:c r="G715" s="3"/>
      <x:c r="H715" s="3"/>
      <x:c r="I715" s="8"/>
      <x:c r="J715" s="3"/>
      <x:c r="K715" s="3"/>
      <x:c r="L715" s="3"/>
      <x:c r="M715" s="3"/>
      <x:c r="N715" s="3"/>
      <x:c r="O715" s="3"/>
      <x:c r="P715" s="3"/>
      <x:c r="Q715" s="3"/>
      <x:c r="R715" s="3"/>
      <x:c r="S715" s="3"/>
      <x:c r="T715" s="3"/>
      <x:c r="U715" s="3"/>
      <x:c r="V715" s="3"/>
      <x:c r="W715" s="3"/>
      <x:c r="X715" s="3"/>
      <x:c r="Y715" s="3"/>
      <x:c r="Z715" s="3"/>
    </x:row>
    <x:row r="716" spans="1:26" ht="31.5" customHeight="1">
      <x:c r="A716" s="3"/>
      <x:c r="B716" s="3"/>
      <x:c r="C716" s="3"/>
      <x:c r="D716" s="3"/>
      <x:c r="E716" s="3"/>
      <x:c r="F716" s="3"/>
      <x:c r="G716" s="3"/>
      <x:c r="H716" s="3"/>
      <x:c r="I716" s="8"/>
      <x:c r="J716" s="3"/>
      <x:c r="K716" s="3"/>
      <x:c r="L716" s="3"/>
      <x:c r="M716" s="3"/>
      <x:c r="N716" s="3"/>
      <x:c r="O716" s="3"/>
      <x:c r="P716" s="3"/>
      <x:c r="Q716" s="3"/>
      <x:c r="R716" s="3"/>
      <x:c r="S716" s="3"/>
      <x:c r="T716" s="3"/>
      <x:c r="U716" s="3"/>
      <x:c r="V716" s="3"/>
      <x:c r="W716" s="3"/>
      <x:c r="X716" s="3"/>
      <x:c r="Y716" s="3"/>
      <x:c r="Z716" s="3"/>
    </x:row>
    <x:row r="717" spans="1:26" ht="31.5" customHeight="1">
      <x:c r="A717" s="3"/>
      <x:c r="B717" s="3"/>
      <x:c r="C717" s="3"/>
      <x:c r="D717" s="3"/>
      <x:c r="E717" s="3"/>
      <x:c r="F717" s="3"/>
      <x:c r="G717" s="3"/>
      <x:c r="H717" s="3"/>
      <x:c r="I717" s="8"/>
      <x:c r="J717" s="3"/>
      <x:c r="K717" s="3"/>
      <x:c r="L717" s="3"/>
      <x:c r="M717" s="3"/>
      <x:c r="N717" s="3"/>
      <x:c r="O717" s="3"/>
      <x:c r="P717" s="3"/>
      <x:c r="Q717" s="3"/>
      <x:c r="R717" s="3"/>
      <x:c r="S717" s="3"/>
      <x:c r="T717" s="3"/>
      <x:c r="U717" s="3"/>
      <x:c r="V717" s="3"/>
      <x:c r="W717" s="3"/>
      <x:c r="X717" s="3"/>
      <x:c r="Y717" s="3"/>
      <x:c r="Z717" s="3"/>
    </x:row>
    <x:row r="718" spans="1:26" ht="31.5" customHeight="1">
      <x:c r="A718" s="3"/>
      <x:c r="B718" s="3"/>
      <x:c r="C718" s="3"/>
      <x:c r="D718" s="3"/>
      <x:c r="E718" s="3"/>
      <x:c r="F718" s="3"/>
      <x:c r="G718" s="3"/>
      <x:c r="H718" s="3"/>
      <x:c r="I718" s="8"/>
      <x:c r="J718" s="3"/>
      <x:c r="K718" s="3"/>
      <x:c r="L718" s="3"/>
      <x:c r="M718" s="3"/>
      <x:c r="N718" s="3"/>
      <x:c r="O718" s="3"/>
      <x:c r="P718" s="3"/>
      <x:c r="Q718" s="3"/>
      <x:c r="R718" s="3"/>
      <x:c r="S718" s="3"/>
      <x:c r="T718" s="3"/>
      <x:c r="U718" s="3"/>
      <x:c r="V718" s="3"/>
      <x:c r="W718" s="3"/>
      <x:c r="X718" s="3"/>
      <x:c r="Y718" s="3"/>
      <x:c r="Z718" s="3"/>
    </x:row>
    <x:row r="719" spans="1:26" ht="31.5" customHeight="1">
      <x:c r="A719" s="3"/>
      <x:c r="B719" s="3"/>
      <x:c r="C719" s="3"/>
      <x:c r="D719" s="3"/>
      <x:c r="E719" s="3"/>
      <x:c r="F719" s="3"/>
      <x:c r="G719" s="3"/>
      <x:c r="H719" s="3"/>
      <x:c r="I719" s="8"/>
      <x:c r="J719" s="3"/>
      <x:c r="K719" s="3"/>
      <x:c r="L719" s="3"/>
      <x:c r="M719" s="3"/>
      <x:c r="N719" s="3"/>
      <x:c r="O719" s="3"/>
      <x:c r="P719" s="3"/>
      <x:c r="Q719" s="3"/>
      <x:c r="R719" s="3"/>
      <x:c r="S719" s="3"/>
      <x:c r="T719" s="3"/>
      <x:c r="U719" s="3"/>
      <x:c r="V719" s="3"/>
      <x:c r="W719" s="3"/>
      <x:c r="X719" s="3"/>
      <x:c r="Y719" s="3"/>
      <x:c r="Z719" s="3"/>
    </x:row>
    <x:row r="720" spans="1:26" ht="31.5" customHeight="1">
      <x:c r="A720" s="3"/>
      <x:c r="B720" s="3"/>
      <x:c r="C720" s="3"/>
      <x:c r="D720" s="3"/>
      <x:c r="E720" s="3"/>
      <x:c r="F720" s="3"/>
      <x:c r="G720" s="3"/>
      <x:c r="H720" s="3"/>
      <x:c r="I720" s="8"/>
      <x:c r="J720" s="3"/>
      <x:c r="K720" s="3"/>
      <x:c r="L720" s="3"/>
      <x:c r="M720" s="3"/>
      <x:c r="N720" s="3"/>
      <x:c r="O720" s="3"/>
      <x:c r="P720" s="3"/>
      <x:c r="Q720" s="3"/>
      <x:c r="R720" s="3"/>
      <x:c r="S720" s="3"/>
      <x:c r="T720" s="3"/>
      <x:c r="U720" s="3"/>
      <x:c r="V720" s="3"/>
      <x:c r="W720" s="3"/>
      <x:c r="X720" s="3"/>
      <x:c r="Y720" s="3"/>
      <x:c r="Z720" s="3"/>
    </x:row>
    <x:row r="721" spans="1:26" ht="31.5" customHeight="1">
      <x:c r="A721" s="3"/>
      <x:c r="B721" s="3"/>
      <x:c r="C721" s="3"/>
      <x:c r="D721" s="3"/>
      <x:c r="E721" s="3"/>
      <x:c r="F721" s="3"/>
      <x:c r="G721" s="3"/>
      <x:c r="H721" s="3"/>
      <x:c r="I721" s="8"/>
      <x:c r="J721" s="3"/>
      <x:c r="K721" s="3"/>
      <x:c r="L721" s="3"/>
      <x:c r="M721" s="3"/>
      <x:c r="N721" s="3"/>
      <x:c r="O721" s="3"/>
      <x:c r="P721" s="3"/>
      <x:c r="Q721" s="3"/>
      <x:c r="R721" s="3"/>
      <x:c r="S721" s="3"/>
      <x:c r="T721" s="3"/>
      <x:c r="U721" s="3"/>
      <x:c r="V721" s="3"/>
      <x:c r="W721" s="3"/>
      <x:c r="X721" s="3"/>
      <x:c r="Y721" s="3"/>
      <x:c r="Z721" s="3"/>
    </x:row>
    <x:row r="722" spans="1:26" ht="31.5" customHeight="1">
      <x:c r="A722" s="3"/>
      <x:c r="B722" s="3"/>
      <x:c r="C722" s="3"/>
      <x:c r="D722" s="3"/>
      <x:c r="E722" s="3"/>
      <x:c r="F722" s="3"/>
      <x:c r="G722" s="3"/>
      <x:c r="H722" s="3"/>
      <x:c r="I722" s="8"/>
      <x:c r="J722" s="3"/>
      <x:c r="K722" s="3"/>
      <x:c r="L722" s="3"/>
      <x:c r="M722" s="3"/>
      <x:c r="N722" s="3"/>
      <x:c r="O722" s="3"/>
      <x:c r="P722" s="3"/>
      <x:c r="Q722" s="3"/>
      <x:c r="R722" s="3"/>
      <x:c r="S722" s="3"/>
      <x:c r="T722" s="3"/>
      <x:c r="U722" s="3"/>
      <x:c r="V722" s="3"/>
      <x:c r="W722" s="3"/>
      <x:c r="X722" s="3"/>
      <x:c r="Y722" s="3"/>
      <x:c r="Z722" s="3"/>
    </x:row>
    <x:row r="723" spans="1:26" ht="31.5" customHeight="1">
      <x:c r="A723" s="3"/>
      <x:c r="B723" s="3"/>
      <x:c r="C723" s="3"/>
      <x:c r="D723" s="3"/>
      <x:c r="E723" s="3"/>
      <x:c r="F723" s="3"/>
      <x:c r="G723" s="3"/>
      <x:c r="H723" s="3"/>
      <x:c r="I723" s="8"/>
      <x:c r="J723" s="3"/>
      <x:c r="K723" s="3"/>
      <x:c r="L723" s="3"/>
      <x:c r="M723" s="3"/>
      <x:c r="N723" s="3"/>
      <x:c r="O723" s="3"/>
      <x:c r="P723" s="3"/>
      <x:c r="Q723" s="3"/>
      <x:c r="R723" s="3"/>
      <x:c r="S723" s="3"/>
      <x:c r="T723" s="3"/>
      <x:c r="U723" s="3"/>
      <x:c r="V723" s="3"/>
      <x:c r="W723" s="3"/>
      <x:c r="X723" s="3"/>
      <x:c r="Y723" s="3"/>
      <x:c r="Z723" s="3"/>
    </x:row>
    <x:row r="724" spans="1:26" ht="31.5" customHeight="1">
      <x:c r="A724" s="3"/>
      <x:c r="B724" s="3"/>
      <x:c r="C724" s="3"/>
      <x:c r="D724" s="3"/>
      <x:c r="E724" s="3"/>
      <x:c r="F724" s="3"/>
      <x:c r="G724" s="3"/>
      <x:c r="H724" s="3"/>
      <x:c r="I724" s="8"/>
      <x:c r="J724" s="3"/>
      <x:c r="K724" s="3"/>
      <x:c r="L724" s="3"/>
      <x:c r="M724" s="3"/>
      <x:c r="N724" s="3"/>
      <x:c r="O724" s="3"/>
      <x:c r="P724" s="3"/>
      <x:c r="Q724" s="3"/>
      <x:c r="R724" s="3"/>
      <x:c r="S724" s="3"/>
      <x:c r="T724" s="3"/>
      <x:c r="U724" s="3"/>
      <x:c r="V724" s="3"/>
      <x:c r="W724" s="3"/>
      <x:c r="X724" s="3"/>
      <x:c r="Y724" s="3"/>
      <x:c r="Z724" s="3"/>
    </x:row>
    <x:row r="725" spans="1:26" ht="31.5" customHeight="1">
      <x:c r="A725" s="3"/>
      <x:c r="B725" s="3"/>
      <x:c r="C725" s="3"/>
      <x:c r="D725" s="3"/>
      <x:c r="E725" s="3"/>
      <x:c r="F725" s="3"/>
      <x:c r="G725" s="3"/>
      <x:c r="H725" s="3"/>
      <x:c r="I725" s="8"/>
      <x:c r="J725" s="3"/>
      <x:c r="K725" s="3"/>
      <x:c r="L725" s="3"/>
      <x:c r="M725" s="3"/>
      <x:c r="N725" s="3"/>
      <x:c r="O725" s="3"/>
      <x:c r="P725" s="3"/>
      <x:c r="Q725" s="3"/>
      <x:c r="R725" s="3"/>
      <x:c r="S725" s="3"/>
      <x:c r="T725" s="3"/>
      <x:c r="U725" s="3"/>
      <x:c r="V725" s="3"/>
      <x:c r="W725" s="3"/>
      <x:c r="X725" s="3"/>
      <x:c r="Y725" s="3"/>
      <x:c r="Z725" s="3"/>
    </x:row>
    <x:row r="726" spans="1:26" ht="31.5" customHeight="1">
      <x:c r="A726" s="3"/>
      <x:c r="B726" s="3"/>
      <x:c r="C726" s="3"/>
      <x:c r="D726" s="3"/>
      <x:c r="E726" s="3"/>
      <x:c r="F726" s="3"/>
      <x:c r="G726" s="3"/>
      <x:c r="H726" s="3"/>
      <x:c r="I726" s="8"/>
      <x:c r="J726" s="3"/>
      <x:c r="K726" s="3"/>
      <x:c r="L726" s="3"/>
      <x:c r="M726" s="3"/>
      <x:c r="N726" s="3"/>
      <x:c r="O726" s="3"/>
      <x:c r="P726" s="3"/>
      <x:c r="Q726" s="3"/>
      <x:c r="R726" s="3"/>
      <x:c r="S726" s="3"/>
      <x:c r="T726" s="3"/>
      <x:c r="U726" s="3"/>
      <x:c r="V726" s="3"/>
      <x:c r="W726" s="3"/>
      <x:c r="X726" s="3"/>
      <x:c r="Y726" s="3"/>
      <x:c r="Z726" s="3"/>
    </x:row>
    <x:row r="727" spans="1:26" ht="31.5" customHeight="1">
      <x:c r="A727" s="3"/>
      <x:c r="B727" s="3"/>
      <x:c r="C727" s="3"/>
      <x:c r="D727" s="3"/>
      <x:c r="E727" s="3"/>
      <x:c r="F727" s="3"/>
      <x:c r="G727" s="3"/>
      <x:c r="H727" s="3"/>
      <x:c r="I727" s="8"/>
      <x:c r="J727" s="3"/>
      <x:c r="K727" s="3"/>
      <x:c r="L727" s="3"/>
      <x:c r="M727" s="3"/>
      <x:c r="N727" s="3"/>
      <x:c r="O727" s="3"/>
      <x:c r="P727" s="3"/>
      <x:c r="Q727" s="3"/>
      <x:c r="R727" s="3"/>
      <x:c r="S727" s="3"/>
      <x:c r="T727" s="3"/>
      <x:c r="U727" s="3"/>
      <x:c r="V727" s="3"/>
      <x:c r="W727" s="3"/>
      <x:c r="X727" s="3"/>
      <x:c r="Y727" s="3"/>
      <x:c r="Z727" s="3"/>
    </x:row>
    <x:row r="728" spans="1:26" ht="31.5" customHeight="1">
      <x:c r="A728" s="3"/>
      <x:c r="B728" s="3"/>
      <x:c r="C728" s="3"/>
      <x:c r="D728" s="3"/>
      <x:c r="E728" s="3"/>
      <x:c r="F728" s="3"/>
      <x:c r="G728" s="3"/>
      <x:c r="H728" s="3"/>
      <x:c r="I728" s="8"/>
      <x:c r="J728" s="3"/>
      <x:c r="K728" s="3"/>
      <x:c r="L728" s="3"/>
      <x:c r="M728" s="3"/>
      <x:c r="N728" s="3"/>
      <x:c r="O728" s="3"/>
      <x:c r="P728" s="3"/>
      <x:c r="Q728" s="3"/>
      <x:c r="R728" s="3"/>
      <x:c r="S728" s="3"/>
      <x:c r="T728" s="3"/>
      <x:c r="U728" s="3"/>
      <x:c r="V728" s="3"/>
      <x:c r="W728" s="3"/>
      <x:c r="X728" s="3"/>
      <x:c r="Y728" s="3"/>
      <x:c r="Z728" s="3"/>
    </x:row>
    <x:row r="729" spans="1:26" ht="31.5" customHeight="1">
      <x:c r="A729" s="3"/>
      <x:c r="B729" s="3"/>
      <x:c r="C729" s="3"/>
      <x:c r="D729" s="3"/>
      <x:c r="E729" s="3"/>
      <x:c r="F729" s="3"/>
      <x:c r="G729" s="3"/>
      <x:c r="H729" s="3"/>
      <x:c r="I729" s="8"/>
      <x:c r="J729" s="3"/>
      <x:c r="K729" s="3"/>
      <x:c r="L729" s="3"/>
      <x:c r="M729" s="3"/>
      <x:c r="N729" s="3"/>
      <x:c r="O729" s="3"/>
      <x:c r="P729" s="3"/>
      <x:c r="Q729" s="3"/>
      <x:c r="R729" s="3"/>
      <x:c r="S729" s="3"/>
      <x:c r="T729" s="3"/>
      <x:c r="U729" s="3"/>
      <x:c r="V729" s="3"/>
      <x:c r="W729" s="3"/>
      <x:c r="X729" s="3"/>
      <x:c r="Y729" s="3"/>
      <x:c r="Z729" s="3"/>
    </x:row>
    <x:row r="730" spans="1:26" ht="31.5" customHeight="1">
      <x:c r="A730" s="3"/>
      <x:c r="B730" s="3"/>
      <x:c r="C730" s="3"/>
      <x:c r="D730" s="3"/>
      <x:c r="E730" s="3"/>
      <x:c r="F730" s="3"/>
      <x:c r="G730" s="3"/>
      <x:c r="H730" s="3"/>
      <x:c r="I730" s="8"/>
      <x:c r="J730" s="3"/>
      <x:c r="K730" s="3"/>
      <x:c r="L730" s="3"/>
      <x:c r="M730" s="3"/>
      <x:c r="N730" s="3"/>
      <x:c r="O730" s="3"/>
      <x:c r="P730" s="3"/>
      <x:c r="Q730" s="3"/>
      <x:c r="R730" s="3"/>
      <x:c r="S730" s="3"/>
      <x:c r="T730" s="3"/>
      <x:c r="U730" s="3"/>
      <x:c r="V730" s="3"/>
      <x:c r="W730" s="3"/>
      <x:c r="X730" s="3"/>
      <x:c r="Y730" s="3"/>
      <x:c r="Z730" s="3"/>
    </x:row>
    <x:row r="731" spans="1:26" ht="31.5" customHeight="1">
      <x:c r="A731" s="3"/>
      <x:c r="B731" s="3"/>
      <x:c r="C731" s="3"/>
      <x:c r="D731" s="3"/>
      <x:c r="E731" s="3"/>
      <x:c r="F731" s="3"/>
      <x:c r="G731" s="3"/>
      <x:c r="H731" s="3"/>
      <x:c r="I731" s="8"/>
      <x:c r="J731" s="3"/>
      <x:c r="K731" s="3"/>
      <x:c r="L731" s="3"/>
      <x:c r="M731" s="3"/>
      <x:c r="N731" s="3"/>
      <x:c r="O731" s="3"/>
      <x:c r="P731" s="3"/>
      <x:c r="Q731" s="3"/>
      <x:c r="R731" s="3"/>
      <x:c r="S731" s="3"/>
      <x:c r="T731" s="3"/>
      <x:c r="U731" s="3"/>
      <x:c r="V731" s="3"/>
      <x:c r="W731" s="3"/>
      <x:c r="X731" s="3"/>
      <x:c r="Y731" s="3"/>
      <x:c r="Z731" s="3"/>
    </x:row>
    <x:row r="732" spans="1:26" ht="31.5" customHeight="1">
      <x:c r="A732" s="3"/>
      <x:c r="B732" s="3"/>
      <x:c r="C732" s="3"/>
      <x:c r="D732" s="3"/>
      <x:c r="E732" s="3"/>
      <x:c r="F732" s="3"/>
      <x:c r="G732" s="3"/>
      <x:c r="H732" s="3"/>
      <x:c r="I732" s="8"/>
      <x:c r="J732" s="3"/>
      <x:c r="K732" s="3"/>
      <x:c r="L732" s="3"/>
      <x:c r="M732" s="3"/>
      <x:c r="N732" s="3"/>
      <x:c r="O732" s="3"/>
      <x:c r="P732" s="3"/>
      <x:c r="Q732" s="3"/>
      <x:c r="R732" s="3"/>
      <x:c r="S732" s="3"/>
      <x:c r="T732" s="3"/>
      <x:c r="U732" s="3"/>
      <x:c r="V732" s="3"/>
      <x:c r="W732" s="3"/>
      <x:c r="X732" s="3"/>
      <x:c r="Y732" s="3"/>
      <x:c r="Z732" s="3"/>
    </x:row>
    <x:row r="733" spans="1:26" ht="31.5" customHeight="1">
      <x:c r="A733" s="3"/>
      <x:c r="B733" s="3"/>
      <x:c r="C733" s="3"/>
      <x:c r="D733" s="3"/>
      <x:c r="E733" s="3"/>
      <x:c r="F733" s="3"/>
      <x:c r="G733" s="3"/>
      <x:c r="H733" s="3"/>
      <x:c r="I733" s="8"/>
      <x:c r="J733" s="3"/>
      <x:c r="K733" s="3"/>
      <x:c r="L733" s="3"/>
      <x:c r="M733" s="3"/>
      <x:c r="N733" s="3"/>
      <x:c r="O733" s="3"/>
      <x:c r="P733" s="3"/>
      <x:c r="Q733" s="3"/>
      <x:c r="R733" s="3"/>
      <x:c r="S733" s="3"/>
      <x:c r="T733" s="3"/>
      <x:c r="U733" s="3"/>
      <x:c r="V733" s="3"/>
      <x:c r="W733" s="3"/>
      <x:c r="X733" s="3"/>
      <x:c r="Y733" s="3"/>
      <x:c r="Z733" s="3"/>
    </x:row>
    <x:row r="734" spans="1:26" ht="31.5" customHeight="1">
      <x:c r="A734" s="3"/>
      <x:c r="B734" s="3"/>
      <x:c r="C734" s="3"/>
      <x:c r="D734" s="3"/>
      <x:c r="E734" s="3"/>
      <x:c r="F734" s="3"/>
      <x:c r="G734" s="3"/>
      <x:c r="H734" s="3"/>
      <x:c r="I734" s="8"/>
      <x:c r="J734" s="3"/>
      <x:c r="K734" s="3"/>
      <x:c r="L734" s="3"/>
      <x:c r="M734" s="3"/>
      <x:c r="N734" s="3"/>
      <x:c r="O734" s="3"/>
      <x:c r="P734" s="3"/>
      <x:c r="Q734" s="3"/>
      <x:c r="R734" s="3"/>
      <x:c r="S734" s="3"/>
      <x:c r="T734" s="3"/>
      <x:c r="U734" s="3"/>
      <x:c r="V734" s="3"/>
      <x:c r="W734" s="3"/>
      <x:c r="X734" s="3"/>
      <x:c r="Y734" s="3"/>
      <x:c r="Z734" s="3"/>
    </x:row>
    <x:row r="735" spans="1:26" ht="31.5" customHeight="1">
      <x:c r="A735" s="3"/>
      <x:c r="B735" s="3"/>
      <x:c r="C735" s="3"/>
      <x:c r="D735" s="3"/>
      <x:c r="E735" s="3"/>
      <x:c r="F735" s="3"/>
      <x:c r="G735" s="3"/>
      <x:c r="H735" s="3"/>
      <x:c r="I735" s="8"/>
      <x:c r="J735" s="3"/>
      <x:c r="K735" s="3"/>
      <x:c r="L735" s="3"/>
      <x:c r="M735" s="3"/>
      <x:c r="N735" s="3"/>
      <x:c r="O735" s="3"/>
      <x:c r="P735" s="3"/>
      <x:c r="Q735" s="3"/>
      <x:c r="R735" s="3"/>
      <x:c r="S735" s="3"/>
      <x:c r="T735" s="3"/>
      <x:c r="U735" s="3"/>
      <x:c r="V735" s="3"/>
      <x:c r="W735" s="3"/>
      <x:c r="X735" s="3"/>
      <x:c r="Y735" s="3"/>
      <x:c r="Z735" s="3"/>
    </x:row>
    <x:row r="736" spans="1:26" ht="31.5" customHeight="1">
      <x:c r="A736" s="3"/>
      <x:c r="B736" s="3"/>
      <x:c r="C736" s="3"/>
      <x:c r="D736" s="3"/>
      <x:c r="E736" s="3"/>
      <x:c r="F736" s="3"/>
      <x:c r="G736" s="3"/>
      <x:c r="H736" s="3"/>
      <x:c r="I736" s="8"/>
      <x:c r="J736" s="3"/>
      <x:c r="K736" s="3"/>
      <x:c r="L736" s="3"/>
      <x:c r="M736" s="3"/>
      <x:c r="N736" s="3"/>
      <x:c r="O736" s="3"/>
      <x:c r="P736" s="3"/>
      <x:c r="Q736" s="3"/>
      <x:c r="R736" s="3"/>
      <x:c r="S736" s="3"/>
      <x:c r="T736" s="3"/>
      <x:c r="U736" s="3"/>
      <x:c r="V736" s="3"/>
      <x:c r="W736" s="3"/>
      <x:c r="X736" s="3"/>
      <x:c r="Y736" s="3"/>
      <x:c r="Z736" s="3"/>
    </x:row>
    <x:row r="737" spans="1:26" ht="31.5" customHeight="1">
      <x:c r="A737" s="3"/>
      <x:c r="B737" s="3"/>
      <x:c r="C737" s="3"/>
      <x:c r="D737" s="3"/>
      <x:c r="E737" s="3"/>
      <x:c r="F737" s="3"/>
      <x:c r="G737" s="3"/>
      <x:c r="H737" s="3"/>
      <x:c r="I737" s="8"/>
      <x:c r="J737" s="3"/>
      <x:c r="K737" s="3"/>
      <x:c r="L737" s="3"/>
      <x:c r="M737" s="3"/>
      <x:c r="N737" s="3"/>
      <x:c r="O737" s="3"/>
      <x:c r="P737" s="3"/>
      <x:c r="Q737" s="3"/>
      <x:c r="R737" s="3"/>
      <x:c r="S737" s="3"/>
      <x:c r="T737" s="3"/>
      <x:c r="U737" s="3"/>
      <x:c r="V737" s="3"/>
      <x:c r="W737" s="3"/>
      <x:c r="X737" s="3"/>
      <x:c r="Y737" s="3"/>
      <x:c r="Z737" s="3"/>
    </x:row>
    <x:row r="738" spans="1:26" ht="31.5" customHeight="1">
      <x:c r="A738" s="3"/>
      <x:c r="B738" s="3"/>
      <x:c r="C738" s="3"/>
      <x:c r="D738" s="3"/>
      <x:c r="E738" s="3"/>
      <x:c r="F738" s="3"/>
      <x:c r="G738" s="3"/>
      <x:c r="H738" s="3"/>
      <x:c r="I738" s="8"/>
      <x:c r="J738" s="3"/>
      <x:c r="K738" s="3"/>
      <x:c r="L738" s="3"/>
      <x:c r="M738" s="3"/>
      <x:c r="N738" s="3"/>
      <x:c r="O738" s="3"/>
      <x:c r="P738" s="3"/>
      <x:c r="Q738" s="3"/>
      <x:c r="R738" s="3"/>
      <x:c r="S738" s="3"/>
      <x:c r="T738" s="3"/>
      <x:c r="U738" s="3"/>
      <x:c r="V738" s="3"/>
      <x:c r="W738" s="3"/>
      <x:c r="X738" s="3"/>
      <x:c r="Y738" s="3"/>
      <x:c r="Z738" s="3"/>
    </x:row>
    <x:row r="739" spans="1:26" ht="31.5" customHeight="1">
      <x:c r="A739" s="3"/>
      <x:c r="B739" s="3"/>
      <x:c r="C739" s="3"/>
      <x:c r="D739" s="3"/>
      <x:c r="E739" s="3"/>
      <x:c r="F739" s="3"/>
      <x:c r="G739" s="3"/>
      <x:c r="H739" s="3"/>
      <x:c r="I739" s="8"/>
      <x:c r="J739" s="3"/>
      <x:c r="K739" s="3"/>
      <x:c r="L739" s="3"/>
      <x:c r="M739" s="3"/>
      <x:c r="N739" s="3"/>
      <x:c r="O739" s="3"/>
      <x:c r="P739" s="3"/>
      <x:c r="Q739" s="3"/>
      <x:c r="R739" s="3"/>
      <x:c r="S739" s="3"/>
      <x:c r="T739" s="3"/>
      <x:c r="U739" s="3"/>
      <x:c r="V739" s="3"/>
      <x:c r="W739" s="3"/>
      <x:c r="X739" s="3"/>
      <x:c r="Y739" s="3"/>
      <x:c r="Z739" s="3"/>
    </x:row>
    <x:row r="740" spans="1:26" ht="31.5" customHeight="1">
      <x:c r="A740" s="3"/>
      <x:c r="B740" s="3"/>
      <x:c r="C740" s="3"/>
      <x:c r="D740" s="3"/>
      <x:c r="E740" s="3"/>
      <x:c r="F740" s="3"/>
      <x:c r="G740" s="3"/>
      <x:c r="H740" s="3"/>
      <x:c r="I740" s="8"/>
      <x:c r="J740" s="3"/>
      <x:c r="K740" s="3"/>
      <x:c r="L740" s="3"/>
      <x:c r="M740" s="3"/>
      <x:c r="N740" s="3"/>
      <x:c r="O740" s="3"/>
      <x:c r="P740" s="3"/>
      <x:c r="Q740" s="3"/>
      <x:c r="R740" s="3"/>
      <x:c r="S740" s="3"/>
      <x:c r="T740" s="3"/>
      <x:c r="U740" s="3"/>
      <x:c r="V740" s="3"/>
      <x:c r="W740" s="3"/>
      <x:c r="X740" s="3"/>
      <x:c r="Y740" s="3"/>
      <x:c r="Z740" s="3"/>
    </x:row>
    <x:row r="741" spans="1:26" ht="31.5" customHeight="1">
      <x:c r="A741" s="3"/>
      <x:c r="B741" s="3"/>
      <x:c r="C741" s="3"/>
      <x:c r="D741" s="3"/>
      <x:c r="E741" s="3"/>
      <x:c r="F741" s="3"/>
      <x:c r="G741" s="3"/>
      <x:c r="H741" s="3"/>
      <x:c r="I741" s="8"/>
      <x:c r="J741" s="3"/>
      <x:c r="K741" s="3"/>
      <x:c r="L741" s="3"/>
      <x:c r="M741" s="3"/>
      <x:c r="N741" s="3"/>
      <x:c r="O741" s="3"/>
      <x:c r="P741" s="3"/>
      <x:c r="Q741" s="3"/>
      <x:c r="R741" s="3"/>
      <x:c r="S741" s="3"/>
      <x:c r="T741" s="3"/>
      <x:c r="U741" s="3"/>
      <x:c r="V741" s="3"/>
      <x:c r="W741" s="3"/>
      <x:c r="X741" s="3"/>
      <x:c r="Y741" s="3"/>
      <x:c r="Z741" s="3"/>
    </x:row>
    <x:row r="742" spans="1:26" ht="31.5" customHeight="1">
      <x:c r="A742" s="3"/>
      <x:c r="B742" s="3"/>
      <x:c r="C742" s="3"/>
      <x:c r="D742" s="3"/>
      <x:c r="E742" s="3"/>
      <x:c r="F742" s="3"/>
      <x:c r="G742" s="3"/>
      <x:c r="H742" s="3"/>
      <x:c r="I742" s="8"/>
      <x:c r="J742" s="3"/>
      <x:c r="K742" s="3"/>
      <x:c r="L742" s="3"/>
      <x:c r="M742" s="3"/>
      <x:c r="N742" s="3"/>
      <x:c r="O742" s="3"/>
      <x:c r="P742" s="3"/>
      <x:c r="Q742" s="3"/>
      <x:c r="R742" s="3"/>
      <x:c r="S742" s="3"/>
      <x:c r="T742" s="3"/>
      <x:c r="U742" s="3"/>
      <x:c r="V742" s="3"/>
      <x:c r="W742" s="3"/>
      <x:c r="X742" s="3"/>
      <x:c r="Y742" s="3"/>
      <x:c r="Z742" s="3"/>
    </x:row>
    <x:row r="743" spans="1:26" ht="31.5" customHeight="1">
      <x:c r="A743" s="3"/>
      <x:c r="B743" s="3"/>
      <x:c r="C743" s="3"/>
      <x:c r="D743" s="3"/>
      <x:c r="E743" s="3"/>
      <x:c r="F743" s="3"/>
      <x:c r="G743" s="3"/>
      <x:c r="H743" s="3"/>
      <x:c r="I743" s="8"/>
      <x:c r="J743" s="3"/>
      <x:c r="K743" s="3"/>
      <x:c r="L743" s="3"/>
      <x:c r="M743" s="3"/>
      <x:c r="N743" s="3"/>
      <x:c r="O743" s="3"/>
      <x:c r="P743" s="3"/>
      <x:c r="Q743" s="3"/>
      <x:c r="R743" s="3"/>
      <x:c r="S743" s="3"/>
      <x:c r="T743" s="3"/>
      <x:c r="U743" s="3"/>
      <x:c r="V743" s="3"/>
      <x:c r="W743" s="3"/>
      <x:c r="X743" s="3"/>
      <x:c r="Y743" s="3"/>
      <x:c r="Z743" s="3"/>
    </x:row>
    <x:row r="744" spans="1:26" ht="31.5" customHeight="1">
      <x:c r="A744" s="3"/>
      <x:c r="B744" s="3"/>
      <x:c r="C744" s="3"/>
      <x:c r="D744" s="3"/>
      <x:c r="E744" s="3"/>
      <x:c r="F744" s="3"/>
      <x:c r="G744" s="3"/>
      <x:c r="H744" s="3"/>
      <x:c r="I744" s="8"/>
      <x:c r="J744" s="3"/>
      <x:c r="K744" s="3"/>
      <x:c r="L744" s="3"/>
      <x:c r="M744" s="3"/>
      <x:c r="N744" s="3"/>
      <x:c r="O744" s="3"/>
      <x:c r="P744" s="3"/>
      <x:c r="Q744" s="3"/>
      <x:c r="R744" s="3"/>
      <x:c r="S744" s="3"/>
      <x:c r="T744" s="3"/>
      <x:c r="U744" s="3"/>
      <x:c r="V744" s="3"/>
      <x:c r="W744" s="3"/>
      <x:c r="X744" s="3"/>
      <x:c r="Y744" s="3"/>
      <x:c r="Z744" s="3"/>
    </x:row>
    <x:row r="745" spans="1:26" ht="31.5" customHeight="1">
      <x:c r="A745" s="3"/>
      <x:c r="B745" s="3"/>
      <x:c r="C745" s="3"/>
      <x:c r="D745" s="3"/>
      <x:c r="E745" s="3"/>
      <x:c r="F745" s="3"/>
      <x:c r="G745" s="3"/>
      <x:c r="H745" s="3"/>
      <x:c r="I745" s="8"/>
      <x:c r="J745" s="3"/>
      <x:c r="K745" s="3"/>
      <x:c r="L745" s="3"/>
      <x:c r="M745" s="3"/>
      <x:c r="N745" s="3"/>
      <x:c r="O745" s="3"/>
      <x:c r="P745" s="3"/>
      <x:c r="Q745" s="3"/>
      <x:c r="R745" s="3"/>
      <x:c r="S745" s="3"/>
      <x:c r="T745" s="3"/>
      <x:c r="U745" s="3"/>
      <x:c r="V745" s="3"/>
      <x:c r="W745" s="3"/>
      <x:c r="X745" s="3"/>
      <x:c r="Y745" s="3"/>
      <x:c r="Z745" s="3"/>
    </x:row>
    <x:row r="746" spans="1:26" ht="31.5" customHeight="1">
      <x:c r="A746" s="3"/>
      <x:c r="B746" s="3"/>
      <x:c r="C746" s="3"/>
      <x:c r="D746" s="3"/>
      <x:c r="E746" s="3"/>
      <x:c r="F746" s="3"/>
      <x:c r="G746" s="3"/>
      <x:c r="H746" s="3"/>
      <x:c r="I746" s="8"/>
      <x:c r="J746" s="3"/>
      <x:c r="K746" s="3"/>
      <x:c r="L746" s="3"/>
      <x:c r="M746" s="3"/>
      <x:c r="N746" s="3"/>
      <x:c r="O746" s="3"/>
      <x:c r="P746" s="3"/>
      <x:c r="Q746" s="3"/>
      <x:c r="R746" s="3"/>
      <x:c r="S746" s="3"/>
      <x:c r="T746" s="3"/>
      <x:c r="U746" s="3"/>
      <x:c r="V746" s="3"/>
      <x:c r="W746" s="3"/>
      <x:c r="X746" s="3"/>
      <x:c r="Y746" s="3"/>
      <x:c r="Z746" s="3"/>
    </x:row>
    <x:row r="747" spans="1:26" ht="31.5" customHeight="1">
      <x:c r="A747" s="3"/>
      <x:c r="B747" s="3"/>
      <x:c r="C747" s="3"/>
      <x:c r="D747" s="3"/>
      <x:c r="E747" s="3"/>
      <x:c r="F747" s="3"/>
      <x:c r="G747" s="3"/>
      <x:c r="H747" s="3"/>
      <x:c r="I747" s="8"/>
      <x:c r="J747" s="3"/>
      <x:c r="K747" s="3"/>
      <x:c r="L747" s="3"/>
      <x:c r="M747" s="3"/>
      <x:c r="N747" s="3"/>
      <x:c r="O747" s="3"/>
      <x:c r="P747" s="3"/>
      <x:c r="Q747" s="3"/>
      <x:c r="R747" s="3"/>
      <x:c r="S747" s="3"/>
      <x:c r="T747" s="3"/>
      <x:c r="U747" s="3"/>
      <x:c r="V747" s="3"/>
      <x:c r="W747" s="3"/>
      <x:c r="X747" s="3"/>
      <x:c r="Y747" s="3"/>
      <x:c r="Z747" s="3"/>
    </x:row>
    <x:row r="748" spans="1:26" ht="31.5" customHeight="1">
      <x:c r="A748" s="3"/>
      <x:c r="B748" s="3"/>
      <x:c r="C748" s="3"/>
      <x:c r="D748" s="3"/>
      <x:c r="E748" s="3"/>
      <x:c r="F748" s="3"/>
      <x:c r="G748" s="3"/>
      <x:c r="H748" s="3"/>
      <x:c r="I748" s="8"/>
      <x:c r="J748" s="3"/>
      <x:c r="K748" s="3"/>
      <x:c r="L748" s="3"/>
      <x:c r="M748" s="3"/>
      <x:c r="N748" s="3"/>
      <x:c r="O748" s="3"/>
      <x:c r="P748" s="3"/>
      <x:c r="Q748" s="3"/>
      <x:c r="R748" s="3"/>
      <x:c r="S748" s="3"/>
      <x:c r="T748" s="3"/>
      <x:c r="U748" s="3"/>
      <x:c r="V748" s="3"/>
      <x:c r="W748" s="3"/>
      <x:c r="X748" s="3"/>
      <x:c r="Y748" s="3"/>
      <x:c r="Z748" s="3"/>
    </x:row>
    <x:row r="749" spans="1:26" ht="31.5" customHeight="1">
      <x:c r="A749" s="3"/>
      <x:c r="B749" s="3"/>
      <x:c r="C749" s="3"/>
      <x:c r="D749" s="3"/>
      <x:c r="E749" s="3"/>
      <x:c r="F749" s="3"/>
      <x:c r="G749" s="3"/>
      <x:c r="H749" s="3"/>
      <x:c r="I749" s="8"/>
      <x:c r="J749" s="3"/>
      <x:c r="K749" s="3"/>
      <x:c r="L749" s="3"/>
      <x:c r="M749" s="3"/>
      <x:c r="N749" s="3"/>
      <x:c r="O749" s="3"/>
      <x:c r="P749" s="3"/>
      <x:c r="Q749" s="3"/>
      <x:c r="R749" s="3"/>
      <x:c r="S749" s="3"/>
      <x:c r="T749" s="3"/>
      <x:c r="U749" s="3"/>
      <x:c r="V749" s="3"/>
      <x:c r="W749" s="3"/>
      <x:c r="X749" s="3"/>
      <x:c r="Y749" s="3"/>
      <x:c r="Z749" s="3"/>
    </x:row>
    <x:row r="750" spans="1:26" ht="31.5" customHeight="1">
      <x:c r="A750" s="3"/>
      <x:c r="B750" s="3"/>
      <x:c r="C750" s="3"/>
      <x:c r="D750" s="3"/>
      <x:c r="E750" s="3"/>
      <x:c r="F750" s="3"/>
      <x:c r="G750" s="3"/>
      <x:c r="H750" s="3"/>
      <x:c r="I750" s="8"/>
      <x:c r="J750" s="3"/>
      <x:c r="K750" s="3"/>
      <x:c r="L750" s="3"/>
      <x:c r="M750" s="3"/>
      <x:c r="N750" s="3"/>
      <x:c r="O750" s="3"/>
      <x:c r="P750" s="3"/>
      <x:c r="Q750" s="3"/>
      <x:c r="R750" s="3"/>
      <x:c r="S750" s="3"/>
      <x:c r="T750" s="3"/>
      <x:c r="U750" s="3"/>
      <x:c r="V750" s="3"/>
      <x:c r="W750" s="3"/>
      <x:c r="X750" s="3"/>
      <x:c r="Y750" s="3"/>
      <x:c r="Z750" s="3"/>
    </x:row>
    <x:row r="751" spans="1:26" ht="31.5" customHeight="1">
      <x:c r="A751" s="3"/>
      <x:c r="B751" s="3"/>
      <x:c r="C751" s="3"/>
      <x:c r="D751" s="3"/>
      <x:c r="E751" s="3"/>
      <x:c r="F751" s="3"/>
      <x:c r="G751" s="3"/>
      <x:c r="H751" s="3"/>
      <x:c r="I751" s="8"/>
      <x:c r="J751" s="3"/>
      <x:c r="K751" s="3"/>
      <x:c r="L751" s="3"/>
      <x:c r="M751" s="3"/>
      <x:c r="N751" s="3"/>
      <x:c r="O751" s="3"/>
      <x:c r="P751" s="3"/>
      <x:c r="Q751" s="3"/>
      <x:c r="R751" s="3"/>
      <x:c r="S751" s="3"/>
      <x:c r="T751" s="3"/>
      <x:c r="U751" s="3"/>
      <x:c r="V751" s="3"/>
      <x:c r="W751" s="3"/>
      <x:c r="X751" s="3"/>
      <x:c r="Y751" s="3"/>
      <x:c r="Z751" s="3"/>
    </x:row>
    <x:row r="752" spans="1:26" ht="31.5" customHeight="1">
      <x:c r="A752" s="3"/>
      <x:c r="B752" s="3"/>
      <x:c r="C752" s="3"/>
      <x:c r="D752" s="3"/>
      <x:c r="E752" s="3"/>
      <x:c r="F752" s="3"/>
      <x:c r="G752" s="3"/>
      <x:c r="H752" s="3"/>
      <x:c r="I752" s="8"/>
      <x:c r="J752" s="3"/>
      <x:c r="K752" s="3"/>
      <x:c r="L752" s="3"/>
      <x:c r="M752" s="3"/>
      <x:c r="N752" s="3"/>
      <x:c r="O752" s="3"/>
      <x:c r="P752" s="3"/>
      <x:c r="Q752" s="3"/>
      <x:c r="R752" s="3"/>
      <x:c r="S752" s="3"/>
      <x:c r="T752" s="3"/>
      <x:c r="U752" s="3"/>
      <x:c r="V752" s="3"/>
      <x:c r="W752" s="3"/>
      <x:c r="X752" s="3"/>
      <x:c r="Y752" s="3"/>
      <x:c r="Z752" s="3"/>
    </x:row>
    <x:row r="753" spans="1:26" ht="31.5" customHeight="1">
      <x:c r="A753" s="3"/>
      <x:c r="B753" s="3"/>
      <x:c r="C753" s="3"/>
      <x:c r="D753" s="3"/>
      <x:c r="E753" s="3"/>
      <x:c r="F753" s="3"/>
      <x:c r="G753" s="3"/>
      <x:c r="H753" s="3"/>
      <x:c r="I753" s="8"/>
      <x:c r="J753" s="3"/>
      <x:c r="K753" s="3"/>
      <x:c r="L753" s="3"/>
      <x:c r="M753" s="3"/>
      <x:c r="N753" s="3"/>
      <x:c r="O753" s="3"/>
      <x:c r="P753" s="3"/>
      <x:c r="Q753" s="3"/>
      <x:c r="R753" s="3"/>
      <x:c r="S753" s="3"/>
      <x:c r="T753" s="3"/>
      <x:c r="U753" s="3"/>
      <x:c r="V753" s="3"/>
      <x:c r="W753" s="3"/>
      <x:c r="X753" s="3"/>
      <x:c r="Y753" s="3"/>
      <x:c r="Z753" s="3"/>
    </x:row>
    <x:row r="754" spans="1:26" ht="31.5" customHeight="1">
      <x:c r="A754" s="3"/>
      <x:c r="B754" s="3"/>
      <x:c r="C754" s="3"/>
      <x:c r="D754" s="3"/>
      <x:c r="E754" s="3"/>
      <x:c r="F754" s="3"/>
      <x:c r="G754" s="3"/>
      <x:c r="H754" s="3"/>
      <x:c r="I754" s="8"/>
      <x:c r="J754" s="3"/>
      <x:c r="K754" s="3"/>
      <x:c r="L754" s="3"/>
      <x:c r="M754" s="3"/>
      <x:c r="N754" s="3"/>
      <x:c r="O754" s="3"/>
      <x:c r="P754" s="3"/>
      <x:c r="Q754" s="3"/>
      <x:c r="R754" s="3"/>
      <x:c r="S754" s="3"/>
      <x:c r="T754" s="3"/>
      <x:c r="U754" s="3"/>
      <x:c r="V754" s="3"/>
      <x:c r="W754" s="3"/>
      <x:c r="X754" s="3"/>
      <x:c r="Y754" s="3"/>
      <x:c r="Z754" s="3"/>
    </x:row>
    <x:row r="755" spans="1:26" ht="31.5" customHeight="1">
      <x:c r="A755" s="3"/>
      <x:c r="B755" s="3"/>
      <x:c r="C755" s="3"/>
      <x:c r="D755" s="3"/>
      <x:c r="E755" s="3"/>
      <x:c r="F755" s="3"/>
      <x:c r="G755" s="3"/>
      <x:c r="H755" s="3"/>
      <x:c r="I755" s="8"/>
      <x:c r="J755" s="3"/>
      <x:c r="K755" s="3"/>
      <x:c r="L755" s="3"/>
      <x:c r="M755" s="3"/>
      <x:c r="N755" s="3"/>
      <x:c r="O755" s="3"/>
      <x:c r="P755" s="3"/>
      <x:c r="Q755" s="3"/>
      <x:c r="R755" s="3"/>
      <x:c r="S755" s="3"/>
      <x:c r="T755" s="3"/>
      <x:c r="U755" s="3"/>
      <x:c r="V755" s="3"/>
      <x:c r="W755" s="3"/>
      <x:c r="X755" s="3"/>
      <x:c r="Y755" s="3"/>
      <x:c r="Z755" s="3"/>
    </x:row>
    <x:row r="756" spans="1:26" ht="31.5" customHeight="1">
      <x:c r="A756" s="3"/>
      <x:c r="B756" s="3"/>
      <x:c r="C756" s="3"/>
      <x:c r="D756" s="3"/>
      <x:c r="E756" s="3"/>
      <x:c r="F756" s="3"/>
      <x:c r="G756" s="3"/>
      <x:c r="H756" s="3"/>
      <x:c r="I756" s="8"/>
      <x:c r="J756" s="3"/>
      <x:c r="K756" s="3"/>
      <x:c r="L756" s="3"/>
      <x:c r="M756" s="3"/>
      <x:c r="N756" s="3"/>
      <x:c r="O756" s="3"/>
      <x:c r="P756" s="3"/>
      <x:c r="Q756" s="3"/>
      <x:c r="R756" s="3"/>
      <x:c r="S756" s="3"/>
      <x:c r="T756" s="3"/>
      <x:c r="U756" s="3"/>
      <x:c r="V756" s="3"/>
      <x:c r="W756" s="3"/>
      <x:c r="X756" s="3"/>
      <x:c r="Y756" s="3"/>
      <x:c r="Z756" s="3"/>
    </x:row>
    <x:row r="757" spans="1:26" ht="31.5" customHeight="1">
      <x:c r="A757" s="3"/>
      <x:c r="B757" s="3"/>
      <x:c r="C757" s="3"/>
      <x:c r="D757" s="3"/>
      <x:c r="E757" s="3"/>
      <x:c r="F757" s="3"/>
      <x:c r="G757" s="3"/>
      <x:c r="H757" s="3"/>
      <x:c r="I757" s="8"/>
      <x:c r="J757" s="3"/>
      <x:c r="K757" s="3"/>
      <x:c r="L757" s="3"/>
      <x:c r="M757" s="3"/>
      <x:c r="N757" s="3"/>
      <x:c r="O757" s="3"/>
      <x:c r="P757" s="3"/>
      <x:c r="Q757" s="3"/>
      <x:c r="R757" s="3"/>
      <x:c r="S757" s="3"/>
      <x:c r="T757" s="3"/>
      <x:c r="U757" s="3"/>
      <x:c r="V757" s="3"/>
      <x:c r="W757" s="3"/>
      <x:c r="X757" s="3"/>
      <x:c r="Y757" s="3"/>
      <x:c r="Z757" s="3"/>
    </x:row>
    <x:row r="758" spans="1:26" ht="31.5" customHeight="1">
      <x:c r="A758" s="3"/>
      <x:c r="B758" s="3"/>
      <x:c r="C758" s="3"/>
      <x:c r="D758" s="3"/>
      <x:c r="E758" s="3"/>
      <x:c r="F758" s="3"/>
      <x:c r="G758" s="3"/>
      <x:c r="H758" s="3"/>
      <x:c r="I758" s="8"/>
      <x:c r="J758" s="3"/>
      <x:c r="K758" s="3"/>
      <x:c r="L758" s="3"/>
      <x:c r="M758" s="3"/>
      <x:c r="N758" s="3"/>
      <x:c r="O758" s="3"/>
      <x:c r="P758" s="3"/>
      <x:c r="Q758" s="3"/>
      <x:c r="R758" s="3"/>
      <x:c r="S758" s="3"/>
      <x:c r="T758" s="3"/>
      <x:c r="U758" s="3"/>
      <x:c r="V758" s="3"/>
      <x:c r="W758" s="3"/>
      <x:c r="X758" s="3"/>
      <x:c r="Y758" s="3"/>
      <x:c r="Z758" s="3"/>
    </x:row>
    <x:row r="759" spans="1:26" ht="31.5" customHeight="1">
      <x:c r="A759" s="3"/>
      <x:c r="B759" s="3"/>
      <x:c r="C759" s="3"/>
      <x:c r="D759" s="3"/>
      <x:c r="E759" s="3"/>
      <x:c r="F759" s="3"/>
      <x:c r="G759" s="3"/>
      <x:c r="H759" s="3"/>
      <x:c r="I759" s="8"/>
      <x:c r="J759" s="3"/>
      <x:c r="K759" s="3"/>
      <x:c r="L759" s="3"/>
      <x:c r="M759" s="3"/>
      <x:c r="N759" s="3"/>
      <x:c r="O759" s="3"/>
      <x:c r="P759" s="3"/>
      <x:c r="Q759" s="3"/>
      <x:c r="R759" s="3"/>
      <x:c r="S759" s="3"/>
      <x:c r="T759" s="3"/>
      <x:c r="U759" s="3"/>
      <x:c r="V759" s="3"/>
      <x:c r="W759" s="3"/>
      <x:c r="X759" s="3"/>
      <x:c r="Y759" s="3"/>
      <x:c r="Z759" s="3"/>
    </x:row>
    <x:row r="760" spans="1:26" ht="31.5" customHeight="1">
      <x:c r="A760" s="3"/>
      <x:c r="B760" s="3"/>
      <x:c r="C760" s="3"/>
      <x:c r="D760" s="3"/>
      <x:c r="E760" s="3"/>
      <x:c r="F760" s="3"/>
      <x:c r="G760" s="3"/>
      <x:c r="H760" s="3"/>
      <x:c r="I760" s="8"/>
      <x:c r="J760" s="3"/>
      <x:c r="K760" s="3"/>
      <x:c r="L760" s="3"/>
      <x:c r="M760" s="3"/>
      <x:c r="N760" s="3"/>
      <x:c r="O760" s="3"/>
      <x:c r="P760" s="3"/>
      <x:c r="Q760" s="3"/>
      <x:c r="R760" s="3"/>
      <x:c r="S760" s="3"/>
      <x:c r="T760" s="3"/>
      <x:c r="U760" s="3"/>
      <x:c r="V760" s="3"/>
      <x:c r="W760" s="3"/>
      <x:c r="X760" s="3"/>
      <x:c r="Y760" s="3"/>
      <x:c r="Z760" s="3"/>
    </x:row>
    <x:row r="761" spans="1:26" ht="31.5" customHeight="1">
      <x:c r="A761" s="3"/>
      <x:c r="B761" s="3"/>
      <x:c r="C761" s="3"/>
      <x:c r="D761" s="3"/>
      <x:c r="E761" s="3"/>
      <x:c r="F761" s="3"/>
      <x:c r="G761" s="3"/>
      <x:c r="H761" s="3"/>
      <x:c r="I761" s="8"/>
      <x:c r="J761" s="3"/>
      <x:c r="K761" s="3"/>
      <x:c r="L761" s="3"/>
      <x:c r="M761" s="3"/>
      <x:c r="N761" s="3"/>
      <x:c r="O761" s="3"/>
      <x:c r="P761" s="3"/>
      <x:c r="Q761" s="3"/>
      <x:c r="R761" s="3"/>
      <x:c r="S761" s="3"/>
      <x:c r="T761" s="3"/>
      <x:c r="U761" s="3"/>
      <x:c r="V761" s="3"/>
      <x:c r="W761" s="3"/>
      <x:c r="X761" s="3"/>
      <x:c r="Y761" s="3"/>
      <x:c r="Z761" s="3"/>
    </x:row>
    <x:row r="762" spans="1:26" ht="31.5" customHeight="1">
      <x:c r="A762" s="3"/>
      <x:c r="B762" s="3"/>
      <x:c r="C762" s="3"/>
      <x:c r="D762" s="3"/>
      <x:c r="E762" s="3"/>
      <x:c r="F762" s="3"/>
      <x:c r="G762" s="3"/>
      <x:c r="H762" s="3"/>
      <x:c r="I762" s="8"/>
      <x:c r="J762" s="3"/>
      <x:c r="K762" s="3"/>
      <x:c r="L762" s="3"/>
      <x:c r="M762" s="3"/>
      <x:c r="N762" s="3"/>
      <x:c r="O762" s="3"/>
      <x:c r="P762" s="3"/>
      <x:c r="Q762" s="3"/>
      <x:c r="R762" s="3"/>
      <x:c r="S762" s="3"/>
      <x:c r="T762" s="3"/>
      <x:c r="U762" s="3"/>
      <x:c r="V762" s="3"/>
      <x:c r="W762" s="3"/>
      <x:c r="X762" s="3"/>
      <x:c r="Y762" s="3"/>
      <x:c r="Z762" s="3"/>
    </x:row>
    <x:row r="763" spans="1:26" ht="31.5" customHeight="1">
      <x:c r="A763" s="3"/>
      <x:c r="B763" s="3"/>
      <x:c r="C763" s="3"/>
      <x:c r="D763" s="3"/>
      <x:c r="E763" s="3"/>
      <x:c r="F763" s="3"/>
      <x:c r="G763" s="3"/>
      <x:c r="H763" s="3"/>
      <x:c r="I763" s="8"/>
      <x:c r="J763" s="3"/>
      <x:c r="K763" s="3"/>
      <x:c r="L763" s="3"/>
      <x:c r="M763" s="3"/>
      <x:c r="N763" s="3"/>
      <x:c r="O763" s="3"/>
      <x:c r="P763" s="3"/>
      <x:c r="Q763" s="3"/>
      <x:c r="R763" s="3"/>
      <x:c r="S763" s="3"/>
      <x:c r="T763" s="3"/>
      <x:c r="U763" s="3"/>
      <x:c r="V763" s="3"/>
      <x:c r="W763" s="3"/>
      <x:c r="X763" s="3"/>
      <x:c r="Y763" s="3"/>
      <x:c r="Z763" s="3"/>
    </x:row>
    <x:row r="764" spans="1:26" ht="31.5" customHeight="1">
      <x:c r="A764" s="3"/>
      <x:c r="B764" s="3"/>
      <x:c r="C764" s="3"/>
      <x:c r="D764" s="3"/>
      <x:c r="E764" s="3"/>
      <x:c r="F764" s="3"/>
      <x:c r="G764" s="3"/>
      <x:c r="H764" s="3"/>
      <x:c r="I764" s="8"/>
      <x:c r="J764" s="3"/>
      <x:c r="K764" s="3"/>
      <x:c r="L764" s="3"/>
      <x:c r="M764" s="3"/>
      <x:c r="N764" s="3"/>
      <x:c r="O764" s="3"/>
      <x:c r="P764" s="3"/>
      <x:c r="Q764" s="3"/>
      <x:c r="R764" s="3"/>
      <x:c r="S764" s="3"/>
      <x:c r="T764" s="3"/>
      <x:c r="U764" s="3"/>
      <x:c r="V764" s="3"/>
      <x:c r="W764" s="3"/>
      <x:c r="X764" s="3"/>
      <x:c r="Y764" s="3"/>
      <x:c r="Z764" s="3"/>
    </x:row>
    <x:row r="765" spans="1:26" ht="31.5" customHeight="1">
      <x:c r="A765" s="3"/>
      <x:c r="B765" s="3"/>
      <x:c r="C765" s="3"/>
      <x:c r="D765" s="3"/>
      <x:c r="E765" s="3"/>
      <x:c r="F765" s="3"/>
      <x:c r="G765" s="3"/>
      <x:c r="H765" s="3"/>
      <x:c r="I765" s="8"/>
      <x:c r="J765" s="3"/>
      <x:c r="K765" s="3"/>
      <x:c r="L765" s="3"/>
      <x:c r="M765" s="3"/>
      <x:c r="N765" s="3"/>
      <x:c r="O765" s="3"/>
      <x:c r="P765" s="3"/>
      <x:c r="Q765" s="3"/>
      <x:c r="R765" s="3"/>
      <x:c r="S765" s="3"/>
      <x:c r="T765" s="3"/>
      <x:c r="U765" s="3"/>
      <x:c r="V765" s="3"/>
      <x:c r="W765" s="3"/>
      <x:c r="X765" s="3"/>
      <x:c r="Y765" s="3"/>
      <x:c r="Z765" s="3"/>
    </x:row>
    <x:row r="766" spans="1:26" ht="31.5" customHeight="1">
      <x:c r="A766" s="3"/>
      <x:c r="B766" s="3"/>
      <x:c r="C766" s="3"/>
      <x:c r="D766" s="3"/>
      <x:c r="E766" s="3"/>
      <x:c r="F766" s="3"/>
      <x:c r="G766" s="3"/>
      <x:c r="H766" s="3"/>
      <x:c r="I766" s="8"/>
      <x:c r="J766" s="3"/>
      <x:c r="K766" s="3"/>
      <x:c r="L766" s="3"/>
      <x:c r="M766" s="3"/>
      <x:c r="N766" s="3"/>
      <x:c r="O766" s="3"/>
      <x:c r="P766" s="3"/>
      <x:c r="Q766" s="3"/>
      <x:c r="R766" s="3"/>
      <x:c r="S766" s="3"/>
      <x:c r="T766" s="3"/>
      <x:c r="U766" s="3"/>
      <x:c r="V766" s="3"/>
      <x:c r="W766" s="3"/>
      <x:c r="X766" s="3"/>
      <x:c r="Y766" s="3"/>
      <x:c r="Z766" s="3"/>
    </x:row>
    <x:row r="767" spans="1:26" ht="31.5" customHeight="1">
      <x:c r="A767" s="3"/>
      <x:c r="B767" s="3"/>
      <x:c r="C767" s="3"/>
      <x:c r="D767" s="3"/>
      <x:c r="E767" s="3"/>
      <x:c r="F767" s="3"/>
      <x:c r="G767" s="3"/>
      <x:c r="H767" s="3"/>
      <x:c r="I767" s="8"/>
      <x:c r="J767" s="3"/>
      <x:c r="K767" s="3"/>
      <x:c r="L767" s="3"/>
      <x:c r="M767" s="3"/>
      <x:c r="N767" s="3"/>
      <x:c r="O767" s="3"/>
      <x:c r="P767" s="3"/>
      <x:c r="Q767" s="3"/>
      <x:c r="R767" s="3"/>
      <x:c r="S767" s="3"/>
      <x:c r="T767" s="3"/>
      <x:c r="U767" s="3"/>
      <x:c r="V767" s="3"/>
      <x:c r="W767" s="3"/>
      <x:c r="X767" s="3"/>
      <x:c r="Y767" s="3"/>
      <x:c r="Z767" s="3"/>
    </x:row>
    <x:row r="768" spans="1:26" ht="31.5" customHeight="1">
      <x:c r="A768" s="3"/>
      <x:c r="B768" s="3"/>
      <x:c r="C768" s="3"/>
      <x:c r="D768" s="3"/>
      <x:c r="E768" s="3"/>
      <x:c r="F768" s="3"/>
      <x:c r="G768" s="3"/>
      <x:c r="H768" s="3"/>
      <x:c r="I768" s="8"/>
      <x:c r="J768" s="3"/>
      <x:c r="K768" s="3"/>
      <x:c r="L768" s="3"/>
      <x:c r="M768" s="3"/>
      <x:c r="N768" s="3"/>
      <x:c r="O768" s="3"/>
      <x:c r="P768" s="3"/>
      <x:c r="Q768" s="3"/>
      <x:c r="R768" s="3"/>
      <x:c r="S768" s="3"/>
      <x:c r="T768" s="3"/>
      <x:c r="U768" s="3"/>
      <x:c r="V768" s="3"/>
      <x:c r="W768" s="3"/>
      <x:c r="X768" s="3"/>
      <x:c r="Y768" s="3"/>
      <x:c r="Z768" s="3"/>
    </x:row>
    <x:row r="769" spans="1:26" ht="31.5" customHeight="1">
      <x:c r="A769" s="3"/>
      <x:c r="B769" s="3"/>
      <x:c r="C769" s="3"/>
      <x:c r="D769" s="3"/>
      <x:c r="E769" s="3"/>
      <x:c r="F769" s="3"/>
      <x:c r="G769" s="3"/>
      <x:c r="H769" s="3"/>
      <x:c r="I769" s="8"/>
      <x:c r="J769" s="3"/>
      <x:c r="K769" s="3"/>
      <x:c r="L769" s="3"/>
      <x:c r="M769" s="3"/>
      <x:c r="N769" s="3"/>
      <x:c r="O769" s="3"/>
      <x:c r="P769" s="3"/>
      <x:c r="Q769" s="3"/>
      <x:c r="R769" s="3"/>
      <x:c r="S769" s="3"/>
      <x:c r="T769" s="3"/>
      <x:c r="U769" s="3"/>
      <x:c r="V769" s="3"/>
      <x:c r="W769" s="3"/>
      <x:c r="X769" s="3"/>
      <x:c r="Y769" s="3"/>
      <x:c r="Z769" s="3"/>
    </x:row>
    <x:row r="770" spans="1:26" ht="31.5" customHeight="1">
      <x:c r="A770" s="3"/>
      <x:c r="B770" s="3"/>
      <x:c r="C770" s="3"/>
      <x:c r="D770" s="3"/>
      <x:c r="E770" s="3"/>
      <x:c r="F770" s="3"/>
      <x:c r="G770" s="3"/>
      <x:c r="H770" s="3"/>
      <x:c r="I770" s="8"/>
      <x:c r="J770" s="3"/>
      <x:c r="K770" s="3"/>
      <x:c r="L770" s="3"/>
      <x:c r="M770" s="3"/>
      <x:c r="N770" s="3"/>
      <x:c r="O770" s="3"/>
      <x:c r="P770" s="3"/>
      <x:c r="Q770" s="3"/>
      <x:c r="R770" s="3"/>
      <x:c r="S770" s="3"/>
      <x:c r="T770" s="3"/>
      <x:c r="U770" s="3"/>
      <x:c r="V770" s="3"/>
      <x:c r="W770" s="3"/>
      <x:c r="X770" s="3"/>
      <x:c r="Y770" s="3"/>
      <x:c r="Z770" s="3"/>
    </x:row>
    <x:row r="771" spans="1:26" ht="31.5" customHeight="1">
      <x:c r="A771" s="3"/>
      <x:c r="B771" s="3"/>
      <x:c r="C771" s="3"/>
      <x:c r="D771" s="3"/>
      <x:c r="E771" s="3"/>
      <x:c r="F771" s="3"/>
      <x:c r="G771" s="3"/>
      <x:c r="H771" s="3"/>
      <x:c r="I771" s="8"/>
      <x:c r="J771" s="3"/>
      <x:c r="K771" s="3"/>
      <x:c r="L771" s="3"/>
      <x:c r="M771" s="3"/>
      <x:c r="N771" s="3"/>
      <x:c r="O771" s="3"/>
      <x:c r="P771" s="3"/>
      <x:c r="Q771" s="3"/>
      <x:c r="R771" s="3"/>
      <x:c r="S771" s="3"/>
      <x:c r="T771" s="3"/>
      <x:c r="U771" s="3"/>
      <x:c r="V771" s="3"/>
      <x:c r="W771" s="3"/>
      <x:c r="X771" s="3"/>
      <x:c r="Y771" s="3"/>
      <x:c r="Z771" s="3"/>
    </x:row>
    <x:row r="772" spans="1:26" ht="31.5" customHeight="1">
      <x:c r="A772" s="3"/>
      <x:c r="B772" s="3"/>
      <x:c r="C772" s="3"/>
      <x:c r="D772" s="3"/>
      <x:c r="E772" s="3"/>
      <x:c r="F772" s="3"/>
      <x:c r="G772" s="3"/>
      <x:c r="H772" s="3"/>
      <x:c r="I772" s="8"/>
      <x:c r="J772" s="3"/>
      <x:c r="K772" s="3"/>
      <x:c r="L772" s="3"/>
      <x:c r="M772" s="3"/>
      <x:c r="N772" s="3"/>
      <x:c r="O772" s="3"/>
      <x:c r="P772" s="3"/>
      <x:c r="Q772" s="3"/>
      <x:c r="R772" s="3"/>
      <x:c r="S772" s="3"/>
      <x:c r="T772" s="3"/>
      <x:c r="U772" s="3"/>
      <x:c r="V772" s="3"/>
      <x:c r="W772" s="3"/>
      <x:c r="X772" s="3"/>
      <x:c r="Y772" s="3"/>
      <x:c r="Z772" s="3"/>
    </x:row>
    <x:row r="773" spans="1:26" ht="31.5" customHeight="1">
      <x:c r="A773" s="3"/>
      <x:c r="B773" s="3"/>
      <x:c r="C773" s="3"/>
      <x:c r="D773" s="3"/>
      <x:c r="E773" s="3"/>
      <x:c r="F773" s="3"/>
      <x:c r="G773" s="3"/>
      <x:c r="H773" s="3"/>
      <x:c r="I773" s="8"/>
      <x:c r="J773" s="3"/>
      <x:c r="K773" s="3"/>
      <x:c r="L773" s="3"/>
      <x:c r="M773" s="3"/>
      <x:c r="N773" s="3"/>
      <x:c r="O773" s="3"/>
      <x:c r="P773" s="3"/>
      <x:c r="Q773" s="3"/>
      <x:c r="R773" s="3"/>
      <x:c r="S773" s="3"/>
      <x:c r="T773" s="3"/>
      <x:c r="U773" s="3"/>
      <x:c r="V773" s="3"/>
      <x:c r="W773" s="3"/>
      <x:c r="X773" s="3"/>
      <x:c r="Y773" s="3"/>
      <x:c r="Z773" s="3"/>
    </x:row>
    <x:row r="774" spans="1:26" ht="31.5" customHeight="1">
      <x:c r="A774" s="3"/>
      <x:c r="B774" s="3"/>
      <x:c r="C774" s="3"/>
      <x:c r="D774" s="3"/>
      <x:c r="E774" s="3"/>
      <x:c r="F774" s="3"/>
      <x:c r="G774" s="3"/>
      <x:c r="H774" s="3"/>
      <x:c r="I774" s="8"/>
      <x:c r="J774" s="3"/>
      <x:c r="K774" s="3"/>
      <x:c r="L774" s="3"/>
      <x:c r="M774" s="3"/>
      <x:c r="N774" s="3"/>
      <x:c r="O774" s="3"/>
      <x:c r="P774" s="3"/>
      <x:c r="Q774" s="3"/>
      <x:c r="R774" s="3"/>
      <x:c r="S774" s="3"/>
      <x:c r="T774" s="3"/>
      <x:c r="U774" s="3"/>
      <x:c r="V774" s="3"/>
      <x:c r="W774" s="3"/>
      <x:c r="X774" s="3"/>
      <x:c r="Y774" s="3"/>
      <x:c r="Z774" s="3"/>
    </x:row>
    <x:row r="775" spans="1:26" ht="31.5" customHeight="1">
      <x:c r="A775" s="3"/>
      <x:c r="B775" s="3"/>
      <x:c r="C775" s="3"/>
      <x:c r="D775" s="3"/>
      <x:c r="E775" s="3"/>
      <x:c r="F775" s="3"/>
      <x:c r="G775" s="3"/>
      <x:c r="H775" s="3"/>
      <x:c r="I775" s="8"/>
      <x:c r="J775" s="3"/>
      <x:c r="K775" s="3"/>
      <x:c r="L775" s="3"/>
      <x:c r="M775" s="3"/>
      <x:c r="N775" s="3"/>
      <x:c r="O775" s="3"/>
      <x:c r="P775" s="3"/>
      <x:c r="Q775" s="3"/>
      <x:c r="R775" s="3"/>
      <x:c r="S775" s="3"/>
      <x:c r="T775" s="3"/>
      <x:c r="U775" s="3"/>
      <x:c r="V775" s="3"/>
      <x:c r="W775" s="3"/>
      <x:c r="X775" s="3"/>
      <x:c r="Y775" s="3"/>
      <x:c r="Z775" s="3"/>
    </x:row>
    <x:row r="776" spans="1:26" ht="31.5" customHeight="1">
      <x:c r="A776" s="3"/>
      <x:c r="B776" s="3"/>
      <x:c r="C776" s="3"/>
      <x:c r="D776" s="3"/>
      <x:c r="E776" s="3"/>
      <x:c r="F776" s="3"/>
      <x:c r="G776" s="3"/>
      <x:c r="H776" s="3"/>
      <x:c r="I776" s="8"/>
      <x:c r="J776" s="3"/>
      <x:c r="K776" s="3"/>
      <x:c r="L776" s="3"/>
      <x:c r="M776" s="3"/>
      <x:c r="N776" s="3"/>
      <x:c r="O776" s="3"/>
      <x:c r="P776" s="3"/>
      <x:c r="Q776" s="3"/>
      <x:c r="R776" s="3"/>
      <x:c r="S776" s="3"/>
      <x:c r="T776" s="3"/>
      <x:c r="U776" s="3"/>
      <x:c r="V776" s="3"/>
      <x:c r="W776" s="3"/>
      <x:c r="X776" s="3"/>
      <x:c r="Y776" s="3"/>
      <x:c r="Z776" s="3"/>
    </x:row>
    <x:row r="777" spans="1:26" ht="31.5" customHeight="1">
      <x:c r="A777" s="3"/>
      <x:c r="B777" s="3"/>
      <x:c r="C777" s="3"/>
      <x:c r="D777" s="3"/>
      <x:c r="E777" s="3"/>
      <x:c r="F777" s="3"/>
      <x:c r="G777" s="3"/>
      <x:c r="H777" s="3"/>
      <x:c r="I777" s="8"/>
      <x:c r="J777" s="3"/>
      <x:c r="K777" s="3"/>
      <x:c r="L777" s="3"/>
      <x:c r="M777" s="3"/>
      <x:c r="N777" s="3"/>
      <x:c r="O777" s="3"/>
      <x:c r="P777" s="3"/>
      <x:c r="Q777" s="3"/>
      <x:c r="R777" s="3"/>
      <x:c r="S777" s="3"/>
      <x:c r="T777" s="3"/>
      <x:c r="U777" s="3"/>
      <x:c r="V777" s="3"/>
      <x:c r="W777" s="3"/>
      <x:c r="X777" s="3"/>
      <x:c r="Y777" s="3"/>
      <x:c r="Z777" s="3"/>
    </x:row>
    <x:row r="778" spans="1:26" ht="31.5" customHeight="1">
      <x:c r="A778" s="3"/>
      <x:c r="B778" s="3"/>
      <x:c r="C778" s="3"/>
      <x:c r="D778" s="3"/>
      <x:c r="E778" s="3"/>
      <x:c r="F778" s="3"/>
      <x:c r="G778" s="3"/>
      <x:c r="H778" s="3"/>
      <x:c r="I778" s="8"/>
      <x:c r="J778" s="3"/>
      <x:c r="K778" s="3"/>
      <x:c r="L778" s="3"/>
      <x:c r="M778" s="3"/>
      <x:c r="N778" s="3"/>
      <x:c r="O778" s="3"/>
      <x:c r="P778" s="3"/>
      <x:c r="Q778" s="3"/>
      <x:c r="R778" s="3"/>
      <x:c r="S778" s="3"/>
      <x:c r="T778" s="3"/>
      <x:c r="U778" s="3"/>
      <x:c r="V778" s="3"/>
      <x:c r="W778" s="3"/>
      <x:c r="X778" s="3"/>
      <x:c r="Y778" s="3"/>
      <x:c r="Z778" s="3"/>
    </x:row>
    <x:row r="779" spans="1:26" ht="31.5" customHeight="1">
      <x:c r="A779" s="3"/>
      <x:c r="B779" s="3"/>
      <x:c r="C779" s="3"/>
      <x:c r="D779" s="3"/>
      <x:c r="E779" s="3"/>
      <x:c r="F779" s="3"/>
      <x:c r="G779" s="3"/>
      <x:c r="H779" s="3"/>
      <x:c r="I779" s="8"/>
      <x:c r="J779" s="3"/>
      <x:c r="K779" s="3"/>
      <x:c r="L779" s="3"/>
      <x:c r="M779" s="3"/>
      <x:c r="N779" s="3"/>
      <x:c r="O779" s="3"/>
      <x:c r="P779" s="3"/>
      <x:c r="Q779" s="3"/>
      <x:c r="R779" s="3"/>
      <x:c r="S779" s="3"/>
      <x:c r="T779" s="3"/>
      <x:c r="U779" s="3"/>
      <x:c r="V779" s="3"/>
      <x:c r="W779" s="3"/>
      <x:c r="X779" s="3"/>
      <x:c r="Y779" s="3"/>
      <x:c r="Z779" s="3"/>
    </x:row>
    <x:row r="780" spans="1:26" ht="31.5" customHeight="1">
      <x:c r="A780" s="3"/>
      <x:c r="B780" s="3"/>
      <x:c r="C780" s="3"/>
      <x:c r="D780" s="3"/>
      <x:c r="E780" s="3"/>
      <x:c r="F780" s="3"/>
      <x:c r="G780" s="3"/>
      <x:c r="H780" s="3"/>
      <x:c r="I780" s="8"/>
      <x:c r="J780" s="3"/>
      <x:c r="K780" s="3"/>
      <x:c r="L780" s="3"/>
      <x:c r="M780" s="3"/>
      <x:c r="N780" s="3"/>
      <x:c r="O780" s="3"/>
      <x:c r="P780" s="3"/>
      <x:c r="Q780" s="3"/>
      <x:c r="R780" s="3"/>
      <x:c r="S780" s="3"/>
      <x:c r="T780" s="3"/>
      <x:c r="U780" s="3"/>
      <x:c r="V780" s="3"/>
      <x:c r="W780" s="3"/>
      <x:c r="X780" s="3"/>
      <x:c r="Y780" s="3"/>
      <x:c r="Z780" s="3"/>
    </x:row>
    <x:row r="781" spans="1:26" ht="31.5" customHeight="1">
      <x:c r="A781" s="3"/>
      <x:c r="B781" s="3"/>
      <x:c r="C781" s="3"/>
      <x:c r="D781" s="3"/>
      <x:c r="E781" s="3"/>
      <x:c r="F781" s="3"/>
      <x:c r="G781" s="3"/>
      <x:c r="H781" s="3"/>
      <x:c r="I781" s="8"/>
      <x:c r="J781" s="3"/>
      <x:c r="K781" s="3"/>
      <x:c r="L781" s="3"/>
      <x:c r="M781" s="3"/>
      <x:c r="N781" s="3"/>
      <x:c r="O781" s="3"/>
      <x:c r="P781" s="3"/>
      <x:c r="Q781" s="3"/>
      <x:c r="R781" s="3"/>
      <x:c r="S781" s="3"/>
      <x:c r="T781" s="3"/>
      <x:c r="U781" s="3"/>
      <x:c r="V781" s="3"/>
      <x:c r="W781" s="3"/>
      <x:c r="X781" s="3"/>
      <x:c r="Y781" s="3"/>
      <x:c r="Z781" s="3"/>
    </x:row>
    <x:row r="782" spans="1:26" ht="31.5" customHeight="1">
      <x:c r="A782" s="3"/>
      <x:c r="B782" s="3"/>
      <x:c r="C782" s="3"/>
      <x:c r="D782" s="3"/>
      <x:c r="E782" s="3"/>
      <x:c r="F782" s="3"/>
      <x:c r="G782" s="3"/>
      <x:c r="H782" s="3"/>
      <x:c r="I782" s="8"/>
      <x:c r="J782" s="3"/>
      <x:c r="K782" s="3"/>
      <x:c r="L782" s="3"/>
      <x:c r="M782" s="3"/>
      <x:c r="N782" s="3"/>
      <x:c r="O782" s="3"/>
      <x:c r="P782" s="3"/>
      <x:c r="Q782" s="3"/>
      <x:c r="R782" s="3"/>
      <x:c r="S782" s="3"/>
      <x:c r="T782" s="3"/>
      <x:c r="U782" s="3"/>
      <x:c r="V782" s="3"/>
      <x:c r="W782" s="3"/>
      <x:c r="X782" s="3"/>
      <x:c r="Y782" s="3"/>
      <x:c r="Z782" s="3"/>
    </x:row>
    <x:row r="783" spans="1:26" ht="31.5" customHeight="1">
      <x:c r="A783" s="3"/>
      <x:c r="B783" s="3"/>
      <x:c r="C783" s="3"/>
      <x:c r="D783" s="3"/>
      <x:c r="E783" s="3"/>
      <x:c r="F783" s="3"/>
      <x:c r="G783" s="3"/>
      <x:c r="H783" s="3"/>
      <x:c r="I783" s="8"/>
      <x:c r="J783" s="3"/>
      <x:c r="K783" s="3"/>
      <x:c r="L783" s="3"/>
      <x:c r="M783" s="3"/>
      <x:c r="N783" s="3"/>
      <x:c r="O783" s="3"/>
      <x:c r="P783" s="3"/>
      <x:c r="Q783" s="3"/>
      <x:c r="R783" s="3"/>
      <x:c r="S783" s="3"/>
      <x:c r="T783" s="3"/>
      <x:c r="U783" s="3"/>
      <x:c r="V783" s="3"/>
      <x:c r="W783" s="3"/>
      <x:c r="X783" s="3"/>
      <x:c r="Y783" s="3"/>
      <x:c r="Z783" s="3"/>
    </x:row>
    <x:row r="784" spans="1:26" ht="31.5" customHeight="1">
      <x:c r="A784" s="3"/>
      <x:c r="B784" s="3"/>
      <x:c r="C784" s="3"/>
      <x:c r="D784" s="3"/>
      <x:c r="E784" s="3"/>
      <x:c r="F784" s="3"/>
      <x:c r="G784" s="3"/>
      <x:c r="H784" s="3"/>
      <x:c r="I784" s="8"/>
      <x:c r="J784" s="3"/>
      <x:c r="K784" s="3"/>
      <x:c r="L784" s="3"/>
      <x:c r="M784" s="3"/>
      <x:c r="N784" s="3"/>
      <x:c r="O784" s="3"/>
      <x:c r="P784" s="3"/>
      <x:c r="Q784" s="3"/>
      <x:c r="R784" s="3"/>
      <x:c r="S784" s="3"/>
      <x:c r="T784" s="3"/>
      <x:c r="U784" s="3"/>
      <x:c r="V784" s="3"/>
      <x:c r="W784" s="3"/>
      <x:c r="X784" s="3"/>
      <x:c r="Y784" s="3"/>
      <x:c r="Z784" s="3"/>
    </x:row>
    <x:row r="785" spans="1:26" ht="31.5" customHeight="1">
      <x:c r="A785" s="3"/>
      <x:c r="B785" s="3"/>
      <x:c r="C785" s="3"/>
      <x:c r="D785" s="3"/>
      <x:c r="E785" s="3"/>
      <x:c r="F785" s="3"/>
      <x:c r="G785" s="3"/>
      <x:c r="H785" s="3"/>
      <x:c r="I785" s="8"/>
      <x:c r="J785" s="3"/>
      <x:c r="K785" s="3"/>
      <x:c r="L785" s="3"/>
      <x:c r="M785" s="3"/>
      <x:c r="N785" s="3"/>
      <x:c r="O785" s="3"/>
      <x:c r="P785" s="3"/>
      <x:c r="Q785" s="3"/>
      <x:c r="R785" s="3"/>
      <x:c r="S785" s="3"/>
      <x:c r="T785" s="3"/>
      <x:c r="U785" s="3"/>
      <x:c r="V785" s="3"/>
      <x:c r="W785" s="3"/>
      <x:c r="X785" s="3"/>
      <x:c r="Y785" s="3"/>
      <x:c r="Z785" s="3"/>
    </x:row>
    <x:row r="786" spans="1:26" ht="31.5" customHeight="1">
      <x:c r="A786" s="3"/>
      <x:c r="B786" s="3"/>
      <x:c r="C786" s="3"/>
      <x:c r="D786" s="3"/>
      <x:c r="E786" s="3"/>
      <x:c r="F786" s="3"/>
      <x:c r="G786" s="3"/>
      <x:c r="H786" s="3"/>
      <x:c r="I786" s="8"/>
      <x:c r="J786" s="3"/>
      <x:c r="K786" s="3"/>
      <x:c r="L786" s="3"/>
      <x:c r="M786" s="3"/>
      <x:c r="N786" s="3"/>
      <x:c r="O786" s="3"/>
      <x:c r="P786" s="3"/>
      <x:c r="Q786" s="3"/>
      <x:c r="R786" s="3"/>
      <x:c r="S786" s="3"/>
      <x:c r="T786" s="3"/>
      <x:c r="U786" s="3"/>
      <x:c r="V786" s="3"/>
      <x:c r="W786" s="3"/>
      <x:c r="X786" s="3"/>
      <x:c r="Y786" s="3"/>
      <x:c r="Z786" s="3"/>
    </x:row>
    <x:row r="787" spans="1:26" ht="31.5" customHeight="1">
      <x:c r="A787" s="3"/>
      <x:c r="B787" s="3"/>
      <x:c r="C787" s="3"/>
      <x:c r="D787" s="3"/>
      <x:c r="E787" s="3"/>
      <x:c r="F787" s="3"/>
      <x:c r="G787" s="3"/>
      <x:c r="H787" s="3"/>
      <x:c r="I787" s="8"/>
      <x:c r="J787" s="3"/>
      <x:c r="K787" s="3"/>
      <x:c r="L787" s="3"/>
      <x:c r="M787" s="3"/>
      <x:c r="N787" s="3"/>
      <x:c r="O787" s="3"/>
      <x:c r="P787" s="3"/>
      <x:c r="Q787" s="3"/>
      <x:c r="R787" s="3"/>
      <x:c r="S787" s="3"/>
      <x:c r="T787" s="3"/>
      <x:c r="U787" s="3"/>
      <x:c r="V787" s="3"/>
      <x:c r="W787" s="3"/>
      <x:c r="X787" s="3"/>
      <x:c r="Y787" s="3"/>
      <x:c r="Z787" s="3"/>
    </x:row>
    <x:row r="788" spans="1:26" ht="31.5" customHeight="1">
      <x:c r="A788" s="3"/>
      <x:c r="B788" s="3"/>
      <x:c r="C788" s="3"/>
      <x:c r="D788" s="3"/>
      <x:c r="E788" s="3"/>
      <x:c r="F788" s="3"/>
      <x:c r="G788" s="3"/>
      <x:c r="H788" s="3"/>
      <x:c r="I788" s="8"/>
      <x:c r="J788" s="3"/>
      <x:c r="K788" s="3"/>
      <x:c r="L788" s="3"/>
      <x:c r="M788" s="3"/>
      <x:c r="N788" s="3"/>
      <x:c r="O788" s="3"/>
      <x:c r="P788" s="3"/>
      <x:c r="Q788" s="3"/>
      <x:c r="R788" s="3"/>
      <x:c r="S788" s="3"/>
      <x:c r="T788" s="3"/>
      <x:c r="U788" s="3"/>
      <x:c r="V788" s="3"/>
      <x:c r="W788" s="3"/>
      <x:c r="X788" s="3"/>
      <x:c r="Y788" s="3"/>
      <x:c r="Z788" s="3"/>
    </x:row>
    <x:row r="789" spans="1:26" ht="31.5" customHeight="1">
      <x:c r="A789" s="3"/>
      <x:c r="B789" s="3"/>
      <x:c r="C789" s="3"/>
      <x:c r="D789" s="3"/>
      <x:c r="E789" s="3"/>
      <x:c r="F789" s="3"/>
      <x:c r="G789" s="3"/>
      <x:c r="H789" s="3"/>
      <x:c r="I789" s="8"/>
      <x:c r="J789" s="3"/>
      <x:c r="K789" s="3"/>
      <x:c r="L789" s="3"/>
      <x:c r="M789" s="3"/>
      <x:c r="N789" s="3"/>
      <x:c r="O789" s="3"/>
      <x:c r="P789" s="3"/>
      <x:c r="Q789" s="3"/>
      <x:c r="R789" s="3"/>
      <x:c r="S789" s="3"/>
      <x:c r="T789" s="3"/>
      <x:c r="U789" s="3"/>
      <x:c r="V789" s="3"/>
      <x:c r="W789" s="3"/>
      <x:c r="X789" s="3"/>
      <x:c r="Y789" s="3"/>
      <x:c r="Z789" s="3"/>
    </x:row>
    <x:row r="790" spans="1:26" ht="31.5" customHeight="1">
      <x:c r="A790" s="3"/>
      <x:c r="B790" s="3"/>
      <x:c r="C790" s="3"/>
      <x:c r="D790" s="3"/>
      <x:c r="E790" s="3"/>
      <x:c r="F790" s="3"/>
      <x:c r="G790" s="3"/>
      <x:c r="H790" s="3"/>
      <x:c r="I790" s="8"/>
      <x:c r="J790" s="3"/>
      <x:c r="K790" s="3"/>
      <x:c r="L790" s="3"/>
      <x:c r="M790" s="3"/>
      <x:c r="N790" s="3"/>
      <x:c r="O790" s="3"/>
      <x:c r="P790" s="3"/>
      <x:c r="Q790" s="3"/>
      <x:c r="R790" s="3"/>
      <x:c r="S790" s="3"/>
      <x:c r="T790" s="3"/>
      <x:c r="U790" s="3"/>
      <x:c r="V790" s="3"/>
      <x:c r="W790" s="3"/>
      <x:c r="X790" s="3"/>
      <x:c r="Y790" s="3"/>
      <x:c r="Z790" s="3"/>
    </x:row>
    <x:row r="791" spans="1:26" ht="31.5" customHeight="1">
      <x:c r="A791" s="3"/>
      <x:c r="B791" s="3"/>
      <x:c r="C791" s="3"/>
      <x:c r="D791" s="3"/>
      <x:c r="E791" s="3"/>
      <x:c r="F791" s="3"/>
      <x:c r="G791" s="3"/>
      <x:c r="H791" s="3"/>
      <x:c r="I791" s="8"/>
      <x:c r="J791" s="3"/>
      <x:c r="K791" s="3"/>
      <x:c r="L791" s="3"/>
      <x:c r="M791" s="3"/>
      <x:c r="N791" s="3"/>
      <x:c r="O791" s="3"/>
      <x:c r="P791" s="3"/>
      <x:c r="Q791" s="3"/>
      <x:c r="R791" s="3"/>
      <x:c r="S791" s="3"/>
      <x:c r="T791" s="3"/>
      <x:c r="U791" s="3"/>
      <x:c r="V791" s="3"/>
      <x:c r="W791" s="3"/>
      <x:c r="X791" s="3"/>
      <x:c r="Y791" s="3"/>
      <x:c r="Z791" s="3"/>
    </x:row>
    <x:row r="792" spans="1:26" ht="31.5" customHeight="1">
      <x:c r="A792" s="3"/>
      <x:c r="B792" s="3"/>
      <x:c r="C792" s="3"/>
      <x:c r="D792" s="3"/>
      <x:c r="E792" s="3"/>
      <x:c r="F792" s="3"/>
      <x:c r="G792" s="3"/>
      <x:c r="H792" s="3"/>
      <x:c r="I792" s="8"/>
      <x:c r="J792" s="3"/>
      <x:c r="K792" s="3"/>
      <x:c r="L792" s="3"/>
      <x:c r="M792" s="3"/>
      <x:c r="N792" s="3"/>
      <x:c r="O792" s="3"/>
      <x:c r="P792" s="3"/>
      <x:c r="Q792" s="3"/>
      <x:c r="R792" s="3"/>
      <x:c r="S792" s="3"/>
      <x:c r="T792" s="3"/>
      <x:c r="U792" s="3"/>
      <x:c r="V792" s="3"/>
      <x:c r="W792" s="3"/>
      <x:c r="X792" s="3"/>
      <x:c r="Y792" s="3"/>
      <x:c r="Z792" s="3"/>
    </x:row>
    <x:row r="793" spans="1:26" ht="31.5" customHeight="1">
      <x:c r="A793" s="3"/>
      <x:c r="B793" s="3"/>
      <x:c r="C793" s="3"/>
      <x:c r="D793" s="3"/>
      <x:c r="E793" s="3"/>
      <x:c r="F793" s="3"/>
      <x:c r="G793" s="3"/>
      <x:c r="H793" s="3"/>
      <x:c r="I793" s="8"/>
      <x:c r="J793" s="3"/>
      <x:c r="K793" s="3"/>
      <x:c r="L793" s="3"/>
      <x:c r="M793" s="3"/>
      <x:c r="N793" s="3"/>
      <x:c r="O793" s="3"/>
      <x:c r="P793" s="3"/>
      <x:c r="Q793" s="3"/>
      <x:c r="R793" s="3"/>
      <x:c r="S793" s="3"/>
      <x:c r="T793" s="3"/>
      <x:c r="U793" s="3"/>
      <x:c r="V793" s="3"/>
      <x:c r="W793" s="3"/>
      <x:c r="X793" s="3"/>
      <x:c r="Y793" s="3"/>
      <x:c r="Z793" s="3"/>
    </x:row>
    <x:row r="794" spans="1:26" ht="31.5" customHeight="1">
      <x:c r="A794" s="3"/>
      <x:c r="B794" s="3"/>
      <x:c r="C794" s="3"/>
      <x:c r="D794" s="3"/>
      <x:c r="E794" s="3"/>
      <x:c r="F794" s="3"/>
      <x:c r="G794" s="3"/>
      <x:c r="H794" s="3"/>
      <x:c r="I794" s="8"/>
      <x:c r="J794" s="3"/>
      <x:c r="K794" s="3"/>
      <x:c r="L794" s="3"/>
      <x:c r="M794" s="3"/>
      <x:c r="N794" s="3"/>
      <x:c r="O794" s="3"/>
      <x:c r="P794" s="3"/>
      <x:c r="Q794" s="3"/>
      <x:c r="R794" s="3"/>
      <x:c r="S794" s="3"/>
      <x:c r="T794" s="3"/>
      <x:c r="U794" s="3"/>
      <x:c r="V794" s="3"/>
      <x:c r="W794" s="3"/>
      <x:c r="X794" s="3"/>
      <x:c r="Y794" s="3"/>
      <x:c r="Z794" s="3"/>
    </x:row>
    <x:row r="795" spans="1:26" ht="31.5" customHeight="1">
      <x:c r="A795" s="3"/>
      <x:c r="B795" s="3"/>
      <x:c r="C795" s="3"/>
      <x:c r="D795" s="3"/>
      <x:c r="E795" s="3"/>
      <x:c r="F795" s="3"/>
      <x:c r="G795" s="3"/>
      <x:c r="H795" s="3"/>
      <x:c r="I795" s="8"/>
      <x:c r="J795" s="3"/>
      <x:c r="K795" s="3"/>
      <x:c r="L795" s="3"/>
      <x:c r="M795" s="3"/>
      <x:c r="N795" s="3"/>
      <x:c r="O795" s="3"/>
      <x:c r="P795" s="3"/>
      <x:c r="Q795" s="3"/>
      <x:c r="R795" s="3"/>
      <x:c r="S795" s="3"/>
      <x:c r="T795" s="3"/>
      <x:c r="U795" s="3"/>
      <x:c r="V795" s="3"/>
      <x:c r="W795" s="3"/>
      <x:c r="X795" s="3"/>
      <x:c r="Y795" s="3"/>
      <x:c r="Z795" s="3"/>
    </x:row>
    <x:row r="796" spans="1:26" ht="31.5" customHeight="1">
      <x:c r="A796" s="3"/>
      <x:c r="B796" s="3"/>
      <x:c r="C796" s="3"/>
      <x:c r="D796" s="3"/>
      <x:c r="E796" s="3"/>
      <x:c r="F796" s="3"/>
      <x:c r="G796" s="3"/>
      <x:c r="H796" s="3"/>
      <x:c r="I796" s="8"/>
      <x:c r="J796" s="3"/>
      <x:c r="K796" s="3"/>
      <x:c r="L796" s="3"/>
      <x:c r="M796" s="3"/>
      <x:c r="N796" s="3"/>
      <x:c r="O796" s="3"/>
      <x:c r="P796" s="3"/>
      <x:c r="Q796" s="3"/>
      <x:c r="R796" s="3"/>
      <x:c r="S796" s="3"/>
      <x:c r="T796" s="3"/>
      <x:c r="U796" s="3"/>
      <x:c r="V796" s="3"/>
      <x:c r="W796" s="3"/>
      <x:c r="X796" s="3"/>
      <x:c r="Y796" s="3"/>
      <x:c r="Z796" s="3"/>
    </x:row>
    <x:row r="797" spans="1:26" ht="31.5" customHeight="1">
      <x:c r="A797" s="3"/>
      <x:c r="B797" s="3"/>
      <x:c r="C797" s="3"/>
      <x:c r="D797" s="3"/>
      <x:c r="E797" s="3"/>
      <x:c r="F797" s="3"/>
      <x:c r="G797" s="3"/>
      <x:c r="H797" s="3"/>
      <x:c r="I797" s="8"/>
      <x:c r="J797" s="3"/>
      <x:c r="K797" s="3"/>
      <x:c r="L797" s="3"/>
      <x:c r="M797" s="3"/>
      <x:c r="N797" s="3"/>
      <x:c r="O797" s="3"/>
      <x:c r="P797" s="3"/>
      <x:c r="Q797" s="3"/>
      <x:c r="R797" s="3"/>
      <x:c r="S797" s="3"/>
      <x:c r="T797" s="3"/>
      <x:c r="U797" s="3"/>
      <x:c r="V797" s="3"/>
      <x:c r="W797" s="3"/>
      <x:c r="X797" s="3"/>
      <x:c r="Y797" s="3"/>
      <x:c r="Z797" s="3"/>
    </x:row>
    <x:row r="798" spans="1:26" ht="31.5" customHeight="1">
      <x:c r="A798" s="3"/>
      <x:c r="B798" s="3"/>
      <x:c r="C798" s="3"/>
      <x:c r="D798" s="3"/>
      <x:c r="E798" s="3"/>
      <x:c r="F798" s="3"/>
      <x:c r="G798" s="3"/>
      <x:c r="H798" s="3"/>
      <x:c r="I798" s="8"/>
      <x:c r="J798" s="3"/>
      <x:c r="K798" s="3"/>
      <x:c r="L798" s="3"/>
      <x:c r="M798" s="3"/>
      <x:c r="N798" s="3"/>
      <x:c r="O798" s="3"/>
      <x:c r="P798" s="3"/>
      <x:c r="Q798" s="3"/>
      <x:c r="R798" s="3"/>
      <x:c r="S798" s="3"/>
      <x:c r="T798" s="3"/>
      <x:c r="U798" s="3"/>
      <x:c r="V798" s="3"/>
      <x:c r="W798" s="3"/>
      <x:c r="X798" s="3"/>
      <x:c r="Y798" s="3"/>
      <x:c r="Z798" s="3"/>
    </x:row>
    <x:row r="799" spans="1:26" ht="31.5" customHeight="1">
      <x:c r="A799" s="3"/>
      <x:c r="B799" s="3"/>
      <x:c r="C799" s="3"/>
      <x:c r="D799" s="3"/>
      <x:c r="E799" s="3"/>
      <x:c r="F799" s="3"/>
      <x:c r="G799" s="3"/>
      <x:c r="H799" s="3"/>
      <x:c r="I799" s="8"/>
      <x:c r="J799" s="3"/>
      <x:c r="K799" s="3"/>
      <x:c r="L799" s="3"/>
      <x:c r="M799" s="3"/>
      <x:c r="N799" s="3"/>
      <x:c r="O799" s="3"/>
      <x:c r="P799" s="3"/>
      <x:c r="Q799" s="3"/>
      <x:c r="R799" s="3"/>
      <x:c r="S799" s="3"/>
      <x:c r="T799" s="3"/>
      <x:c r="U799" s="3"/>
      <x:c r="V799" s="3"/>
      <x:c r="W799" s="3"/>
      <x:c r="X799" s="3"/>
      <x:c r="Y799" s="3"/>
      <x:c r="Z799" s="3"/>
    </x:row>
    <x:row r="800" spans="1:26" ht="31.5" customHeight="1">
      <x:c r="A800" s="3"/>
      <x:c r="B800" s="3"/>
      <x:c r="C800" s="3"/>
      <x:c r="D800" s="3"/>
      <x:c r="E800" s="3"/>
      <x:c r="F800" s="3"/>
      <x:c r="G800" s="3"/>
      <x:c r="H800" s="3"/>
      <x:c r="I800" s="8"/>
      <x:c r="J800" s="3"/>
      <x:c r="K800" s="3"/>
      <x:c r="L800" s="3"/>
      <x:c r="M800" s="3"/>
      <x:c r="N800" s="3"/>
      <x:c r="O800" s="3"/>
      <x:c r="P800" s="3"/>
      <x:c r="Q800" s="3"/>
      <x:c r="R800" s="3"/>
      <x:c r="S800" s="3"/>
      <x:c r="T800" s="3"/>
      <x:c r="U800" s="3"/>
      <x:c r="V800" s="3"/>
      <x:c r="W800" s="3"/>
      <x:c r="X800" s="3"/>
      <x:c r="Y800" s="3"/>
      <x:c r="Z800" s="3"/>
    </x:row>
    <x:row r="801" spans="1:26" ht="31.5" customHeight="1">
      <x:c r="A801" s="3"/>
      <x:c r="B801" s="3"/>
      <x:c r="C801" s="3"/>
      <x:c r="D801" s="3"/>
      <x:c r="E801" s="3"/>
      <x:c r="F801" s="3"/>
      <x:c r="G801" s="3"/>
      <x:c r="H801" s="3"/>
      <x:c r="I801" s="8"/>
      <x:c r="J801" s="3"/>
      <x:c r="K801" s="3"/>
      <x:c r="L801" s="3"/>
      <x:c r="M801" s="3"/>
      <x:c r="N801" s="3"/>
      <x:c r="O801" s="3"/>
      <x:c r="P801" s="3"/>
      <x:c r="Q801" s="3"/>
      <x:c r="R801" s="3"/>
      <x:c r="S801" s="3"/>
      <x:c r="T801" s="3"/>
      <x:c r="U801" s="3"/>
      <x:c r="V801" s="3"/>
      <x:c r="W801" s="3"/>
      <x:c r="X801" s="3"/>
      <x:c r="Y801" s="3"/>
      <x:c r="Z801" s="3"/>
    </x:row>
    <x:row r="802" spans="1:26" ht="31.5" customHeight="1">
      <x:c r="A802" s="3"/>
      <x:c r="B802" s="3"/>
      <x:c r="C802" s="3"/>
      <x:c r="D802" s="3"/>
      <x:c r="E802" s="3"/>
      <x:c r="F802" s="3"/>
      <x:c r="G802" s="3"/>
      <x:c r="H802" s="3"/>
      <x:c r="I802" s="8"/>
      <x:c r="J802" s="3"/>
      <x:c r="K802" s="3"/>
      <x:c r="L802" s="3"/>
      <x:c r="M802" s="3"/>
      <x:c r="N802" s="3"/>
      <x:c r="O802" s="3"/>
      <x:c r="P802" s="3"/>
      <x:c r="Q802" s="3"/>
      <x:c r="R802" s="3"/>
      <x:c r="S802" s="3"/>
      <x:c r="T802" s="3"/>
      <x:c r="U802" s="3"/>
      <x:c r="V802" s="3"/>
      <x:c r="W802" s="3"/>
      <x:c r="X802" s="3"/>
      <x:c r="Y802" s="3"/>
      <x:c r="Z802" s="3"/>
    </x:row>
    <x:row r="803" spans="1:26" ht="31.5" customHeight="1">
      <x:c r="A803" s="3"/>
      <x:c r="B803" s="3"/>
      <x:c r="C803" s="3"/>
      <x:c r="D803" s="3"/>
      <x:c r="E803" s="3"/>
      <x:c r="F803" s="3"/>
      <x:c r="G803" s="3"/>
      <x:c r="H803" s="3"/>
      <x:c r="I803" s="8"/>
      <x:c r="J803" s="3"/>
      <x:c r="K803" s="3"/>
      <x:c r="L803" s="3"/>
      <x:c r="M803" s="3"/>
      <x:c r="N803" s="3"/>
      <x:c r="O803" s="3"/>
      <x:c r="P803" s="3"/>
      <x:c r="Q803" s="3"/>
      <x:c r="R803" s="3"/>
      <x:c r="S803" s="3"/>
      <x:c r="T803" s="3"/>
      <x:c r="U803" s="3"/>
      <x:c r="V803" s="3"/>
      <x:c r="W803" s="3"/>
      <x:c r="X803" s="3"/>
      <x:c r="Y803" s="3"/>
      <x:c r="Z803" s="3"/>
    </x:row>
    <x:row r="804" spans="1:26" ht="31.5" customHeight="1">
      <x:c r="A804" s="3"/>
      <x:c r="B804" s="3"/>
      <x:c r="C804" s="3"/>
      <x:c r="D804" s="3"/>
      <x:c r="E804" s="3"/>
      <x:c r="F804" s="3"/>
      <x:c r="G804" s="3"/>
      <x:c r="H804" s="3"/>
      <x:c r="I804" s="8"/>
      <x:c r="J804" s="3"/>
      <x:c r="K804" s="3"/>
      <x:c r="L804" s="3"/>
      <x:c r="M804" s="3"/>
      <x:c r="N804" s="3"/>
      <x:c r="O804" s="3"/>
      <x:c r="P804" s="3"/>
      <x:c r="Q804" s="3"/>
      <x:c r="R804" s="3"/>
      <x:c r="S804" s="3"/>
      <x:c r="T804" s="3"/>
      <x:c r="U804" s="3"/>
      <x:c r="V804" s="3"/>
      <x:c r="W804" s="3"/>
      <x:c r="X804" s="3"/>
      <x:c r="Y804" s="3"/>
      <x:c r="Z804" s="3"/>
    </x:row>
    <x:row r="805" spans="1:26" ht="31.5" customHeight="1">
      <x:c r="A805" s="3"/>
      <x:c r="B805" s="3"/>
      <x:c r="C805" s="3"/>
      <x:c r="D805" s="3"/>
      <x:c r="E805" s="3"/>
      <x:c r="F805" s="3"/>
      <x:c r="G805" s="3"/>
      <x:c r="H805" s="3"/>
      <x:c r="I805" s="8"/>
      <x:c r="J805" s="3"/>
      <x:c r="K805" s="3"/>
      <x:c r="L805" s="3"/>
      <x:c r="M805" s="3"/>
      <x:c r="N805" s="3"/>
      <x:c r="O805" s="3"/>
      <x:c r="P805" s="3"/>
      <x:c r="Q805" s="3"/>
      <x:c r="R805" s="3"/>
      <x:c r="S805" s="3"/>
      <x:c r="T805" s="3"/>
      <x:c r="U805" s="3"/>
      <x:c r="V805" s="3"/>
      <x:c r="W805" s="3"/>
      <x:c r="X805" s="3"/>
      <x:c r="Y805" s="3"/>
      <x:c r="Z805" s="3"/>
    </x:row>
    <x:row r="806" spans="1:26" ht="31.5" customHeight="1">
      <x:c r="A806" s="3"/>
      <x:c r="B806" s="3"/>
      <x:c r="C806" s="3"/>
      <x:c r="D806" s="3"/>
      <x:c r="E806" s="3"/>
      <x:c r="F806" s="3"/>
      <x:c r="G806" s="3"/>
      <x:c r="H806" s="3"/>
      <x:c r="I806" s="8"/>
      <x:c r="J806" s="3"/>
      <x:c r="K806" s="3"/>
      <x:c r="L806" s="3"/>
      <x:c r="M806" s="3"/>
      <x:c r="N806" s="3"/>
      <x:c r="O806" s="3"/>
      <x:c r="P806" s="3"/>
      <x:c r="Q806" s="3"/>
      <x:c r="R806" s="3"/>
      <x:c r="S806" s="3"/>
      <x:c r="T806" s="3"/>
      <x:c r="U806" s="3"/>
      <x:c r="V806" s="3"/>
      <x:c r="W806" s="3"/>
      <x:c r="X806" s="3"/>
      <x:c r="Y806" s="3"/>
      <x:c r="Z806" s="3"/>
    </x:row>
    <x:row r="807" spans="1:26" ht="31.5" customHeight="1">
      <x:c r="A807" s="3"/>
      <x:c r="B807" s="3"/>
      <x:c r="C807" s="3"/>
      <x:c r="D807" s="3"/>
      <x:c r="E807" s="3"/>
      <x:c r="F807" s="3"/>
      <x:c r="G807" s="3"/>
      <x:c r="H807" s="3"/>
      <x:c r="I807" s="8"/>
      <x:c r="J807" s="3"/>
      <x:c r="K807" s="3"/>
      <x:c r="L807" s="3"/>
      <x:c r="M807" s="3"/>
      <x:c r="N807" s="3"/>
      <x:c r="O807" s="3"/>
      <x:c r="P807" s="3"/>
      <x:c r="Q807" s="3"/>
      <x:c r="R807" s="3"/>
      <x:c r="S807" s="3"/>
      <x:c r="T807" s="3"/>
      <x:c r="U807" s="3"/>
      <x:c r="V807" s="3"/>
      <x:c r="W807" s="3"/>
      <x:c r="X807" s="3"/>
      <x:c r="Y807" s="3"/>
      <x:c r="Z807" s="3"/>
    </x:row>
    <x:row r="808" spans="1:26" ht="31.5" customHeight="1">
      <x:c r="A808" s="3"/>
      <x:c r="B808" s="3"/>
      <x:c r="C808" s="3"/>
      <x:c r="D808" s="3"/>
      <x:c r="E808" s="3"/>
      <x:c r="F808" s="3"/>
      <x:c r="G808" s="3"/>
      <x:c r="H808" s="3"/>
      <x:c r="I808" s="8"/>
      <x:c r="J808" s="3"/>
      <x:c r="K808" s="3"/>
      <x:c r="L808" s="3"/>
      <x:c r="M808" s="3"/>
      <x:c r="N808" s="3"/>
      <x:c r="O808" s="3"/>
      <x:c r="P808" s="3"/>
      <x:c r="Q808" s="3"/>
      <x:c r="R808" s="3"/>
      <x:c r="S808" s="3"/>
      <x:c r="T808" s="3"/>
      <x:c r="U808" s="3"/>
      <x:c r="V808" s="3"/>
      <x:c r="W808" s="3"/>
      <x:c r="X808" s="3"/>
      <x:c r="Y808" s="3"/>
      <x:c r="Z808" s="3"/>
    </x:row>
    <x:row r="809" spans="1:26" ht="31.5" customHeight="1">
      <x:c r="A809" s="3"/>
      <x:c r="B809" s="3"/>
      <x:c r="C809" s="3"/>
      <x:c r="D809" s="3"/>
      <x:c r="E809" s="3"/>
      <x:c r="F809" s="3"/>
      <x:c r="G809" s="3"/>
      <x:c r="H809" s="3"/>
      <x:c r="I809" s="8"/>
      <x:c r="J809" s="3"/>
      <x:c r="K809" s="3"/>
      <x:c r="L809" s="3"/>
      <x:c r="M809" s="3"/>
      <x:c r="N809" s="3"/>
      <x:c r="O809" s="3"/>
      <x:c r="P809" s="3"/>
      <x:c r="Q809" s="3"/>
      <x:c r="R809" s="3"/>
      <x:c r="S809" s="3"/>
      <x:c r="T809" s="3"/>
      <x:c r="U809" s="3"/>
      <x:c r="V809" s="3"/>
      <x:c r="W809" s="3"/>
      <x:c r="X809" s="3"/>
      <x:c r="Y809" s="3"/>
      <x:c r="Z809" s="3"/>
    </x:row>
    <x:row r="810" spans="1:26" ht="31.5" customHeight="1">
      <x:c r="A810" s="3"/>
      <x:c r="B810" s="3"/>
      <x:c r="C810" s="3"/>
      <x:c r="D810" s="3"/>
      <x:c r="E810" s="3"/>
      <x:c r="F810" s="3"/>
      <x:c r="G810" s="3"/>
      <x:c r="H810" s="3"/>
      <x:c r="I810" s="8"/>
      <x:c r="J810" s="3"/>
      <x:c r="K810" s="3"/>
      <x:c r="L810" s="3"/>
      <x:c r="M810" s="3"/>
      <x:c r="N810" s="3"/>
      <x:c r="O810" s="3"/>
      <x:c r="P810" s="3"/>
      <x:c r="Q810" s="3"/>
      <x:c r="R810" s="3"/>
      <x:c r="S810" s="3"/>
      <x:c r="T810" s="3"/>
      <x:c r="U810" s="3"/>
      <x:c r="V810" s="3"/>
      <x:c r="W810" s="3"/>
      <x:c r="X810" s="3"/>
      <x:c r="Y810" s="3"/>
      <x:c r="Z810" s="3"/>
    </x:row>
    <x:row r="811" spans="1:26" ht="31.5" customHeight="1">
      <x:c r="A811" s="3"/>
      <x:c r="B811" s="3"/>
      <x:c r="C811" s="3"/>
      <x:c r="D811" s="3"/>
      <x:c r="E811" s="3"/>
      <x:c r="F811" s="3"/>
      <x:c r="G811" s="3"/>
      <x:c r="H811" s="3"/>
      <x:c r="I811" s="8"/>
      <x:c r="J811" s="3"/>
      <x:c r="K811" s="3"/>
      <x:c r="L811" s="3"/>
      <x:c r="M811" s="3"/>
      <x:c r="N811" s="3"/>
      <x:c r="O811" s="3"/>
      <x:c r="P811" s="3"/>
      <x:c r="Q811" s="3"/>
      <x:c r="R811" s="3"/>
      <x:c r="S811" s="3"/>
      <x:c r="T811" s="3"/>
      <x:c r="U811" s="3"/>
      <x:c r="V811" s="3"/>
      <x:c r="W811" s="3"/>
      <x:c r="X811" s="3"/>
      <x:c r="Y811" s="3"/>
      <x:c r="Z811" s="3"/>
    </x:row>
    <x:row r="812" spans="1:26" ht="31.5" customHeight="1">
      <x:c r="A812" s="3"/>
      <x:c r="B812" s="3"/>
      <x:c r="C812" s="3"/>
      <x:c r="D812" s="3"/>
      <x:c r="E812" s="3"/>
      <x:c r="F812" s="3"/>
      <x:c r="G812" s="3"/>
      <x:c r="H812" s="3"/>
      <x:c r="I812" s="8"/>
      <x:c r="J812" s="3"/>
      <x:c r="K812" s="3"/>
      <x:c r="L812" s="3"/>
      <x:c r="M812" s="3"/>
      <x:c r="N812" s="3"/>
      <x:c r="O812" s="3"/>
      <x:c r="P812" s="3"/>
      <x:c r="Q812" s="3"/>
      <x:c r="R812" s="3"/>
      <x:c r="S812" s="3"/>
      <x:c r="T812" s="3"/>
      <x:c r="U812" s="3"/>
      <x:c r="V812" s="3"/>
      <x:c r="W812" s="3"/>
      <x:c r="X812" s="3"/>
      <x:c r="Y812" s="3"/>
      <x:c r="Z812" s="3"/>
    </x:row>
    <x:row r="813" spans="1:26" ht="31.5" customHeight="1">
      <x:c r="A813" s="3"/>
      <x:c r="B813" s="3"/>
      <x:c r="C813" s="3"/>
      <x:c r="D813" s="3"/>
      <x:c r="E813" s="3"/>
      <x:c r="F813" s="3"/>
      <x:c r="G813" s="3"/>
      <x:c r="H813" s="3"/>
      <x:c r="I813" s="8"/>
      <x:c r="J813" s="3"/>
      <x:c r="K813" s="3"/>
      <x:c r="L813" s="3"/>
      <x:c r="M813" s="3"/>
      <x:c r="N813" s="3"/>
      <x:c r="O813" s="3"/>
      <x:c r="P813" s="3"/>
      <x:c r="Q813" s="3"/>
      <x:c r="R813" s="3"/>
      <x:c r="S813" s="3"/>
      <x:c r="T813" s="3"/>
      <x:c r="U813" s="3"/>
      <x:c r="V813" s="3"/>
      <x:c r="W813" s="3"/>
      <x:c r="X813" s="3"/>
      <x:c r="Y813" s="3"/>
      <x:c r="Z813" s="3"/>
    </x:row>
    <x:row r="814" spans="1:26" ht="31.5" customHeight="1">
      <x:c r="A814" s="3"/>
      <x:c r="B814" s="3"/>
      <x:c r="C814" s="3"/>
      <x:c r="D814" s="3"/>
      <x:c r="E814" s="3"/>
      <x:c r="F814" s="3"/>
      <x:c r="G814" s="3"/>
      <x:c r="H814" s="3"/>
      <x:c r="I814" s="8"/>
      <x:c r="J814" s="3"/>
      <x:c r="K814" s="3"/>
      <x:c r="L814" s="3"/>
      <x:c r="M814" s="3"/>
      <x:c r="N814" s="3"/>
      <x:c r="O814" s="3"/>
      <x:c r="P814" s="3"/>
      <x:c r="Q814" s="3"/>
      <x:c r="R814" s="3"/>
      <x:c r="S814" s="3"/>
      <x:c r="T814" s="3"/>
      <x:c r="U814" s="3"/>
      <x:c r="V814" s="3"/>
      <x:c r="W814" s="3"/>
      <x:c r="X814" s="3"/>
      <x:c r="Y814" s="3"/>
      <x:c r="Z814" s="3"/>
    </x:row>
    <x:row r="815" spans="1:26" ht="31.5" customHeight="1">
      <x:c r="A815" s="3"/>
      <x:c r="B815" s="3"/>
      <x:c r="C815" s="3"/>
      <x:c r="D815" s="3"/>
      <x:c r="E815" s="3"/>
      <x:c r="F815" s="3"/>
      <x:c r="G815" s="3"/>
      <x:c r="H815" s="3"/>
      <x:c r="I815" s="8"/>
      <x:c r="J815" s="3"/>
      <x:c r="K815" s="3"/>
      <x:c r="L815" s="3"/>
      <x:c r="M815" s="3"/>
      <x:c r="N815" s="3"/>
      <x:c r="O815" s="3"/>
      <x:c r="P815" s="3"/>
      <x:c r="Q815" s="3"/>
      <x:c r="R815" s="3"/>
      <x:c r="S815" s="3"/>
      <x:c r="T815" s="3"/>
      <x:c r="U815" s="3"/>
      <x:c r="V815" s="3"/>
      <x:c r="W815" s="3"/>
      <x:c r="X815" s="3"/>
      <x:c r="Y815" s="3"/>
      <x:c r="Z815" s="3"/>
    </x:row>
    <x:row r="816" spans="1:26" ht="31.5" customHeight="1">
      <x:c r="A816" s="3"/>
      <x:c r="B816" s="3"/>
      <x:c r="C816" s="3"/>
      <x:c r="D816" s="3"/>
      <x:c r="E816" s="3"/>
      <x:c r="F816" s="3"/>
      <x:c r="G816" s="3"/>
      <x:c r="H816" s="3"/>
      <x:c r="I816" s="8"/>
      <x:c r="J816" s="3"/>
      <x:c r="K816" s="3"/>
      <x:c r="L816" s="3"/>
      <x:c r="M816" s="3"/>
      <x:c r="N816" s="3"/>
      <x:c r="O816" s="3"/>
      <x:c r="P816" s="3"/>
      <x:c r="Q816" s="3"/>
      <x:c r="R816" s="3"/>
      <x:c r="S816" s="3"/>
      <x:c r="T816" s="3"/>
      <x:c r="U816" s="3"/>
      <x:c r="V816" s="3"/>
      <x:c r="W816" s="3"/>
      <x:c r="X816" s="3"/>
      <x:c r="Y816" s="3"/>
      <x:c r="Z816" s="3"/>
    </x:row>
    <x:row r="817" spans="1:26" ht="31.5" customHeight="1">
      <x:c r="A817" s="3"/>
      <x:c r="B817" s="3"/>
      <x:c r="C817" s="3"/>
      <x:c r="D817" s="3"/>
      <x:c r="E817" s="3"/>
      <x:c r="F817" s="3"/>
      <x:c r="G817" s="3"/>
      <x:c r="H817" s="3"/>
      <x:c r="I817" s="8"/>
      <x:c r="J817" s="3"/>
      <x:c r="K817" s="3"/>
      <x:c r="L817" s="3"/>
      <x:c r="M817" s="3"/>
      <x:c r="N817" s="3"/>
      <x:c r="O817" s="3"/>
      <x:c r="P817" s="3"/>
      <x:c r="Q817" s="3"/>
      <x:c r="R817" s="3"/>
      <x:c r="S817" s="3"/>
      <x:c r="T817" s="3"/>
      <x:c r="U817" s="3"/>
      <x:c r="V817" s="3"/>
      <x:c r="W817" s="3"/>
      <x:c r="X817" s="3"/>
      <x:c r="Y817" s="3"/>
      <x:c r="Z817" s="3"/>
    </x:row>
    <x:row r="818" spans="1:26" ht="31.5" customHeight="1">
      <x:c r="A818" s="3"/>
      <x:c r="B818" s="3"/>
      <x:c r="C818" s="3"/>
      <x:c r="D818" s="3"/>
      <x:c r="E818" s="3"/>
      <x:c r="F818" s="3"/>
      <x:c r="G818" s="3"/>
      <x:c r="H818" s="3"/>
      <x:c r="I818" s="8"/>
      <x:c r="J818" s="3"/>
      <x:c r="K818" s="3"/>
      <x:c r="L818" s="3"/>
      <x:c r="M818" s="3"/>
      <x:c r="N818" s="3"/>
      <x:c r="O818" s="3"/>
      <x:c r="P818" s="3"/>
      <x:c r="Q818" s="3"/>
      <x:c r="R818" s="3"/>
      <x:c r="S818" s="3"/>
      <x:c r="T818" s="3"/>
      <x:c r="U818" s="3"/>
      <x:c r="V818" s="3"/>
      <x:c r="W818" s="3"/>
      <x:c r="X818" s="3"/>
      <x:c r="Y818" s="3"/>
      <x:c r="Z818" s="3"/>
    </x:row>
    <x:row r="819" spans="1:26" ht="31.5" customHeight="1">
      <x:c r="A819" s="3"/>
      <x:c r="B819" s="3"/>
      <x:c r="C819" s="3"/>
      <x:c r="D819" s="3"/>
      <x:c r="E819" s="3"/>
      <x:c r="F819" s="3"/>
      <x:c r="G819" s="3"/>
      <x:c r="H819" s="3"/>
      <x:c r="I819" s="8"/>
      <x:c r="J819" s="3"/>
      <x:c r="K819" s="3"/>
      <x:c r="L819" s="3"/>
      <x:c r="M819" s="3"/>
      <x:c r="N819" s="3"/>
      <x:c r="O819" s="3"/>
      <x:c r="P819" s="3"/>
      <x:c r="Q819" s="3"/>
      <x:c r="R819" s="3"/>
      <x:c r="S819" s="3"/>
      <x:c r="T819" s="3"/>
      <x:c r="U819" s="3"/>
      <x:c r="V819" s="3"/>
      <x:c r="W819" s="3"/>
      <x:c r="X819" s="3"/>
      <x:c r="Y819" s="3"/>
      <x:c r="Z819" s="3"/>
    </x:row>
    <x:row r="820" spans="1:26" ht="31.5" customHeight="1">
      <x:c r="A820" s="3"/>
      <x:c r="B820" s="3"/>
      <x:c r="C820" s="3"/>
      <x:c r="D820" s="3"/>
      <x:c r="E820" s="3"/>
      <x:c r="F820" s="3"/>
      <x:c r="G820" s="3"/>
      <x:c r="H820" s="3"/>
      <x:c r="I820" s="8"/>
      <x:c r="J820" s="3"/>
      <x:c r="K820" s="3"/>
      <x:c r="L820" s="3"/>
      <x:c r="M820" s="3"/>
      <x:c r="N820" s="3"/>
      <x:c r="O820" s="3"/>
      <x:c r="P820" s="3"/>
      <x:c r="Q820" s="3"/>
      <x:c r="R820" s="3"/>
      <x:c r="S820" s="3"/>
      <x:c r="T820" s="3"/>
      <x:c r="U820" s="3"/>
      <x:c r="V820" s="3"/>
      <x:c r="W820" s="3"/>
      <x:c r="X820" s="3"/>
      <x:c r="Y820" s="3"/>
      <x:c r="Z820" s="3"/>
    </x:row>
    <x:row r="821" spans="1:26" ht="31.5" customHeight="1">
      <x:c r="A821" s="3"/>
      <x:c r="B821" s="3"/>
      <x:c r="C821" s="3"/>
      <x:c r="D821" s="3"/>
      <x:c r="E821" s="3"/>
      <x:c r="F821" s="3"/>
      <x:c r="G821" s="3"/>
      <x:c r="H821" s="3"/>
      <x:c r="I821" s="8"/>
      <x:c r="J821" s="3"/>
      <x:c r="K821" s="3"/>
      <x:c r="L821" s="3"/>
      <x:c r="M821" s="3"/>
      <x:c r="N821" s="3"/>
      <x:c r="O821" s="3"/>
      <x:c r="P821" s="3"/>
      <x:c r="Q821" s="3"/>
      <x:c r="R821" s="3"/>
      <x:c r="S821" s="3"/>
      <x:c r="T821" s="3"/>
      <x:c r="U821" s="3"/>
      <x:c r="V821" s="3"/>
      <x:c r="W821" s="3"/>
      <x:c r="X821" s="3"/>
      <x:c r="Y821" s="3"/>
      <x:c r="Z821" s="3"/>
    </x:row>
    <x:row r="822" spans="1:26" ht="31.5" customHeight="1">
      <x:c r="A822" s="3"/>
      <x:c r="B822" s="3"/>
      <x:c r="C822" s="3"/>
      <x:c r="D822" s="3"/>
      <x:c r="E822" s="3"/>
      <x:c r="F822" s="3"/>
      <x:c r="G822" s="3"/>
      <x:c r="H822" s="3"/>
      <x:c r="I822" s="8"/>
      <x:c r="J822" s="3"/>
      <x:c r="K822" s="3"/>
      <x:c r="L822" s="3"/>
      <x:c r="M822" s="3"/>
      <x:c r="N822" s="3"/>
      <x:c r="O822" s="3"/>
      <x:c r="P822" s="3"/>
      <x:c r="Q822" s="3"/>
      <x:c r="R822" s="3"/>
      <x:c r="S822" s="3"/>
      <x:c r="T822" s="3"/>
      <x:c r="U822" s="3"/>
      <x:c r="V822" s="3"/>
      <x:c r="W822" s="3"/>
      <x:c r="X822" s="3"/>
      <x:c r="Y822" s="3"/>
      <x:c r="Z822" s="3"/>
    </x:row>
    <x:row r="823" spans="1:26" ht="31.5" customHeight="1">
      <x:c r="A823" s="3"/>
      <x:c r="B823" s="3"/>
      <x:c r="C823" s="3"/>
      <x:c r="D823" s="3"/>
      <x:c r="E823" s="3"/>
      <x:c r="F823" s="3"/>
      <x:c r="G823" s="3"/>
      <x:c r="H823" s="3"/>
      <x:c r="I823" s="8"/>
      <x:c r="J823" s="3"/>
      <x:c r="K823" s="3"/>
      <x:c r="L823" s="3"/>
      <x:c r="M823" s="3"/>
      <x:c r="N823" s="3"/>
      <x:c r="O823" s="3"/>
      <x:c r="P823" s="3"/>
      <x:c r="Q823" s="3"/>
      <x:c r="R823" s="3"/>
      <x:c r="S823" s="3"/>
      <x:c r="T823" s="3"/>
      <x:c r="U823" s="3"/>
      <x:c r="V823" s="3"/>
      <x:c r="W823" s="3"/>
      <x:c r="X823" s="3"/>
      <x:c r="Y823" s="3"/>
      <x:c r="Z823" s="3"/>
    </x:row>
    <x:row r="824" spans="1:26" ht="31.5" customHeight="1">
      <x:c r="A824" s="3"/>
      <x:c r="B824" s="3"/>
      <x:c r="C824" s="3"/>
      <x:c r="D824" s="3"/>
      <x:c r="E824" s="3"/>
      <x:c r="F824" s="3"/>
      <x:c r="G824" s="3"/>
      <x:c r="H824" s="3"/>
      <x:c r="I824" s="8"/>
      <x:c r="J824" s="3"/>
      <x:c r="K824" s="3"/>
      <x:c r="L824" s="3"/>
      <x:c r="M824" s="3"/>
      <x:c r="N824" s="3"/>
      <x:c r="O824" s="3"/>
      <x:c r="P824" s="3"/>
      <x:c r="Q824" s="3"/>
      <x:c r="R824" s="3"/>
      <x:c r="S824" s="3"/>
      <x:c r="T824" s="3"/>
      <x:c r="U824" s="3"/>
      <x:c r="V824" s="3"/>
      <x:c r="W824" s="3"/>
      <x:c r="X824" s="3"/>
      <x:c r="Y824" s="3"/>
      <x:c r="Z824" s="3"/>
    </x:row>
    <x:row r="825" spans="1:26" ht="31.5" customHeight="1">
      <x:c r="A825" s="3"/>
      <x:c r="B825" s="3"/>
      <x:c r="C825" s="3"/>
      <x:c r="D825" s="3"/>
      <x:c r="E825" s="3"/>
      <x:c r="F825" s="3"/>
      <x:c r="G825" s="3"/>
      <x:c r="H825" s="3"/>
      <x:c r="I825" s="8"/>
      <x:c r="J825" s="3"/>
      <x:c r="K825" s="3"/>
      <x:c r="L825" s="3"/>
      <x:c r="M825" s="3"/>
      <x:c r="N825" s="3"/>
      <x:c r="O825" s="3"/>
      <x:c r="P825" s="3"/>
      <x:c r="Q825" s="3"/>
      <x:c r="R825" s="3"/>
      <x:c r="S825" s="3"/>
      <x:c r="T825" s="3"/>
      <x:c r="U825" s="3"/>
      <x:c r="V825" s="3"/>
      <x:c r="W825" s="3"/>
      <x:c r="X825" s="3"/>
      <x:c r="Y825" s="3"/>
      <x:c r="Z825" s="3"/>
    </x:row>
    <x:row r="826" spans="1:26" ht="31.5" customHeight="1">
      <x:c r="A826" s="3"/>
      <x:c r="B826" s="3"/>
      <x:c r="C826" s="3"/>
      <x:c r="D826" s="3"/>
      <x:c r="E826" s="3"/>
      <x:c r="F826" s="3"/>
      <x:c r="G826" s="3"/>
      <x:c r="H826" s="3"/>
      <x:c r="I826" s="8"/>
      <x:c r="J826" s="3"/>
      <x:c r="K826" s="3"/>
      <x:c r="L826" s="3"/>
      <x:c r="M826" s="3"/>
      <x:c r="N826" s="3"/>
      <x:c r="O826" s="3"/>
      <x:c r="P826" s="3"/>
      <x:c r="Q826" s="3"/>
      <x:c r="R826" s="3"/>
      <x:c r="S826" s="3"/>
      <x:c r="T826" s="3"/>
      <x:c r="U826" s="3"/>
      <x:c r="V826" s="3"/>
      <x:c r="W826" s="3"/>
      <x:c r="X826" s="3"/>
      <x:c r="Y826" s="3"/>
      <x:c r="Z826" s="3"/>
    </x:row>
    <x:row r="827" spans="1:26" ht="31.5" customHeight="1">
      <x:c r="A827" s="3"/>
      <x:c r="B827" s="3"/>
      <x:c r="C827" s="3"/>
      <x:c r="D827" s="3"/>
      <x:c r="E827" s="3"/>
      <x:c r="F827" s="3"/>
      <x:c r="G827" s="3"/>
      <x:c r="H827" s="3"/>
      <x:c r="I827" s="8"/>
      <x:c r="J827" s="3"/>
      <x:c r="K827" s="3"/>
      <x:c r="L827" s="3"/>
      <x:c r="M827" s="3"/>
      <x:c r="N827" s="3"/>
      <x:c r="O827" s="3"/>
      <x:c r="P827" s="3"/>
      <x:c r="Q827" s="3"/>
      <x:c r="R827" s="3"/>
      <x:c r="S827" s="3"/>
      <x:c r="T827" s="3"/>
      <x:c r="U827" s="3"/>
      <x:c r="V827" s="3"/>
      <x:c r="W827" s="3"/>
      <x:c r="X827" s="3"/>
      <x:c r="Y827" s="3"/>
      <x:c r="Z827" s="3"/>
    </x:row>
    <x:row r="828" spans="1:26" ht="31.5" customHeight="1">
      <x:c r="A828" s="3"/>
      <x:c r="B828" s="3"/>
      <x:c r="C828" s="3"/>
      <x:c r="D828" s="3"/>
      <x:c r="E828" s="3"/>
      <x:c r="F828" s="3"/>
      <x:c r="G828" s="3"/>
      <x:c r="H828" s="3"/>
      <x:c r="I828" s="8"/>
      <x:c r="J828" s="3"/>
      <x:c r="K828" s="3"/>
      <x:c r="L828" s="3"/>
      <x:c r="M828" s="3"/>
      <x:c r="N828" s="3"/>
      <x:c r="O828" s="3"/>
      <x:c r="P828" s="3"/>
      <x:c r="Q828" s="3"/>
      <x:c r="R828" s="3"/>
      <x:c r="S828" s="3"/>
      <x:c r="T828" s="3"/>
      <x:c r="U828" s="3"/>
      <x:c r="V828" s="3"/>
      <x:c r="W828" s="3"/>
      <x:c r="X828" s="3"/>
      <x:c r="Y828" s="3"/>
      <x:c r="Z828" s="3"/>
    </x:row>
    <x:row r="829" spans="1:26" ht="31.5" customHeight="1">
      <x:c r="A829" s="3"/>
      <x:c r="B829" s="3"/>
      <x:c r="C829" s="3"/>
      <x:c r="D829" s="3"/>
      <x:c r="E829" s="3"/>
      <x:c r="F829" s="3"/>
      <x:c r="G829" s="3"/>
      <x:c r="H829" s="3"/>
      <x:c r="I829" s="8"/>
      <x:c r="J829" s="3"/>
      <x:c r="K829" s="3"/>
      <x:c r="L829" s="3"/>
      <x:c r="M829" s="3"/>
      <x:c r="N829" s="3"/>
      <x:c r="O829" s="3"/>
      <x:c r="P829" s="3"/>
      <x:c r="Q829" s="3"/>
      <x:c r="R829" s="3"/>
      <x:c r="S829" s="3"/>
      <x:c r="T829" s="3"/>
      <x:c r="U829" s="3"/>
      <x:c r="V829" s="3"/>
      <x:c r="W829" s="3"/>
      <x:c r="X829" s="3"/>
      <x:c r="Y829" s="3"/>
      <x:c r="Z829" s="3"/>
    </x:row>
    <x:row r="830" spans="1:26" ht="31.5" customHeight="1">
      <x:c r="A830" s="3"/>
      <x:c r="B830" s="3"/>
      <x:c r="C830" s="3"/>
      <x:c r="D830" s="3"/>
      <x:c r="E830" s="3"/>
      <x:c r="F830" s="3"/>
      <x:c r="G830" s="3"/>
      <x:c r="H830" s="3"/>
      <x:c r="I830" s="8"/>
      <x:c r="J830" s="3"/>
      <x:c r="K830" s="3"/>
      <x:c r="L830" s="3"/>
      <x:c r="M830" s="3"/>
      <x:c r="N830" s="3"/>
      <x:c r="O830" s="3"/>
      <x:c r="P830" s="3"/>
      <x:c r="Q830" s="3"/>
      <x:c r="R830" s="3"/>
      <x:c r="S830" s="3"/>
      <x:c r="T830" s="3"/>
      <x:c r="U830" s="3"/>
      <x:c r="V830" s="3"/>
      <x:c r="W830" s="3"/>
      <x:c r="X830" s="3"/>
      <x:c r="Y830" s="3"/>
      <x:c r="Z830" s="3"/>
    </x:row>
    <x:row r="831" spans="1:26" ht="31.5" customHeight="1">
      <x:c r="A831" s="3"/>
      <x:c r="B831" s="3"/>
      <x:c r="C831" s="3"/>
      <x:c r="D831" s="3"/>
      <x:c r="E831" s="3"/>
      <x:c r="F831" s="3"/>
      <x:c r="G831" s="3"/>
      <x:c r="H831" s="3"/>
      <x:c r="I831" s="8"/>
      <x:c r="J831" s="3"/>
      <x:c r="K831" s="3"/>
      <x:c r="L831" s="3"/>
      <x:c r="M831" s="3"/>
      <x:c r="N831" s="3"/>
      <x:c r="O831" s="3"/>
      <x:c r="P831" s="3"/>
      <x:c r="Q831" s="3"/>
      <x:c r="R831" s="3"/>
      <x:c r="S831" s="3"/>
      <x:c r="T831" s="3"/>
      <x:c r="U831" s="3"/>
      <x:c r="V831" s="3"/>
      <x:c r="W831" s="3"/>
      <x:c r="X831" s="3"/>
      <x:c r="Y831" s="3"/>
      <x:c r="Z831" s="3"/>
    </x:row>
    <x:row r="832" spans="1:26" ht="31.5" customHeight="1">
      <x:c r="A832" s="3"/>
      <x:c r="B832" s="3"/>
      <x:c r="C832" s="3"/>
      <x:c r="D832" s="3"/>
      <x:c r="E832" s="3"/>
      <x:c r="F832" s="3"/>
      <x:c r="G832" s="3"/>
      <x:c r="H832" s="3"/>
      <x:c r="I832" s="8"/>
      <x:c r="J832" s="3"/>
      <x:c r="K832" s="3"/>
      <x:c r="L832" s="3"/>
      <x:c r="M832" s="3"/>
      <x:c r="N832" s="3"/>
      <x:c r="O832" s="3"/>
      <x:c r="P832" s="3"/>
      <x:c r="Q832" s="3"/>
      <x:c r="R832" s="3"/>
      <x:c r="S832" s="3"/>
      <x:c r="T832" s="3"/>
      <x:c r="U832" s="3"/>
      <x:c r="V832" s="3"/>
      <x:c r="W832" s="3"/>
      <x:c r="X832" s="3"/>
      <x:c r="Y832" s="3"/>
      <x:c r="Z832" s="3"/>
    </x:row>
    <x:row r="833" spans="1:26" ht="31.5" customHeight="1">
      <x:c r="A833" s="3"/>
      <x:c r="B833" s="3"/>
      <x:c r="C833" s="3"/>
      <x:c r="D833" s="3"/>
      <x:c r="E833" s="3"/>
      <x:c r="F833" s="3"/>
      <x:c r="G833" s="3"/>
      <x:c r="H833" s="3"/>
      <x:c r="I833" s="8"/>
      <x:c r="J833" s="3"/>
      <x:c r="K833" s="3"/>
      <x:c r="L833" s="3"/>
      <x:c r="M833" s="3"/>
      <x:c r="N833" s="3"/>
      <x:c r="O833" s="3"/>
      <x:c r="P833" s="3"/>
      <x:c r="Q833" s="3"/>
      <x:c r="R833" s="3"/>
      <x:c r="S833" s="3"/>
      <x:c r="T833" s="3"/>
      <x:c r="U833" s="3"/>
      <x:c r="V833" s="3"/>
      <x:c r="W833" s="3"/>
      <x:c r="X833" s="3"/>
      <x:c r="Y833" s="3"/>
      <x:c r="Z833" s="3"/>
    </x:row>
    <x:row r="834" spans="1:26" ht="31.5" customHeight="1">
      <x:c r="A834" s="3"/>
      <x:c r="B834" s="3"/>
      <x:c r="C834" s="3"/>
      <x:c r="D834" s="3"/>
      <x:c r="E834" s="3"/>
      <x:c r="F834" s="3"/>
      <x:c r="G834" s="3"/>
      <x:c r="H834" s="3"/>
      <x:c r="I834" s="8"/>
      <x:c r="J834" s="3"/>
      <x:c r="K834" s="3"/>
      <x:c r="L834" s="3"/>
      <x:c r="M834" s="3"/>
      <x:c r="N834" s="3"/>
      <x:c r="O834" s="3"/>
      <x:c r="P834" s="3"/>
      <x:c r="Q834" s="3"/>
      <x:c r="R834" s="3"/>
      <x:c r="S834" s="3"/>
      <x:c r="T834" s="3"/>
      <x:c r="U834" s="3"/>
      <x:c r="V834" s="3"/>
      <x:c r="W834" s="3"/>
      <x:c r="X834" s="3"/>
      <x:c r="Y834" s="3"/>
      <x:c r="Z834" s="3"/>
    </x:row>
    <x:row r="835" spans="1:26" ht="31.5" customHeight="1">
      <x:c r="A835" s="3"/>
      <x:c r="B835" s="3"/>
      <x:c r="C835" s="3"/>
      <x:c r="D835" s="3"/>
      <x:c r="E835" s="3"/>
      <x:c r="F835" s="3"/>
      <x:c r="G835" s="3"/>
      <x:c r="H835" s="3"/>
      <x:c r="I835" s="8"/>
      <x:c r="J835" s="3"/>
      <x:c r="K835" s="3"/>
      <x:c r="L835" s="3"/>
      <x:c r="M835" s="3"/>
      <x:c r="N835" s="3"/>
      <x:c r="O835" s="3"/>
      <x:c r="P835" s="3"/>
      <x:c r="Q835" s="3"/>
      <x:c r="R835" s="3"/>
      <x:c r="S835" s="3"/>
      <x:c r="T835" s="3"/>
      <x:c r="U835" s="3"/>
      <x:c r="V835" s="3"/>
      <x:c r="W835" s="3"/>
      <x:c r="X835" s="3"/>
      <x:c r="Y835" s="3"/>
      <x:c r="Z835" s="3"/>
    </x:row>
    <x:row r="836" spans="1:26" ht="31.5" customHeight="1">
      <x:c r="A836" s="3"/>
      <x:c r="B836" s="3"/>
      <x:c r="C836" s="3"/>
      <x:c r="D836" s="3"/>
      <x:c r="E836" s="3"/>
      <x:c r="F836" s="3"/>
      <x:c r="G836" s="3"/>
      <x:c r="H836" s="3"/>
      <x:c r="I836" s="8"/>
      <x:c r="J836" s="3"/>
      <x:c r="K836" s="3"/>
      <x:c r="L836" s="3"/>
      <x:c r="M836" s="3"/>
      <x:c r="N836" s="3"/>
      <x:c r="O836" s="3"/>
      <x:c r="P836" s="3"/>
      <x:c r="Q836" s="3"/>
      <x:c r="R836" s="3"/>
      <x:c r="S836" s="3"/>
      <x:c r="T836" s="3"/>
      <x:c r="U836" s="3"/>
      <x:c r="V836" s="3"/>
      <x:c r="W836" s="3"/>
      <x:c r="X836" s="3"/>
      <x:c r="Y836" s="3"/>
      <x:c r="Z836" s="3"/>
    </x:row>
    <x:row r="837" spans="1:26" ht="31.5" customHeight="1">
      <x:c r="A837" s="3"/>
      <x:c r="B837" s="3"/>
      <x:c r="C837" s="3"/>
      <x:c r="D837" s="3"/>
      <x:c r="E837" s="3"/>
      <x:c r="F837" s="3"/>
      <x:c r="G837" s="3"/>
      <x:c r="H837" s="3"/>
      <x:c r="I837" s="8"/>
      <x:c r="J837" s="3"/>
      <x:c r="K837" s="3"/>
      <x:c r="L837" s="3"/>
      <x:c r="M837" s="3"/>
      <x:c r="N837" s="3"/>
      <x:c r="O837" s="3"/>
      <x:c r="P837" s="3"/>
      <x:c r="Q837" s="3"/>
      <x:c r="R837" s="3"/>
      <x:c r="S837" s="3"/>
      <x:c r="T837" s="3"/>
      <x:c r="U837" s="3"/>
      <x:c r="V837" s="3"/>
      <x:c r="W837" s="3"/>
      <x:c r="X837" s="3"/>
      <x:c r="Y837" s="3"/>
      <x:c r="Z837" s="3"/>
    </x:row>
    <x:row r="838" spans="1:26" ht="31.5" customHeight="1">
      <x:c r="A838" s="3"/>
      <x:c r="B838" s="3"/>
      <x:c r="C838" s="3"/>
      <x:c r="D838" s="3"/>
      <x:c r="E838" s="3"/>
      <x:c r="F838" s="3"/>
      <x:c r="G838" s="3"/>
      <x:c r="H838" s="3"/>
      <x:c r="I838" s="8"/>
      <x:c r="J838" s="3"/>
      <x:c r="K838" s="3"/>
      <x:c r="L838" s="3"/>
      <x:c r="M838" s="3"/>
      <x:c r="N838" s="3"/>
      <x:c r="O838" s="3"/>
      <x:c r="P838" s="3"/>
      <x:c r="Q838" s="3"/>
      <x:c r="R838" s="3"/>
      <x:c r="S838" s="3"/>
      <x:c r="T838" s="3"/>
      <x:c r="U838" s="3"/>
      <x:c r="V838" s="3"/>
      <x:c r="W838" s="3"/>
      <x:c r="X838" s="3"/>
      <x:c r="Y838" s="3"/>
      <x:c r="Z838" s="3"/>
    </x:row>
    <x:row r="839" spans="1:26" ht="31.5" customHeight="1">
      <x:c r="A839" s="3"/>
      <x:c r="B839" s="3"/>
      <x:c r="C839" s="3"/>
      <x:c r="D839" s="3"/>
      <x:c r="E839" s="3"/>
      <x:c r="F839" s="3"/>
      <x:c r="G839" s="3"/>
      <x:c r="H839" s="3"/>
      <x:c r="I839" s="8"/>
      <x:c r="J839" s="3"/>
      <x:c r="K839" s="3"/>
      <x:c r="L839" s="3"/>
      <x:c r="M839" s="3"/>
      <x:c r="N839" s="3"/>
      <x:c r="O839" s="3"/>
      <x:c r="P839" s="3"/>
      <x:c r="Q839" s="3"/>
      <x:c r="R839" s="3"/>
      <x:c r="S839" s="3"/>
      <x:c r="T839" s="3"/>
      <x:c r="U839" s="3"/>
      <x:c r="V839" s="3"/>
      <x:c r="W839" s="3"/>
      <x:c r="X839" s="3"/>
      <x:c r="Y839" s="3"/>
      <x:c r="Z839" s="3"/>
    </x:row>
    <x:row r="840" spans="1:26" ht="31.5" customHeight="1">
      <x:c r="A840" s="3"/>
      <x:c r="B840" s="3"/>
      <x:c r="C840" s="3"/>
      <x:c r="D840" s="3"/>
      <x:c r="E840" s="3"/>
      <x:c r="F840" s="3"/>
      <x:c r="G840" s="3"/>
      <x:c r="H840" s="3"/>
      <x:c r="I840" s="8"/>
      <x:c r="J840" s="3"/>
      <x:c r="K840" s="3"/>
      <x:c r="L840" s="3"/>
      <x:c r="M840" s="3"/>
      <x:c r="N840" s="3"/>
      <x:c r="O840" s="3"/>
      <x:c r="P840" s="3"/>
      <x:c r="Q840" s="3"/>
      <x:c r="R840" s="3"/>
      <x:c r="S840" s="3"/>
      <x:c r="T840" s="3"/>
      <x:c r="U840" s="3"/>
      <x:c r="V840" s="3"/>
      <x:c r="W840" s="3"/>
      <x:c r="X840" s="3"/>
      <x:c r="Y840" s="3"/>
      <x:c r="Z840" s="3"/>
    </x:row>
    <x:row r="841" spans="1:26" ht="31.5" customHeight="1">
      <x:c r="A841" s="3"/>
      <x:c r="B841" s="3"/>
      <x:c r="C841" s="3"/>
      <x:c r="D841" s="3"/>
      <x:c r="E841" s="3"/>
      <x:c r="F841" s="3"/>
      <x:c r="G841" s="3"/>
      <x:c r="H841" s="3"/>
      <x:c r="I841" s="8"/>
      <x:c r="J841" s="3"/>
      <x:c r="K841" s="3"/>
      <x:c r="L841" s="3"/>
      <x:c r="M841" s="3"/>
      <x:c r="N841" s="3"/>
      <x:c r="O841" s="3"/>
      <x:c r="P841" s="3"/>
      <x:c r="Q841" s="3"/>
      <x:c r="R841" s="3"/>
      <x:c r="S841" s="3"/>
      <x:c r="T841" s="3"/>
      <x:c r="U841" s="3"/>
      <x:c r="V841" s="3"/>
      <x:c r="W841" s="3"/>
      <x:c r="X841" s="3"/>
      <x:c r="Y841" s="3"/>
      <x:c r="Z841" s="3"/>
    </x:row>
    <x:row r="842" spans="1:26" ht="31.5" customHeight="1">
      <x:c r="A842" s="3"/>
      <x:c r="B842" s="3"/>
      <x:c r="C842" s="3"/>
      <x:c r="D842" s="3"/>
      <x:c r="E842" s="3"/>
      <x:c r="F842" s="3"/>
      <x:c r="G842" s="3"/>
      <x:c r="H842" s="3"/>
      <x:c r="I842" s="8"/>
      <x:c r="J842" s="3"/>
      <x:c r="K842" s="3"/>
      <x:c r="L842" s="3"/>
      <x:c r="M842" s="3"/>
      <x:c r="N842" s="3"/>
      <x:c r="O842" s="3"/>
      <x:c r="P842" s="3"/>
      <x:c r="Q842" s="3"/>
      <x:c r="R842" s="3"/>
      <x:c r="S842" s="3"/>
      <x:c r="T842" s="3"/>
      <x:c r="U842" s="3"/>
      <x:c r="V842" s="3"/>
      <x:c r="W842" s="3"/>
      <x:c r="X842" s="3"/>
      <x:c r="Y842" s="3"/>
      <x:c r="Z842" s="3"/>
    </x:row>
    <x:row r="843" spans="1:26" ht="31.5" customHeight="1">
      <x:c r="A843" s="3"/>
      <x:c r="B843" s="3"/>
      <x:c r="C843" s="3"/>
      <x:c r="D843" s="3"/>
      <x:c r="E843" s="3"/>
      <x:c r="F843" s="3"/>
      <x:c r="G843" s="3"/>
      <x:c r="H843" s="3"/>
      <x:c r="I843" s="8"/>
      <x:c r="J843" s="3"/>
      <x:c r="K843" s="3"/>
      <x:c r="L843" s="3"/>
      <x:c r="M843" s="3"/>
      <x:c r="N843" s="3"/>
      <x:c r="O843" s="3"/>
      <x:c r="P843" s="3"/>
      <x:c r="Q843" s="3"/>
      <x:c r="R843" s="3"/>
      <x:c r="S843" s="3"/>
      <x:c r="T843" s="3"/>
      <x:c r="U843" s="3"/>
      <x:c r="V843" s="3"/>
      <x:c r="W843" s="3"/>
      <x:c r="X843" s="3"/>
      <x:c r="Y843" s="3"/>
      <x:c r="Z843" s="3"/>
    </x:row>
    <x:row r="844" spans="1:26" ht="31.5" customHeight="1">
      <x:c r="A844" s="3"/>
      <x:c r="B844" s="3"/>
      <x:c r="C844" s="3"/>
      <x:c r="D844" s="3"/>
      <x:c r="E844" s="3"/>
      <x:c r="F844" s="3"/>
      <x:c r="G844" s="3"/>
      <x:c r="H844" s="3"/>
      <x:c r="I844" s="8"/>
      <x:c r="J844" s="3"/>
      <x:c r="K844" s="3"/>
      <x:c r="L844" s="3"/>
      <x:c r="M844" s="3"/>
      <x:c r="N844" s="3"/>
      <x:c r="O844" s="3"/>
      <x:c r="P844" s="3"/>
      <x:c r="Q844" s="3"/>
      <x:c r="R844" s="3"/>
      <x:c r="S844" s="3"/>
      <x:c r="T844" s="3"/>
      <x:c r="U844" s="3"/>
      <x:c r="V844" s="3"/>
      <x:c r="W844" s="3"/>
      <x:c r="X844" s="3"/>
      <x:c r="Y844" s="3"/>
      <x:c r="Z844" s="3"/>
    </x:row>
    <x:row r="845" spans="1:26" ht="31.5" customHeight="1">
      <x:c r="A845" s="3"/>
      <x:c r="B845" s="3"/>
      <x:c r="C845" s="3"/>
      <x:c r="D845" s="3"/>
      <x:c r="E845" s="3"/>
      <x:c r="F845" s="3"/>
      <x:c r="G845" s="3"/>
      <x:c r="H845" s="3"/>
      <x:c r="I845" s="8"/>
      <x:c r="J845" s="3"/>
      <x:c r="K845" s="3"/>
      <x:c r="L845" s="3"/>
      <x:c r="M845" s="3"/>
      <x:c r="N845" s="3"/>
      <x:c r="O845" s="3"/>
      <x:c r="P845" s="3"/>
      <x:c r="Q845" s="3"/>
      <x:c r="R845" s="3"/>
      <x:c r="S845" s="3"/>
      <x:c r="T845" s="3"/>
      <x:c r="U845" s="3"/>
      <x:c r="V845" s="3"/>
      <x:c r="W845" s="3"/>
      <x:c r="X845" s="3"/>
      <x:c r="Y845" s="3"/>
      <x:c r="Z845" s="3"/>
    </x:row>
    <x:row r="846" spans="1:26" ht="31.5" customHeight="1">
      <x:c r="A846" s="3"/>
      <x:c r="B846" s="3"/>
      <x:c r="C846" s="3"/>
      <x:c r="D846" s="3"/>
      <x:c r="E846" s="3"/>
      <x:c r="F846" s="3"/>
      <x:c r="G846" s="3"/>
      <x:c r="H846" s="3"/>
      <x:c r="I846" s="8"/>
      <x:c r="J846" s="3"/>
      <x:c r="K846" s="3"/>
      <x:c r="L846" s="3"/>
      <x:c r="M846" s="3"/>
      <x:c r="N846" s="3"/>
      <x:c r="O846" s="3"/>
      <x:c r="P846" s="3"/>
      <x:c r="Q846" s="3"/>
      <x:c r="R846" s="3"/>
      <x:c r="S846" s="3"/>
      <x:c r="T846" s="3"/>
      <x:c r="U846" s="3"/>
      <x:c r="V846" s="3"/>
      <x:c r="W846" s="3"/>
      <x:c r="X846" s="3"/>
      <x:c r="Y846" s="3"/>
      <x:c r="Z846" s="3"/>
    </x:row>
    <x:row r="847" spans="1:26" ht="31.5" customHeight="1">
      <x:c r="A847" s="3"/>
      <x:c r="B847" s="3"/>
      <x:c r="C847" s="3"/>
      <x:c r="D847" s="3"/>
      <x:c r="E847" s="3"/>
      <x:c r="F847" s="3"/>
      <x:c r="G847" s="3"/>
      <x:c r="H847" s="3"/>
      <x:c r="I847" s="8"/>
      <x:c r="J847" s="3"/>
      <x:c r="K847" s="3"/>
      <x:c r="L847" s="3"/>
      <x:c r="M847" s="3"/>
      <x:c r="N847" s="3"/>
      <x:c r="O847" s="3"/>
      <x:c r="P847" s="3"/>
      <x:c r="Q847" s="3"/>
      <x:c r="R847" s="3"/>
      <x:c r="S847" s="3"/>
      <x:c r="T847" s="3"/>
      <x:c r="U847" s="3"/>
      <x:c r="V847" s="3"/>
      <x:c r="W847" s="3"/>
      <x:c r="X847" s="3"/>
      <x:c r="Y847" s="3"/>
      <x:c r="Z847" s="3"/>
    </x:row>
    <x:row r="848" spans="1:26" ht="31.5" customHeight="1">
      <x:c r="A848" s="3"/>
      <x:c r="B848" s="3"/>
      <x:c r="C848" s="3"/>
      <x:c r="D848" s="3"/>
      <x:c r="E848" s="3"/>
      <x:c r="F848" s="3"/>
      <x:c r="G848" s="3"/>
      <x:c r="H848" s="3"/>
      <x:c r="I848" s="8"/>
      <x:c r="J848" s="3"/>
      <x:c r="K848" s="3"/>
      <x:c r="L848" s="3"/>
      <x:c r="M848" s="3"/>
      <x:c r="N848" s="3"/>
      <x:c r="O848" s="3"/>
      <x:c r="P848" s="3"/>
      <x:c r="Q848" s="3"/>
      <x:c r="R848" s="3"/>
      <x:c r="S848" s="3"/>
      <x:c r="T848" s="3"/>
      <x:c r="U848" s="3"/>
      <x:c r="V848" s="3"/>
      <x:c r="W848" s="3"/>
      <x:c r="X848" s="3"/>
      <x:c r="Y848" s="3"/>
      <x:c r="Z848" s="3"/>
    </x:row>
    <x:row r="849" spans="1:26" ht="31.5" customHeight="1">
      <x:c r="A849" s="3"/>
      <x:c r="B849" s="3"/>
      <x:c r="C849" s="3"/>
      <x:c r="D849" s="3"/>
      <x:c r="E849" s="3"/>
      <x:c r="F849" s="3"/>
      <x:c r="G849" s="3"/>
      <x:c r="H849" s="3"/>
      <x:c r="I849" s="8"/>
      <x:c r="J849" s="3"/>
      <x:c r="K849" s="3"/>
      <x:c r="L849" s="3"/>
      <x:c r="M849" s="3"/>
      <x:c r="N849" s="3"/>
      <x:c r="O849" s="3"/>
      <x:c r="P849" s="3"/>
      <x:c r="Q849" s="3"/>
      <x:c r="R849" s="3"/>
      <x:c r="S849" s="3"/>
      <x:c r="T849" s="3"/>
      <x:c r="U849" s="3"/>
      <x:c r="V849" s="3"/>
      <x:c r="W849" s="3"/>
      <x:c r="X849" s="3"/>
      <x:c r="Y849" s="3"/>
      <x:c r="Z849" s="3"/>
    </x:row>
    <x:row r="850" spans="1:26" ht="31.5" customHeight="1">
      <x:c r="A850" s="3"/>
      <x:c r="B850" s="3"/>
      <x:c r="C850" s="3"/>
      <x:c r="D850" s="3"/>
      <x:c r="E850" s="3"/>
      <x:c r="F850" s="3"/>
      <x:c r="G850" s="3"/>
      <x:c r="H850" s="3"/>
      <x:c r="I850" s="8"/>
      <x:c r="J850" s="3"/>
      <x:c r="K850" s="3"/>
      <x:c r="L850" s="3"/>
      <x:c r="M850" s="3"/>
      <x:c r="N850" s="3"/>
      <x:c r="O850" s="3"/>
      <x:c r="P850" s="3"/>
      <x:c r="Q850" s="3"/>
      <x:c r="R850" s="3"/>
      <x:c r="S850" s="3"/>
      <x:c r="T850" s="3"/>
      <x:c r="U850" s="3"/>
      <x:c r="V850" s="3"/>
      <x:c r="W850" s="3"/>
      <x:c r="X850" s="3"/>
      <x:c r="Y850" s="3"/>
      <x:c r="Z850" s="3"/>
    </x:row>
    <x:row r="851" spans="1:26" ht="31.5" customHeight="1">
      <x:c r="A851" s="3"/>
      <x:c r="B851" s="3"/>
      <x:c r="C851" s="3"/>
      <x:c r="D851" s="3"/>
      <x:c r="E851" s="3"/>
      <x:c r="F851" s="3"/>
      <x:c r="G851" s="3"/>
      <x:c r="H851" s="3"/>
      <x:c r="I851" s="8"/>
      <x:c r="J851" s="3"/>
      <x:c r="K851" s="3"/>
      <x:c r="L851" s="3"/>
      <x:c r="M851" s="3"/>
      <x:c r="N851" s="3"/>
      <x:c r="O851" s="3"/>
      <x:c r="P851" s="3"/>
      <x:c r="Q851" s="3"/>
      <x:c r="R851" s="3"/>
      <x:c r="S851" s="3"/>
      <x:c r="T851" s="3"/>
      <x:c r="U851" s="3"/>
      <x:c r="V851" s="3"/>
      <x:c r="W851" s="3"/>
      <x:c r="X851" s="3"/>
      <x:c r="Y851" s="3"/>
      <x:c r="Z851" s="3"/>
    </x:row>
    <x:row r="852" spans="1:26" ht="31.5" customHeight="1">
      <x:c r="A852" s="3"/>
      <x:c r="B852" s="3"/>
      <x:c r="C852" s="3"/>
      <x:c r="D852" s="3"/>
      <x:c r="E852" s="3"/>
      <x:c r="F852" s="3"/>
      <x:c r="G852" s="3"/>
      <x:c r="H852" s="3"/>
      <x:c r="I852" s="8"/>
      <x:c r="J852" s="3"/>
      <x:c r="K852" s="3"/>
      <x:c r="L852" s="3"/>
      <x:c r="M852" s="3"/>
      <x:c r="N852" s="3"/>
      <x:c r="O852" s="3"/>
      <x:c r="P852" s="3"/>
      <x:c r="Q852" s="3"/>
      <x:c r="R852" s="3"/>
      <x:c r="S852" s="3"/>
      <x:c r="T852" s="3"/>
      <x:c r="U852" s="3"/>
      <x:c r="V852" s="3"/>
      <x:c r="W852" s="3"/>
      <x:c r="X852" s="3"/>
      <x:c r="Y852" s="3"/>
      <x:c r="Z852" s="3"/>
    </x:row>
    <x:row r="853" spans="1:26" ht="31.5" customHeight="1">
      <x:c r="A853" s="3"/>
      <x:c r="B853" s="3"/>
      <x:c r="C853" s="3"/>
      <x:c r="D853" s="3"/>
      <x:c r="E853" s="3"/>
      <x:c r="F853" s="3"/>
      <x:c r="G853" s="3"/>
      <x:c r="H853" s="3"/>
      <x:c r="I853" s="8"/>
      <x:c r="J853" s="3"/>
      <x:c r="K853" s="3"/>
      <x:c r="L853" s="3"/>
      <x:c r="M853" s="3"/>
      <x:c r="N853" s="3"/>
      <x:c r="O853" s="3"/>
      <x:c r="P853" s="3"/>
      <x:c r="Q853" s="3"/>
      <x:c r="R853" s="3"/>
      <x:c r="S853" s="3"/>
      <x:c r="T853" s="3"/>
      <x:c r="U853" s="3"/>
      <x:c r="V853" s="3"/>
      <x:c r="W853" s="3"/>
      <x:c r="X853" s="3"/>
      <x:c r="Y853" s="3"/>
      <x:c r="Z853" s="3"/>
    </x:row>
    <x:row r="854" spans="1:26" ht="31.5" customHeight="1">
      <x:c r="A854" s="3"/>
      <x:c r="B854" s="3"/>
      <x:c r="C854" s="3"/>
      <x:c r="D854" s="3"/>
      <x:c r="E854" s="3"/>
      <x:c r="F854" s="3"/>
      <x:c r="G854" s="3"/>
      <x:c r="H854" s="3"/>
      <x:c r="I854" s="8"/>
      <x:c r="J854" s="3"/>
      <x:c r="K854" s="3"/>
      <x:c r="L854" s="3"/>
      <x:c r="M854" s="3"/>
      <x:c r="N854" s="3"/>
      <x:c r="O854" s="3"/>
      <x:c r="P854" s="3"/>
      <x:c r="Q854" s="3"/>
      <x:c r="R854" s="3"/>
      <x:c r="S854" s="3"/>
      <x:c r="T854" s="3"/>
      <x:c r="U854" s="3"/>
      <x:c r="V854" s="3"/>
      <x:c r="W854" s="3"/>
      <x:c r="X854" s="3"/>
      <x:c r="Y854" s="3"/>
      <x:c r="Z854" s="3"/>
    </x:row>
    <x:row r="855" spans="1:26" ht="31.5" customHeight="1">
      <x:c r="A855" s="3"/>
      <x:c r="B855" s="3"/>
      <x:c r="C855" s="3"/>
      <x:c r="D855" s="3"/>
      <x:c r="E855" s="3"/>
      <x:c r="F855" s="3"/>
      <x:c r="G855" s="3"/>
      <x:c r="H855" s="3"/>
      <x:c r="I855" s="8"/>
      <x:c r="J855" s="3"/>
      <x:c r="K855" s="3"/>
      <x:c r="L855" s="3"/>
      <x:c r="M855" s="3"/>
      <x:c r="N855" s="3"/>
      <x:c r="O855" s="3"/>
      <x:c r="P855" s="3"/>
      <x:c r="Q855" s="3"/>
      <x:c r="R855" s="3"/>
      <x:c r="S855" s="3"/>
      <x:c r="T855" s="3"/>
      <x:c r="U855" s="3"/>
      <x:c r="V855" s="3"/>
      <x:c r="W855" s="3"/>
      <x:c r="X855" s="3"/>
      <x:c r="Y855" s="3"/>
      <x:c r="Z855" s="3"/>
    </x:row>
    <x:row r="856" spans="1:26" ht="31.5" customHeight="1">
      <x:c r="A856" s="3"/>
      <x:c r="B856" s="3"/>
      <x:c r="C856" s="3"/>
      <x:c r="D856" s="3"/>
      <x:c r="E856" s="3"/>
      <x:c r="F856" s="3"/>
      <x:c r="G856" s="3"/>
      <x:c r="H856" s="3"/>
      <x:c r="I856" s="8"/>
      <x:c r="J856" s="3"/>
      <x:c r="K856" s="3"/>
      <x:c r="L856" s="3"/>
      <x:c r="M856" s="3"/>
      <x:c r="N856" s="3"/>
      <x:c r="O856" s="3"/>
      <x:c r="P856" s="3"/>
      <x:c r="Q856" s="3"/>
      <x:c r="R856" s="3"/>
      <x:c r="S856" s="3"/>
      <x:c r="T856" s="3"/>
      <x:c r="U856" s="3"/>
      <x:c r="V856" s="3"/>
      <x:c r="W856" s="3"/>
      <x:c r="X856" s="3"/>
      <x:c r="Y856" s="3"/>
      <x:c r="Z856" s="3"/>
    </x:row>
    <x:row r="857" spans="1:26" ht="31.5" customHeight="1">
      <x:c r="A857" s="3"/>
      <x:c r="B857" s="3"/>
      <x:c r="C857" s="3"/>
      <x:c r="D857" s="3"/>
      <x:c r="E857" s="3"/>
      <x:c r="F857" s="3"/>
      <x:c r="G857" s="3"/>
      <x:c r="H857" s="3"/>
      <x:c r="I857" s="8"/>
      <x:c r="J857" s="3"/>
      <x:c r="K857" s="3"/>
      <x:c r="L857" s="3"/>
      <x:c r="M857" s="3"/>
      <x:c r="N857" s="3"/>
      <x:c r="O857" s="3"/>
      <x:c r="P857" s="3"/>
      <x:c r="Q857" s="3"/>
      <x:c r="R857" s="3"/>
      <x:c r="S857" s="3"/>
      <x:c r="T857" s="3"/>
      <x:c r="U857" s="3"/>
      <x:c r="V857" s="3"/>
      <x:c r="W857" s="3"/>
      <x:c r="X857" s="3"/>
      <x:c r="Y857" s="3"/>
      <x:c r="Z857" s="3"/>
    </x:row>
    <x:row r="858" spans="1:26" ht="31.5" customHeight="1">
      <x:c r="A858" s="3"/>
      <x:c r="B858" s="3"/>
      <x:c r="C858" s="3"/>
      <x:c r="D858" s="3"/>
      <x:c r="E858" s="3"/>
      <x:c r="F858" s="3"/>
      <x:c r="G858" s="3"/>
      <x:c r="H858" s="3"/>
      <x:c r="I858" s="8"/>
      <x:c r="J858" s="3"/>
      <x:c r="K858" s="3"/>
      <x:c r="L858" s="3"/>
      <x:c r="M858" s="3"/>
      <x:c r="N858" s="3"/>
      <x:c r="O858" s="3"/>
      <x:c r="P858" s="3"/>
      <x:c r="Q858" s="3"/>
      <x:c r="R858" s="3"/>
      <x:c r="S858" s="3"/>
      <x:c r="T858" s="3"/>
      <x:c r="U858" s="3"/>
      <x:c r="V858" s="3"/>
      <x:c r="W858" s="3"/>
      <x:c r="X858" s="3"/>
      <x:c r="Y858" s="3"/>
      <x:c r="Z858" s="3"/>
    </x:row>
    <x:row r="859" spans="1:26" ht="31.5" customHeight="1">
      <x:c r="A859" s="3"/>
      <x:c r="B859" s="3"/>
      <x:c r="C859" s="3"/>
      <x:c r="D859" s="3"/>
      <x:c r="E859" s="3"/>
      <x:c r="F859" s="3"/>
      <x:c r="G859" s="3"/>
      <x:c r="H859" s="3"/>
      <x:c r="I859" s="8"/>
      <x:c r="J859" s="3"/>
      <x:c r="K859" s="3"/>
      <x:c r="L859" s="3"/>
      <x:c r="M859" s="3"/>
      <x:c r="N859" s="3"/>
      <x:c r="O859" s="3"/>
      <x:c r="P859" s="3"/>
      <x:c r="Q859" s="3"/>
      <x:c r="R859" s="3"/>
      <x:c r="S859" s="3"/>
      <x:c r="T859" s="3"/>
      <x:c r="U859" s="3"/>
      <x:c r="V859" s="3"/>
      <x:c r="W859" s="3"/>
      <x:c r="X859" s="3"/>
      <x:c r="Y859" s="3"/>
      <x:c r="Z859" s="3"/>
    </x:row>
    <x:row r="860" spans="1:26" ht="31.5" customHeight="1">
      <x:c r="A860" s="3"/>
      <x:c r="B860" s="3"/>
      <x:c r="C860" s="3"/>
      <x:c r="D860" s="3"/>
      <x:c r="E860" s="3"/>
      <x:c r="F860" s="3"/>
      <x:c r="G860" s="3"/>
      <x:c r="H860" s="3"/>
      <x:c r="I860" s="8"/>
      <x:c r="J860" s="3"/>
      <x:c r="K860" s="3"/>
      <x:c r="L860" s="3"/>
      <x:c r="M860" s="3"/>
      <x:c r="N860" s="3"/>
      <x:c r="O860" s="3"/>
      <x:c r="P860" s="3"/>
      <x:c r="Q860" s="3"/>
      <x:c r="R860" s="3"/>
      <x:c r="S860" s="3"/>
      <x:c r="T860" s="3"/>
      <x:c r="U860" s="3"/>
      <x:c r="V860" s="3"/>
      <x:c r="W860" s="3"/>
      <x:c r="X860" s="3"/>
      <x:c r="Y860" s="3"/>
      <x:c r="Z860" s="3"/>
    </x:row>
    <x:row r="861" spans="1:26" ht="31.5" customHeight="1">
      <x:c r="A861" s="3"/>
      <x:c r="B861" s="3"/>
      <x:c r="C861" s="3"/>
      <x:c r="D861" s="3"/>
      <x:c r="E861" s="3"/>
      <x:c r="F861" s="3"/>
      <x:c r="G861" s="3"/>
      <x:c r="H861" s="3"/>
      <x:c r="I861" s="8"/>
      <x:c r="J861" s="3"/>
      <x:c r="K861" s="3"/>
      <x:c r="L861" s="3"/>
      <x:c r="M861" s="3"/>
      <x:c r="N861" s="3"/>
      <x:c r="O861" s="3"/>
      <x:c r="P861" s="3"/>
      <x:c r="Q861" s="3"/>
      <x:c r="R861" s="3"/>
      <x:c r="S861" s="3"/>
      <x:c r="T861" s="3"/>
      <x:c r="U861" s="3"/>
      <x:c r="V861" s="3"/>
      <x:c r="W861" s="3"/>
      <x:c r="X861" s="3"/>
      <x:c r="Y861" s="3"/>
      <x:c r="Z861" s="3"/>
    </x:row>
    <x:row r="862" spans="1:26" ht="31.5" customHeight="1">
      <x:c r="A862" s="3"/>
      <x:c r="B862" s="3"/>
      <x:c r="C862" s="3"/>
      <x:c r="D862" s="3"/>
      <x:c r="E862" s="3"/>
      <x:c r="F862" s="3"/>
      <x:c r="G862" s="3"/>
      <x:c r="H862" s="3"/>
      <x:c r="I862" s="8"/>
      <x:c r="J862" s="3"/>
      <x:c r="K862" s="3"/>
      <x:c r="L862" s="3"/>
      <x:c r="M862" s="3"/>
      <x:c r="N862" s="3"/>
      <x:c r="O862" s="3"/>
      <x:c r="P862" s="3"/>
      <x:c r="Q862" s="3"/>
      <x:c r="R862" s="3"/>
      <x:c r="S862" s="3"/>
      <x:c r="T862" s="3"/>
      <x:c r="U862" s="3"/>
      <x:c r="V862" s="3"/>
      <x:c r="W862" s="3"/>
      <x:c r="X862" s="3"/>
      <x:c r="Y862" s="3"/>
      <x:c r="Z862" s="3"/>
    </x:row>
    <x:row r="863" spans="1:26" ht="31.5" customHeight="1">
      <x:c r="A863" s="3"/>
      <x:c r="B863" s="3"/>
      <x:c r="C863" s="3"/>
      <x:c r="D863" s="3"/>
      <x:c r="E863" s="3"/>
      <x:c r="F863" s="3"/>
      <x:c r="G863" s="3"/>
      <x:c r="H863" s="3"/>
      <x:c r="I863" s="8"/>
      <x:c r="J863" s="3"/>
      <x:c r="K863" s="3"/>
      <x:c r="L863" s="3"/>
      <x:c r="M863" s="3"/>
      <x:c r="N863" s="3"/>
      <x:c r="O863" s="3"/>
      <x:c r="P863" s="3"/>
      <x:c r="Q863" s="3"/>
      <x:c r="R863" s="3"/>
      <x:c r="S863" s="3"/>
      <x:c r="T863" s="3"/>
      <x:c r="U863" s="3"/>
      <x:c r="V863" s="3"/>
      <x:c r="W863" s="3"/>
      <x:c r="X863" s="3"/>
      <x:c r="Y863" s="3"/>
      <x:c r="Z863" s="3"/>
    </x:row>
    <x:row r="864" spans="1:26" ht="31.5" customHeight="1">
      <x:c r="A864" s="3"/>
      <x:c r="B864" s="3"/>
      <x:c r="C864" s="3"/>
      <x:c r="D864" s="3"/>
      <x:c r="E864" s="3"/>
      <x:c r="F864" s="3"/>
      <x:c r="G864" s="3"/>
      <x:c r="H864" s="3"/>
      <x:c r="I864" s="8"/>
      <x:c r="J864" s="3"/>
      <x:c r="K864" s="3"/>
      <x:c r="L864" s="3"/>
      <x:c r="M864" s="3"/>
      <x:c r="N864" s="3"/>
      <x:c r="O864" s="3"/>
      <x:c r="P864" s="3"/>
      <x:c r="Q864" s="3"/>
      <x:c r="R864" s="3"/>
      <x:c r="S864" s="3"/>
      <x:c r="T864" s="3"/>
      <x:c r="U864" s="3"/>
      <x:c r="V864" s="3"/>
      <x:c r="W864" s="3"/>
      <x:c r="X864" s="3"/>
      <x:c r="Y864" s="3"/>
      <x:c r="Z864" s="3"/>
    </x:row>
    <x:row r="865" spans="1:26" ht="31.5" customHeight="1">
      <x:c r="A865" s="3"/>
      <x:c r="B865" s="3"/>
      <x:c r="C865" s="3"/>
      <x:c r="D865" s="3"/>
      <x:c r="E865" s="3"/>
      <x:c r="F865" s="3"/>
      <x:c r="G865" s="3"/>
      <x:c r="H865" s="3"/>
      <x:c r="I865" s="8"/>
      <x:c r="J865" s="3"/>
      <x:c r="K865" s="3"/>
      <x:c r="L865" s="3"/>
      <x:c r="M865" s="3"/>
      <x:c r="N865" s="3"/>
      <x:c r="O865" s="3"/>
      <x:c r="P865" s="3"/>
      <x:c r="Q865" s="3"/>
      <x:c r="R865" s="3"/>
      <x:c r="S865" s="3"/>
      <x:c r="T865" s="3"/>
      <x:c r="U865" s="3"/>
      <x:c r="V865" s="3"/>
      <x:c r="W865" s="3"/>
      <x:c r="X865" s="3"/>
      <x:c r="Y865" s="3"/>
      <x:c r="Z865" s="3"/>
    </x:row>
    <x:row r="866" spans="1:26" ht="31.5" customHeight="1">
      <x:c r="A866" s="3"/>
      <x:c r="B866" s="3"/>
      <x:c r="C866" s="3"/>
      <x:c r="D866" s="3"/>
      <x:c r="E866" s="3"/>
      <x:c r="F866" s="3"/>
      <x:c r="G866" s="3"/>
      <x:c r="H866" s="3"/>
      <x:c r="I866" s="8"/>
      <x:c r="J866" s="3"/>
      <x:c r="K866" s="3"/>
      <x:c r="L866" s="3"/>
      <x:c r="M866" s="3"/>
      <x:c r="N866" s="3"/>
      <x:c r="O866" s="3"/>
      <x:c r="P866" s="3"/>
      <x:c r="Q866" s="3"/>
      <x:c r="R866" s="3"/>
      <x:c r="S866" s="3"/>
      <x:c r="T866" s="3"/>
      <x:c r="U866" s="3"/>
      <x:c r="V866" s="3"/>
      <x:c r="W866" s="3"/>
      <x:c r="X866" s="3"/>
      <x:c r="Y866" s="3"/>
      <x:c r="Z866" s="3"/>
    </x:row>
    <x:row r="867" spans="1:26" ht="31.5" customHeight="1">
      <x:c r="A867" s="3"/>
      <x:c r="B867" s="3"/>
      <x:c r="C867" s="3"/>
      <x:c r="D867" s="3"/>
      <x:c r="E867" s="3"/>
      <x:c r="F867" s="3"/>
      <x:c r="G867" s="3"/>
      <x:c r="H867" s="3"/>
      <x:c r="I867" s="8"/>
      <x:c r="J867" s="3"/>
      <x:c r="K867" s="3"/>
      <x:c r="L867" s="3"/>
      <x:c r="M867" s="3"/>
      <x:c r="N867" s="3"/>
      <x:c r="O867" s="3"/>
      <x:c r="P867" s="3"/>
      <x:c r="Q867" s="3"/>
      <x:c r="R867" s="3"/>
      <x:c r="S867" s="3"/>
      <x:c r="T867" s="3"/>
      <x:c r="U867" s="3"/>
      <x:c r="V867" s="3"/>
      <x:c r="W867" s="3"/>
      <x:c r="X867" s="3"/>
      <x:c r="Y867" s="3"/>
      <x:c r="Z867" s="3"/>
    </x:row>
    <x:row r="868" spans="1:26" ht="31.5" customHeight="1">
      <x:c r="A868" s="3"/>
      <x:c r="B868" s="3"/>
      <x:c r="C868" s="3"/>
      <x:c r="D868" s="3"/>
      <x:c r="E868" s="3"/>
      <x:c r="F868" s="3"/>
      <x:c r="G868" s="3"/>
      <x:c r="H868" s="3"/>
      <x:c r="I868" s="8"/>
      <x:c r="J868" s="3"/>
      <x:c r="K868" s="3"/>
      <x:c r="L868" s="3"/>
      <x:c r="M868" s="3"/>
      <x:c r="N868" s="3"/>
      <x:c r="O868" s="3"/>
      <x:c r="P868" s="3"/>
      <x:c r="Q868" s="3"/>
      <x:c r="R868" s="3"/>
      <x:c r="S868" s="3"/>
      <x:c r="T868" s="3"/>
      <x:c r="U868" s="3"/>
      <x:c r="V868" s="3"/>
      <x:c r="W868" s="3"/>
      <x:c r="X868" s="3"/>
      <x:c r="Y868" s="3"/>
      <x:c r="Z868" s="3"/>
    </x:row>
    <x:row r="869" spans="1:26" ht="31.5" customHeight="1">
      <x:c r="A869" s="3"/>
      <x:c r="B869" s="3"/>
      <x:c r="C869" s="3"/>
      <x:c r="D869" s="3"/>
      <x:c r="E869" s="3"/>
      <x:c r="F869" s="3"/>
      <x:c r="G869" s="3"/>
      <x:c r="H869" s="3"/>
      <x:c r="I869" s="8"/>
      <x:c r="J869" s="3"/>
      <x:c r="K869" s="3"/>
      <x:c r="L869" s="3"/>
      <x:c r="M869" s="3"/>
      <x:c r="N869" s="3"/>
      <x:c r="O869" s="3"/>
      <x:c r="P869" s="3"/>
      <x:c r="Q869" s="3"/>
      <x:c r="R869" s="3"/>
      <x:c r="S869" s="3"/>
      <x:c r="T869" s="3"/>
      <x:c r="U869" s="3"/>
      <x:c r="V869" s="3"/>
      <x:c r="W869" s="3"/>
      <x:c r="X869" s="3"/>
      <x:c r="Y869" s="3"/>
      <x:c r="Z869" s="3"/>
    </x:row>
    <x:row r="870" spans="1:26" ht="31.5" customHeight="1">
      <x:c r="A870" s="3"/>
      <x:c r="B870" s="3"/>
      <x:c r="C870" s="3"/>
      <x:c r="D870" s="3"/>
      <x:c r="E870" s="3"/>
      <x:c r="F870" s="3"/>
      <x:c r="G870" s="3"/>
      <x:c r="H870" s="3"/>
      <x:c r="I870" s="8"/>
      <x:c r="J870" s="3"/>
      <x:c r="K870" s="3"/>
      <x:c r="L870" s="3"/>
      <x:c r="M870" s="3"/>
      <x:c r="N870" s="3"/>
      <x:c r="O870" s="3"/>
      <x:c r="P870" s="3"/>
      <x:c r="Q870" s="3"/>
      <x:c r="R870" s="3"/>
      <x:c r="S870" s="3"/>
      <x:c r="T870" s="3"/>
      <x:c r="U870" s="3"/>
      <x:c r="V870" s="3"/>
      <x:c r="W870" s="3"/>
      <x:c r="X870" s="3"/>
      <x:c r="Y870" s="3"/>
      <x:c r="Z870" s="3"/>
    </x:row>
    <x:row r="871" spans="1:26" ht="31.5" customHeight="1">
      <x:c r="A871" s="3"/>
      <x:c r="B871" s="3"/>
      <x:c r="C871" s="3"/>
      <x:c r="D871" s="3"/>
      <x:c r="E871" s="3"/>
      <x:c r="F871" s="3"/>
      <x:c r="G871" s="3"/>
      <x:c r="H871" s="3"/>
      <x:c r="I871" s="8"/>
      <x:c r="J871" s="3"/>
      <x:c r="K871" s="3"/>
      <x:c r="L871" s="3"/>
      <x:c r="M871" s="3"/>
      <x:c r="N871" s="3"/>
      <x:c r="O871" s="3"/>
      <x:c r="P871" s="3"/>
      <x:c r="Q871" s="3"/>
      <x:c r="R871" s="3"/>
      <x:c r="S871" s="3"/>
      <x:c r="T871" s="3"/>
      <x:c r="U871" s="3"/>
      <x:c r="V871" s="3"/>
      <x:c r="W871" s="3"/>
      <x:c r="X871" s="3"/>
      <x:c r="Y871" s="3"/>
      <x:c r="Z871" s="3"/>
    </x:row>
    <x:row r="872" spans="1:26" ht="31.5" customHeight="1">
      <x:c r="A872" s="3"/>
      <x:c r="B872" s="3"/>
      <x:c r="C872" s="3"/>
      <x:c r="D872" s="3"/>
      <x:c r="E872" s="3"/>
      <x:c r="F872" s="3"/>
      <x:c r="G872" s="3"/>
      <x:c r="H872" s="3"/>
      <x:c r="I872" s="8"/>
      <x:c r="J872" s="3"/>
      <x:c r="K872" s="3"/>
      <x:c r="L872" s="3"/>
      <x:c r="M872" s="3"/>
      <x:c r="N872" s="3"/>
      <x:c r="O872" s="3"/>
      <x:c r="P872" s="3"/>
      <x:c r="Q872" s="3"/>
      <x:c r="R872" s="3"/>
      <x:c r="S872" s="3"/>
      <x:c r="T872" s="3"/>
      <x:c r="U872" s="3"/>
      <x:c r="V872" s="3"/>
      <x:c r="W872" s="3"/>
      <x:c r="X872" s="3"/>
      <x:c r="Y872" s="3"/>
      <x:c r="Z872" s="3"/>
    </x:row>
    <x:row r="873" spans="1:26" ht="31.5" customHeight="1">
      <x:c r="A873" s="3"/>
      <x:c r="B873" s="3"/>
      <x:c r="C873" s="3"/>
      <x:c r="D873" s="3"/>
      <x:c r="E873" s="3"/>
      <x:c r="F873" s="3"/>
      <x:c r="G873" s="3"/>
      <x:c r="H873" s="3"/>
      <x:c r="I873" s="8"/>
      <x:c r="J873" s="3"/>
      <x:c r="K873" s="3"/>
      <x:c r="L873" s="3"/>
      <x:c r="M873" s="3"/>
      <x:c r="N873" s="3"/>
      <x:c r="O873" s="3"/>
      <x:c r="P873" s="3"/>
      <x:c r="Q873" s="3"/>
      <x:c r="R873" s="3"/>
      <x:c r="S873" s="3"/>
      <x:c r="T873" s="3"/>
      <x:c r="U873" s="3"/>
      <x:c r="V873" s="3"/>
      <x:c r="W873" s="3"/>
      <x:c r="X873" s="3"/>
      <x:c r="Y873" s="3"/>
      <x:c r="Z873" s="3"/>
    </x:row>
    <x:row r="874" spans="1:26" ht="31.5" customHeight="1">
      <x:c r="A874" s="3"/>
      <x:c r="B874" s="3"/>
      <x:c r="C874" s="3"/>
      <x:c r="D874" s="3"/>
      <x:c r="E874" s="3"/>
      <x:c r="F874" s="3"/>
      <x:c r="G874" s="3"/>
      <x:c r="H874" s="3"/>
      <x:c r="I874" s="8"/>
      <x:c r="J874" s="3"/>
      <x:c r="K874" s="3"/>
      <x:c r="L874" s="3"/>
      <x:c r="M874" s="3"/>
      <x:c r="N874" s="3"/>
      <x:c r="O874" s="3"/>
      <x:c r="P874" s="3"/>
      <x:c r="Q874" s="3"/>
      <x:c r="R874" s="3"/>
      <x:c r="S874" s="3"/>
      <x:c r="T874" s="3"/>
      <x:c r="U874" s="3"/>
      <x:c r="V874" s="3"/>
      <x:c r="W874" s="3"/>
      <x:c r="X874" s="3"/>
      <x:c r="Y874" s="3"/>
      <x:c r="Z874" s="3"/>
    </x:row>
    <x:row r="875" spans="1:26" ht="31.5" customHeight="1">
      <x:c r="A875" s="3"/>
      <x:c r="B875" s="3"/>
      <x:c r="C875" s="3"/>
      <x:c r="D875" s="3"/>
      <x:c r="E875" s="3"/>
      <x:c r="F875" s="3"/>
      <x:c r="G875" s="3"/>
      <x:c r="H875" s="3"/>
      <x:c r="I875" s="8"/>
      <x:c r="J875" s="3"/>
      <x:c r="K875" s="3"/>
      <x:c r="L875" s="3"/>
      <x:c r="M875" s="3"/>
      <x:c r="N875" s="3"/>
      <x:c r="O875" s="3"/>
      <x:c r="P875" s="3"/>
      <x:c r="Q875" s="3"/>
      <x:c r="R875" s="3"/>
      <x:c r="S875" s="3"/>
      <x:c r="T875" s="3"/>
      <x:c r="U875" s="3"/>
      <x:c r="V875" s="3"/>
      <x:c r="W875" s="3"/>
      <x:c r="X875" s="3"/>
      <x:c r="Y875" s="3"/>
      <x:c r="Z875" s="3"/>
    </x:row>
    <x:row r="876" spans="1:26" ht="31.5" customHeight="1">
      <x:c r="A876" s="3"/>
      <x:c r="B876" s="3"/>
      <x:c r="C876" s="3"/>
      <x:c r="D876" s="3"/>
      <x:c r="E876" s="3"/>
      <x:c r="F876" s="3"/>
      <x:c r="G876" s="3"/>
      <x:c r="H876" s="3"/>
      <x:c r="I876" s="8"/>
      <x:c r="J876" s="3"/>
      <x:c r="K876" s="3"/>
      <x:c r="L876" s="3"/>
      <x:c r="M876" s="3"/>
      <x:c r="N876" s="3"/>
      <x:c r="O876" s="3"/>
      <x:c r="P876" s="3"/>
      <x:c r="Q876" s="3"/>
      <x:c r="R876" s="3"/>
      <x:c r="S876" s="3"/>
      <x:c r="T876" s="3"/>
      <x:c r="U876" s="3"/>
      <x:c r="V876" s="3"/>
      <x:c r="W876" s="3"/>
      <x:c r="X876" s="3"/>
      <x:c r="Y876" s="3"/>
      <x:c r="Z876" s="3"/>
    </x:row>
    <x:row r="877" spans="1:26" ht="31.5" customHeight="1">
      <x:c r="A877" s="3"/>
      <x:c r="B877" s="3"/>
      <x:c r="C877" s="3"/>
      <x:c r="D877" s="3"/>
      <x:c r="E877" s="3"/>
      <x:c r="F877" s="3"/>
      <x:c r="G877" s="3"/>
      <x:c r="H877" s="3"/>
      <x:c r="I877" s="8"/>
      <x:c r="J877" s="3"/>
      <x:c r="K877" s="3"/>
      <x:c r="L877" s="3"/>
      <x:c r="M877" s="3"/>
      <x:c r="N877" s="3"/>
      <x:c r="O877" s="3"/>
      <x:c r="P877" s="3"/>
      <x:c r="Q877" s="3"/>
      <x:c r="R877" s="3"/>
      <x:c r="S877" s="3"/>
      <x:c r="T877" s="3"/>
      <x:c r="U877" s="3"/>
      <x:c r="V877" s="3"/>
      <x:c r="W877" s="3"/>
      <x:c r="X877" s="3"/>
      <x:c r="Y877" s="3"/>
      <x:c r="Z877" s="3"/>
    </x:row>
    <x:row r="878" spans="1:26" ht="31.5" customHeight="1">
      <x:c r="A878" s="3"/>
      <x:c r="B878" s="3"/>
      <x:c r="C878" s="3"/>
      <x:c r="D878" s="3"/>
      <x:c r="E878" s="3"/>
      <x:c r="F878" s="3"/>
      <x:c r="G878" s="3"/>
      <x:c r="H878" s="3"/>
      <x:c r="I878" s="8"/>
      <x:c r="J878" s="3"/>
      <x:c r="K878" s="3"/>
      <x:c r="L878" s="3"/>
      <x:c r="M878" s="3"/>
      <x:c r="N878" s="3"/>
      <x:c r="O878" s="3"/>
      <x:c r="P878" s="3"/>
      <x:c r="Q878" s="3"/>
      <x:c r="R878" s="3"/>
      <x:c r="S878" s="3"/>
      <x:c r="T878" s="3"/>
      <x:c r="U878" s="3"/>
      <x:c r="V878" s="3"/>
      <x:c r="W878" s="3"/>
      <x:c r="X878" s="3"/>
      <x:c r="Y878" s="3"/>
      <x:c r="Z878" s="3"/>
    </x:row>
    <x:row r="879" spans="1:26" ht="31.5" customHeight="1">
      <x:c r="A879" s="3"/>
      <x:c r="B879" s="3"/>
      <x:c r="C879" s="3"/>
      <x:c r="D879" s="3"/>
      <x:c r="E879" s="3"/>
      <x:c r="F879" s="3"/>
      <x:c r="G879" s="3"/>
      <x:c r="H879" s="3"/>
      <x:c r="I879" s="8"/>
      <x:c r="J879" s="3"/>
      <x:c r="K879" s="3"/>
      <x:c r="L879" s="3"/>
      <x:c r="M879" s="3"/>
      <x:c r="N879" s="3"/>
      <x:c r="O879" s="3"/>
      <x:c r="P879" s="3"/>
      <x:c r="Q879" s="3"/>
      <x:c r="R879" s="3"/>
      <x:c r="S879" s="3"/>
      <x:c r="T879" s="3"/>
      <x:c r="U879" s="3"/>
      <x:c r="V879" s="3"/>
      <x:c r="W879" s="3"/>
      <x:c r="X879" s="3"/>
      <x:c r="Y879" s="3"/>
      <x:c r="Z879" s="3"/>
    </x:row>
    <x:row r="880" spans="1:26" ht="31.5" customHeight="1">
      <x:c r="A880" s="3"/>
      <x:c r="B880" s="3"/>
      <x:c r="C880" s="3"/>
      <x:c r="D880" s="3"/>
      <x:c r="E880" s="3"/>
      <x:c r="F880" s="3"/>
      <x:c r="G880" s="3"/>
      <x:c r="H880" s="3"/>
      <x:c r="I880" s="8"/>
      <x:c r="J880" s="3"/>
      <x:c r="K880" s="3"/>
      <x:c r="L880" s="3"/>
      <x:c r="M880" s="3"/>
      <x:c r="N880" s="3"/>
      <x:c r="O880" s="3"/>
      <x:c r="P880" s="3"/>
      <x:c r="Q880" s="3"/>
      <x:c r="R880" s="3"/>
      <x:c r="S880" s="3"/>
      <x:c r="T880" s="3"/>
      <x:c r="U880" s="3"/>
      <x:c r="V880" s="3"/>
      <x:c r="W880" s="3"/>
      <x:c r="X880" s="3"/>
      <x:c r="Y880" s="3"/>
      <x:c r="Z880" s="3"/>
    </x:row>
    <x:row r="881" spans="1:26" ht="31.5" customHeight="1">
      <x:c r="A881" s="3"/>
      <x:c r="B881" s="3"/>
      <x:c r="C881" s="3"/>
      <x:c r="D881" s="3"/>
      <x:c r="E881" s="3"/>
      <x:c r="F881" s="3"/>
      <x:c r="G881" s="3"/>
      <x:c r="H881" s="3"/>
      <x:c r="I881" s="8"/>
      <x:c r="J881" s="3"/>
      <x:c r="K881" s="3"/>
      <x:c r="L881" s="3"/>
      <x:c r="M881" s="3"/>
      <x:c r="N881" s="3"/>
      <x:c r="O881" s="3"/>
      <x:c r="P881" s="3"/>
      <x:c r="Q881" s="3"/>
      <x:c r="R881" s="3"/>
      <x:c r="S881" s="3"/>
      <x:c r="T881" s="3"/>
      <x:c r="U881" s="3"/>
      <x:c r="V881" s="3"/>
      <x:c r="W881" s="3"/>
      <x:c r="X881" s="3"/>
      <x:c r="Y881" s="3"/>
      <x:c r="Z881" s="3"/>
    </x:row>
    <x:row r="882" spans="1:26" ht="31.5" customHeight="1">
      <x:c r="A882" s="3"/>
      <x:c r="B882" s="3"/>
      <x:c r="C882" s="3"/>
      <x:c r="D882" s="3"/>
      <x:c r="E882" s="3"/>
      <x:c r="F882" s="3"/>
      <x:c r="G882" s="3"/>
      <x:c r="H882" s="3"/>
      <x:c r="I882" s="8"/>
      <x:c r="J882" s="3"/>
      <x:c r="K882" s="3"/>
      <x:c r="L882" s="3"/>
      <x:c r="M882" s="3"/>
      <x:c r="N882" s="3"/>
      <x:c r="O882" s="3"/>
      <x:c r="P882" s="3"/>
      <x:c r="Q882" s="3"/>
      <x:c r="R882" s="3"/>
      <x:c r="S882" s="3"/>
      <x:c r="T882" s="3"/>
      <x:c r="U882" s="3"/>
      <x:c r="V882" s="3"/>
      <x:c r="W882" s="3"/>
      <x:c r="X882" s="3"/>
      <x:c r="Y882" s="3"/>
      <x:c r="Z882" s="3"/>
    </x:row>
    <x:row r="883" spans="1:26" ht="31.5" customHeight="1">
      <x:c r="A883" s="3"/>
      <x:c r="B883" s="3"/>
      <x:c r="C883" s="3"/>
      <x:c r="D883" s="3"/>
      <x:c r="E883" s="3"/>
      <x:c r="F883" s="3"/>
      <x:c r="G883" s="3"/>
      <x:c r="H883" s="3"/>
      <x:c r="I883" s="8"/>
      <x:c r="J883" s="3"/>
      <x:c r="K883" s="3"/>
      <x:c r="L883" s="3"/>
      <x:c r="M883" s="3"/>
      <x:c r="N883" s="3"/>
      <x:c r="O883" s="3"/>
      <x:c r="P883" s="3"/>
      <x:c r="Q883" s="3"/>
      <x:c r="R883" s="3"/>
      <x:c r="S883" s="3"/>
      <x:c r="T883" s="3"/>
      <x:c r="U883" s="3"/>
      <x:c r="V883" s="3"/>
      <x:c r="W883" s="3"/>
      <x:c r="X883" s="3"/>
      <x:c r="Y883" s="3"/>
      <x:c r="Z883" s="3"/>
    </x:row>
    <x:row r="884" spans="1:26" ht="31.5" customHeight="1">
      <x:c r="A884" s="3"/>
      <x:c r="B884" s="3"/>
      <x:c r="C884" s="3"/>
      <x:c r="D884" s="3"/>
      <x:c r="E884" s="3"/>
      <x:c r="F884" s="3"/>
      <x:c r="G884" s="3"/>
      <x:c r="H884" s="3"/>
      <x:c r="I884" s="8"/>
      <x:c r="J884" s="3"/>
      <x:c r="K884" s="3"/>
      <x:c r="L884" s="3"/>
      <x:c r="M884" s="3"/>
      <x:c r="N884" s="3"/>
      <x:c r="O884" s="3"/>
      <x:c r="P884" s="3"/>
      <x:c r="Q884" s="3"/>
      <x:c r="R884" s="3"/>
      <x:c r="S884" s="3"/>
      <x:c r="T884" s="3"/>
      <x:c r="U884" s="3"/>
      <x:c r="V884" s="3"/>
      <x:c r="W884" s="3"/>
      <x:c r="X884" s="3"/>
      <x:c r="Y884" s="3"/>
      <x:c r="Z884" s="3"/>
    </x:row>
    <x:row r="885" spans="1:26" ht="31.5" customHeight="1">
      <x:c r="A885" s="3"/>
      <x:c r="B885" s="3"/>
      <x:c r="C885" s="3"/>
      <x:c r="D885" s="3"/>
      <x:c r="E885" s="3"/>
      <x:c r="F885" s="3"/>
      <x:c r="G885" s="3"/>
      <x:c r="H885" s="3"/>
      <x:c r="I885" s="8"/>
      <x:c r="J885" s="3"/>
      <x:c r="K885" s="3"/>
      <x:c r="L885" s="3"/>
      <x:c r="M885" s="3"/>
      <x:c r="N885" s="3"/>
      <x:c r="O885" s="3"/>
      <x:c r="P885" s="3"/>
      <x:c r="Q885" s="3"/>
      <x:c r="R885" s="3"/>
      <x:c r="S885" s="3"/>
      <x:c r="T885" s="3"/>
      <x:c r="U885" s="3"/>
      <x:c r="V885" s="3"/>
      <x:c r="W885" s="3"/>
      <x:c r="X885" s="3"/>
      <x:c r="Y885" s="3"/>
      <x:c r="Z885" s="3"/>
    </x:row>
    <x:row r="886" spans="1:26" ht="31.5" customHeight="1">
      <x:c r="A886" s="3"/>
      <x:c r="B886" s="3"/>
      <x:c r="C886" s="3"/>
      <x:c r="D886" s="3"/>
      <x:c r="E886" s="3"/>
      <x:c r="F886" s="3"/>
      <x:c r="G886" s="3"/>
      <x:c r="H886" s="3"/>
      <x:c r="I886" s="8"/>
      <x:c r="J886" s="3"/>
      <x:c r="K886" s="3"/>
      <x:c r="L886" s="3"/>
      <x:c r="M886" s="3"/>
      <x:c r="N886" s="3"/>
      <x:c r="O886" s="3"/>
      <x:c r="P886" s="3"/>
      <x:c r="Q886" s="3"/>
      <x:c r="R886" s="3"/>
      <x:c r="S886" s="3"/>
      <x:c r="T886" s="3"/>
      <x:c r="U886" s="3"/>
      <x:c r="V886" s="3"/>
      <x:c r="W886" s="3"/>
      <x:c r="X886" s="3"/>
      <x:c r="Y886" s="3"/>
      <x:c r="Z886" s="3"/>
    </x:row>
    <x:row r="887" spans="1:26" ht="31.5" customHeight="1">
      <x:c r="A887" s="3"/>
      <x:c r="B887" s="3"/>
      <x:c r="C887" s="3"/>
      <x:c r="D887" s="3"/>
      <x:c r="E887" s="3"/>
      <x:c r="F887" s="3"/>
      <x:c r="G887" s="3"/>
      <x:c r="H887" s="3"/>
      <x:c r="I887" s="8"/>
      <x:c r="J887" s="3"/>
      <x:c r="K887" s="3"/>
      <x:c r="L887" s="3"/>
      <x:c r="M887" s="3"/>
      <x:c r="N887" s="3"/>
      <x:c r="O887" s="3"/>
      <x:c r="P887" s="3"/>
      <x:c r="Q887" s="3"/>
      <x:c r="R887" s="3"/>
      <x:c r="S887" s="3"/>
      <x:c r="T887" s="3"/>
      <x:c r="U887" s="3"/>
      <x:c r="V887" s="3"/>
      <x:c r="W887" s="3"/>
      <x:c r="X887" s="3"/>
      <x:c r="Y887" s="3"/>
      <x:c r="Z887" s="3"/>
    </x:row>
    <x:row r="888" spans="1:26" ht="31.5" customHeight="1">
      <x:c r="A888" s="3"/>
      <x:c r="B888" s="3"/>
      <x:c r="C888" s="3"/>
      <x:c r="D888" s="3"/>
      <x:c r="E888" s="3"/>
      <x:c r="F888" s="3"/>
      <x:c r="G888" s="3"/>
      <x:c r="H888" s="3"/>
      <x:c r="I888" s="8"/>
      <x:c r="J888" s="3"/>
      <x:c r="K888" s="3"/>
      <x:c r="L888" s="3"/>
      <x:c r="M888" s="3"/>
      <x:c r="N888" s="3"/>
      <x:c r="O888" s="3"/>
      <x:c r="P888" s="3"/>
      <x:c r="Q888" s="3"/>
      <x:c r="R888" s="3"/>
      <x:c r="S888" s="3"/>
      <x:c r="T888" s="3"/>
      <x:c r="U888" s="3"/>
      <x:c r="V888" s="3"/>
      <x:c r="W888" s="3"/>
      <x:c r="X888" s="3"/>
      <x:c r="Y888" s="3"/>
      <x:c r="Z888" s="3"/>
    </x:row>
    <x:row r="889" spans="1:26" ht="31.5" customHeight="1">
      <x:c r="A889" s="3"/>
      <x:c r="B889" s="3"/>
      <x:c r="C889" s="3"/>
      <x:c r="D889" s="3"/>
      <x:c r="E889" s="3"/>
      <x:c r="F889" s="3"/>
      <x:c r="G889" s="3"/>
      <x:c r="H889" s="3"/>
      <x:c r="I889" s="8"/>
      <x:c r="J889" s="3"/>
      <x:c r="K889" s="3"/>
      <x:c r="L889" s="3"/>
      <x:c r="M889" s="3"/>
      <x:c r="N889" s="3"/>
      <x:c r="O889" s="3"/>
      <x:c r="P889" s="3"/>
      <x:c r="Q889" s="3"/>
      <x:c r="R889" s="3"/>
      <x:c r="S889" s="3"/>
      <x:c r="T889" s="3"/>
      <x:c r="U889" s="3"/>
      <x:c r="V889" s="3"/>
      <x:c r="W889" s="3"/>
      <x:c r="X889" s="3"/>
      <x:c r="Y889" s="3"/>
      <x:c r="Z889" s="3"/>
    </x:row>
    <x:row r="890" spans="1:26" ht="31.5" customHeight="1">
      <x:c r="A890" s="3"/>
      <x:c r="B890" s="3"/>
      <x:c r="C890" s="3"/>
      <x:c r="D890" s="3"/>
      <x:c r="E890" s="3"/>
      <x:c r="F890" s="3"/>
      <x:c r="G890" s="3"/>
      <x:c r="H890" s="3"/>
      <x:c r="I890" s="8"/>
      <x:c r="J890" s="3"/>
      <x:c r="K890" s="3"/>
      <x:c r="L890" s="3"/>
      <x:c r="M890" s="3"/>
      <x:c r="N890" s="3"/>
      <x:c r="O890" s="3"/>
      <x:c r="P890" s="3"/>
      <x:c r="Q890" s="3"/>
      <x:c r="R890" s="3"/>
      <x:c r="S890" s="3"/>
      <x:c r="T890" s="3"/>
      <x:c r="U890" s="3"/>
      <x:c r="V890" s="3"/>
      <x:c r="W890" s="3"/>
      <x:c r="X890" s="3"/>
      <x:c r="Y890" s="3"/>
      <x:c r="Z890" s="3"/>
    </x:row>
    <x:row r="891" spans="1:26" ht="31.5" customHeight="1">
      <x:c r="A891" s="3"/>
      <x:c r="B891" s="3"/>
      <x:c r="C891" s="3"/>
      <x:c r="D891" s="3"/>
      <x:c r="E891" s="3"/>
      <x:c r="F891" s="3"/>
      <x:c r="G891" s="3"/>
      <x:c r="H891" s="3"/>
      <x:c r="I891" s="8"/>
      <x:c r="J891" s="3"/>
      <x:c r="K891" s="3"/>
      <x:c r="L891" s="3"/>
      <x:c r="M891" s="3"/>
      <x:c r="N891" s="3"/>
      <x:c r="O891" s="3"/>
      <x:c r="P891" s="3"/>
      <x:c r="Q891" s="3"/>
      <x:c r="R891" s="3"/>
      <x:c r="S891" s="3"/>
      <x:c r="T891" s="3"/>
      <x:c r="U891" s="3"/>
      <x:c r="V891" s="3"/>
      <x:c r="W891" s="3"/>
      <x:c r="X891" s="3"/>
      <x:c r="Y891" s="3"/>
      <x:c r="Z891" s="3"/>
    </x:row>
    <x:row r="892" spans="1:26" ht="31.5" customHeight="1">
      <x:c r="A892" s="3"/>
      <x:c r="B892" s="3"/>
      <x:c r="C892" s="3"/>
      <x:c r="D892" s="3"/>
      <x:c r="E892" s="3"/>
      <x:c r="F892" s="3"/>
      <x:c r="G892" s="3"/>
      <x:c r="H892" s="3"/>
      <x:c r="I892" s="8"/>
      <x:c r="J892" s="3"/>
      <x:c r="K892" s="3"/>
      <x:c r="L892" s="3"/>
      <x:c r="M892" s="3"/>
      <x:c r="N892" s="3"/>
      <x:c r="O892" s="3"/>
      <x:c r="P892" s="3"/>
      <x:c r="Q892" s="3"/>
      <x:c r="R892" s="3"/>
      <x:c r="S892" s="3"/>
      <x:c r="T892" s="3"/>
      <x:c r="U892" s="3"/>
      <x:c r="V892" s="3"/>
      <x:c r="W892" s="3"/>
      <x:c r="X892" s="3"/>
      <x:c r="Y892" s="3"/>
      <x:c r="Z892" s="3"/>
    </x:row>
    <x:row r="893" spans="1:26" ht="31.5" customHeight="1">
      <x:c r="A893" s="3"/>
      <x:c r="B893" s="3"/>
      <x:c r="C893" s="3"/>
      <x:c r="D893" s="3"/>
      <x:c r="E893" s="3"/>
      <x:c r="F893" s="3"/>
      <x:c r="G893" s="3"/>
      <x:c r="H893" s="3"/>
      <x:c r="I893" s="8"/>
      <x:c r="J893" s="3"/>
      <x:c r="K893" s="3"/>
      <x:c r="L893" s="3"/>
      <x:c r="M893" s="3"/>
      <x:c r="N893" s="3"/>
      <x:c r="O893" s="3"/>
      <x:c r="P893" s="3"/>
      <x:c r="Q893" s="3"/>
      <x:c r="R893" s="3"/>
      <x:c r="S893" s="3"/>
      <x:c r="T893" s="3"/>
      <x:c r="U893" s="3"/>
      <x:c r="V893" s="3"/>
      <x:c r="W893" s="3"/>
      <x:c r="X893" s="3"/>
      <x:c r="Y893" s="3"/>
      <x:c r="Z893" s="3"/>
    </x:row>
    <x:row r="894" spans="1:26" ht="31.5" customHeight="1">
      <x:c r="A894" s="3"/>
      <x:c r="B894" s="3"/>
      <x:c r="C894" s="3"/>
      <x:c r="D894" s="3"/>
      <x:c r="E894" s="3"/>
      <x:c r="F894" s="3"/>
      <x:c r="G894" s="3"/>
      <x:c r="H894" s="3"/>
      <x:c r="I894" s="8"/>
      <x:c r="J894" s="3"/>
      <x:c r="K894" s="3"/>
      <x:c r="L894" s="3"/>
      <x:c r="M894" s="3"/>
      <x:c r="N894" s="3"/>
      <x:c r="O894" s="3"/>
      <x:c r="P894" s="3"/>
      <x:c r="Q894" s="3"/>
      <x:c r="R894" s="3"/>
      <x:c r="S894" s="3"/>
      <x:c r="T894" s="3"/>
      <x:c r="U894" s="3"/>
      <x:c r="V894" s="3"/>
      <x:c r="W894" s="3"/>
      <x:c r="X894" s="3"/>
      <x:c r="Y894" s="3"/>
      <x:c r="Z894" s="3"/>
    </x:row>
    <x:row r="895" spans="1:26" ht="31.5" customHeight="1">
      <x:c r="A895" s="3"/>
      <x:c r="B895" s="3"/>
      <x:c r="C895" s="3"/>
      <x:c r="D895" s="3"/>
      <x:c r="E895" s="3"/>
      <x:c r="F895" s="3"/>
      <x:c r="G895" s="3"/>
      <x:c r="H895" s="3"/>
      <x:c r="I895" s="8"/>
      <x:c r="J895" s="3"/>
      <x:c r="K895" s="3"/>
      <x:c r="L895" s="3"/>
      <x:c r="M895" s="3"/>
      <x:c r="N895" s="3"/>
      <x:c r="O895" s="3"/>
      <x:c r="P895" s="3"/>
      <x:c r="Q895" s="3"/>
      <x:c r="R895" s="3"/>
      <x:c r="S895" s="3"/>
      <x:c r="T895" s="3"/>
      <x:c r="U895" s="3"/>
      <x:c r="V895" s="3"/>
      <x:c r="W895" s="3"/>
      <x:c r="X895" s="3"/>
      <x:c r="Y895" s="3"/>
      <x:c r="Z895" s="3"/>
    </x:row>
    <x:row r="896" spans="1:26" ht="31.5" customHeight="1">
      <x:c r="A896" s="3"/>
      <x:c r="B896" s="3"/>
      <x:c r="C896" s="3"/>
      <x:c r="D896" s="3"/>
      <x:c r="E896" s="3"/>
      <x:c r="F896" s="3"/>
      <x:c r="G896" s="3"/>
      <x:c r="H896" s="3"/>
      <x:c r="I896" s="8"/>
      <x:c r="J896" s="3"/>
      <x:c r="K896" s="3"/>
      <x:c r="L896" s="3"/>
      <x:c r="M896" s="3"/>
      <x:c r="N896" s="3"/>
      <x:c r="O896" s="3"/>
      <x:c r="P896" s="3"/>
      <x:c r="Q896" s="3"/>
      <x:c r="R896" s="3"/>
      <x:c r="S896" s="3"/>
      <x:c r="T896" s="3"/>
      <x:c r="U896" s="3"/>
      <x:c r="V896" s="3"/>
      <x:c r="W896" s="3"/>
      <x:c r="X896" s="3"/>
      <x:c r="Y896" s="3"/>
      <x:c r="Z896" s="3"/>
    </x:row>
    <x:row r="897" spans="1:26" ht="31.5" customHeight="1">
      <x:c r="A897" s="3"/>
      <x:c r="B897" s="3"/>
      <x:c r="C897" s="3"/>
      <x:c r="D897" s="3"/>
      <x:c r="E897" s="3"/>
      <x:c r="F897" s="3"/>
      <x:c r="G897" s="3"/>
      <x:c r="H897" s="3"/>
      <x:c r="I897" s="8"/>
      <x:c r="J897" s="3"/>
      <x:c r="K897" s="3"/>
      <x:c r="L897" s="3"/>
      <x:c r="M897" s="3"/>
      <x:c r="N897" s="3"/>
      <x:c r="O897" s="3"/>
      <x:c r="P897" s="3"/>
      <x:c r="Q897" s="3"/>
      <x:c r="R897" s="3"/>
      <x:c r="S897" s="3"/>
      <x:c r="T897" s="3"/>
      <x:c r="U897" s="3"/>
      <x:c r="V897" s="3"/>
      <x:c r="W897" s="3"/>
      <x:c r="X897" s="3"/>
      <x:c r="Y897" s="3"/>
      <x:c r="Z897" s="3"/>
    </x:row>
    <x:row r="898" spans="1:26" ht="31.5" customHeight="1">
      <x:c r="A898" s="3"/>
      <x:c r="B898" s="3"/>
      <x:c r="C898" s="3"/>
      <x:c r="D898" s="3"/>
      <x:c r="E898" s="3"/>
      <x:c r="F898" s="3"/>
      <x:c r="G898" s="3"/>
      <x:c r="H898" s="3"/>
      <x:c r="I898" s="8"/>
      <x:c r="J898" s="3"/>
      <x:c r="K898" s="3"/>
      <x:c r="L898" s="3"/>
      <x:c r="M898" s="3"/>
      <x:c r="N898" s="3"/>
      <x:c r="O898" s="3"/>
      <x:c r="P898" s="3"/>
      <x:c r="Q898" s="3"/>
      <x:c r="R898" s="3"/>
      <x:c r="S898" s="3"/>
      <x:c r="T898" s="3"/>
      <x:c r="U898" s="3"/>
      <x:c r="V898" s="3"/>
      <x:c r="W898" s="3"/>
      <x:c r="X898" s="3"/>
      <x:c r="Y898" s="3"/>
      <x:c r="Z898" s="3"/>
    </x:row>
    <x:row r="899" spans="1:26" ht="31.5" customHeight="1">
      <x:c r="A899" s="3"/>
      <x:c r="B899" s="3"/>
      <x:c r="C899" s="3"/>
      <x:c r="D899" s="3"/>
      <x:c r="E899" s="3"/>
      <x:c r="F899" s="3"/>
      <x:c r="G899" s="3"/>
      <x:c r="H899" s="3"/>
      <x:c r="I899" s="8"/>
      <x:c r="J899" s="3"/>
      <x:c r="K899" s="3"/>
      <x:c r="L899" s="3"/>
      <x:c r="M899" s="3"/>
      <x:c r="N899" s="3"/>
      <x:c r="O899" s="3"/>
      <x:c r="P899" s="3"/>
      <x:c r="Q899" s="3"/>
      <x:c r="R899" s="3"/>
      <x:c r="S899" s="3"/>
      <x:c r="T899" s="3"/>
      <x:c r="U899" s="3"/>
      <x:c r="V899" s="3"/>
      <x:c r="W899" s="3"/>
      <x:c r="X899" s="3"/>
      <x:c r="Y899" s="3"/>
      <x:c r="Z899" s="3"/>
    </x:row>
    <x:row r="900" spans="1:26" ht="31.5" customHeight="1">
      <x:c r="A900" s="3"/>
      <x:c r="B900" s="3"/>
      <x:c r="C900" s="3"/>
      <x:c r="D900" s="3"/>
      <x:c r="E900" s="3"/>
      <x:c r="F900" s="3"/>
      <x:c r="G900" s="3"/>
      <x:c r="H900" s="3"/>
      <x:c r="I900" s="8"/>
      <x:c r="J900" s="3"/>
      <x:c r="K900" s="3"/>
      <x:c r="L900" s="3"/>
      <x:c r="M900" s="3"/>
      <x:c r="N900" s="3"/>
      <x:c r="O900" s="3"/>
      <x:c r="P900" s="3"/>
      <x:c r="Q900" s="3"/>
      <x:c r="R900" s="3"/>
      <x:c r="S900" s="3"/>
      <x:c r="T900" s="3"/>
      <x:c r="U900" s="3"/>
      <x:c r="V900" s="3"/>
      <x:c r="W900" s="3"/>
      <x:c r="X900" s="3"/>
      <x:c r="Y900" s="3"/>
      <x:c r="Z900" s="3"/>
    </x:row>
    <x:row r="901" spans="1:26" ht="31.5" customHeight="1">
      <x:c r="A901" s="3"/>
      <x:c r="B901" s="3"/>
      <x:c r="C901" s="3"/>
      <x:c r="D901" s="3"/>
      <x:c r="E901" s="3"/>
      <x:c r="F901" s="3"/>
      <x:c r="G901" s="3"/>
      <x:c r="H901" s="3"/>
      <x:c r="I901" s="8"/>
      <x:c r="J901" s="3"/>
      <x:c r="K901" s="3"/>
      <x:c r="L901" s="3"/>
      <x:c r="M901" s="3"/>
      <x:c r="N901" s="3"/>
      <x:c r="O901" s="3"/>
      <x:c r="P901" s="3"/>
      <x:c r="Q901" s="3"/>
      <x:c r="R901" s="3"/>
      <x:c r="S901" s="3"/>
      <x:c r="T901" s="3"/>
      <x:c r="U901" s="3"/>
      <x:c r="V901" s="3"/>
      <x:c r="W901" s="3"/>
      <x:c r="X901" s="3"/>
      <x:c r="Y901" s="3"/>
      <x:c r="Z901" s="3"/>
    </x:row>
    <x:row r="902" spans="1:26" ht="31.5" customHeight="1">
      <x:c r="A902" s="3"/>
      <x:c r="B902" s="3"/>
      <x:c r="C902" s="3"/>
      <x:c r="D902" s="3"/>
      <x:c r="E902" s="3"/>
      <x:c r="F902" s="3"/>
      <x:c r="G902" s="3"/>
      <x:c r="H902" s="3"/>
      <x:c r="I902" s="8"/>
      <x:c r="J902" s="3"/>
      <x:c r="K902" s="3"/>
      <x:c r="L902" s="3"/>
      <x:c r="M902" s="3"/>
      <x:c r="N902" s="3"/>
      <x:c r="O902" s="3"/>
      <x:c r="P902" s="3"/>
      <x:c r="Q902" s="3"/>
      <x:c r="R902" s="3"/>
      <x:c r="S902" s="3"/>
      <x:c r="T902" s="3"/>
      <x:c r="U902" s="3"/>
      <x:c r="V902" s="3"/>
      <x:c r="W902" s="3"/>
      <x:c r="X902" s="3"/>
      <x:c r="Y902" s="3"/>
      <x:c r="Z902" s="3"/>
    </x:row>
    <x:row r="903" spans="1:26" ht="31.5" customHeight="1">
      <x:c r="A903" s="3"/>
      <x:c r="B903" s="3"/>
      <x:c r="C903" s="3"/>
      <x:c r="D903" s="3"/>
      <x:c r="E903" s="3"/>
      <x:c r="F903" s="3"/>
      <x:c r="G903" s="3"/>
      <x:c r="H903" s="3"/>
      <x:c r="I903" s="8"/>
      <x:c r="J903" s="3"/>
      <x:c r="K903" s="3"/>
      <x:c r="L903" s="3"/>
      <x:c r="M903" s="3"/>
      <x:c r="N903" s="3"/>
      <x:c r="O903" s="3"/>
      <x:c r="P903" s="3"/>
      <x:c r="Q903" s="3"/>
      <x:c r="R903" s="3"/>
      <x:c r="S903" s="3"/>
      <x:c r="T903" s="3"/>
      <x:c r="U903" s="3"/>
      <x:c r="V903" s="3"/>
      <x:c r="W903" s="3"/>
      <x:c r="X903" s="3"/>
      <x:c r="Y903" s="3"/>
      <x:c r="Z903" s="3"/>
    </x:row>
    <x:row r="904" spans="1:26" ht="31.5" customHeight="1">
      <x:c r="A904" s="3"/>
      <x:c r="B904" s="3"/>
      <x:c r="C904" s="3"/>
      <x:c r="D904" s="3"/>
      <x:c r="E904" s="3"/>
      <x:c r="F904" s="3"/>
      <x:c r="G904" s="3"/>
      <x:c r="H904" s="3"/>
      <x:c r="I904" s="8"/>
      <x:c r="J904" s="3"/>
      <x:c r="K904" s="3"/>
      <x:c r="L904" s="3"/>
      <x:c r="M904" s="3"/>
      <x:c r="N904" s="3"/>
      <x:c r="O904" s="3"/>
      <x:c r="P904" s="3"/>
      <x:c r="Q904" s="3"/>
      <x:c r="R904" s="3"/>
      <x:c r="S904" s="3"/>
      <x:c r="T904" s="3"/>
      <x:c r="U904" s="3"/>
      <x:c r="V904" s="3"/>
      <x:c r="W904" s="3"/>
      <x:c r="X904" s="3"/>
      <x:c r="Y904" s="3"/>
      <x:c r="Z904" s="3"/>
    </x:row>
    <x:row r="905" spans="1:26" ht="31.5" customHeight="1">
      <x:c r="A905" s="3"/>
      <x:c r="B905" s="3"/>
      <x:c r="C905" s="3"/>
      <x:c r="D905" s="3"/>
      <x:c r="E905" s="3"/>
      <x:c r="F905" s="3"/>
      <x:c r="G905" s="3"/>
      <x:c r="H905" s="3"/>
      <x:c r="I905" s="8"/>
      <x:c r="J905" s="3"/>
      <x:c r="K905" s="3"/>
      <x:c r="L905" s="3"/>
      <x:c r="M905" s="3"/>
      <x:c r="N905" s="3"/>
      <x:c r="O905" s="3"/>
      <x:c r="P905" s="3"/>
      <x:c r="Q905" s="3"/>
      <x:c r="R905" s="3"/>
      <x:c r="S905" s="3"/>
      <x:c r="T905" s="3"/>
      <x:c r="U905" s="3"/>
      <x:c r="V905" s="3"/>
      <x:c r="W905" s="3"/>
      <x:c r="X905" s="3"/>
      <x:c r="Y905" s="3"/>
      <x:c r="Z905" s="3"/>
    </x:row>
    <x:row r="906" spans="1:26" ht="31.5" customHeight="1">
      <x:c r="A906" s="3"/>
      <x:c r="B906" s="3"/>
      <x:c r="C906" s="3"/>
      <x:c r="D906" s="3"/>
      <x:c r="E906" s="3"/>
      <x:c r="F906" s="3"/>
      <x:c r="G906" s="3"/>
      <x:c r="H906" s="3"/>
      <x:c r="I906" s="8"/>
      <x:c r="J906" s="3"/>
      <x:c r="K906" s="3"/>
      <x:c r="L906" s="3"/>
      <x:c r="M906" s="3"/>
      <x:c r="N906" s="3"/>
      <x:c r="O906" s="3"/>
      <x:c r="P906" s="3"/>
      <x:c r="Q906" s="3"/>
      <x:c r="R906" s="3"/>
      <x:c r="S906" s="3"/>
      <x:c r="T906" s="3"/>
      <x:c r="U906" s="3"/>
      <x:c r="V906" s="3"/>
      <x:c r="W906" s="3"/>
      <x:c r="X906" s="3"/>
      <x:c r="Y906" s="3"/>
      <x:c r="Z906" s="3"/>
    </x:row>
    <x:row r="907" spans="1:26" ht="31.5" customHeight="1">
      <x:c r="A907" s="3"/>
      <x:c r="B907" s="3"/>
      <x:c r="C907" s="3"/>
      <x:c r="D907" s="3"/>
      <x:c r="E907" s="3"/>
      <x:c r="F907" s="3"/>
      <x:c r="G907" s="3"/>
      <x:c r="H907" s="3"/>
      <x:c r="I907" s="8"/>
      <x:c r="J907" s="3"/>
      <x:c r="K907" s="3"/>
      <x:c r="L907" s="3"/>
      <x:c r="M907" s="3"/>
      <x:c r="N907" s="3"/>
      <x:c r="O907" s="3"/>
      <x:c r="P907" s="3"/>
      <x:c r="Q907" s="3"/>
      <x:c r="R907" s="3"/>
      <x:c r="S907" s="3"/>
      <x:c r="T907" s="3"/>
      <x:c r="U907" s="3"/>
      <x:c r="V907" s="3"/>
      <x:c r="W907" s="3"/>
      <x:c r="X907" s="3"/>
      <x:c r="Y907" s="3"/>
      <x:c r="Z907" s="3"/>
    </x:row>
    <x:row r="908" spans="1:26" ht="31.5" customHeight="1">
      <x:c r="A908" s="3"/>
      <x:c r="B908" s="3"/>
      <x:c r="C908" s="3"/>
      <x:c r="D908" s="3"/>
      <x:c r="E908" s="3"/>
      <x:c r="F908" s="3"/>
      <x:c r="G908" s="3"/>
      <x:c r="H908" s="3"/>
      <x:c r="I908" s="8"/>
      <x:c r="J908" s="3"/>
      <x:c r="K908" s="3"/>
      <x:c r="L908" s="3"/>
      <x:c r="M908" s="3"/>
      <x:c r="N908" s="3"/>
      <x:c r="O908" s="3"/>
      <x:c r="P908" s="3"/>
      <x:c r="Q908" s="3"/>
      <x:c r="R908" s="3"/>
      <x:c r="S908" s="3"/>
      <x:c r="T908" s="3"/>
      <x:c r="U908" s="3"/>
      <x:c r="V908" s="3"/>
      <x:c r="W908" s="3"/>
      <x:c r="X908" s="3"/>
      <x:c r="Y908" s="3"/>
      <x:c r="Z908" s="3"/>
    </x:row>
    <x:row r="909" spans="1:26" ht="31.5" customHeight="1">
      <x:c r="A909" s="3"/>
      <x:c r="B909" s="3"/>
      <x:c r="C909" s="3"/>
      <x:c r="D909" s="3"/>
      <x:c r="E909" s="3"/>
      <x:c r="F909" s="3"/>
      <x:c r="G909" s="3"/>
      <x:c r="H909" s="3"/>
      <x:c r="I909" s="8"/>
      <x:c r="J909" s="3"/>
      <x:c r="K909" s="3"/>
      <x:c r="L909" s="3"/>
      <x:c r="M909" s="3"/>
      <x:c r="N909" s="3"/>
      <x:c r="O909" s="3"/>
      <x:c r="P909" s="3"/>
      <x:c r="Q909" s="3"/>
      <x:c r="R909" s="3"/>
      <x:c r="S909" s="3"/>
      <x:c r="T909" s="3"/>
      <x:c r="U909" s="3"/>
      <x:c r="V909" s="3"/>
      <x:c r="W909" s="3"/>
      <x:c r="X909" s="3"/>
      <x:c r="Y909" s="3"/>
      <x:c r="Z909" s="3"/>
    </x:row>
    <x:row r="910" spans="1:26" ht="31.5" customHeight="1">
      <x:c r="A910" s="3"/>
      <x:c r="B910" s="3"/>
      <x:c r="C910" s="3"/>
      <x:c r="D910" s="3"/>
      <x:c r="E910" s="3"/>
      <x:c r="F910" s="3"/>
      <x:c r="G910" s="3"/>
      <x:c r="H910" s="3"/>
      <x:c r="I910" s="8"/>
      <x:c r="J910" s="3"/>
      <x:c r="K910" s="3"/>
      <x:c r="L910" s="3"/>
      <x:c r="M910" s="3"/>
      <x:c r="N910" s="3"/>
      <x:c r="O910" s="3"/>
      <x:c r="P910" s="3"/>
      <x:c r="Q910" s="3"/>
      <x:c r="R910" s="3"/>
      <x:c r="S910" s="3"/>
      <x:c r="T910" s="3"/>
      <x:c r="U910" s="3"/>
      <x:c r="V910" s="3"/>
      <x:c r="W910" s="3"/>
      <x:c r="X910" s="3"/>
      <x:c r="Y910" s="3"/>
      <x:c r="Z910" s="3"/>
    </x:row>
    <x:row r="911" spans="1:26" ht="31.5" customHeight="1">
      <x:c r="A911" s="3"/>
      <x:c r="B911" s="3"/>
      <x:c r="C911" s="3"/>
      <x:c r="D911" s="3"/>
      <x:c r="E911" s="3"/>
      <x:c r="F911" s="3"/>
      <x:c r="G911" s="3"/>
      <x:c r="H911" s="3"/>
      <x:c r="I911" s="8"/>
      <x:c r="J911" s="3"/>
      <x:c r="K911" s="3"/>
      <x:c r="L911" s="3"/>
      <x:c r="M911" s="3"/>
      <x:c r="N911" s="3"/>
      <x:c r="O911" s="3"/>
      <x:c r="P911" s="3"/>
      <x:c r="Q911" s="3"/>
      <x:c r="R911" s="3"/>
      <x:c r="S911" s="3"/>
      <x:c r="T911" s="3"/>
      <x:c r="U911" s="3"/>
      <x:c r="V911" s="3"/>
      <x:c r="W911" s="3"/>
      <x:c r="X911" s="3"/>
      <x:c r="Y911" s="3"/>
      <x:c r="Z911" s="3"/>
    </x:row>
    <x:row r="912" spans="1:26" ht="31.5" customHeight="1">
      <x:c r="A912" s="3"/>
      <x:c r="B912" s="3"/>
      <x:c r="C912" s="3"/>
      <x:c r="D912" s="3"/>
      <x:c r="E912" s="3"/>
      <x:c r="F912" s="3"/>
      <x:c r="G912" s="3"/>
      <x:c r="H912" s="3"/>
      <x:c r="I912" s="8"/>
      <x:c r="J912" s="3"/>
      <x:c r="K912" s="3"/>
      <x:c r="L912" s="3"/>
      <x:c r="M912" s="3"/>
      <x:c r="N912" s="3"/>
      <x:c r="O912" s="3"/>
      <x:c r="P912" s="3"/>
      <x:c r="Q912" s="3"/>
      <x:c r="R912" s="3"/>
      <x:c r="S912" s="3"/>
      <x:c r="T912" s="3"/>
      <x:c r="U912" s="3"/>
      <x:c r="V912" s="3"/>
      <x:c r="W912" s="3"/>
      <x:c r="X912" s="3"/>
      <x:c r="Y912" s="3"/>
      <x:c r="Z912" s="3"/>
    </x:row>
    <x:row r="913" spans="1:26" ht="31.5" customHeight="1">
      <x:c r="A913" s="3"/>
      <x:c r="B913" s="3"/>
      <x:c r="C913" s="3"/>
      <x:c r="D913" s="3"/>
      <x:c r="E913" s="3"/>
      <x:c r="F913" s="3"/>
      <x:c r="G913" s="3"/>
      <x:c r="H913" s="3"/>
      <x:c r="I913" s="8"/>
      <x:c r="J913" s="3"/>
      <x:c r="K913" s="3"/>
      <x:c r="L913" s="3"/>
      <x:c r="M913" s="3"/>
      <x:c r="N913" s="3"/>
      <x:c r="O913" s="3"/>
      <x:c r="P913" s="3"/>
      <x:c r="Q913" s="3"/>
      <x:c r="R913" s="3"/>
      <x:c r="S913" s="3"/>
      <x:c r="T913" s="3"/>
      <x:c r="U913" s="3"/>
      <x:c r="V913" s="3"/>
      <x:c r="W913" s="3"/>
      <x:c r="X913" s="3"/>
      <x:c r="Y913" s="3"/>
      <x:c r="Z913" s="3"/>
    </x:row>
    <x:row r="914" spans="1:26" ht="31.5" customHeight="1">
      <x:c r="A914" s="3"/>
      <x:c r="B914" s="3"/>
      <x:c r="C914" s="3"/>
      <x:c r="D914" s="3"/>
      <x:c r="E914" s="3"/>
      <x:c r="F914" s="3"/>
      <x:c r="G914" s="3"/>
      <x:c r="H914" s="3"/>
      <x:c r="I914" s="8"/>
      <x:c r="J914" s="3"/>
      <x:c r="K914" s="3"/>
      <x:c r="L914" s="3"/>
      <x:c r="M914" s="3"/>
      <x:c r="N914" s="3"/>
      <x:c r="O914" s="3"/>
      <x:c r="P914" s="3"/>
      <x:c r="Q914" s="3"/>
      <x:c r="R914" s="3"/>
      <x:c r="S914" s="3"/>
      <x:c r="T914" s="3"/>
      <x:c r="U914" s="3"/>
      <x:c r="V914" s="3"/>
      <x:c r="W914" s="3"/>
      <x:c r="X914" s="3"/>
      <x:c r="Y914" s="3"/>
      <x:c r="Z914" s="3"/>
    </x:row>
    <x:row r="915" spans="1:26" ht="31.5" customHeight="1">
      <x:c r="A915" s="3"/>
      <x:c r="B915" s="3"/>
      <x:c r="C915" s="3"/>
      <x:c r="D915" s="3"/>
      <x:c r="E915" s="3"/>
      <x:c r="F915" s="3"/>
      <x:c r="G915" s="3"/>
      <x:c r="H915" s="3"/>
      <x:c r="I915" s="8"/>
      <x:c r="J915" s="3"/>
      <x:c r="K915" s="3"/>
      <x:c r="L915" s="3"/>
      <x:c r="M915" s="3"/>
      <x:c r="N915" s="3"/>
      <x:c r="O915" s="3"/>
      <x:c r="P915" s="3"/>
      <x:c r="Q915" s="3"/>
      <x:c r="R915" s="3"/>
      <x:c r="S915" s="3"/>
      <x:c r="T915" s="3"/>
      <x:c r="U915" s="3"/>
      <x:c r="V915" s="3"/>
      <x:c r="W915" s="3"/>
      <x:c r="X915" s="3"/>
      <x:c r="Y915" s="3"/>
      <x:c r="Z915" s="3"/>
    </x:row>
    <x:row r="916" spans="1:26" ht="31.5" customHeight="1">
      <x:c r="A916" s="3"/>
      <x:c r="B916" s="3"/>
      <x:c r="C916" s="3"/>
      <x:c r="D916" s="3"/>
      <x:c r="E916" s="3"/>
      <x:c r="F916" s="3"/>
      <x:c r="G916" s="3"/>
      <x:c r="H916" s="3"/>
      <x:c r="I916" s="8"/>
      <x:c r="J916" s="3"/>
      <x:c r="K916" s="3"/>
      <x:c r="L916" s="3"/>
      <x:c r="M916" s="3"/>
      <x:c r="N916" s="3"/>
      <x:c r="O916" s="3"/>
      <x:c r="P916" s="3"/>
      <x:c r="Q916" s="3"/>
      <x:c r="R916" s="3"/>
      <x:c r="S916" s="3"/>
      <x:c r="T916" s="3"/>
      <x:c r="U916" s="3"/>
      <x:c r="V916" s="3"/>
      <x:c r="W916" s="3"/>
      <x:c r="X916" s="3"/>
      <x:c r="Y916" s="3"/>
      <x:c r="Z916" s="3"/>
    </x:row>
    <x:row r="917" spans="1:26" ht="31.5" customHeight="1">
      <x:c r="A917" s="3"/>
      <x:c r="B917" s="3"/>
      <x:c r="C917" s="3"/>
      <x:c r="D917" s="3"/>
      <x:c r="E917" s="3"/>
      <x:c r="F917" s="3"/>
      <x:c r="G917" s="3"/>
      <x:c r="H917" s="3"/>
      <x:c r="I917" s="8"/>
      <x:c r="J917" s="3"/>
      <x:c r="K917" s="3"/>
      <x:c r="L917" s="3"/>
      <x:c r="M917" s="3"/>
      <x:c r="N917" s="3"/>
      <x:c r="O917" s="3"/>
      <x:c r="P917" s="3"/>
      <x:c r="Q917" s="3"/>
      <x:c r="R917" s="3"/>
      <x:c r="S917" s="3"/>
      <x:c r="T917" s="3"/>
      <x:c r="U917" s="3"/>
      <x:c r="V917" s="3"/>
      <x:c r="W917" s="3"/>
      <x:c r="X917" s="3"/>
      <x:c r="Y917" s="3"/>
      <x:c r="Z917" s="3"/>
    </x:row>
    <x:row r="918" spans="1:26" ht="31.5" customHeight="1">
      <x:c r="A918" s="3"/>
      <x:c r="B918" s="3"/>
      <x:c r="C918" s="3"/>
      <x:c r="D918" s="3"/>
      <x:c r="E918" s="3"/>
      <x:c r="F918" s="3"/>
      <x:c r="G918" s="3"/>
      <x:c r="H918" s="3"/>
      <x:c r="I918" s="8"/>
      <x:c r="J918" s="3"/>
      <x:c r="K918" s="3"/>
      <x:c r="L918" s="3"/>
      <x:c r="M918" s="3"/>
      <x:c r="N918" s="3"/>
      <x:c r="O918" s="3"/>
      <x:c r="P918" s="3"/>
      <x:c r="Q918" s="3"/>
      <x:c r="R918" s="3"/>
      <x:c r="S918" s="3"/>
      <x:c r="T918" s="3"/>
      <x:c r="U918" s="3"/>
      <x:c r="V918" s="3"/>
      <x:c r="W918" s="3"/>
      <x:c r="X918" s="3"/>
      <x:c r="Y918" s="3"/>
      <x:c r="Z918" s="3"/>
    </x:row>
    <x:row r="919" spans="1:26" ht="31.5" customHeight="1">
      <x:c r="A919" s="3"/>
      <x:c r="B919" s="3"/>
      <x:c r="C919" s="3"/>
      <x:c r="D919" s="3"/>
      <x:c r="E919" s="3"/>
      <x:c r="F919" s="3"/>
      <x:c r="G919" s="3"/>
      <x:c r="H919" s="3"/>
      <x:c r="I919" s="8"/>
      <x:c r="J919" s="3"/>
      <x:c r="K919" s="3"/>
      <x:c r="L919" s="3"/>
      <x:c r="M919" s="3"/>
      <x:c r="N919" s="3"/>
      <x:c r="O919" s="3"/>
      <x:c r="P919" s="3"/>
      <x:c r="Q919" s="3"/>
      <x:c r="R919" s="3"/>
      <x:c r="S919" s="3"/>
      <x:c r="T919" s="3"/>
      <x:c r="U919" s="3"/>
      <x:c r="V919" s="3"/>
      <x:c r="W919" s="3"/>
      <x:c r="X919" s="3"/>
      <x:c r="Y919" s="3"/>
      <x:c r="Z919" s="3"/>
    </x:row>
    <x:row r="920" spans="1:26" ht="31.5" customHeight="1">
      <x:c r="A920" s="3"/>
      <x:c r="B920" s="3"/>
      <x:c r="C920" s="3"/>
      <x:c r="D920" s="3"/>
      <x:c r="E920" s="3"/>
      <x:c r="F920" s="3"/>
      <x:c r="G920" s="3"/>
      <x:c r="H920" s="3"/>
      <x:c r="I920" s="8"/>
      <x:c r="J920" s="3"/>
      <x:c r="K920" s="3"/>
      <x:c r="L920" s="3"/>
      <x:c r="M920" s="3"/>
      <x:c r="N920" s="3"/>
      <x:c r="O920" s="3"/>
      <x:c r="P920" s="3"/>
      <x:c r="Q920" s="3"/>
      <x:c r="R920" s="3"/>
      <x:c r="S920" s="3"/>
      <x:c r="T920" s="3"/>
      <x:c r="U920" s="3"/>
      <x:c r="V920" s="3"/>
      <x:c r="W920" s="3"/>
      <x:c r="X920" s="3"/>
      <x:c r="Y920" s="3"/>
      <x:c r="Z920" s="3"/>
    </x:row>
    <x:row r="921" spans="1:26" ht="31.5" customHeight="1">
      <x:c r="A921" s="3"/>
      <x:c r="B921" s="3"/>
      <x:c r="C921" s="3"/>
      <x:c r="D921" s="3"/>
      <x:c r="E921" s="3"/>
      <x:c r="F921" s="3"/>
      <x:c r="G921" s="3"/>
      <x:c r="H921" s="3"/>
      <x:c r="I921" s="8"/>
      <x:c r="J921" s="3"/>
      <x:c r="K921" s="3"/>
      <x:c r="L921" s="3"/>
      <x:c r="M921" s="3"/>
      <x:c r="N921" s="3"/>
      <x:c r="O921" s="3"/>
      <x:c r="P921" s="3"/>
      <x:c r="Q921" s="3"/>
      <x:c r="R921" s="3"/>
      <x:c r="S921" s="3"/>
      <x:c r="T921" s="3"/>
      <x:c r="U921" s="3"/>
      <x:c r="V921" s="3"/>
      <x:c r="W921" s="3"/>
      <x:c r="X921" s="3"/>
      <x:c r="Y921" s="3"/>
      <x:c r="Z921" s="3"/>
    </x:row>
    <x:row r="922" spans="1:26" ht="31.5" customHeight="1">
      <x:c r="A922" s="3"/>
      <x:c r="B922" s="3"/>
      <x:c r="C922" s="3"/>
      <x:c r="D922" s="3"/>
      <x:c r="E922" s="3"/>
      <x:c r="F922" s="3"/>
      <x:c r="G922" s="3"/>
      <x:c r="H922" s="3"/>
      <x:c r="I922" s="8"/>
      <x:c r="J922" s="3"/>
      <x:c r="K922" s="3"/>
      <x:c r="L922" s="3"/>
      <x:c r="M922" s="3"/>
      <x:c r="N922" s="3"/>
      <x:c r="O922" s="3"/>
      <x:c r="P922" s="3"/>
      <x:c r="Q922" s="3"/>
      <x:c r="R922" s="3"/>
      <x:c r="S922" s="3"/>
      <x:c r="T922" s="3"/>
      <x:c r="U922" s="3"/>
      <x:c r="V922" s="3"/>
      <x:c r="W922" s="3"/>
      <x:c r="X922" s="3"/>
      <x:c r="Y922" s="3"/>
      <x:c r="Z922" s="3"/>
    </x:row>
    <x:row r="923" spans="1:26" ht="31.5" customHeight="1">
      <x:c r="A923" s="3"/>
      <x:c r="B923" s="3"/>
      <x:c r="C923" s="3"/>
      <x:c r="D923" s="3"/>
      <x:c r="E923" s="3"/>
      <x:c r="F923" s="3"/>
      <x:c r="G923" s="3"/>
      <x:c r="H923" s="3"/>
      <x:c r="I923" s="8"/>
      <x:c r="J923" s="3"/>
      <x:c r="K923" s="3"/>
      <x:c r="L923" s="3"/>
      <x:c r="M923" s="3"/>
      <x:c r="N923" s="3"/>
      <x:c r="O923" s="3"/>
      <x:c r="P923" s="3"/>
      <x:c r="Q923" s="3"/>
      <x:c r="R923" s="3"/>
      <x:c r="S923" s="3"/>
      <x:c r="T923" s="3"/>
      <x:c r="U923" s="3"/>
      <x:c r="V923" s="3"/>
      <x:c r="W923" s="3"/>
      <x:c r="X923" s="3"/>
      <x:c r="Y923" s="3"/>
      <x:c r="Z923" s="3"/>
    </x:row>
    <x:row r="924" spans="1:26" ht="31.5" customHeight="1">
      <x:c r="A924" s="3"/>
      <x:c r="B924" s="3"/>
      <x:c r="C924" s="3"/>
      <x:c r="D924" s="3"/>
      <x:c r="E924" s="3"/>
      <x:c r="F924" s="3"/>
      <x:c r="G924" s="3"/>
      <x:c r="H924" s="3"/>
      <x:c r="I924" s="8"/>
      <x:c r="J924" s="3"/>
      <x:c r="K924" s="3"/>
      <x:c r="L924" s="3"/>
      <x:c r="M924" s="3"/>
      <x:c r="N924" s="3"/>
      <x:c r="O924" s="3"/>
      <x:c r="P924" s="3"/>
      <x:c r="Q924" s="3"/>
      <x:c r="R924" s="3"/>
      <x:c r="S924" s="3"/>
      <x:c r="T924" s="3"/>
      <x:c r="U924" s="3"/>
      <x:c r="V924" s="3"/>
      <x:c r="W924" s="3"/>
      <x:c r="X924" s="3"/>
      <x:c r="Y924" s="3"/>
      <x:c r="Z924" s="3"/>
    </x:row>
    <x:row r="925" spans="1:26" ht="31.5" customHeight="1">
      <x:c r="A925" s="3"/>
      <x:c r="B925" s="3"/>
      <x:c r="C925" s="3"/>
      <x:c r="D925" s="3"/>
      <x:c r="E925" s="3"/>
      <x:c r="F925" s="3"/>
      <x:c r="G925" s="3"/>
      <x:c r="H925" s="3"/>
      <x:c r="I925" s="8"/>
      <x:c r="J925" s="3"/>
      <x:c r="K925" s="3"/>
      <x:c r="L925" s="3"/>
      <x:c r="M925" s="3"/>
      <x:c r="N925" s="3"/>
      <x:c r="O925" s="3"/>
      <x:c r="P925" s="3"/>
      <x:c r="Q925" s="3"/>
      <x:c r="R925" s="3"/>
      <x:c r="S925" s="3"/>
      <x:c r="T925" s="3"/>
      <x:c r="U925" s="3"/>
      <x:c r="V925" s="3"/>
      <x:c r="W925" s="3"/>
      <x:c r="X925" s="3"/>
      <x:c r="Y925" s="3"/>
      <x:c r="Z925" s="3"/>
    </x:row>
    <x:row r="926" spans="1:26" ht="31.5" customHeight="1">
      <x:c r="A926" s="3"/>
      <x:c r="B926" s="3"/>
      <x:c r="C926" s="3"/>
      <x:c r="D926" s="3"/>
      <x:c r="E926" s="3"/>
      <x:c r="F926" s="3"/>
      <x:c r="G926" s="3"/>
      <x:c r="H926" s="3"/>
      <x:c r="I926" s="8"/>
      <x:c r="J926" s="3"/>
      <x:c r="K926" s="3"/>
      <x:c r="L926" s="3"/>
      <x:c r="M926" s="3"/>
      <x:c r="N926" s="3"/>
      <x:c r="O926" s="3"/>
      <x:c r="P926" s="3"/>
      <x:c r="Q926" s="3"/>
      <x:c r="R926" s="3"/>
      <x:c r="S926" s="3"/>
      <x:c r="T926" s="3"/>
      <x:c r="U926" s="3"/>
      <x:c r="V926" s="3"/>
      <x:c r="W926" s="3"/>
      <x:c r="X926" s="3"/>
      <x:c r="Y926" s="3"/>
      <x:c r="Z926" s="3"/>
    </x:row>
    <x:row r="927" spans="1:26" ht="31.5" customHeight="1">
      <x:c r="A927" s="3"/>
      <x:c r="B927" s="3"/>
      <x:c r="C927" s="3"/>
      <x:c r="D927" s="3"/>
      <x:c r="E927" s="3"/>
      <x:c r="F927" s="3"/>
      <x:c r="G927" s="3"/>
      <x:c r="H927" s="3"/>
      <x:c r="I927" s="8"/>
      <x:c r="J927" s="3"/>
      <x:c r="K927" s="3"/>
      <x:c r="L927" s="3"/>
      <x:c r="M927" s="3"/>
      <x:c r="N927" s="3"/>
      <x:c r="O927" s="3"/>
      <x:c r="P927" s="3"/>
      <x:c r="Q927" s="3"/>
      <x:c r="R927" s="3"/>
      <x:c r="S927" s="3"/>
      <x:c r="T927" s="3"/>
      <x:c r="U927" s="3"/>
      <x:c r="V927" s="3"/>
      <x:c r="W927" s="3"/>
      <x:c r="X927" s="3"/>
      <x:c r="Y927" s="3"/>
      <x:c r="Z927" s="3"/>
    </x:row>
    <x:row r="928" spans="1:26" ht="31.5" customHeight="1">
      <x:c r="A928" s="3"/>
      <x:c r="B928" s="3"/>
      <x:c r="C928" s="3"/>
      <x:c r="D928" s="3"/>
      <x:c r="E928" s="3"/>
      <x:c r="F928" s="3"/>
      <x:c r="G928" s="3"/>
      <x:c r="H928" s="3"/>
      <x:c r="I928" s="8"/>
      <x:c r="J928" s="3"/>
      <x:c r="K928" s="3"/>
      <x:c r="L928" s="3"/>
      <x:c r="M928" s="3"/>
      <x:c r="N928" s="3"/>
      <x:c r="O928" s="3"/>
      <x:c r="P928" s="3"/>
      <x:c r="Q928" s="3"/>
      <x:c r="R928" s="3"/>
      <x:c r="S928" s="3"/>
      <x:c r="T928" s="3"/>
      <x:c r="U928" s="3"/>
      <x:c r="V928" s="3"/>
      <x:c r="W928" s="3"/>
      <x:c r="X928" s="3"/>
      <x:c r="Y928" s="3"/>
      <x:c r="Z928" s="3"/>
    </x:row>
    <x:row r="929" spans="1:26" ht="31.5" customHeight="1">
      <x:c r="A929" s="3"/>
      <x:c r="B929" s="3"/>
      <x:c r="C929" s="3"/>
      <x:c r="D929" s="3"/>
      <x:c r="E929" s="3"/>
      <x:c r="F929" s="3"/>
      <x:c r="G929" s="3"/>
      <x:c r="H929" s="3"/>
      <x:c r="I929" s="8"/>
      <x:c r="J929" s="3"/>
      <x:c r="K929" s="3"/>
      <x:c r="L929" s="3"/>
      <x:c r="M929" s="3"/>
      <x:c r="N929" s="3"/>
      <x:c r="O929" s="3"/>
      <x:c r="P929" s="3"/>
      <x:c r="Q929" s="3"/>
      <x:c r="R929" s="3"/>
      <x:c r="S929" s="3"/>
      <x:c r="T929" s="3"/>
      <x:c r="U929" s="3"/>
      <x:c r="V929" s="3"/>
      <x:c r="W929" s="3"/>
      <x:c r="X929" s="3"/>
      <x:c r="Y929" s="3"/>
      <x:c r="Z929" s="3"/>
    </x:row>
    <x:row r="930" spans="1:26" ht="31.5" customHeight="1">
      <x:c r="A930" s="3"/>
      <x:c r="B930" s="3"/>
      <x:c r="C930" s="3"/>
      <x:c r="D930" s="3"/>
      <x:c r="E930" s="3"/>
      <x:c r="F930" s="3"/>
      <x:c r="G930" s="3"/>
      <x:c r="H930" s="3"/>
      <x:c r="I930" s="8"/>
      <x:c r="J930" s="3"/>
      <x:c r="K930" s="3"/>
      <x:c r="L930" s="3"/>
      <x:c r="M930" s="3"/>
      <x:c r="N930" s="3"/>
      <x:c r="O930" s="3"/>
      <x:c r="P930" s="3"/>
      <x:c r="Q930" s="3"/>
      <x:c r="R930" s="3"/>
      <x:c r="S930" s="3"/>
      <x:c r="T930" s="3"/>
      <x:c r="U930" s="3"/>
      <x:c r="V930" s="3"/>
      <x:c r="W930" s="3"/>
      <x:c r="X930" s="3"/>
      <x:c r="Y930" s="3"/>
      <x:c r="Z930" s="3"/>
    </x:row>
    <x:row r="931" spans="1:26" ht="31.5" customHeight="1">
      <x:c r="A931" s="3"/>
      <x:c r="B931" s="3"/>
      <x:c r="C931" s="3"/>
      <x:c r="D931" s="3"/>
      <x:c r="E931" s="3"/>
      <x:c r="F931" s="3"/>
      <x:c r="G931" s="3"/>
      <x:c r="H931" s="3"/>
      <x:c r="I931" s="8"/>
      <x:c r="J931" s="3"/>
      <x:c r="K931" s="3"/>
      <x:c r="L931" s="3"/>
      <x:c r="M931" s="3"/>
      <x:c r="N931" s="3"/>
      <x:c r="O931" s="3"/>
      <x:c r="P931" s="3"/>
      <x:c r="Q931" s="3"/>
      <x:c r="R931" s="3"/>
      <x:c r="S931" s="3"/>
      <x:c r="T931" s="3"/>
      <x:c r="U931" s="3"/>
      <x:c r="V931" s="3"/>
      <x:c r="W931" s="3"/>
      <x:c r="X931" s="3"/>
      <x:c r="Y931" s="3"/>
      <x:c r="Z931" s="3"/>
    </x:row>
    <x:row r="932" spans="1:26" ht="31.5" customHeight="1">
      <x:c r="A932" s="3"/>
      <x:c r="B932" s="3"/>
      <x:c r="C932" s="3"/>
      <x:c r="D932" s="3"/>
      <x:c r="E932" s="3"/>
      <x:c r="F932" s="3"/>
      <x:c r="G932" s="3"/>
      <x:c r="H932" s="3"/>
      <x:c r="I932" s="8"/>
      <x:c r="J932" s="3"/>
      <x:c r="K932" s="3"/>
      <x:c r="L932" s="3"/>
      <x:c r="M932" s="3"/>
      <x:c r="N932" s="3"/>
      <x:c r="O932" s="3"/>
      <x:c r="P932" s="3"/>
      <x:c r="Q932" s="3"/>
      <x:c r="R932" s="3"/>
      <x:c r="S932" s="3"/>
      <x:c r="T932" s="3"/>
      <x:c r="U932" s="3"/>
      <x:c r="V932" s="3"/>
      <x:c r="W932" s="3"/>
      <x:c r="X932" s="3"/>
      <x:c r="Y932" s="3"/>
      <x:c r="Z932" s="3"/>
    </x:row>
    <x:row r="933" spans="1:26" ht="31.5" customHeight="1">
      <x:c r="A933" s="3"/>
      <x:c r="B933" s="3"/>
      <x:c r="C933" s="3"/>
      <x:c r="D933" s="3"/>
      <x:c r="E933" s="3"/>
      <x:c r="F933" s="3"/>
      <x:c r="G933" s="3"/>
      <x:c r="H933" s="3"/>
      <x:c r="I933" s="8"/>
      <x:c r="J933" s="3"/>
      <x:c r="K933" s="3"/>
      <x:c r="L933" s="3"/>
      <x:c r="M933" s="3"/>
      <x:c r="N933" s="3"/>
      <x:c r="O933" s="3"/>
      <x:c r="P933" s="3"/>
      <x:c r="Q933" s="3"/>
      <x:c r="R933" s="3"/>
      <x:c r="S933" s="3"/>
      <x:c r="T933" s="3"/>
      <x:c r="U933" s="3"/>
      <x:c r="V933" s="3"/>
      <x:c r="W933" s="3"/>
      <x:c r="X933" s="3"/>
      <x:c r="Y933" s="3"/>
      <x:c r="Z933" s="3"/>
    </x:row>
    <x:row r="934" spans="1:26" ht="31.5" customHeight="1">
      <x:c r="A934" s="3"/>
      <x:c r="B934" s="3"/>
      <x:c r="C934" s="3"/>
      <x:c r="D934" s="3"/>
      <x:c r="E934" s="3"/>
      <x:c r="F934" s="3"/>
      <x:c r="G934" s="3"/>
      <x:c r="H934" s="3"/>
      <x:c r="I934" s="8"/>
      <x:c r="J934" s="3"/>
      <x:c r="K934" s="3"/>
      <x:c r="L934" s="3"/>
      <x:c r="M934" s="3"/>
      <x:c r="N934" s="3"/>
      <x:c r="O934" s="3"/>
      <x:c r="P934" s="3"/>
      <x:c r="Q934" s="3"/>
      <x:c r="R934" s="3"/>
      <x:c r="S934" s="3"/>
      <x:c r="T934" s="3"/>
      <x:c r="U934" s="3"/>
      <x:c r="V934" s="3"/>
      <x:c r="W934" s="3"/>
      <x:c r="X934" s="3"/>
      <x:c r="Y934" s="3"/>
      <x:c r="Z934" s="3"/>
    </x:row>
    <x:row r="935" spans="1:26" ht="31.5" customHeight="1">
      <x:c r="A935" s="3"/>
      <x:c r="B935" s="3"/>
      <x:c r="C935" s="3"/>
      <x:c r="D935" s="3"/>
      <x:c r="E935" s="3"/>
      <x:c r="F935" s="3"/>
      <x:c r="G935" s="3"/>
      <x:c r="H935" s="3"/>
      <x:c r="I935" s="8"/>
      <x:c r="J935" s="3"/>
      <x:c r="K935" s="3"/>
      <x:c r="L935" s="3"/>
      <x:c r="M935" s="3"/>
      <x:c r="N935" s="3"/>
      <x:c r="O935" s="3"/>
      <x:c r="P935" s="3"/>
      <x:c r="Q935" s="3"/>
      <x:c r="R935" s="3"/>
      <x:c r="S935" s="3"/>
      <x:c r="T935" s="3"/>
      <x:c r="U935" s="3"/>
      <x:c r="V935" s="3"/>
      <x:c r="W935" s="3"/>
      <x:c r="X935" s="3"/>
      <x:c r="Y935" s="3"/>
      <x:c r="Z935" s="3"/>
    </x:row>
    <x:row r="936" spans="1:26" ht="31.5" customHeight="1">
      <x:c r="A936" s="3"/>
      <x:c r="B936" s="3"/>
      <x:c r="C936" s="3"/>
      <x:c r="D936" s="3"/>
      <x:c r="E936" s="3"/>
      <x:c r="F936" s="3"/>
      <x:c r="G936" s="3"/>
      <x:c r="H936" s="3"/>
      <x:c r="I936" s="8"/>
      <x:c r="J936" s="3"/>
      <x:c r="K936" s="3"/>
      <x:c r="L936" s="3"/>
      <x:c r="M936" s="3"/>
      <x:c r="N936" s="3"/>
      <x:c r="O936" s="3"/>
      <x:c r="P936" s="3"/>
      <x:c r="Q936" s="3"/>
      <x:c r="R936" s="3"/>
      <x:c r="S936" s="3"/>
      <x:c r="T936" s="3"/>
      <x:c r="U936" s="3"/>
      <x:c r="V936" s="3"/>
      <x:c r="W936" s="3"/>
      <x:c r="X936" s="3"/>
      <x:c r="Y936" s="3"/>
      <x:c r="Z936" s="3"/>
    </x:row>
    <x:row r="937" spans="1:26" ht="31.5" customHeight="1">
      <x:c r="A937" s="3"/>
      <x:c r="B937" s="3"/>
      <x:c r="C937" s="3"/>
      <x:c r="D937" s="3"/>
      <x:c r="E937" s="3"/>
      <x:c r="F937" s="3"/>
      <x:c r="G937" s="3"/>
      <x:c r="H937" s="3"/>
      <x:c r="I937" s="8"/>
      <x:c r="J937" s="3"/>
      <x:c r="K937" s="3"/>
      <x:c r="L937" s="3"/>
      <x:c r="M937" s="3"/>
      <x:c r="N937" s="3"/>
      <x:c r="O937" s="3"/>
      <x:c r="P937" s="3"/>
      <x:c r="Q937" s="3"/>
      <x:c r="R937" s="3"/>
      <x:c r="S937" s="3"/>
      <x:c r="T937" s="3"/>
      <x:c r="U937" s="3"/>
      <x:c r="V937" s="3"/>
      <x:c r="W937" s="3"/>
      <x:c r="X937" s="3"/>
      <x:c r="Y937" s="3"/>
      <x:c r="Z937" s="3"/>
    </x:row>
    <x:row r="938" spans="1:26" ht="31.5" customHeight="1">
      <x:c r="A938" s="3"/>
      <x:c r="B938" s="3"/>
      <x:c r="C938" s="3"/>
      <x:c r="D938" s="3"/>
      <x:c r="E938" s="3"/>
      <x:c r="F938" s="3"/>
      <x:c r="G938" s="3"/>
      <x:c r="H938" s="3"/>
      <x:c r="I938" s="8"/>
      <x:c r="J938" s="3"/>
      <x:c r="K938" s="3"/>
      <x:c r="L938" s="3"/>
      <x:c r="M938" s="3"/>
      <x:c r="N938" s="3"/>
      <x:c r="O938" s="3"/>
      <x:c r="P938" s="3"/>
      <x:c r="Q938" s="3"/>
      <x:c r="R938" s="3"/>
      <x:c r="S938" s="3"/>
      <x:c r="T938" s="3"/>
      <x:c r="U938" s="3"/>
      <x:c r="V938" s="3"/>
      <x:c r="W938" s="3"/>
      <x:c r="X938" s="3"/>
      <x:c r="Y938" s="3"/>
      <x:c r="Z938" s="3"/>
    </x:row>
    <x:row r="939" spans="1:26" ht="31.5" customHeight="1">
      <x:c r="A939" s="3"/>
      <x:c r="B939" s="3"/>
      <x:c r="C939" s="3"/>
      <x:c r="D939" s="3"/>
      <x:c r="E939" s="3"/>
      <x:c r="F939" s="3"/>
      <x:c r="G939" s="3"/>
      <x:c r="H939" s="3"/>
      <x:c r="I939" s="8"/>
      <x:c r="J939" s="3"/>
      <x:c r="K939" s="3"/>
      <x:c r="L939" s="3"/>
      <x:c r="M939" s="3"/>
      <x:c r="N939" s="3"/>
      <x:c r="O939" s="3"/>
      <x:c r="P939" s="3"/>
      <x:c r="Q939" s="3"/>
      <x:c r="R939" s="3"/>
      <x:c r="S939" s="3"/>
      <x:c r="T939" s="3"/>
      <x:c r="U939" s="3"/>
      <x:c r="V939" s="3"/>
      <x:c r="W939" s="3"/>
      <x:c r="X939" s="3"/>
      <x:c r="Y939" s="3"/>
      <x:c r="Z939" s="3"/>
    </x:row>
    <x:row r="940" spans="1:26" ht="31.5" customHeight="1">
      <x:c r="A940" s="3"/>
      <x:c r="B940" s="3"/>
      <x:c r="C940" s="3"/>
      <x:c r="D940" s="3"/>
      <x:c r="E940" s="3"/>
      <x:c r="F940" s="3"/>
      <x:c r="G940" s="3"/>
      <x:c r="H940" s="3"/>
      <x:c r="I940" s="8"/>
      <x:c r="J940" s="3"/>
      <x:c r="K940" s="3"/>
      <x:c r="L940" s="3"/>
      <x:c r="M940" s="3"/>
      <x:c r="N940" s="3"/>
      <x:c r="O940" s="3"/>
      <x:c r="P940" s="3"/>
      <x:c r="Q940" s="3"/>
      <x:c r="R940" s="3"/>
      <x:c r="S940" s="3"/>
      <x:c r="T940" s="3"/>
      <x:c r="U940" s="3"/>
      <x:c r="V940" s="3"/>
      <x:c r="W940" s="3"/>
      <x:c r="X940" s="3"/>
      <x:c r="Y940" s="3"/>
      <x:c r="Z940" s="3"/>
    </x:row>
    <x:row r="941" spans="1:26" ht="31.5" customHeight="1">
      <x:c r="A941" s="3"/>
      <x:c r="B941" s="3"/>
      <x:c r="C941" s="3"/>
      <x:c r="D941" s="3"/>
      <x:c r="E941" s="3"/>
      <x:c r="F941" s="3"/>
      <x:c r="G941" s="3"/>
      <x:c r="H941" s="3"/>
      <x:c r="I941" s="8"/>
      <x:c r="J941" s="3"/>
      <x:c r="K941" s="3"/>
      <x:c r="L941" s="3"/>
      <x:c r="M941" s="3"/>
      <x:c r="N941" s="3"/>
      <x:c r="O941" s="3"/>
      <x:c r="P941" s="3"/>
      <x:c r="Q941" s="3"/>
      <x:c r="R941" s="3"/>
      <x:c r="S941" s="3"/>
      <x:c r="T941" s="3"/>
      <x:c r="U941" s="3"/>
      <x:c r="V941" s="3"/>
      <x:c r="W941" s="3"/>
      <x:c r="X941" s="3"/>
      <x:c r="Y941" s="3"/>
      <x:c r="Z941" s="3"/>
    </x:row>
    <x:row r="942" spans="1:26" ht="31.5" customHeight="1">
      <x:c r="A942" s="3"/>
      <x:c r="B942" s="3"/>
      <x:c r="C942" s="3"/>
      <x:c r="D942" s="3"/>
      <x:c r="E942" s="3"/>
      <x:c r="F942" s="3"/>
      <x:c r="G942" s="3"/>
      <x:c r="H942" s="3"/>
      <x:c r="I942" s="8"/>
      <x:c r="J942" s="3"/>
      <x:c r="K942" s="3"/>
      <x:c r="L942" s="3"/>
      <x:c r="M942" s="3"/>
      <x:c r="N942" s="3"/>
      <x:c r="O942" s="3"/>
      <x:c r="P942" s="3"/>
      <x:c r="Q942" s="3"/>
      <x:c r="R942" s="3"/>
      <x:c r="S942" s="3"/>
      <x:c r="T942" s="3"/>
      <x:c r="U942" s="3"/>
      <x:c r="V942" s="3"/>
      <x:c r="W942" s="3"/>
      <x:c r="X942" s="3"/>
      <x:c r="Y942" s="3"/>
      <x:c r="Z942" s="3"/>
    </x:row>
    <x:row r="943" spans="1:26" ht="31.5" customHeight="1">
      <x:c r="A943" s="3"/>
      <x:c r="B943" s="3"/>
      <x:c r="C943" s="3"/>
      <x:c r="D943" s="3"/>
      <x:c r="E943" s="3"/>
      <x:c r="F943" s="3"/>
      <x:c r="G943" s="3"/>
      <x:c r="H943" s="3"/>
      <x:c r="I943" s="8"/>
      <x:c r="J943" s="3"/>
      <x:c r="K943" s="3"/>
      <x:c r="L943" s="3"/>
      <x:c r="M943" s="3"/>
      <x:c r="N943" s="3"/>
      <x:c r="O943" s="3"/>
      <x:c r="P943" s="3"/>
      <x:c r="Q943" s="3"/>
      <x:c r="R943" s="3"/>
      <x:c r="S943" s="3"/>
      <x:c r="T943" s="3"/>
      <x:c r="U943" s="3"/>
      <x:c r="V943" s="3"/>
      <x:c r="W943" s="3"/>
      <x:c r="X943" s="3"/>
      <x:c r="Y943" s="3"/>
      <x:c r="Z943" s="3"/>
    </x:row>
    <x:row r="944" spans="1:26" ht="31.5" customHeight="1">
      <x:c r="A944" s="3"/>
      <x:c r="B944" s="3"/>
      <x:c r="C944" s="3"/>
      <x:c r="D944" s="3"/>
      <x:c r="E944" s="3"/>
      <x:c r="F944" s="3"/>
      <x:c r="G944" s="3"/>
      <x:c r="H944" s="3"/>
      <x:c r="I944" s="8"/>
      <x:c r="J944" s="3"/>
      <x:c r="K944" s="3"/>
      <x:c r="L944" s="3"/>
      <x:c r="M944" s="3"/>
      <x:c r="N944" s="3"/>
      <x:c r="O944" s="3"/>
      <x:c r="P944" s="3"/>
      <x:c r="Q944" s="3"/>
      <x:c r="R944" s="3"/>
      <x:c r="S944" s="3"/>
      <x:c r="T944" s="3"/>
      <x:c r="U944" s="3"/>
      <x:c r="V944" s="3"/>
      <x:c r="W944" s="3"/>
      <x:c r="X944" s="3"/>
      <x:c r="Y944" s="3"/>
      <x:c r="Z944" s="3"/>
    </x:row>
    <x:row r="945" spans="1:26" ht="31.5" customHeight="1">
      <x:c r="A945" s="3"/>
      <x:c r="B945" s="3"/>
      <x:c r="C945" s="3"/>
      <x:c r="D945" s="3"/>
      <x:c r="E945" s="3"/>
      <x:c r="F945" s="3"/>
      <x:c r="G945" s="3"/>
      <x:c r="H945" s="3"/>
      <x:c r="I945" s="8"/>
      <x:c r="J945" s="3"/>
      <x:c r="K945" s="3"/>
      <x:c r="L945" s="3"/>
      <x:c r="M945" s="3"/>
      <x:c r="N945" s="3"/>
      <x:c r="O945" s="3"/>
      <x:c r="P945" s="3"/>
      <x:c r="Q945" s="3"/>
      <x:c r="R945" s="3"/>
      <x:c r="S945" s="3"/>
      <x:c r="T945" s="3"/>
      <x:c r="U945" s="3"/>
      <x:c r="V945" s="3"/>
      <x:c r="W945" s="3"/>
      <x:c r="X945" s="3"/>
      <x:c r="Y945" s="3"/>
      <x:c r="Z945" s="3"/>
    </x:row>
    <x:row r="946" spans="1:26" ht="31.5" customHeight="1">
      <x:c r="A946" s="3"/>
      <x:c r="B946" s="3"/>
      <x:c r="C946" s="3"/>
      <x:c r="D946" s="3"/>
      <x:c r="E946" s="3"/>
      <x:c r="F946" s="3"/>
      <x:c r="G946" s="3"/>
      <x:c r="H946" s="3"/>
      <x:c r="I946" s="8"/>
      <x:c r="J946" s="3"/>
      <x:c r="K946" s="3"/>
      <x:c r="L946" s="3"/>
      <x:c r="M946" s="3"/>
      <x:c r="N946" s="3"/>
      <x:c r="O946" s="3"/>
      <x:c r="P946" s="3"/>
      <x:c r="Q946" s="3"/>
      <x:c r="R946" s="3"/>
      <x:c r="S946" s="3"/>
      <x:c r="T946" s="3"/>
      <x:c r="U946" s="3"/>
      <x:c r="V946" s="3"/>
      <x:c r="W946" s="3"/>
      <x:c r="X946" s="3"/>
      <x:c r="Y946" s="3"/>
      <x:c r="Z946" s="3"/>
    </x:row>
    <x:row r="947" spans="1:26" ht="31.5" customHeight="1">
      <x:c r="A947" s="3"/>
      <x:c r="B947" s="3"/>
      <x:c r="C947" s="3"/>
      <x:c r="D947" s="3"/>
      <x:c r="E947" s="3"/>
      <x:c r="F947" s="3"/>
      <x:c r="G947" s="3"/>
      <x:c r="H947" s="3"/>
      <x:c r="I947" s="8"/>
      <x:c r="J947" s="3"/>
      <x:c r="K947" s="3"/>
      <x:c r="L947" s="3"/>
      <x:c r="M947" s="3"/>
      <x:c r="N947" s="3"/>
      <x:c r="O947" s="3"/>
      <x:c r="P947" s="3"/>
      <x:c r="Q947" s="3"/>
      <x:c r="R947" s="3"/>
      <x:c r="S947" s="3"/>
      <x:c r="T947" s="3"/>
      <x:c r="U947" s="3"/>
      <x:c r="V947" s="3"/>
      <x:c r="W947" s="3"/>
      <x:c r="X947" s="3"/>
      <x:c r="Y947" s="3"/>
      <x:c r="Z947" s="3"/>
    </x:row>
    <x:row r="948" spans="1:26" ht="31.5" customHeight="1">
      <x:c r="A948" s="3"/>
      <x:c r="B948" s="3"/>
      <x:c r="C948" s="3"/>
      <x:c r="D948" s="3"/>
      <x:c r="E948" s="3"/>
      <x:c r="F948" s="3"/>
      <x:c r="G948" s="3"/>
      <x:c r="H948" s="3"/>
      <x:c r="I948" s="8"/>
      <x:c r="J948" s="3"/>
      <x:c r="K948" s="3"/>
      <x:c r="L948" s="3"/>
      <x:c r="M948" s="3"/>
      <x:c r="N948" s="3"/>
      <x:c r="O948" s="3"/>
      <x:c r="P948" s="3"/>
      <x:c r="Q948" s="3"/>
      <x:c r="R948" s="3"/>
      <x:c r="S948" s="3"/>
      <x:c r="T948" s="3"/>
      <x:c r="U948" s="3"/>
      <x:c r="V948" s="3"/>
      <x:c r="W948" s="3"/>
      <x:c r="X948" s="3"/>
      <x:c r="Y948" s="3"/>
      <x:c r="Z948" s="3"/>
    </x:row>
    <x:row r="949" spans="1:26" ht="31.5" customHeight="1">
      <x:c r="A949" s="3"/>
      <x:c r="B949" s="3"/>
      <x:c r="C949" s="3"/>
      <x:c r="D949" s="3"/>
      <x:c r="E949" s="3"/>
      <x:c r="F949" s="3"/>
      <x:c r="G949" s="3"/>
      <x:c r="H949" s="3"/>
      <x:c r="I949" s="8"/>
      <x:c r="J949" s="3"/>
      <x:c r="K949" s="3"/>
      <x:c r="L949" s="3"/>
      <x:c r="M949" s="3"/>
      <x:c r="N949" s="3"/>
      <x:c r="O949" s="3"/>
      <x:c r="P949" s="3"/>
      <x:c r="Q949" s="3"/>
      <x:c r="R949" s="3"/>
      <x:c r="S949" s="3"/>
      <x:c r="T949" s="3"/>
      <x:c r="U949" s="3"/>
      <x:c r="V949" s="3"/>
      <x:c r="W949" s="3"/>
      <x:c r="X949" s="3"/>
      <x:c r="Y949" s="3"/>
      <x:c r="Z949" s="3"/>
    </x:row>
    <x:row r="950" spans="1:26" ht="31.5" customHeight="1">
      <x:c r="A950" s="3"/>
      <x:c r="B950" s="3"/>
      <x:c r="C950" s="3"/>
      <x:c r="D950" s="3"/>
      <x:c r="E950" s="3"/>
      <x:c r="F950" s="3"/>
      <x:c r="G950" s="3"/>
      <x:c r="H950" s="3"/>
      <x:c r="I950" s="8"/>
      <x:c r="J950" s="3"/>
      <x:c r="K950" s="3"/>
      <x:c r="L950" s="3"/>
      <x:c r="M950" s="3"/>
      <x:c r="N950" s="3"/>
      <x:c r="O950" s="3"/>
      <x:c r="P950" s="3"/>
      <x:c r="Q950" s="3"/>
      <x:c r="R950" s="3"/>
      <x:c r="S950" s="3"/>
      <x:c r="T950" s="3"/>
      <x:c r="U950" s="3"/>
      <x:c r="V950" s="3"/>
      <x:c r="W950" s="3"/>
      <x:c r="X950" s="3"/>
      <x:c r="Y950" s="3"/>
      <x:c r="Z950" s="3"/>
    </x:row>
    <x:row r="951" spans="1:26" ht="31.5" customHeight="1">
      <x:c r="A951" s="3"/>
      <x:c r="B951" s="3"/>
      <x:c r="C951" s="3"/>
      <x:c r="D951" s="3"/>
      <x:c r="E951" s="3"/>
      <x:c r="F951" s="3"/>
      <x:c r="G951" s="3"/>
      <x:c r="H951" s="3"/>
      <x:c r="I951" s="8"/>
      <x:c r="J951" s="3"/>
      <x:c r="K951" s="3"/>
      <x:c r="L951" s="3"/>
      <x:c r="M951" s="3"/>
      <x:c r="N951" s="3"/>
      <x:c r="O951" s="3"/>
      <x:c r="P951" s="3"/>
      <x:c r="Q951" s="3"/>
      <x:c r="R951" s="3"/>
      <x:c r="S951" s="3"/>
      <x:c r="T951" s="3"/>
      <x:c r="U951" s="3"/>
      <x:c r="V951" s="3"/>
      <x:c r="W951" s="3"/>
      <x:c r="X951" s="3"/>
      <x:c r="Y951" s="3"/>
      <x:c r="Z951" s="3"/>
    </x:row>
    <x:row r="952" spans="1:26" ht="31.5" customHeight="1">
      <x:c r="A952" s="3"/>
      <x:c r="B952" s="3"/>
      <x:c r="C952" s="3"/>
      <x:c r="D952" s="3"/>
      <x:c r="E952" s="3"/>
      <x:c r="F952" s="3"/>
      <x:c r="G952" s="3"/>
      <x:c r="H952" s="3"/>
      <x:c r="I952" s="8"/>
      <x:c r="J952" s="3"/>
      <x:c r="K952" s="3"/>
      <x:c r="L952" s="3"/>
      <x:c r="M952" s="3"/>
      <x:c r="N952" s="3"/>
      <x:c r="O952" s="3"/>
      <x:c r="P952" s="3"/>
      <x:c r="Q952" s="3"/>
      <x:c r="R952" s="3"/>
      <x:c r="S952" s="3"/>
      <x:c r="T952" s="3"/>
      <x:c r="U952" s="3"/>
      <x:c r="V952" s="3"/>
      <x:c r="W952" s="3"/>
      <x:c r="X952" s="3"/>
      <x:c r="Y952" s="3"/>
      <x:c r="Z952" s="3"/>
    </x:row>
    <x:row r="953" spans="1:26" ht="31.5" customHeight="1">
      <x:c r="A953" s="3"/>
      <x:c r="B953" s="3"/>
      <x:c r="C953" s="3"/>
      <x:c r="D953" s="3"/>
      <x:c r="E953" s="3"/>
      <x:c r="F953" s="3"/>
      <x:c r="G953" s="3"/>
      <x:c r="H953" s="3"/>
      <x:c r="I953" s="8"/>
      <x:c r="J953" s="3"/>
      <x:c r="K953" s="3"/>
      <x:c r="L953" s="3"/>
      <x:c r="M953" s="3"/>
      <x:c r="N953" s="3"/>
      <x:c r="O953" s="3"/>
      <x:c r="P953" s="3"/>
      <x:c r="Q953" s="3"/>
      <x:c r="R953" s="3"/>
      <x:c r="S953" s="3"/>
      <x:c r="T953" s="3"/>
      <x:c r="U953" s="3"/>
      <x:c r="V953" s="3"/>
      <x:c r="W953" s="3"/>
      <x:c r="X953" s="3"/>
      <x:c r="Y953" s="3"/>
      <x:c r="Z953" s="3"/>
    </x:row>
    <x:row r="954" spans="1:26" ht="31.5" customHeight="1">
      <x:c r="A954" s="3"/>
      <x:c r="B954" s="3"/>
      <x:c r="C954" s="3"/>
      <x:c r="D954" s="3"/>
      <x:c r="E954" s="3"/>
      <x:c r="F954" s="3"/>
      <x:c r="G954" s="3"/>
      <x:c r="H954" s="3"/>
      <x:c r="I954" s="8"/>
      <x:c r="J954" s="3"/>
      <x:c r="K954" s="3"/>
      <x:c r="L954" s="3"/>
      <x:c r="M954" s="3"/>
      <x:c r="N954" s="3"/>
      <x:c r="O954" s="3"/>
      <x:c r="P954" s="3"/>
      <x:c r="Q954" s="3"/>
      <x:c r="R954" s="3"/>
      <x:c r="S954" s="3"/>
      <x:c r="T954" s="3"/>
      <x:c r="U954" s="3"/>
      <x:c r="V954" s="3"/>
      <x:c r="W954" s="3"/>
      <x:c r="X954" s="3"/>
      <x:c r="Y954" s="3"/>
      <x:c r="Z954" s="3"/>
    </x:row>
    <x:row r="955" spans="1:26" ht="31.5" customHeight="1">
      <x:c r="A955" s="3"/>
      <x:c r="B955" s="3"/>
      <x:c r="C955" s="3"/>
      <x:c r="D955" s="3"/>
      <x:c r="E955" s="3"/>
      <x:c r="F955" s="3"/>
      <x:c r="G955" s="3"/>
      <x:c r="H955" s="3"/>
      <x:c r="I955" s="8"/>
      <x:c r="J955" s="3"/>
      <x:c r="K955" s="3"/>
      <x:c r="L955" s="3"/>
      <x:c r="M955" s="3"/>
      <x:c r="N955" s="3"/>
      <x:c r="O955" s="3"/>
      <x:c r="P955" s="3"/>
      <x:c r="Q955" s="3"/>
      <x:c r="R955" s="3"/>
      <x:c r="S955" s="3"/>
      <x:c r="T955" s="3"/>
      <x:c r="U955" s="3"/>
      <x:c r="V955" s="3"/>
      <x:c r="W955" s="3"/>
      <x:c r="X955" s="3"/>
      <x:c r="Y955" s="3"/>
      <x:c r="Z955" s="3"/>
    </x:row>
    <x:row r="956" spans="1:26" ht="31.5" customHeight="1">
      <x:c r="A956" s="3"/>
      <x:c r="B956" s="3"/>
      <x:c r="C956" s="3"/>
      <x:c r="D956" s="3"/>
      <x:c r="E956" s="3"/>
      <x:c r="F956" s="3"/>
      <x:c r="G956" s="3"/>
      <x:c r="H956" s="3"/>
      <x:c r="I956" s="8"/>
      <x:c r="J956" s="3"/>
      <x:c r="K956" s="3"/>
      <x:c r="L956" s="3"/>
      <x:c r="M956" s="3"/>
      <x:c r="N956" s="3"/>
      <x:c r="O956" s="3"/>
      <x:c r="P956" s="3"/>
      <x:c r="Q956" s="3"/>
      <x:c r="R956" s="3"/>
      <x:c r="S956" s="3"/>
      <x:c r="T956" s="3"/>
      <x:c r="U956" s="3"/>
      <x:c r="V956" s="3"/>
      <x:c r="W956" s="3"/>
      <x:c r="X956" s="3"/>
      <x:c r="Y956" s="3"/>
      <x:c r="Z956" s="3"/>
    </x:row>
    <x:row r="957" spans="1:26" ht="31.5" customHeight="1">
      <x:c r="A957" s="3"/>
      <x:c r="B957" s="3"/>
      <x:c r="C957" s="3"/>
      <x:c r="D957" s="3"/>
      <x:c r="E957" s="3"/>
      <x:c r="F957" s="3"/>
      <x:c r="G957" s="3"/>
      <x:c r="H957" s="3"/>
      <x:c r="I957" s="8"/>
      <x:c r="J957" s="3"/>
      <x:c r="K957" s="3"/>
      <x:c r="L957" s="3"/>
      <x:c r="M957" s="3"/>
      <x:c r="N957" s="3"/>
      <x:c r="O957" s="3"/>
      <x:c r="P957" s="3"/>
      <x:c r="Q957" s="3"/>
      <x:c r="R957" s="3"/>
      <x:c r="S957" s="3"/>
      <x:c r="T957" s="3"/>
      <x:c r="U957" s="3"/>
      <x:c r="V957" s="3"/>
      <x:c r="W957" s="3"/>
      <x:c r="X957" s="3"/>
      <x:c r="Y957" s="3"/>
      <x:c r="Z957" s="3"/>
    </x:row>
    <x:row r="958" spans="1:26" ht="31.5" customHeight="1">
      <x:c r="A958" s="3"/>
      <x:c r="B958" s="3"/>
      <x:c r="C958" s="3"/>
      <x:c r="D958" s="3"/>
      <x:c r="E958" s="3"/>
      <x:c r="F958" s="3"/>
      <x:c r="G958" s="3"/>
      <x:c r="H958" s="3"/>
      <x:c r="I958" s="8"/>
      <x:c r="J958" s="3"/>
      <x:c r="K958" s="3"/>
      <x:c r="L958" s="3"/>
      <x:c r="M958" s="3"/>
      <x:c r="N958" s="3"/>
      <x:c r="O958" s="3"/>
      <x:c r="P958" s="3"/>
      <x:c r="Q958" s="3"/>
      <x:c r="R958" s="3"/>
      <x:c r="S958" s="3"/>
      <x:c r="T958" s="3"/>
      <x:c r="U958" s="3"/>
      <x:c r="V958" s="3"/>
      <x:c r="W958" s="3"/>
      <x:c r="X958" s="3"/>
      <x:c r="Y958" s="3"/>
      <x:c r="Z958" s="3"/>
    </x:row>
    <x:row r="959" spans="1:26" ht="31.5" customHeight="1">
      <x:c r="A959" s="3"/>
      <x:c r="B959" s="3"/>
      <x:c r="C959" s="3"/>
      <x:c r="D959" s="3"/>
      <x:c r="E959" s="3"/>
      <x:c r="F959" s="3"/>
      <x:c r="G959" s="3"/>
      <x:c r="H959" s="3"/>
      <x:c r="I959" s="8"/>
      <x:c r="J959" s="3"/>
      <x:c r="K959" s="3"/>
      <x:c r="L959" s="3"/>
      <x:c r="M959" s="3"/>
      <x:c r="N959" s="3"/>
      <x:c r="O959" s="3"/>
      <x:c r="P959" s="3"/>
      <x:c r="Q959" s="3"/>
      <x:c r="R959" s="3"/>
      <x:c r="S959" s="3"/>
      <x:c r="T959" s="3"/>
      <x:c r="U959" s="3"/>
      <x:c r="V959" s="3"/>
      <x:c r="W959" s="3"/>
      <x:c r="X959" s="3"/>
      <x:c r="Y959" s="3"/>
      <x:c r="Z959" s="3"/>
    </x:row>
    <x:row r="960" spans="1:26" ht="31.5" customHeight="1">
      <x:c r="A960" s="3"/>
      <x:c r="B960" s="3"/>
      <x:c r="C960" s="3"/>
      <x:c r="D960" s="3"/>
      <x:c r="E960" s="3"/>
      <x:c r="F960" s="3"/>
      <x:c r="G960" s="3"/>
      <x:c r="H960" s="3"/>
      <x:c r="I960" s="8"/>
      <x:c r="J960" s="3"/>
      <x:c r="K960" s="3"/>
      <x:c r="L960" s="3"/>
      <x:c r="M960" s="3"/>
      <x:c r="N960" s="3"/>
      <x:c r="O960" s="3"/>
      <x:c r="P960" s="3"/>
      <x:c r="Q960" s="3"/>
      <x:c r="R960" s="3"/>
      <x:c r="S960" s="3"/>
      <x:c r="T960" s="3"/>
      <x:c r="U960" s="3"/>
      <x:c r="V960" s="3"/>
      <x:c r="W960" s="3"/>
      <x:c r="X960" s="3"/>
      <x:c r="Y960" s="3"/>
      <x:c r="Z960" s="3"/>
    </x:row>
    <x:row r="961" spans="1:26" ht="31.5" customHeight="1">
      <x:c r="A961" s="3"/>
      <x:c r="B961" s="3"/>
      <x:c r="C961" s="3"/>
      <x:c r="D961" s="3"/>
      <x:c r="E961" s="3"/>
      <x:c r="F961" s="3"/>
      <x:c r="G961" s="3"/>
      <x:c r="H961" s="3"/>
      <x:c r="I961" s="8"/>
      <x:c r="J961" s="3"/>
      <x:c r="K961" s="3"/>
      <x:c r="L961" s="3"/>
      <x:c r="M961" s="3"/>
      <x:c r="N961" s="3"/>
      <x:c r="O961" s="3"/>
      <x:c r="P961" s="3"/>
      <x:c r="Q961" s="3"/>
      <x:c r="R961" s="3"/>
      <x:c r="S961" s="3"/>
      <x:c r="T961" s="3"/>
      <x:c r="U961" s="3"/>
      <x:c r="V961" s="3"/>
      <x:c r="W961" s="3"/>
      <x:c r="X961" s="3"/>
      <x:c r="Y961" s="3"/>
      <x:c r="Z961" s="3"/>
    </x:row>
    <x:row r="962" spans="1:26" ht="31.5" customHeight="1">
      <x:c r="A962" s="3"/>
      <x:c r="B962" s="3"/>
      <x:c r="C962" s="3"/>
      <x:c r="D962" s="3"/>
      <x:c r="E962" s="3"/>
      <x:c r="F962" s="3"/>
      <x:c r="G962" s="3"/>
      <x:c r="H962" s="3"/>
      <x:c r="I962" s="8"/>
      <x:c r="J962" s="3"/>
      <x:c r="K962" s="3"/>
      <x:c r="L962" s="3"/>
      <x:c r="M962" s="3"/>
      <x:c r="N962" s="3"/>
      <x:c r="O962" s="3"/>
      <x:c r="P962" s="3"/>
      <x:c r="Q962" s="3"/>
      <x:c r="R962" s="3"/>
      <x:c r="S962" s="3"/>
      <x:c r="T962" s="3"/>
      <x:c r="U962" s="3"/>
      <x:c r="V962" s="3"/>
      <x:c r="W962" s="3"/>
      <x:c r="X962" s="3"/>
      <x:c r="Y962" s="3"/>
      <x:c r="Z962" s="3"/>
    </x:row>
    <x:row r="963" spans="1:26" ht="31.5" customHeight="1">
      <x:c r="A963" s="3"/>
      <x:c r="B963" s="3"/>
      <x:c r="C963" s="3"/>
      <x:c r="D963" s="3"/>
      <x:c r="E963" s="3"/>
      <x:c r="F963" s="3"/>
      <x:c r="G963" s="3"/>
      <x:c r="H963" s="3"/>
      <x:c r="I963" s="8"/>
      <x:c r="J963" s="3"/>
      <x:c r="K963" s="3"/>
      <x:c r="L963" s="3"/>
      <x:c r="M963" s="3"/>
      <x:c r="N963" s="3"/>
      <x:c r="O963" s="3"/>
      <x:c r="P963" s="3"/>
      <x:c r="Q963" s="3"/>
      <x:c r="R963" s="3"/>
      <x:c r="S963" s="3"/>
      <x:c r="T963" s="3"/>
      <x:c r="U963" s="3"/>
      <x:c r="V963" s="3"/>
      <x:c r="W963" s="3"/>
      <x:c r="X963" s="3"/>
      <x:c r="Y963" s="3"/>
      <x:c r="Z963" s="3"/>
    </x:row>
    <x:row r="964" spans="1:26" ht="31.5" customHeight="1">
      <x:c r="A964" s="3"/>
      <x:c r="B964" s="3"/>
      <x:c r="C964" s="3"/>
      <x:c r="D964" s="3"/>
      <x:c r="E964" s="3"/>
      <x:c r="F964" s="3"/>
      <x:c r="G964" s="3"/>
      <x:c r="H964" s="3"/>
      <x:c r="I964" s="8"/>
      <x:c r="J964" s="3"/>
      <x:c r="K964" s="3"/>
      <x:c r="L964" s="3"/>
      <x:c r="M964" s="3"/>
      <x:c r="N964" s="3"/>
      <x:c r="O964" s="3"/>
      <x:c r="P964" s="3"/>
      <x:c r="Q964" s="3"/>
      <x:c r="R964" s="3"/>
      <x:c r="S964" s="3"/>
      <x:c r="T964" s="3"/>
      <x:c r="U964" s="3"/>
      <x:c r="V964" s="3"/>
      <x:c r="W964" s="3"/>
      <x:c r="X964" s="3"/>
      <x:c r="Y964" s="3"/>
      <x:c r="Z964" s="3"/>
    </x:row>
    <x:row r="965" spans="1:26" ht="31.5" customHeight="1">
      <x:c r="A965" s="3"/>
      <x:c r="B965" s="3"/>
      <x:c r="C965" s="3"/>
      <x:c r="D965" s="3"/>
      <x:c r="E965" s="3"/>
      <x:c r="F965" s="3"/>
      <x:c r="G965" s="3"/>
      <x:c r="H965" s="3"/>
      <x:c r="I965" s="8"/>
      <x:c r="J965" s="3"/>
      <x:c r="K965" s="3"/>
      <x:c r="L965" s="3"/>
      <x:c r="M965" s="3"/>
      <x:c r="N965" s="3"/>
      <x:c r="O965" s="3"/>
      <x:c r="P965" s="3"/>
      <x:c r="Q965" s="3"/>
      <x:c r="R965" s="3"/>
      <x:c r="S965" s="3"/>
      <x:c r="T965" s="3"/>
      <x:c r="U965" s="3"/>
      <x:c r="V965" s="3"/>
      <x:c r="W965" s="3"/>
      <x:c r="X965" s="3"/>
      <x:c r="Y965" s="3"/>
      <x:c r="Z965" s="3"/>
    </x:row>
    <x:row r="966" spans="1:26" ht="31.5" customHeight="1">
      <x:c r="A966" s="3"/>
      <x:c r="B966" s="3"/>
      <x:c r="C966" s="3"/>
      <x:c r="D966" s="3"/>
      <x:c r="E966" s="3"/>
      <x:c r="F966" s="3"/>
      <x:c r="G966" s="3"/>
      <x:c r="H966" s="3"/>
      <x:c r="I966" s="8"/>
      <x:c r="J966" s="3"/>
      <x:c r="K966" s="3"/>
      <x:c r="L966" s="3"/>
      <x:c r="M966" s="3"/>
      <x:c r="N966" s="3"/>
      <x:c r="O966" s="3"/>
      <x:c r="P966" s="3"/>
      <x:c r="Q966" s="3"/>
      <x:c r="R966" s="3"/>
      <x:c r="S966" s="3"/>
      <x:c r="T966" s="3"/>
      <x:c r="U966" s="3"/>
      <x:c r="V966" s="3"/>
      <x:c r="W966" s="3"/>
      <x:c r="X966" s="3"/>
      <x:c r="Y966" s="3"/>
      <x:c r="Z966" s="3"/>
    </x:row>
    <x:row r="967" spans="1:26" ht="31.5" customHeight="1">
      <x:c r="A967" s="3"/>
      <x:c r="B967" s="3"/>
      <x:c r="C967" s="3"/>
      <x:c r="D967" s="3"/>
      <x:c r="E967" s="3"/>
      <x:c r="F967" s="3"/>
      <x:c r="G967" s="3"/>
      <x:c r="H967" s="3"/>
      <x:c r="I967" s="8"/>
      <x:c r="J967" s="3"/>
      <x:c r="K967" s="3"/>
      <x:c r="L967" s="3"/>
      <x:c r="M967" s="3"/>
      <x:c r="N967" s="3"/>
      <x:c r="O967" s="3"/>
      <x:c r="P967" s="3"/>
      <x:c r="Q967" s="3"/>
      <x:c r="R967" s="3"/>
      <x:c r="S967" s="3"/>
      <x:c r="T967" s="3"/>
      <x:c r="U967" s="3"/>
      <x:c r="V967" s="3"/>
      <x:c r="W967" s="3"/>
      <x:c r="X967" s="3"/>
      <x:c r="Y967" s="3"/>
      <x:c r="Z967" s="3"/>
    </x:row>
    <x:row r="968" spans="1:26" ht="31.5" customHeight="1">
      <x:c r="A968" s="3"/>
      <x:c r="B968" s="3"/>
      <x:c r="C968" s="3"/>
      <x:c r="D968" s="3"/>
      <x:c r="E968" s="3"/>
      <x:c r="F968" s="3"/>
      <x:c r="G968" s="3"/>
      <x:c r="H968" s="3"/>
      <x:c r="I968" s="8"/>
      <x:c r="J968" s="3"/>
      <x:c r="K968" s="3"/>
      <x:c r="L968" s="3"/>
      <x:c r="M968" s="3"/>
      <x:c r="N968" s="3"/>
      <x:c r="O968" s="3"/>
      <x:c r="P968" s="3"/>
      <x:c r="Q968" s="3"/>
      <x:c r="R968" s="3"/>
      <x:c r="S968" s="3"/>
      <x:c r="T968" s="3"/>
      <x:c r="U968" s="3"/>
      <x:c r="V968" s="3"/>
      <x:c r="W968" s="3"/>
      <x:c r="X968" s="3"/>
      <x:c r="Y968" s="3"/>
      <x:c r="Z968" s="3"/>
    </x:row>
    <x:row r="969" spans="1:26" ht="31.5" customHeight="1">
      <x:c r="A969" s="3"/>
      <x:c r="B969" s="3"/>
      <x:c r="C969" s="3"/>
      <x:c r="D969" s="3"/>
      <x:c r="E969" s="3"/>
      <x:c r="F969" s="3"/>
      <x:c r="G969" s="3"/>
      <x:c r="H969" s="3"/>
      <x:c r="I969" s="8"/>
      <x:c r="J969" s="3"/>
      <x:c r="K969" s="3"/>
      <x:c r="L969" s="3"/>
      <x:c r="M969" s="3"/>
      <x:c r="N969" s="3"/>
      <x:c r="O969" s="3"/>
      <x:c r="P969" s="3"/>
      <x:c r="Q969" s="3"/>
      <x:c r="R969" s="3"/>
      <x:c r="S969" s="3"/>
      <x:c r="T969" s="3"/>
      <x:c r="U969" s="3"/>
      <x:c r="V969" s="3"/>
      <x:c r="W969" s="3"/>
      <x:c r="X969" s="3"/>
      <x:c r="Y969" s="3"/>
      <x:c r="Z969" s="3"/>
    </x:row>
    <x:row r="970" spans="1:26" ht="31.5" customHeight="1">
      <x:c r="A970" s="3"/>
      <x:c r="B970" s="3"/>
      <x:c r="C970" s="3"/>
      <x:c r="D970" s="3"/>
      <x:c r="E970" s="3"/>
      <x:c r="F970" s="3"/>
      <x:c r="G970" s="3"/>
      <x:c r="H970" s="3"/>
      <x:c r="I970" s="8"/>
      <x:c r="J970" s="3"/>
      <x:c r="K970" s="3"/>
      <x:c r="L970" s="3"/>
      <x:c r="M970" s="3"/>
      <x:c r="N970" s="3"/>
      <x:c r="O970" s="3"/>
      <x:c r="P970" s="3"/>
      <x:c r="Q970" s="3"/>
      <x:c r="R970" s="3"/>
      <x:c r="S970" s="3"/>
      <x:c r="T970" s="3"/>
      <x:c r="U970" s="3"/>
      <x:c r="V970" s="3"/>
      <x:c r="W970" s="3"/>
      <x:c r="X970" s="3"/>
      <x:c r="Y970" s="3"/>
      <x:c r="Z970" s="3"/>
    </x:row>
    <x:row r="971" spans="1:26" ht="31.5" customHeight="1">
      <x:c r="A971" s="3"/>
      <x:c r="B971" s="3"/>
      <x:c r="C971" s="3"/>
      <x:c r="D971" s="3"/>
      <x:c r="E971" s="3"/>
      <x:c r="F971" s="3"/>
      <x:c r="G971" s="3"/>
      <x:c r="H971" s="3"/>
      <x:c r="I971" s="8"/>
      <x:c r="J971" s="3"/>
      <x:c r="K971" s="3"/>
      <x:c r="L971" s="3"/>
      <x:c r="M971" s="3"/>
      <x:c r="N971" s="3"/>
      <x:c r="O971" s="3"/>
      <x:c r="P971" s="3"/>
      <x:c r="Q971" s="3"/>
      <x:c r="R971" s="3"/>
      <x:c r="S971" s="3"/>
      <x:c r="T971" s="3"/>
      <x:c r="U971" s="3"/>
      <x:c r="V971" s="3"/>
      <x:c r="W971" s="3"/>
      <x:c r="X971" s="3"/>
      <x:c r="Y971" s="3"/>
      <x:c r="Z971" s="3"/>
    </x:row>
    <x:row r="972" spans="1:26" ht="31.5" customHeight="1">
      <x:c r="A972" s="3"/>
      <x:c r="B972" s="3"/>
      <x:c r="C972" s="3"/>
      <x:c r="D972" s="3"/>
      <x:c r="E972" s="3"/>
      <x:c r="F972" s="3"/>
      <x:c r="G972" s="3"/>
      <x:c r="H972" s="3"/>
      <x:c r="I972" s="8"/>
      <x:c r="J972" s="3"/>
      <x:c r="K972" s="3"/>
      <x:c r="L972" s="3"/>
      <x:c r="M972" s="3"/>
      <x:c r="N972" s="3"/>
      <x:c r="O972" s="3"/>
      <x:c r="P972" s="3"/>
      <x:c r="Q972" s="3"/>
      <x:c r="R972" s="3"/>
      <x:c r="S972" s="3"/>
      <x:c r="T972" s="3"/>
      <x:c r="U972" s="3"/>
      <x:c r="V972" s="3"/>
      <x:c r="W972" s="3"/>
      <x:c r="X972" s="3"/>
      <x:c r="Y972" s="3"/>
      <x:c r="Z972" s="3"/>
    </x:row>
    <x:row r="973" spans="1:26" ht="31.5" customHeight="1">
      <x:c r="A973" s="3"/>
      <x:c r="B973" s="3"/>
      <x:c r="C973" s="3"/>
      <x:c r="D973" s="3"/>
      <x:c r="E973" s="3"/>
      <x:c r="F973" s="3"/>
      <x:c r="G973" s="3"/>
      <x:c r="H973" s="3"/>
      <x:c r="I973" s="8"/>
      <x:c r="J973" s="3"/>
      <x:c r="K973" s="3"/>
      <x:c r="L973" s="3"/>
      <x:c r="M973" s="3"/>
      <x:c r="N973" s="3"/>
      <x:c r="O973" s="3"/>
      <x:c r="P973" s="3"/>
      <x:c r="Q973" s="3"/>
      <x:c r="R973" s="3"/>
      <x:c r="S973" s="3"/>
      <x:c r="T973" s="3"/>
      <x:c r="U973" s="3"/>
      <x:c r="V973" s="3"/>
      <x:c r="W973" s="3"/>
      <x:c r="X973" s="3"/>
      <x:c r="Y973" s="3"/>
      <x:c r="Z973" s="3"/>
    </x:row>
    <x:row r="974" spans="1:26" ht="31.5" customHeight="1">
      <x:c r="A974" s="3"/>
      <x:c r="B974" s="3"/>
      <x:c r="C974" s="3"/>
      <x:c r="D974" s="3"/>
      <x:c r="E974" s="3"/>
      <x:c r="F974" s="3"/>
      <x:c r="G974" s="3"/>
      <x:c r="H974" s="3"/>
      <x:c r="I974" s="8"/>
      <x:c r="J974" s="3"/>
      <x:c r="K974" s="3"/>
      <x:c r="L974" s="3"/>
      <x:c r="M974" s="3"/>
      <x:c r="N974" s="3"/>
      <x:c r="O974" s="3"/>
      <x:c r="P974" s="3"/>
      <x:c r="Q974" s="3"/>
      <x:c r="R974" s="3"/>
      <x:c r="S974" s="3"/>
      <x:c r="T974" s="3"/>
      <x:c r="U974" s="3"/>
      <x:c r="V974" s="3"/>
      <x:c r="W974" s="3"/>
      <x:c r="X974" s="3"/>
      <x:c r="Y974" s="3"/>
      <x:c r="Z974" s="3"/>
    </x:row>
    <x:row r="975" spans="1:26" ht="31.5" customHeight="1">
      <x:c r="A975" s="3"/>
      <x:c r="B975" s="3"/>
      <x:c r="C975" s="3"/>
      <x:c r="D975" s="3"/>
      <x:c r="E975" s="3"/>
      <x:c r="F975" s="3"/>
      <x:c r="G975" s="3"/>
      <x:c r="H975" s="3"/>
      <x:c r="I975" s="8"/>
      <x:c r="J975" s="3"/>
      <x:c r="K975" s="3"/>
      <x:c r="L975" s="3"/>
      <x:c r="M975" s="3"/>
      <x:c r="N975" s="3"/>
      <x:c r="O975" s="3"/>
      <x:c r="P975" s="3"/>
      <x:c r="Q975" s="3"/>
      <x:c r="R975" s="3"/>
      <x:c r="S975" s="3"/>
      <x:c r="T975" s="3"/>
      <x:c r="U975" s="3"/>
      <x:c r="V975" s="3"/>
      <x:c r="W975" s="3"/>
      <x:c r="X975" s="3"/>
      <x:c r="Y975" s="3"/>
      <x:c r="Z975" s="3"/>
    </x:row>
    <x:row r="976" spans="1:26" ht="31.5" customHeight="1">
      <x:c r="A976" s="3"/>
      <x:c r="B976" s="3"/>
      <x:c r="C976" s="3"/>
      <x:c r="D976" s="3"/>
      <x:c r="E976" s="3"/>
      <x:c r="F976" s="3"/>
      <x:c r="G976" s="3"/>
      <x:c r="H976" s="3"/>
      <x:c r="I976" s="8"/>
      <x:c r="J976" s="3"/>
      <x:c r="K976" s="3"/>
      <x:c r="L976" s="3"/>
      <x:c r="M976" s="3"/>
      <x:c r="N976" s="3"/>
      <x:c r="O976" s="3"/>
      <x:c r="P976" s="3"/>
      <x:c r="Q976" s="3"/>
      <x:c r="R976" s="3"/>
      <x:c r="S976" s="3"/>
      <x:c r="T976" s="3"/>
      <x:c r="U976" s="3"/>
      <x:c r="V976" s="3"/>
      <x:c r="W976" s="3"/>
      <x:c r="X976" s="3"/>
      <x:c r="Y976" s="3"/>
      <x:c r="Z976" s="3"/>
    </x:row>
    <x:row r="977" spans="1:26" ht="31.5" customHeight="1">
      <x:c r="A977" s="3"/>
      <x:c r="B977" s="3"/>
      <x:c r="C977" s="3"/>
      <x:c r="D977" s="3"/>
      <x:c r="E977" s="3"/>
      <x:c r="F977" s="3"/>
      <x:c r="G977" s="3"/>
      <x:c r="H977" s="3"/>
      <x:c r="I977" s="8"/>
      <x:c r="J977" s="3"/>
      <x:c r="K977" s="3"/>
      <x:c r="L977" s="3"/>
      <x:c r="M977" s="3"/>
      <x:c r="N977" s="3"/>
      <x:c r="O977" s="3"/>
      <x:c r="P977" s="3"/>
      <x:c r="Q977" s="3"/>
      <x:c r="R977" s="3"/>
      <x:c r="S977" s="3"/>
      <x:c r="T977" s="3"/>
      <x:c r="U977" s="3"/>
      <x:c r="V977" s="3"/>
      <x:c r="W977" s="3"/>
      <x:c r="X977" s="3"/>
      <x:c r="Y977" s="3"/>
      <x:c r="Z977" s="3"/>
    </x:row>
    <x:row r="978" spans="1:26" ht="31.5" customHeight="1">
      <x:c r="A978" s="3"/>
      <x:c r="B978" s="3"/>
      <x:c r="C978" s="3"/>
      <x:c r="D978" s="3"/>
      <x:c r="E978" s="3"/>
      <x:c r="F978" s="3"/>
      <x:c r="G978" s="3"/>
      <x:c r="H978" s="3"/>
      <x:c r="I978" s="8"/>
      <x:c r="J978" s="3"/>
      <x:c r="K978" s="3"/>
      <x:c r="L978" s="3"/>
      <x:c r="M978" s="3"/>
      <x:c r="N978" s="3"/>
      <x:c r="O978" s="3"/>
      <x:c r="P978" s="3"/>
      <x:c r="Q978" s="3"/>
      <x:c r="R978" s="3"/>
      <x:c r="S978" s="3"/>
      <x:c r="T978" s="3"/>
      <x:c r="U978" s="3"/>
      <x:c r="V978" s="3"/>
      <x:c r="W978" s="3"/>
      <x:c r="X978" s="3"/>
      <x:c r="Y978" s="3"/>
      <x:c r="Z978" s="3"/>
    </x:row>
    <x:row r="979" spans="1:26" ht="31.5" customHeight="1">
      <x:c r="A979" s="3"/>
      <x:c r="B979" s="3"/>
      <x:c r="C979" s="3"/>
      <x:c r="D979" s="3"/>
      <x:c r="E979" s="3"/>
      <x:c r="F979" s="3"/>
      <x:c r="G979" s="3"/>
      <x:c r="H979" s="3"/>
      <x:c r="I979" s="8"/>
      <x:c r="J979" s="3"/>
      <x:c r="K979" s="3"/>
      <x:c r="L979" s="3"/>
      <x:c r="M979" s="3"/>
      <x:c r="N979" s="3"/>
      <x:c r="O979" s="3"/>
      <x:c r="P979" s="3"/>
      <x:c r="Q979" s="3"/>
      <x:c r="R979" s="3"/>
      <x:c r="S979" s="3"/>
      <x:c r="T979" s="3"/>
      <x:c r="U979" s="3"/>
      <x:c r="V979" s="3"/>
      <x:c r="W979" s="3"/>
      <x:c r="X979" s="3"/>
      <x:c r="Y979" s="3"/>
      <x:c r="Z979" s="3"/>
    </x:row>
    <x:row r="980" spans="1:26" ht="31.5" customHeight="1">
      <x:c r="A980" s="3"/>
      <x:c r="B980" s="3"/>
      <x:c r="C980" s="3"/>
      <x:c r="D980" s="3"/>
      <x:c r="E980" s="3"/>
      <x:c r="F980" s="3"/>
      <x:c r="G980" s="3"/>
      <x:c r="H980" s="3"/>
      <x:c r="I980" s="8"/>
      <x:c r="J980" s="3"/>
      <x:c r="K980" s="3"/>
      <x:c r="L980" s="3"/>
      <x:c r="M980" s="3"/>
      <x:c r="N980" s="3"/>
      <x:c r="O980" s="3"/>
      <x:c r="P980" s="3"/>
      <x:c r="Q980" s="3"/>
      <x:c r="R980" s="3"/>
      <x:c r="S980" s="3"/>
      <x:c r="T980" s="3"/>
      <x:c r="U980" s="3"/>
      <x:c r="V980" s="3"/>
      <x:c r="W980" s="3"/>
      <x:c r="X980" s="3"/>
      <x:c r="Y980" s="3"/>
      <x:c r="Z980" s="3"/>
    </x:row>
    <x:row r="981" spans="1:26" ht="31.5" customHeight="1">
      <x:c r="A981" s="3"/>
      <x:c r="B981" s="3"/>
      <x:c r="C981" s="3"/>
      <x:c r="D981" s="3"/>
      <x:c r="E981" s="3"/>
      <x:c r="F981" s="3"/>
      <x:c r="G981" s="3"/>
      <x:c r="H981" s="3"/>
      <x:c r="I981" s="8"/>
      <x:c r="J981" s="3"/>
      <x:c r="K981" s="3"/>
      <x:c r="L981" s="3"/>
      <x:c r="M981" s="3"/>
      <x:c r="N981" s="3"/>
      <x:c r="O981" s="3"/>
      <x:c r="P981" s="3"/>
      <x:c r="Q981" s="3"/>
      <x:c r="R981" s="3"/>
      <x:c r="S981" s="3"/>
      <x:c r="T981" s="3"/>
      <x:c r="U981" s="3"/>
      <x:c r="V981" s="3"/>
      <x:c r="W981" s="3"/>
      <x:c r="X981" s="3"/>
      <x:c r="Y981" s="3"/>
      <x:c r="Z981" s="3"/>
    </x:row>
    <x:row r="982" spans="1:26" ht="31.5" customHeight="1">
      <x:c r="A982" s="3"/>
      <x:c r="B982" s="3"/>
      <x:c r="C982" s="3"/>
      <x:c r="D982" s="3"/>
      <x:c r="E982" s="3"/>
      <x:c r="F982" s="3"/>
      <x:c r="G982" s="3"/>
      <x:c r="H982" s="3"/>
      <x:c r="I982" s="8"/>
      <x:c r="J982" s="3"/>
      <x:c r="K982" s="3"/>
      <x:c r="L982" s="3"/>
      <x:c r="M982" s="3"/>
      <x:c r="N982" s="3"/>
      <x:c r="O982" s="3"/>
      <x:c r="P982" s="3"/>
      <x:c r="Q982" s="3"/>
      <x:c r="R982" s="3"/>
      <x:c r="S982" s="3"/>
      <x:c r="T982" s="3"/>
      <x:c r="U982" s="3"/>
      <x:c r="V982" s="3"/>
      <x:c r="W982" s="3"/>
      <x:c r="X982" s="3"/>
      <x:c r="Y982" s="3"/>
      <x:c r="Z982" s="3"/>
    </x:row>
    <x:row r="983" spans="1:26" ht="31.5" customHeight="1">
      <x:c r="A983" s="3"/>
      <x:c r="B983" s="3"/>
      <x:c r="C983" s="3"/>
      <x:c r="D983" s="3"/>
      <x:c r="E983" s="3"/>
      <x:c r="F983" s="3"/>
      <x:c r="G983" s="3"/>
      <x:c r="H983" s="3"/>
      <x:c r="I983" s="8"/>
      <x:c r="J983" s="3"/>
      <x:c r="K983" s="3"/>
      <x:c r="L983" s="3"/>
      <x:c r="M983" s="3"/>
      <x:c r="N983" s="3"/>
      <x:c r="O983" s="3"/>
      <x:c r="P983" s="3"/>
      <x:c r="Q983" s="3"/>
      <x:c r="R983" s="3"/>
      <x:c r="S983" s="3"/>
      <x:c r="T983" s="3"/>
      <x:c r="U983" s="3"/>
      <x:c r="V983" s="3"/>
      <x:c r="W983" s="3"/>
      <x:c r="X983" s="3"/>
      <x:c r="Y983" s="3"/>
      <x:c r="Z983" s="3"/>
    </x:row>
    <x:row r="984" spans="1:26" ht="31.5" customHeight="1">
      <x:c r="A984" s="3"/>
      <x:c r="B984" s="3"/>
      <x:c r="C984" s="3"/>
      <x:c r="D984" s="3"/>
      <x:c r="E984" s="3"/>
      <x:c r="F984" s="3"/>
      <x:c r="G984" s="3"/>
      <x:c r="H984" s="3"/>
      <x:c r="I984" s="8"/>
      <x:c r="J984" s="3"/>
      <x:c r="K984" s="3"/>
      <x:c r="L984" s="3"/>
      <x:c r="M984" s="3"/>
      <x:c r="N984" s="3"/>
      <x:c r="O984" s="3"/>
      <x:c r="P984" s="3"/>
      <x:c r="Q984" s="3"/>
      <x:c r="R984" s="3"/>
      <x:c r="S984" s="3"/>
      <x:c r="T984" s="3"/>
      <x:c r="U984" s="3"/>
      <x:c r="V984" s="3"/>
      <x:c r="W984" s="3"/>
      <x:c r="X984" s="3"/>
      <x:c r="Y984" s="3"/>
      <x:c r="Z984" s="3"/>
    </x:row>
    <x:row r="985" spans="1:26" ht="31.5" customHeight="1">
      <x:c r="A985" s="3"/>
      <x:c r="B985" s="3"/>
      <x:c r="C985" s="3"/>
      <x:c r="D985" s="3"/>
      <x:c r="E985" s="3"/>
      <x:c r="F985" s="3"/>
      <x:c r="G985" s="3"/>
      <x:c r="H985" s="3"/>
      <x:c r="I985" s="8"/>
      <x:c r="J985" s="3"/>
      <x:c r="K985" s="3"/>
      <x:c r="L985" s="3"/>
      <x:c r="M985" s="3"/>
      <x:c r="N985" s="3"/>
      <x:c r="O985" s="3"/>
      <x:c r="P985" s="3"/>
      <x:c r="Q985" s="3"/>
      <x:c r="R985" s="3"/>
      <x:c r="S985" s="3"/>
      <x:c r="T985" s="3"/>
      <x:c r="U985" s="3"/>
      <x:c r="V985" s="3"/>
      <x:c r="W985" s="3"/>
      <x:c r="X985" s="3"/>
      <x:c r="Y985" s="3"/>
      <x:c r="Z985" s="3"/>
    </x:row>
    <x:row r="986" spans="1:26" ht="31.5" customHeight="1">
      <x:c r="A986" s="3"/>
      <x:c r="B986" s="3"/>
      <x:c r="C986" s="3"/>
      <x:c r="D986" s="3"/>
      <x:c r="E986" s="3"/>
      <x:c r="F986" s="3"/>
      <x:c r="G986" s="3"/>
      <x:c r="H986" s="3"/>
      <x:c r="I986" s="8"/>
      <x:c r="J986" s="3"/>
      <x:c r="K986" s="3"/>
      <x:c r="L986" s="3"/>
      <x:c r="M986" s="3"/>
      <x:c r="N986" s="3"/>
      <x:c r="O986" s="3"/>
      <x:c r="P986" s="3"/>
      <x:c r="Q986" s="3"/>
      <x:c r="R986" s="3"/>
      <x:c r="S986" s="3"/>
      <x:c r="T986" s="3"/>
      <x:c r="U986" s="3"/>
      <x:c r="V986" s="3"/>
      <x:c r="W986" s="3"/>
      <x:c r="X986" s="3"/>
      <x:c r="Y986" s="3"/>
      <x:c r="Z986" s="3"/>
    </x:row>
    <x:row r="987" spans="1:26" ht="31.5" customHeight="1">
      <x:c r="A987" s="3"/>
      <x:c r="B987" s="3"/>
      <x:c r="C987" s="3"/>
      <x:c r="D987" s="3"/>
      <x:c r="E987" s="3"/>
      <x:c r="F987" s="3"/>
      <x:c r="G987" s="3"/>
      <x:c r="H987" s="3"/>
      <x:c r="I987" s="8"/>
      <x:c r="J987" s="3"/>
      <x:c r="K987" s="3"/>
      <x:c r="L987" s="3"/>
      <x:c r="M987" s="3"/>
      <x:c r="N987" s="3"/>
      <x:c r="O987" s="3"/>
      <x:c r="P987" s="3"/>
      <x:c r="Q987" s="3"/>
      <x:c r="R987" s="3"/>
      <x:c r="S987" s="3"/>
      <x:c r="T987" s="3"/>
      <x:c r="U987" s="3"/>
      <x:c r="V987" s="3"/>
      <x:c r="W987" s="3"/>
      <x:c r="X987" s="3"/>
      <x:c r="Y987" s="3"/>
      <x:c r="Z987" s="3"/>
    </x:row>
    <x:row r="988" spans="1:26" ht="31.5" customHeight="1">
      <x:c r="A988" s="3"/>
      <x:c r="B988" s="3"/>
      <x:c r="C988" s="3"/>
      <x:c r="D988" s="3"/>
      <x:c r="E988" s="3"/>
      <x:c r="F988" s="3"/>
      <x:c r="G988" s="3"/>
      <x:c r="H988" s="3"/>
      <x:c r="I988" s="8"/>
      <x:c r="J988" s="3"/>
      <x:c r="K988" s="3"/>
      <x:c r="L988" s="3"/>
      <x:c r="M988" s="3"/>
      <x:c r="N988" s="3"/>
      <x:c r="O988" s="3"/>
      <x:c r="P988" s="3"/>
      <x:c r="Q988" s="3"/>
      <x:c r="R988" s="3"/>
      <x:c r="S988" s="3"/>
      <x:c r="T988" s="3"/>
      <x:c r="U988" s="3"/>
      <x:c r="V988" s="3"/>
      <x:c r="W988" s="3"/>
      <x:c r="X988" s="3"/>
      <x:c r="Y988" s="3"/>
      <x:c r="Z988" s="3"/>
    </x:row>
    <x:row r="989" spans="1:26" ht="31.5" customHeight="1">
      <x:c r="A989" s="3"/>
      <x:c r="B989" s="3"/>
      <x:c r="C989" s="3"/>
      <x:c r="D989" s="3"/>
      <x:c r="E989" s="3"/>
      <x:c r="F989" s="3"/>
      <x:c r="G989" s="3"/>
      <x:c r="H989" s="3"/>
      <x:c r="I989" s="8"/>
      <x:c r="J989" s="3"/>
      <x:c r="K989" s="3"/>
      <x:c r="L989" s="3"/>
      <x:c r="M989" s="3"/>
      <x:c r="N989" s="3"/>
      <x:c r="O989" s="3"/>
      <x:c r="P989" s="3"/>
      <x:c r="Q989" s="3"/>
      <x:c r="R989" s="3"/>
      <x:c r="S989" s="3"/>
      <x:c r="T989" s="3"/>
      <x:c r="U989" s="3"/>
      <x:c r="V989" s="3"/>
      <x:c r="W989" s="3"/>
      <x:c r="X989" s="3"/>
      <x:c r="Y989" s="3"/>
      <x:c r="Z989" s="3"/>
    </x:row>
    <x:row r="990" spans="1:26" ht="31.5" customHeight="1">
      <x:c r="A990" s="3"/>
      <x:c r="B990" s="3"/>
      <x:c r="C990" s="3"/>
      <x:c r="D990" s="3"/>
      <x:c r="E990" s="3"/>
      <x:c r="F990" s="3"/>
      <x:c r="G990" s="3"/>
      <x:c r="H990" s="3"/>
      <x:c r="I990" s="8"/>
      <x:c r="J990" s="3"/>
      <x:c r="K990" s="3"/>
      <x:c r="L990" s="3"/>
      <x:c r="M990" s="3"/>
      <x:c r="N990" s="3"/>
      <x:c r="O990" s="3"/>
      <x:c r="P990" s="3"/>
      <x:c r="Q990" s="3"/>
      <x:c r="R990" s="3"/>
      <x:c r="S990" s="3"/>
      <x:c r="T990" s="3"/>
      <x:c r="U990" s="3"/>
      <x:c r="V990" s="3"/>
      <x:c r="W990" s="3"/>
      <x:c r="X990" s="3"/>
      <x:c r="Y990" s="3"/>
      <x:c r="Z990" s="3"/>
    </x:row>
    <x:row r="991" spans="1:26" ht="31.5" customHeight="1">
      <x:c r="A991" s="3"/>
      <x:c r="B991" s="3"/>
      <x:c r="C991" s="3"/>
      <x:c r="D991" s="3"/>
      <x:c r="E991" s="3"/>
      <x:c r="F991" s="3"/>
      <x:c r="G991" s="3"/>
      <x:c r="H991" s="3"/>
      <x:c r="I991" s="8"/>
      <x:c r="J991" s="3"/>
      <x:c r="K991" s="3"/>
      <x:c r="L991" s="3"/>
      <x:c r="M991" s="3"/>
      <x:c r="N991" s="3"/>
      <x:c r="O991" s="3"/>
      <x:c r="P991" s="3"/>
      <x:c r="Q991" s="3"/>
      <x:c r="R991" s="3"/>
      <x:c r="S991" s="3"/>
      <x:c r="T991" s="3"/>
      <x:c r="U991" s="3"/>
      <x:c r="V991" s="3"/>
      <x:c r="W991" s="3"/>
      <x:c r="X991" s="3"/>
      <x:c r="Y991" s="3"/>
      <x:c r="Z991" s="3"/>
    </x:row>
    <x:row r="992" spans="1:26" ht="31.5" customHeight="1">
      <x:c r="A992" s="3"/>
      <x:c r="B992" s="3"/>
      <x:c r="C992" s="3"/>
      <x:c r="D992" s="3"/>
      <x:c r="E992" s="3"/>
      <x:c r="F992" s="3"/>
      <x:c r="G992" s="3"/>
      <x:c r="H992" s="3"/>
      <x:c r="I992" s="8"/>
      <x:c r="J992" s="3"/>
      <x:c r="K992" s="3"/>
      <x:c r="L992" s="3"/>
      <x:c r="M992" s="3"/>
      <x:c r="N992" s="3"/>
      <x:c r="O992" s="3"/>
      <x:c r="P992" s="3"/>
      <x:c r="Q992" s="3"/>
      <x:c r="R992" s="3"/>
      <x:c r="S992" s="3"/>
      <x:c r="T992" s="3"/>
      <x:c r="U992" s="3"/>
      <x:c r="V992" s="3"/>
      <x:c r="W992" s="3"/>
      <x:c r="X992" s="3"/>
      <x:c r="Y992" s="3"/>
      <x:c r="Z992" s="3"/>
    </x:row>
    <x:row r="993" spans="1:26" ht="31.5" customHeight="1">
      <x:c r="A993" s="3"/>
      <x:c r="B993" s="3"/>
      <x:c r="C993" s="3"/>
      <x:c r="D993" s="3"/>
      <x:c r="E993" s="3"/>
      <x:c r="F993" s="3"/>
      <x:c r="G993" s="3"/>
      <x:c r="H993" s="3"/>
      <x:c r="I993" s="8"/>
      <x:c r="J993" s="3"/>
      <x:c r="K993" s="3"/>
      <x:c r="L993" s="3"/>
      <x:c r="M993" s="3"/>
      <x:c r="N993" s="3"/>
      <x:c r="O993" s="3"/>
      <x:c r="P993" s="3"/>
      <x:c r="Q993" s="3"/>
      <x:c r="R993" s="3"/>
      <x:c r="S993" s="3"/>
      <x:c r="T993" s="3"/>
      <x:c r="U993" s="3"/>
      <x:c r="V993" s="3"/>
      <x:c r="W993" s="3"/>
      <x:c r="X993" s="3"/>
      <x:c r="Y993" s="3"/>
      <x:c r="Z993" s="3"/>
    </x:row>
    <x:row r="994" spans="1:26" ht="31.5" customHeight="1">
      <x:c r="A994" s="3"/>
      <x:c r="B994" s="3"/>
      <x:c r="C994" s="3"/>
      <x:c r="D994" s="3"/>
      <x:c r="E994" s="3"/>
      <x:c r="F994" s="3"/>
      <x:c r="G994" s="3"/>
      <x:c r="H994" s="3"/>
      <x:c r="I994" s="8"/>
      <x:c r="J994" s="3"/>
      <x:c r="K994" s="3"/>
      <x:c r="L994" s="3"/>
      <x:c r="M994" s="3"/>
      <x:c r="N994" s="3"/>
      <x:c r="O994" s="3"/>
      <x:c r="P994" s="3"/>
      <x:c r="Q994" s="3"/>
      <x:c r="R994" s="3"/>
      <x:c r="S994" s="3"/>
      <x:c r="T994" s="3"/>
      <x:c r="U994" s="3"/>
      <x:c r="V994" s="3"/>
      <x:c r="W994" s="3"/>
      <x:c r="X994" s="3"/>
      <x:c r="Y994" s="3"/>
      <x:c r="Z994" s="3"/>
    </x:row>
    <x:row r="995" spans="1:26" ht="31.5" customHeight="1">
      <x:c r="A995" s="3"/>
      <x:c r="B995" s="3"/>
      <x:c r="C995" s="3"/>
      <x:c r="D995" s="3"/>
      <x:c r="E995" s="3"/>
      <x:c r="F995" s="3"/>
      <x:c r="G995" s="3"/>
      <x:c r="H995" s="3"/>
      <x:c r="I995" s="8"/>
      <x:c r="J995" s="3"/>
      <x:c r="K995" s="3"/>
      <x:c r="L995" s="3"/>
      <x:c r="M995" s="3"/>
      <x:c r="N995" s="3"/>
      <x:c r="O995" s="3"/>
      <x:c r="P995" s="3"/>
      <x:c r="Q995" s="3"/>
      <x:c r="R995" s="3"/>
      <x:c r="S995" s="3"/>
      <x:c r="T995" s="3"/>
      <x:c r="U995" s="3"/>
      <x:c r="V995" s="3"/>
      <x:c r="W995" s="3"/>
      <x:c r="X995" s="3"/>
      <x:c r="Y995" s="3"/>
      <x:c r="Z995" s="3"/>
    </x:row>
    <x:row r="996" spans="1:26" ht="31.5" customHeight="1">
      <x:c r="A996" s="3"/>
      <x:c r="B996" s="3"/>
      <x:c r="C996" s="3"/>
      <x:c r="D996" s="3"/>
      <x:c r="E996" s="3"/>
      <x:c r="F996" s="3"/>
      <x:c r="G996" s="3"/>
      <x:c r="H996" s="3"/>
      <x:c r="I996" s="8"/>
      <x:c r="J996" s="3"/>
      <x:c r="K996" s="3"/>
      <x:c r="L996" s="3"/>
      <x:c r="M996" s="3"/>
      <x:c r="N996" s="3"/>
      <x:c r="O996" s="3"/>
      <x:c r="P996" s="3"/>
      <x:c r="Q996" s="3"/>
      <x:c r="R996" s="3"/>
      <x:c r="S996" s="3"/>
      <x:c r="T996" s="3"/>
      <x:c r="U996" s="3"/>
      <x:c r="V996" s="3"/>
      <x:c r="W996" s="3"/>
      <x:c r="X996" s="3"/>
      <x:c r="Y996" s="3"/>
      <x:c r="Z996" s="3"/>
    </x:row>
    <x:row r="997" spans="1:26" ht="31.5" customHeight="1">
      <x:c r="A997" s="3"/>
      <x:c r="B997" s="3"/>
      <x:c r="C997" s="3"/>
      <x:c r="D997" s="3"/>
      <x:c r="E997" s="3"/>
      <x:c r="F997" s="3"/>
      <x:c r="G997" s="3"/>
      <x:c r="H997" s="3"/>
      <x:c r="I997" s="8"/>
      <x:c r="J997" s="3"/>
      <x:c r="K997" s="3"/>
      <x:c r="L997" s="3"/>
      <x:c r="M997" s="3"/>
      <x:c r="N997" s="3"/>
      <x:c r="O997" s="3"/>
      <x:c r="P997" s="3"/>
      <x:c r="Q997" s="3"/>
      <x:c r="R997" s="3"/>
      <x:c r="S997" s="3"/>
      <x:c r="T997" s="3"/>
      <x:c r="U997" s="3"/>
      <x:c r="V997" s="3"/>
      <x:c r="W997" s="3"/>
      <x:c r="X997" s="3"/>
      <x:c r="Y997" s="3"/>
      <x:c r="Z997" s="3"/>
    </x:row>
    <x:row r="998" spans="1:26" ht="31.5" customHeight="1">
      <x:c r="A998" s="3"/>
      <x:c r="B998" s="3"/>
      <x:c r="C998" s="3"/>
      <x:c r="D998" s="3"/>
      <x:c r="E998" s="3"/>
      <x:c r="F998" s="3"/>
      <x:c r="G998" s="3"/>
      <x:c r="H998" s="3"/>
      <x:c r="I998" s="8"/>
      <x:c r="J998" s="3"/>
      <x:c r="K998" s="3"/>
      <x:c r="L998" s="3"/>
      <x:c r="M998" s="3"/>
      <x:c r="N998" s="3"/>
      <x:c r="O998" s="3"/>
      <x:c r="P998" s="3"/>
      <x:c r="Q998" s="3"/>
      <x:c r="R998" s="3"/>
      <x:c r="S998" s="3"/>
      <x:c r="T998" s="3"/>
      <x:c r="U998" s="3"/>
      <x:c r="V998" s="3"/>
      <x:c r="W998" s="3"/>
      <x:c r="X998" s="3"/>
      <x:c r="Y998" s="3"/>
      <x:c r="Z998" s="3"/>
    </x:row>
    <x:row r="999" spans="1:26" ht="31.5" customHeight="1">
      <x:c r="A999" s="3"/>
      <x:c r="B999" s="3"/>
      <x:c r="C999" s="3"/>
      <x:c r="D999" s="3"/>
      <x:c r="E999" s="3"/>
      <x:c r="F999" s="3"/>
      <x:c r="G999" s="3"/>
      <x:c r="H999" s="3"/>
      <x:c r="I999" s="8"/>
      <x:c r="J999" s="3"/>
      <x:c r="K999" s="3"/>
      <x:c r="L999" s="3"/>
      <x:c r="M999" s="3"/>
      <x:c r="N999" s="3"/>
      <x:c r="O999" s="3"/>
      <x:c r="P999" s="3"/>
      <x:c r="Q999" s="3"/>
      <x:c r="R999" s="3"/>
      <x:c r="S999" s="3"/>
      <x:c r="T999" s="3"/>
      <x:c r="U999" s="3"/>
      <x:c r="V999" s="3"/>
      <x:c r="W999" s="3"/>
      <x:c r="X999" s="3"/>
      <x:c r="Y999" s="3"/>
      <x:c r="Z999" s="3"/>
    </x:row>
    <x:row r="1000" spans="1:26" ht="31.5" customHeight="1">
      <x:c r="A1000" s="3"/>
      <x:c r="B1000" s="3"/>
      <x:c r="C1000" s="3"/>
      <x:c r="D1000" s="3"/>
      <x:c r="E1000" s="3"/>
      <x:c r="F1000" s="3"/>
      <x:c r="G1000" s="3"/>
      <x:c r="H1000" s="3"/>
      <x:c r="I1000" s="8"/>
      <x:c r="J1000" s="3"/>
      <x:c r="K1000" s="3"/>
      <x:c r="L1000" s="3"/>
      <x:c r="M1000" s="3"/>
      <x:c r="N1000" s="3"/>
      <x:c r="O1000" s="3"/>
      <x:c r="P1000" s="3"/>
      <x:c r="Q1000" s="3"/>
      <x:c r="R1000" s="3"/>
      <x:c r="S1000" s="3"/>
      <x:c r="T1000" s="3"/>
      <x:c r="U1000" s="3"/>
      <x:c r="V1000" s="3"/>
      <x:c r="W1000" s="3"/>
      <x:c r="X1000" s="3"/>
      <x:c r="Y1000" s="3"/>
      <x:c r="Z1000" s="3"/>
    </x:row>
  </x:sheetData>
  <x:mergeCells count="7">
    <x:mergeCell ref="A2:I2"/>
    <x:mergeCell ref="A4:H4"/>
    <x:mergeCell ref="A5:H5"/>
    <x:mergeCell ref="A6:H6"/>
    <x:mergeCell ref="A7:H7"/>
    <x:mergeCell ref="A8:H8"/>
    <x:mergeCell ref="A9:H9"/>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100" zoomScaleSheetLayoutView="100" workbookViewId="0">
      <x:selection activeCell="T3" activeCellId="0" sqref="T3:T3"/>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40" t="s">
        <x:v>108</x:v>
      </x:c>
      <x:c r="B1" s="240"/>
      <x:c r="C1" s="240"/>
      <x:c r="D1" s="240"/>
      <x:c r="E1" s="240"/>
      <x:c r="F1" s="240"/>
      <x:c r="G1" s="240"/>
      <x:c r="H1" s="240"/>
      <x:c r="I1" s="240"/>
      <x:c r="J1" s="240"/>
      <x:c r="K1" s="240"/>
      <x:c r="L1" s="240"/>
      <x:c r="M1" s="240"/>
      <x:c r="N1" s="240"/>
      <x:c r="O1" s="240"/>
      <x:c r="P1" s="240"/>
      <x:c r="Q1" s="10"/>
      <x:c r="R1" s="10"/>
      <x:c r="S1" s="10"/>
      <x:c r="T1" s="10"/>
      <x:c r="U1" s="10"/>
      <x:c r="V1" s="10"/>
      <x:c r="W1" s="10"/>
      <x:c r="X1" s="10"/>
      <x:c r="Y1" s="10"/>
      <x:c r="Z1" s="10"/>
    </x:row>
    <x:row r="2" spans="1:26" ht="30.75" customHeight="1">
      <x:c r="A2" s="10"/>
      <x:c r="B2" s="10"/>
      <x:c r="C2" s="10"/>
      <x:c r="D2" s="10"/>
      <x:c r="E2" s="10"/>
      <x:c r="F2" s="10"/>
      <x:c r="G2" s="10"/>
      <x:c r="H2" s="10"/>
      <x:c r="I2" s="10"/>
      <x:c r="J2" s="10"/>
      <x:c r="K2" s="10"/>
      <x:c r="L2" s="10"/>
      <x:c r="M2" s="10"/>
      <x:c r="N2" s="10"/>
      <x:c r="O2" s="10"/>
      <x:c r="P2" s="10"/>
      <x:c r="Q2" s="11"/>
      <x:c r="R2" s="10"/>
      <x:c r="S2" s="10"/>
      <x:c r="T2" s="10"/>
      <x:c r="U2" s="10"/>
      <x:c r="V2" s="10"/>
      <x:c r="W2" s="10"/>
      <x:c r="X2" s="10"/>
      <x:c r="Y2" s="10"/>
      <x:c r="Z2" s="10"/>
    </x:row>
    <x:row r="3" spans="1:26" ht="30" customHeight="1">
      <x:c r="A3" s="12" t="str">
        <x:f>결과!Q2&amp;" 귀중"</x:f>
        <x:v xml:space="preserve"> 귀중</x:v>
      </x:c>
      <x:c r="B3" s="10"/>
      <x:c r="C3" s="10"/>
      <x:c r="D3" s="10"/>
      <x:c r="E3" s="10"/>
      <x:c r="F3" s="10"/>
      <x:c r="G3" s="10"/>
      <x:c r="H3" s="10"/>
      <x:c r="I3" s="10"/>
      <x:c r="J3" s="10"/>
      <x:c r="K3" s="10"/>
      <x:c r="L3" s="10"/>
      <x:c r="M3" s="10"/>
      <x:c r="N3" s="10"/>
      <x:c r="O3" s="10"/>
      <x:c r="P3" s="10"/>
      <x:c r="R3" s="10"/>
      <x:c r="S3" s="10"/>
      <x:c r="T3" s="10"/>
      <x:c r="U3" s="10"/>
      <x:c r="V3" s="10"/>
      <x:c r="W3" s="10"/>
      <x:c r="X3" s="10"/>
      <x:c r="Y3" s="10"/>
      <x:c r="Z3" s="10"/>
    </x:row>
    <x:row r="4" spans="1:26" ht="18"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row>
    <x:row r="5" spans="1:26" ht="72.75" customHeight="1">
      <x:c r="A5" s="241"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41"/>
      <x:c r="C5" s="241"/>
      <x:c r="D5" s="241"/>
      <x:c r="E5" s="241"/>
      <x:c r="F5" s="241"/>
      <x:c r="G5" s="241"/>
      <x:c r="H5" s="241"/>
      <x:c r="I5" s="241"/>
      <x:c r="J5" s="241"/>
      <x:c r="K5" s="241"/>
      <x:c r="L5" s="241"/>
      <x:c r="M5" s="241"/>
      <x:c r="N5" s="241"/>
      <x:c r="O5" s="241"/>
      <x:c r="P5" s="241"/>
      <x:c r="Q5" s="10"/>
      <x:c r="R5" s="10"/>
      <x:c r="S5" s="10"/>
      <x:c r="T5" s="10"/>
      <x:c r="U5" s="10"/>
      <x:c r="V5" s="10"/>
      <x:c r="W5" s="10"/>
      <x:c r="X5" s="10"/>
      <x:c r="Y5" s="10"/>
      <x:c r="Z5" s="10"/>
    </x:row>
    <x:row r="6" spans="1:26" ht="17.25"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row>
    <x:row r="7" spans="1:26" ht="37.5" customHeight="1">
      <x:c r="A7" s="242" t="s">
        <x:v>82</x:v>
      </x:c>
      <x:c r="B7" s="242"/>
      <x:c r="C7" s="242"/>
      <x:c r="D7" s="242"/>
      <x:c r="E7" s="242"/>
      <x:c r="F7" s="242"/>
      <x:c r="G7" s="242"/>
      <x:c r="H7" s="242"/>
      <x:c r="I7" s="242"/>
      <x:c r="J7" s="242"/>
      <x:c r="K7" s="242"/>
      <x:c r="L7" s="242"/>
      <x:c r="M7" s="242"/>
      <x:c r="N7" s="242"/>
      <x:c r="O7" s="242"/>
      <x:c r="P7" s="242"/>
      <x:c r="Q7" s="10"/>
      <x:c r="R7" s="10"/>
      <x:c r="S7" s="10"/>
      <x:c r="T7" s="10"/>
      <x:c r="U7" s="10"/>
      <x:c r="V7" s="10"/>
      <x:c r="W7" s="10"/>
      <x:c r="X7" s="10"/>
      <x:c r="Y7" s="10"/>
      <x:c r="Z7" s="10"/>
    </x:row>
    <x:row r="8" spans="1:26" ht="26.25" customHeight="1">
      <x:c r="A8" s="10"/>
      <x:c r="B8" s="10"/>
      <x:c r="C8" s="10"/>
      <x:c r="D8" s="10"/>
      <x:c r="E8" s="10"/>
      <x:c r="F8" s="10"/>
      <x:c r="G8" s="10"/>
      <x:c r="H8" s="10"/>
      <x:c r="I8" s="10"/>
      <x:c r="J8" s="10"/>
      <x:c r="K8" s="10"/>
      <x:c r="L8" s="10"/>
      <x:c r="M8" s="10"/>
      <x:c r="N8" s="10"/>
      <x:c r="O8" s="243" t="s">
        <x:v>235</x:v>
      </x:c>
      <x:c r="P8" s="244"/>
      <x:c r="Q8" s="10"/>
      <x:c r="R8" s="10"/>
      <x:c r="S8" s="10"/>
      <x:c r="T8" s="10"/>
      <x:c r="U8" s="10"/>
      <x:c r="V8" s="10"/>
      <x:c r="W8" s="10"/>
      <x:c r="X8" s="10"/>
      <x:c r="Y8" s="10"/>
      <x:c r="Z8" s="10"/>
    </x:row>
    <x:row r="9" spans="1:26" ht="42.75" customHeight="1">
      <x:c r="A9" s="245" t="s">
        <x:v>50</x:v>
      </x:c>
      <x:c r="B9" s="246"/>
      <x:c r="C9" s="246"/>
      <x:c r="D9" s="246"/>
      <x:c r="E9" s="246"/>
      <x:c r="F9" s="246"/>
      <x:c r="G9" s="246"/>
      <x:c r="H9" s="247"/>
      <x:c r="I9" s="14" t="s">
        <x:v>215</x:v>
      </x:c>
      <x:c r="J9" s="245" t="s">
        <x:v>253</x:v>
      </x:c>
      <x:c r="K9" s="246"/>
      <x:c r="L9" s="246"/>
      <x:c r="M9" s="246"/>
      <x:c r="N9" s="247"/>
      <x:c r="O9" s="245" t="s">
        <x:v>223</x:v>
      </x:c>
      <x:c r="P9" s="247"/>
      <x:c r="Q9" s="10"/>
      <x:c r="R9" s="10"/>
      <x:c r="S9" s="10"/>
      <x:c r="T9" s="10"/>
      <x:c r="U9" s="10"/>
      <x:c r="V9" s="10"/>
      <x:c r="W9" s="10"/>
      <x:c r="X9" s="10"/>
      <x:c r="Y9" s="10"/>
      <x:c r="Z9" s="10"/>
    </x:row>
    <x:row r="10" spans="1:26" ht="93.75" customHeight="1">
      <x:c r="A10" s="248">
        <x:f>Q3</x:f>
        <x:v>0</x:v>
      </x:c>
      <x:c r="B10" s="249"/>
      <x:c r="C10" s="249"/>
      <x:c r="D10" s="249"/>
      <x:c r="E10" s="249"/>
      <x:c r="F10" s="249"/>
      <x:c r="G10" s="249"/>
      <x:c r="H10" s="250"/>
      <x:c r="I10" s="15" t="s">
        <x:v>205</x:v>
      </x:c>
      <x:c r="J10" s="251">
        <x:f>원가계산서!E34</x:f>
        <x:v>123387460</x:v>
      </x:c>
      <x:c r="K10" s="249"/>
      <x:c r="L10" s="249"/>
      <x:c r="M10" s="249"/>
      <x:c r="N10" s="250"/>
      <x:c r="O10" s="252" t="s">
        <x:v>58</x:v>
      </x:c>
      <x:c r="P10" s="250"/>
      <x:c r="Q10" s="10" t="s">
        <x:v>79</x:v>
      </x:c>
      <x:c r="R10" s="10"/>
      <x:c r="S10" s="10"/>
      <x:c r="T10" s="10"/>
      <x:c r="U10" s="10"/>
      <x:c r="V10" s="10"/>
      <x:c r="W10" s="10"/>
      <x:c r="X10" s="10"/>
      <x:c r="Y10" s="10"/>
      <x:c r="Z10" s="10"/>
    </x:row>
    <x:row r="11" spans="1:26" ht="25.5" customHeight="1">
      <x:c r="A11" s="10" t="s">
        <x:v>110</x:v>
      </x:c>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row>
    <x:row r="12" spans="1:26" ht="18"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row>
    <x:row r="13" spans="1:26" ht="31.5" customHeight="1">
      <x:c r="A13" s="10"/>
      <x:c r="B13" s="10"/>
      <x:c r="C13" s="10"/>
      <x:c r="D13" s="10"/>
      <x:c r="E13" s="10"/>
      <x:c r="F13" s="10"/>
      <x:c r="G13" s="10"/>
      <x:c r="H13" s="10"/>
      <x:c r="I13" s="10"/>
      <x:c r="J13" s="10"/>
      <x:c r="K13" s="10"/>
      <x:c r="L13" s="10"/>
      <x:c r="M13" s="253"/>
      <x:c r="N13" s="253"/>
      <x:c r="O13" s="253"/>
      <x:c r="P13" s="253"/>
      <x:c r="Q13" s="10"/>
      <x:c r="R13" s="10"/>
      <x:c r="S13" s="10"/>
      <x:c r="T13" s="10"/>
      <x:c r="U13" s="10"/>
      <x:c r="V13" s="10"/>
      <x:c r="W13" s="10"/>
      <x:c r="X13" s="10"/>
      <x:c r="Y13" s="10"/>
      <x:c r="Z13" s="10"/>
    </x:row>
    <x:row r="14" spans="1:26"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row>
    <x:row r="15" spans="1:26" ht="30" customHeight="1">
      <x:c r="A15" s="10"/>
      <x:c r="B15" s="10"/>
      <x:c r="C15" s="10"/>
      <x:c r="D15" s="10"/>
      <x:c r="E15" s="10"/>
      <x:c r="F15" s="10"/>
      <x:c r="G15" s="254"/>
      <x:c r="H15" s="254"/>
      <x:c r="I15" s="254"/>
      <x:c r="J15" s="254"/>
      <x:c r="K15" s="254"/>
      <x:c r="L15" s="254"/>
      <x:c r="M15" s="254"/>
      <x:c r="N15" s="254"/>
      <x:c r="O15" s="254"/>
      <x:c r="P15" s="16"/>
      <x:c r="Q15" s="10"/>
      <x:c r="R15" s="10"/>
      <x:c r="S15" s="10"/>
      <x:c r="T15" s="10"/>
      <x:c r="U15" s="10"/>
      <x:c r="V15" s="10"/>
      <x:c r="W15" s="10"/>
      <x:c r="X15" s="10"/>
      <x:c r="Y15" s="10"/>
      <x:c r="Z15" s="10"/>
    </x:row>
    <x:row r="16" spans="1:26" ht="7.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row>
    <x:row r="17" spans="1:26" ht="30" customHeight="1">
      <x:c r="A17" s="17"/>
      <x:c r="B17" s="17"/>
      <x:c r="C17" s="17"/>
      <x:c r="D17" s="17"/>
      <x:c r="E17" s="17"/>
      <x:c r="F17" s="17"/>
      <x:c r="G17" s="17"/>
      <x:c r="H17" s="17"/>
      <x:c r="I17" s="255"/>
      <x:c r="J17" s="255"/>
      <x:c r="K17" s="255"/>
      <x:c r="L17" s="255"/>
      <x:c r="M17" s="255"/>
      <x:c r="N17" s="255"/>
      <x:c r="O17" s="255"/>
      <x:c r="P17" s="17"/>
      <x:c r="Q17" s="17"/>
      <x:c r="R17" s="17"/>
      <x:c r="S17" s="17"/>
      <x:c r="T17" s="17"/>
      <x:c r="U17" s="17"/>
      <x:c r="V17" s="17"/>
      <x:c r="W17" s="17"/>
      <x:c r="X17" s="17"/>
      <x:c r="Y17" s="17"/>
      <x:c r="Z17" s="17"/>
    </x:row>
    <x:row r="18" spans="1:26" ht="16.5" customHeight="1">
      <x:c r="A18" s="19"/>
      <x:c r="B18" s="19"/>
      <x:c r="C18" s="19"/>
      <x:c r="D18" s="19"/>
      <x:c r="E18" s="19"/>
      <x:c r="F18" s="19"/>
      <x:c r="G18" s="19"/>
      <x:c r="H18" s="20"/>
      <x:c r="I18" s="256"/>
      <x:c r="J18" s="256"/>
      <x:c r="K18" s="256"/>
      <x:c r="L18" s="256"/>
      <x:c r="M18" s="256"/>
      <x:c r="N18" s="255"/>
      <x:c r="O18" s="255"/>
      <x:c r="P18" s="21"/>
      <x:c r="Q18" s="19"/>
      <x:c r="R18" s="19"/>
      <x:c r="S18" s="19"/>
      <x:c r="T18" s="19"/>
      <x:c r="U18" s="19"/>
      <x:c r="V18" s="19"/>
      <x:c r="W18" s="19"/>
      <x:c r="X18" s="19"/>
      <x:c r="Y18" s="19"/>
      <x:c r="Z18" s="19"/>
    </x:row>
    <x:row r="19" spans="1:26" ht="9" customHeight="1">
      <x:c r="A19" s="17"/>
      <x:c r="B19" s="17"/>
      <x:c r="C19" s="17"/>
      <x:c r="D19" s="17"/>
      <x:c r="E19" s="17"/>
      <x:c r="F19" s="17"/>
      <x:c r="G19" s="17"/>
      <x:c r="H19" s="17"/>
      <x:c r="I19" s="257"/>
      <x:c r="J19" s="257"/>
      <x:c r="K19" s="257"/>
      <x:c r="L19" s="257"/>
      <x:c r="M19" s="257"/>
      <x:c r="N19" s="19"/>
      <x:c r="O19" s="19"/>
      <x:c r="P19" s="21"/>
      <x:c r="Q19" s="17"/>
      <x:c r="R19" s="17"/>
      <x:c r="S19" s="17"/>
      <x:c r="T19" s="17"/>
      <x:c r="U19" s="17"/>
      <x:c r="V19" s="17"/>
      <x:c r="W19" s="17"/>
      <x:c r="X19" s="17"/>
      <x:c r="Y19" s="17"/>
      <x:c r="Z19" s="17"/>
    </x:row>
    <x:row r="20" spans="1:26" ht="16.5" customHeight="1">
      <x:c r="A20" s="17"/>
      <x:c r="B20" s="17"/>
      <x:c r="C20" s="17"/>
      <x:c r="D20" s="17"/>
      <x:c r="E20" s="17"/>
      <x:c r="F20" s="17"/>
      <x:c r="G20" s="17"/>
      <x:c r="H20" s="255"/>
      <x:c r="I20" s="255"/>
      <x:c r="J20" s="255"/>
      <x:c r="K20" s="255"/>
      <x:c r="L20" s="255"/>
      <x:c r="M20" s="255"/>
      <x:c r="N20" s="255"/>
      <x:c r="O20" s="255"/>
      <x:c r="P20" s="17"/>
      <x:c r="Q20" s="17"/>
      <x:c r="R20" s="17"/>
      <x:c r="S20" s="17"/>
      <x:c r="T20" s="17"/>
      <x:c r="U20" s="17"/>
      <x:c r="V20" s="17"/>
      <x:c r="W20" s="17"/>
      <x:c r="X20" s="17"/>
      <x:c r="Y20" s="17"/>
      <x:c r="Z20" s="17"/>
    </x:row>
    <x:row r="21" spans="1:26" ht="21.75" customHeight="1">
      <x:c r="A21" s="17"/>
      <x:c r="B21" s="17"/>
      <x:c r="C21" s="17"/>
      <x:c r="D21" s="17"/>
      <x:c r="E21" s="17"/>
      <x:c r="F21" s="17"/>
      <x:c r="G21" s="17"/>
      <x:c r="H21" s="22"/>
      <x:c r="I21" s="258"/>
      <x:c r="J21" s="258"/>
      <x:c r="K21" s="258"/>
      <x:c r="L21" s="258"/>
      <x:c r="M21" s="258"/>
      <x:c r="N21" s="255"/>
      <x:c r="O21" s="255"/>
      <x:c r="P21" s="17"/>
      <x:c r="Q21" s="17"/>
      <x:c r="R21" s="17"/>
      <x:c r="S21" s="17"/>
      <x:c r="T21" s="17"/>
      <x:c r="U21" s="17"/>
      <x:c r="V21" s="17"/>
      <x:c r="W21" s="17"/>
      <x:c r="X21" s="17"/>
      <x:c r="Y21" s="17"/>
      <x:c r="Z21" s="17"/>
    </x:row>
    <x:row r="22" spans="1:26" ht="16.5" customHeight="1">
      <x:c r="A22" s="19"/>
      <x:c r="B22" s="19"/>
      <x:c r="C22" s="19"/>
      <x:c r="D22" s="19"/>
      <x:c r="E22" s="19"/>
      <x:c r="F22" s="19"/>
      <x:c r="G22" s="19"/>
      <x:c r="H22" s="20"/>
      <x:c r="I22" s="256"/>
      <x:c r="J22" s="256"/>
      <x:c r="K22" s="256"/>
      <x:c r="L22" s="256"/>
      <x:c r="M22" s="256"/>
      <x:c r="N22" s="255"/>
      <x:c r="O22" s="255"/>
      <x:c r="P22" s="21"/>
      <x:c r="Q22" s="19"/>
      <x:c r="R22" s="19"/>
      <x:c r="S22" s="19"/>
      <x:c r="T22" s="19"/>
      <x:c r="U22" s="19"/>
      <x:c r="V22" s="19"/>
      <x:c r="W22" s="19"/>
      <x:c r="X22" s="19"/>
      <x:c r="Y22" s="19"/>
      <x:c r="Z22" s="19"/>
    </x:row>
    <x:row r="23" spans="1:26" ht="8.25" hidden="1" customHeight="1">
      <x:c r="A23" s="17"/>
      <x:c r="B23" s="17"/>
      <x:c r="C23" s="17"/>
      <x:c r="D23" s="17"/>
      <x:c r="E23" s="17"/>
      <x:c r="F23" s="17"/>
      <x:c r="G23" s="17"/>
      <x:c r="H23" s="17"/>
      <x:c r="I23" s="17"/>
      <x:c r="J23" s="17"/>
      <x:c r="K23" s="17"/>
      <x:c r="L23" s="17"/>
      <x:c r="M23" s="23"/>
      <x:c r="N23" s="23"/>
      <x:c r="O23" s="23"/>
      <x:c r="P23" s="17"/>
      <x:c r="Q23" s="17"/>
      <x:c r="R23" s="17"/>
      <x:c r="S23" s="17"/>
      <x:c r="T23" s="17"/>
      <x:c r="U23" s="17"/>
      <x:c r="V23" s="17"/>
      <x:c r="W23" s="17"/>
      <x:c r="X23" s="17"/>
      <x:c r="Y23" s="17"/>
      <x:c r="Z23" s="17"/>
    </x:row>
    <x:row r="24" spans="1:26" ht="21.75" hidden="1" customHeight="1">
      <x:c r="A24" s="17"/>
      <x:c r="B24" s="17"/>
      <x:c r="C24" s="17"/>
      <x:c r="D24" s="17"/>
      <x:c r="E24" s="17"/>
      <x:c r="F24" s="17"/>
      <x:c r="G24" s="17"/>
      <x:c r="H24" s="22"/>
      <x:c r="I24" s="258"/>
      <x:c r="J24" s="258"/>
      <x:c r="K24" s="258"/>
      <x:c r="L24" s="258"/>
      <x:c r="M24" s="258"/>
      <x:c r="N24" s="255"/>
      <x:c r="O24" s="255"/>
      <x:c r="P24" s="17"/>
      <x:c r="Q24" s="17"/>
      <x:c r="R24" s="24"/>
      <x:c r="S24" s="17"/>
      <x:c r="T24" s="17"/>
      <x:c r="U24" s="17"/>
      <x:c r="V24" s="17"/>
      <x:c r="W24" s="17"/>
      <x:c r="X24" s="17"/>
      <x:c r="Y24" s="17"/>
      <x:c r="Z24" s="17"/>
    </x:row>
    <x:row r="25" spans="1:26" ht="16.5" hidden="1" customHeight="1">
      <x:c r="A25" s="17"/>
      <x:c r="B25" s="17"/>
      <x:c r="C25" s="17"/>
      <x:c r="D25" s="17"/>
      <x:c r="E25" s="17"/>
      <x:c r="F25" s="17"/>
      <x:c r="G25" s="17"/>
      <x:c r="H25" s="20"/>
      <x:c r="I25" s="256"/>
      <x:c r="J25" s="256"/>
      <x:c r="K25" s="256"/>
      <x:c r="L25" s="256"/>
      <x:c r="M25" s="256"/>
      <x:c r="N25" s="255"/>
      <x:c r="O25" s="255"/>
      <x:c r="P25" s="17"/>
      <x:c r="Q25" s="17"/>
      <x:c r="R25" s="17"/>
      <x:c r="S25" s="17"/>
      <x:c r="T25" s="17"/>
      <x:c r="U25" s="17"/>
      <x:c r="V25" s="17"/>
      <x:c r="W25" s="17"/>
      <x:c r="X25" s="17"/>
      <x:c r="Y25" s="17"/>
      <x:c r="Z25" s="17"/>
    </x:row>
    <x:row r="26" spans="1:26" ht="8.25" customHeight="1">
      <x:c r="A26" s="17"/>
      <x:c r="B26" s="17"/>
      <x:c r="C26" s="17"/>
      <x:c r="D26" s="17"/>
      <x:c r="E26" s="17"/>
      <x:c r="F26" s="17"/>
      <x:c r="G26" s="17"/>
      <x:c r="H26" s="17"/>
      <x:c r="I26" s="17"/>
      <x:c r="J26" s="17"/>
      <x:c r="K26" s="17"/>
      <x:c r="L26" s="17"/>
      <x:c r="M26" s="23"/>
      <x:c r="N26" s="23"/>
      <x:c r="O26" s="23"/>
      <x:c r="P26" s="17"/>
      <x:c r="Q26" s="17"/>
      <x:c r="R26" s="17"/>
      <x:c r="S26" s="17"/>
      <x:c r="T26" s="17"/>
      <x:c r="U26" s="17"/>
      <x:c r="V26" s="17"/>
      <x:c r="W26" s="17"/>
      <x:c r="X26" s="17"/>
      <x:c r="Y26" s="17"/>
      <x:c r="Z26" s="17"/>
    </x:row>
    <x:row r="27" spans="1:26" ht="21.75" customHeight="1">
      <x:c r="A27" s="17"/>
      <x:c r="B27" s="17"/>
      <x:c r="C27" s="17"/>
      <x:c r="D27" s="17"/>
      <x:c r="E27" s="17"/>
      <x:c r="F27" s="17"/>
      <x:c r="G27" s="17"/>
      <x:c r="H27" s="22"/>
      <x:c r="I27" s="258"/>
      <x:c r="J27" s="258"/>
      <x:c r="K27" s="258"/>
      <x:c r="L27" s="258"/>
      <x:c r="M27" s="258"/>
      <x:c r="N27" s="255"/>
      <x:c r="O27" s="255"/>
      <x:c r="P27" s="17"/>
      <x:c r="Q27" s="17"/>
      <x:c r="R27" s="24"/>
      <x:c r="S27" s="17"/>
      <x:c r="T27" s="17"/>
      <x:c r="U27" s="17"/>
      <x:c r="V27" s="17"/>
      <x:c r="W27" s="17"/>
      <x:c r="X27" s="17"/>
      <x:c r="Y27" s="17"/>
      <x:c r="Z27" s="17"/>
    </x:row>
    <x:row r="28" spans="1:26" ht="16.5" customHeight="1">
      <x:c r="A28" s="19"/>
      <x:c r="B28" s="19"/>
      <x:c r="C28" s="19"/>
      <x:c r="D28" s="19"/>
      <x:c r="E28" s="19"/>
      <x:c r="F28" s="19"/>
      <x:c r="G28" s="19"/>
      <x:c r="H28" s="20"/>
      <x:c r="I28" s="256"/>
      <x:c r="J28" s="256"/>
      <x:c r="K28" s="256"/>
      <x:c r="L28" s="256"/>
      <x:c r="M28" s="256"/>
      <x:c r="N28" s="255"/>
      <x:c r="O28" s="255"/>
      <x:c r="P28" s="21"/>
      <x:c r="Q28" s="19"/>
      <x:c r="R28" s="19"/>
      <x:c r="S28" s="19"/>
      <x:c r="T28" s="19"/>
      <x:c r="U28" s="19"/>
      <x:c r="V28" s="19"/>
      <x:c r="W28" s="19"/>
      <x:c r="X28" s="19"/>
      <x:c r="Y28" s="19"/>
      <x:c r="Z28" s="19"/>
    </x:row>
    <x:row r="29" spans="1:26" ht="30" customHeight="1">
      <x:c r="A29" s="25"/>
      <x:c r="B29" s="25"/>
      <x:c r="C29" s="25"/>
      <x:c r="D29" s="25"/>
      <x:c r="E29" s="25"/>
      <x:c r="F29" s="25"/>
      <x:c r="G29" s="25"/>
      <x:c r="H29" s="25"/>
      <x:c r="I29" s="25"/>
      <x:c r="J29" s="25"/>
      <x:c r="K29" s="25"/>
      <x:c r="L29" s="25"/>
      <x:c r="M29" s="18"/>
      <x:c r="N29" s="18"/>
      <x:c r="O29" s="18"/>
      <x:c r="P29" s="18"/>
      <x:c r="Q29" s="25"/>
      <x:c r="R29" s="25"/>
      <x:c r="S29" s="25"/>
      <x:c r="T29" s="25"/>
      <x:c r="U29" s="25"/>
      <x:c r="V29" s="25"/>
      <x:c r="W29" s="25"/>
      <x:c r="X29" s="25"/>
      <x:c r="Y29" s="25"/>
      <x:c r="Z29" s="25"/>
    </x:row>
    <x:row r="30" spans="1:26" ht="3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spans="1:26" ht="3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spans="1:26" ht="3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spans="1:26" ht="3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spans="1:26" ht="3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spans="1:26" ht="3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spans="1:26" ht="3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spans="1:26" ht="3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spans="1:26" ht="3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spans="1:26" ht="3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spans="1:26" ht="3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spans="1:26" ht="3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spans="1:26" ht="3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spans="1:26" ht="3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spans="1:26" ht="3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spans="1:26" ht="3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spans="1:26" ht="3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spans="1:26" ht="3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spans="1:26" ht="3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spans="1:26" ht="3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spans="1:26" ht="3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spans="1:26" ht="3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spans="1:26" ht="3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spans="1:26" ht="3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spans="1:26" ht="3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spans="1:26" ht="3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spans="1:26" ht="3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spans="1:26" ht="3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spans="1:26" ht="3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spans="1:26" ht="3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spans="1:26" ht="3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spans="1:26" ht="3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spans="1:26" ht="3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spans="1:26" ht="3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spans="1:26" ht="3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spans="1:26" ht="3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spans="1:26" ht="3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spans="1:26" ht="3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spans="1:26" ht="3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spans="1:26" ht="3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spans="1:26" ht="3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spans="1:26" ht="3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spans="1:26" ht="3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spans="1:26" ht="3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spans="1:26" ht="3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spans="1:26" ht="3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spans="1:26" ht="3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spans="1:26" ht="3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spans="1:26" ht="3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spans="1:26" ht="3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spans="1:26" ht="3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spans="1:26" ht="3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spans="1:26" ht="3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spans="1:26" ht="3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spans="1:26" ht="3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spans="1:26" ht="3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spans="1:26" ht="3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spans="1:26" ht="3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spans="1:26" ht="3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spans="1:26" ht="3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spans="1:26" ht="3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spans="1:26" ht="3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spans="1:26" ht="3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spans="1:26" ht="3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spans="1:26" ht="3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spans="1:26" ht="3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spans="1:26" ht="3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spans="1:26" ht="3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spans="1:26" ht="3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spans="1:26" ht="3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spans="1:26" ht="3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spans="1:26" ht="3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spans="1:26" ht="3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spans="1:26" ht="3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spans="1:26" ht="3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spans="1:26" ht="3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spans="1:26" ht="3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spans="1:26" ht="3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spans="1:26" ht="3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spans="1:26" ht="3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spans="1:26" ht="3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spans="1:26" ht="3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spans="1:26" ht="3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spans="1:26" ht="3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spans="1:26" ht="3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spans="1:26" ht="3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spans="1:26" ht="3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spans="1:26" ht="3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spans="1:26" ht="3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spans="1:26" ht="3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spans="1:26" ht="3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spans="1:26" ht="3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spans="1:26" ht="30"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spans="1:26" ht="30"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spans="1:26" ht="30"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spans="1:26" ht="30"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spans="1:26" ht="30"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spans="1:26" ht="30"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spans="1:26" ht="30"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spans="1:26" ht="30"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spans="1:26" ht="30"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spans="1:26" ht="30"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spans="1:26" ht="30"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spans="1:26" ht="30"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spans="1:26" ht="30"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spans="1:26" ht="30"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spans="1:26" ht="30"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spans="1:26" ht="30"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spans="1:26" ht="30"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spans="1:26" ht="30"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spans="1:26" ht="30"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spans="1:26" ht="30"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spans="1:26" ht="30"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spans="1:26" ht="30"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spans="1:26" ht="30"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spans="1:26" ht="30"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spans="1:26" ht="30"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spans="1:26" ht="30"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spans="1:26" ht="30"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spans="1:26" ht="30"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spans="1:26" ht="30"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spans="1:26" ht="30"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spans="1:26" ht="30"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spans="1:26" ht="30"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spans="1:26" ht="30"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spans="1:26" ht="30"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spans="1:26" ht="30"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spans="1:26" ht="30"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spans="1:26" ht="30"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spans="1:26" ht="30"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spans="1:26" ht="30"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spans="1:26" ht="30"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spans="1:26" ht="30"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spans="1:26" ht="30"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spans="1:26" ht="30"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spans="1:26" ht="30"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spans="1:26" ht="30"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spans="1:26" ht="30"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spans="1:26" ht="30"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spans="1:26" ht="30"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spans="1:26" ht="30"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spans="1:26" ht="30"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spans="1:26" ht="30"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spans="1:26" ht="30"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spans="1:26" ht="30"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spans="1:26" ht="30"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spans="1:26" ht="30"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spans="1:26" ht="30"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spans="1:26" ht="30"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spans="1:26" ht="30"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spans="1:26" ht="30"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spans="1:26" ht="30"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spans="1:26" ht="30"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spans="1:26" ht="30"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spans="1:26" ht="30"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spans="1:26" ht="30"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spans="1:26" ht="30"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spans="1:26" ht="30"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spans="1:26" ht="30"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spans="1:26" ht="30"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spans="1:26" ht="30"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spans="1:26" ht="30"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spans="1:26" ht="30"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spans="1:26" ht="30"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spans="1:26" ht="30"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spans="1:26" ht="30"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spans="1:26" ht="30"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spans="1:26" ht="30"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spans="1:26" ht="30"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spans="1:26" ht="30"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spans="1:26" ht="30"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spans="1:26" ht="30"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spans="1:26" ht="30"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spans="1:26" ht="30"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spans="1:26" ht="30"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spans="1:26" ht="30"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spans="1:26" ht="30"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spans="1:26" ht="30"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spans="1:26" ht="30"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spans="1:26" ht="30"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spans="1:26" ht="30"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spans="1:26" ht="30"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spans="1:26" ht="30"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spans="1:26" ht="30"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spans="1:26" ht="30"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spans="1:26" ht="30"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spans="1:26" ht="30"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spans="1:26" ht="30"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spans="1:26" ht="30"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spans="1:26" ht="30"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spans="1:26" ht="30"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spans="1:26" ht="30"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spans="1:26" ht="30"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spans="1:26" ht="30"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spans="1:26" ht="30"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spans="1:26" ht="30"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spans="1:26" ht="30"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spans="1:26" ht="30"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spans="1:26" ht="30"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spans="1:26" ht="30"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spans="1:26" ht="30"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spans="1:26" ht="30"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spans="1:26" ht="30"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spans="1:26" ht="30"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spans="1:26" ht="30"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spans="1:26" ht="30"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spans="1:26" ht="30"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spans="1:26" ht="30"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spans="1:26" ht="30"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spans="1:26" ht="30"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spans="1:26" ht="30"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spans="1:26" ht="30"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spans="1:26" ht="30"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spans="1:26" ht="30"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spans="1:26" ht="30"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spans="1:26" ht="30"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spans="1:26" ht="30"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spans="1:26" ht="30"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spans="1:26" ht="30"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spans="1:26" ht="30"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spans="1:26" ht="30"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spans="1:26" ht="30"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spans="1:26" ht="30"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spans="1:26" ht="30"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spans="1:26" ht="30"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spans="1:26" ht="30"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spans="1:26" ht="30"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spans="1:26" ht="30"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spans="1:26" ht="30"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spans="1:26" ht="30"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spans="1:26" ht="30"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spans="1:26" ht="30"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spans="1:26" ht="30"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spans="1:26" ht="30"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spans="1:26" ht="30"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spans="1:26" ht="30"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spans="1:26" ht="30"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spans="1:26" ht="30"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spans="1:26" ht="30"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spans="1:26" ht="30"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spans="1:26" ht="30"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spans="1:26" ht="30"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spans="1:26" ht="30"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spans="1:26" ht="30"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spans="1:26" ht="30"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spans="1:26" ht="30"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spans="1:26" ht="30"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spans="1:26" ht="30"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spans="1:26" ht="30"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spans="1:26" ht="30"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spans="1:26" ht="30"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spans="1:26" ht="30"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spans="1:26" ht="30"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spans="1:26" ht="30"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spans="1:26" ht="30"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spans="1:26" ht="30"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spans="1:26" ht="30"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spans="1:26" ht="30"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spans="1:26" ht="30"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spans="1:26" ht="30"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spans="1:26" ht="30"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spans="1:26" ht="30"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spans="1:26" ht="30"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spans="1:26" ht="30"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spans="1:26" ht="30"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spans="1:26" ht="30"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spans="1:26" ht="30"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spans="1:26" ht="30"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spans="1:26" ht="30"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spans="1:26" ht="30"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spans="1:26" ht="30"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spans="1:26" ht="30"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spans="1:26" ht="30"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spans="1:26" ht="30"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spans="1:26" ht="30"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spans="1:26" ht="30"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spans="1:26" ht="30"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spans="1:26" ht="30"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spans="1:26" ht="30"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spans="1:26" ht="30"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spans="1:26" ht="30"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spans="1:26" ht="30"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spans="1:26" ht="30"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spans="1:26" ht="30"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spans="1:26" ht="30"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spans="1:26" ht="30"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spans="1:26" ht="30"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spans="1:26" ht="30"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spans="1:26" ht="30"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spans="1:26" ht="30"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spans="1:26" ht="30"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spans="1:26" ht="30"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spans="1:26" ht="30"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spans="1:26" ht="30"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spans="1:26" ht="30"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spans="1:26" ht="30"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spans="1:26" ht="30"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spans="1:26" ht="30"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spans="1:26" ht="30"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spans="1:26" ht="30"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spans="1:26" ht="30"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spans="1:26" ht="30"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spans="1:26" ht="30"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spans="1:26" ht="30"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spans="1:26" ht="30"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spans="1:26" ht="30"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spans="1:26" ht="30"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spans="1:26" ht="30"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spans="1:26" ht="30"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spans="1:26" ht="30"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spans="1:26" ht="30"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spans="1:26" ht="30"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spans="1:26" ht="30"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spans="1:26" ht="30"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spans="1:26" ht="30"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spans="1:26" ht="30"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spans="1:26" ht="30"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spans="1:26" ht="30"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spans="1:26" ht="30"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spans="1:26" ht="30"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spans="1:26" ht="30"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spans="1:26" ht="30"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spans="1:26" ht="30"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spans="1:26" ht="30"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spans="1:26" ht="30"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spans="1:26" ht="30"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spans="1:26" ht="30"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spans="1:26" ht="30"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spans="1:26" ht="30"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spans="1:26" ht="30"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spans="1:26" ht="30"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spans="1:26" ht="30"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spans="1:26" ht="30"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spans="1:26" ht="30"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spans="1:26" ht="30"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spans="1:26" ht="30"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spans="1:26" ht="30"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spans="1:26" ht="30"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spans="1:26" ht="30"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spans="1:26" ht="30"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spans="1:26" ht="30"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spans="1:26" ht="30"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spans="1:26" ht="30"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spans="1:26" ht="30"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spans="1:26" ht="30"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spans="1:26" ht="30"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spans="1:26" ht="30"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spans="1:26" ht="30"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spans="1:26" ht="30"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spans="1:26" ht="30"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spans="1:26" ht="30"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spans="1:26" ht="30"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spans="1:26" ht="30"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spans="1:26" ht="30"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spans="1:26" ht="30"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spans="1:26" ht="30"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spans="1:26" ht="30"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spans="1:26" ht="30"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spans="1:26" ht="30"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spans="1:26" ht="30"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spans="1:26" ht="30"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spans="1:26" ht="30"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spans="1:26" ht="30"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spans="1:26" ht="30"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spans="1:26" ht="30"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spans="1:26" ht="30"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spans="1:26" ht="30"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spans="1:26" ht="30"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spans="1:26" ht="30"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spans="1:26" ht="30"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spans="1:26" ht="30"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spans="1:26" ht="30"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spans="1:26" ht="30"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spans="1:26" ht="30"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spans="1:26" ht="30"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spans="1:26" ht="30"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spans="1:26" ht="30"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spans="1:26" ht="30"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spans="1:26" ht="30"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spans="1:26" ht="30"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spans="1:26" ht="30"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spans="1:26" ht="30"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spans="1:26" ht="30"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spans="1:26" ht="30"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spans="1:26" ht="30"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spans="1:26" ht="30"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spans="1:26" ht="30"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spans="1:26" ht="30"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spans="1:26" ht="30"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spans="1:26" ht="30"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spans="1:26" ht="30"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spans="1:26" ht="30"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spans="1:26" ht="30"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spans="1:26" ht="30"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spans="1:26" ht="30"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spans="1:26" ht="30"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spans="1:26" ht="30"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spans="1:26" ht="30"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spans="1:26" ht="30"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spans="1:26" ht="30"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spans="1:26" ht="30"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spans="1:26" ht="30"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spans="1:26" ht="30"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spans="1:26" ht="30"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spans="1:26" ht="30"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spans="1:26" ht="30"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spans="1:26" ht="30"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spans="1:26" ht="30"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spans="1:26" ht="30"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spans="1:26" ht="30"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spans="1:26" ht="30"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spans="1:26" ht="30"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spans="1:26" ht="30"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spans="1:26" ht="30"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spans="1:26" ht="30"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spans="1:26" ht="30"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spans="1:26" ht="30"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spans="1:26" ht="30"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spans="1:26" ht="30"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spans="1:26" ht="30"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spans="1:26" ht="30"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spans="1:26" ht="30"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spans="1:26" ht="30"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spans="1:26" ht="30"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spans="1:26" ht="30"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spans="1:26" ht="30"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spans="1:26" ht="30"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spans="1:26" ht="30"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spans="1:26" ht="30"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spans="1:26" ht="30"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spans="1:26" ht="30"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spans="1:26" ht="30"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spans="1:26" ht="30"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spans="1:26" ht="30"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spans="1:26" ht="30"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spans="1:26" ht="30"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spans="1:26" ht="30"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spans="1:26" ht="30"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spans="1:26" ht="30"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spans="1:26" ht="30"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spans="1:26" ht="30"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spans="1:26" ht="30"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spans="1:26" ht="30"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spans="1:26" ht="30"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spans="1:26" ht="30"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spans="1:26" ht="30"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spans="1:26" ht="30"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spans="1:26" ht="30"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spans="1:26" ht="30"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spans="1:26" ht="30"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spans="1:26" ht="30"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spans="1:26" ht="30"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spans="1:26" ht="30"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spans="1:26" ht="30"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spans="1:26" ht="30"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spans="1:26" ht="30"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spans="1:26" ht="30"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spans="1:26" ht="30"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spans="1:26" ht="30"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spans="1:26" ht="30"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spans="1:26" ht="30"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spans="1:26" ht="30"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spans="1:26" ht="30"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spans="1:26" ht="30"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spans="1:26" ht="30"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spans="1:26" ht="30"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spans="1:26" ht="30"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spans="1:26" ht="30"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spans="1:26" ht="30"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spans="1:26" ht="30"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spans="1:26" ht="30"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spans="1:26" ht="30"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spans="1:26" ht="30"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spans="1:26" ht="30"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spans="1:26" ht="30"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spans="1:26" ht="30"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spans="1:26" ht="30"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spans="1:26" ht="30"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spans="1:26" ht="30"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spans="1:26" ht="30"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spans="1:26" ht="30"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spans="1:26" ht="30"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spans="1:26" ht="30"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spans="1:26" ht="30"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spans="1:26" ht="30"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spans="1:26" ht="30"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spans="1:26" ht="30"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spans="1:26" ht="30"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spans="1:26" ht="30"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spans="1:26" ht="30"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spans="1:26" ht="30"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spans="1:26" ht="30"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spans="1:26" ht="30"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spans="1:26" ht="30"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spans="1:26" ht="30"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spans="1:26" ht="30"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spans="1:26" ht="30"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spans="1:26" ht="30"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spans="1:26" ht="30"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spans="1:26" ht="30"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spans="1:26" ht="30"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spans="1:26" ht="30"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spans="1:26" ht="30"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spans="1:26" ht="30"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spans="1:26" ht="30"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spans="1:26" ht="30"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spans="1:26" ht="30"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spans="1:26" ht="30"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spans="1:26" ht="30"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spans="1:26" ht="30"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spans="1:26" ht="30"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spans="1:26" ht="30"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spans="1:26" ht="30"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spans="1:26" ht="30"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spans="1:26" ht="30"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spans="1:26" ht="30"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spans="1:26" ht="30"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spans="1:26" ht="30"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spans="1:26" ht="30"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spans="1:26" ht="30"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spans="1:26" ht="30"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spans="1:26" ht="30"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spans="1:26" ht="30"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spans="1:26" ht="30"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spans="1:26" ht="30"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spans="1:26" ht="30"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spans="1:26" ht="30"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spans="1:26" ht="30"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spans="1:26" ht="30"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spans="1:26" ht="30"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spans="1:26" ht="30"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spans="1:26" ht="30"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spans="1:26" ht="30"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spans="1:26" ht="30"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spans="1:26" ht="30"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spans="1:26" ht="30"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spans="1:26" ht="30"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spans="1:26" ht="30"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spans="1:26" ht="30"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spans="1:26" ht="30"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spans="1:26" ht="30"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spans="1:26" ht="30"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spans="1:26" ht="30"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spans="1:26" ht="30"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spans="1:26" ht="30"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spans="1:26" ht="30"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spans="1:26" ht="30"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spans="1:26" ht="30"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spans="1:26" ht="30"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spans="1:26" ht="30"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spans="1:26" ht="30"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spans="1:26" ht="30"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spans="1:26" ht="30"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spans="1:26" ht="30"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spans="1:26" ht="30"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spans="1:26" ht="30"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spans="1:26" ht="30"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spans="1:26" ht="30"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spans="1:26" ht="30"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spans="1:26" ht="30"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spans="1:26" ht="30"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spans="1:26" ht="30"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spans="1:26" ht="30"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spans="1:26" ht="30"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spans="1:26" ht="30"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spans="1:26" ht="30"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spans="1:26" ht="30"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spans="1:26" ht="30"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spans="1:26" ht="30"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spans="1:26" ht="30"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spans="1:26" ht="30"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spans="1:26" ht="30"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spans="1:26" ht="30"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spans="1:26" ht="30"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spans="1:26" ht="30"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spans="1:26" ht="30"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spans="1:26" ht="30"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spans="1:26" ht="30"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spans="1:26" ht="30"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spans="1:26" ht="30"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spans="1:26" ht="30"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spans="1:26" ht="30"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spans="1:26" ht="30"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spans="1:26" ht="30"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spans="1:26" ht="30"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spans="1:26" ht="30"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spans="1:26" ht="30"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spans="1:26" ht="30"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spans="1:26" ht="30"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spans="1:26" ht="30"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spans="1:26" ht="30"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spans="1:26" ht="30"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spans="1:26" ht="30"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spans="1:26" ht="30"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spans="1:26" ht="30"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spans="1:26" ht="30"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spans="1:26" ht="30"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spans="1:26" ht="30"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spans="1:26" ht="30"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spans="1:26" ht="30"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spans="1:26" ht="30"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spans="1:26" ht="30"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spans="1:26" ht="30"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spans="1:26" ht="30"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spans="1:26" ht="30"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spans="1:26" ht="30"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spans="1:26" ht="30"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spans="1:26" ht="30"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spans="1:26" ht="30"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spans="1:26" ht="30"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spans="1:26" ht="30"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spans="1:26" ht="30"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spans="1:26" ht="30"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spans="1:26" ht="30"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spans="1:26" ht="30"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spans="1:26" ht="30"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spans="1:26" ht="30"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spans="1:26" ht="30"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spans="1:26" ht="30"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spans="1:26" ht="30"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spans="1:26" ht="30"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spans="1:26" ht="30"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spans="1:26" ht="30"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spans="1:26" ht="30"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spans="1:26" ht="30"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spans="1:26" ht="30"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spans="1:26" ht="30"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spans="1:26" ht="30"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spans="1:26" ht="30"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spans="1:26" ht="30"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spans="1:26" ht="30"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spans="1:26" ht="30"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spans="1:26" ht="30"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spans="1:26" ht="30"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spans="1:26" ht="30"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spans="1:26" ht="30"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spans="1:26" ht="30"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spans="1:26" ht="30"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spans="1:26" ht="30"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spans="1:26" ht="30"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spans="1:26" ht="30"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spans="1:26" ht="30"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spans="1:26" ht="30"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spans="1:26" ht="30"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spans="1:26" ht="30"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spans="1:26" ht="30"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spans="1:26" ht="30"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spans="1:26" ht="30"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spans="1:26" ht="30"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spans="1:26" ht="30"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spans="1:26" ht="30"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spans="1:26" ht="30"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spans="1:26" ht="30"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spans="1:26" ht="30"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spans="1:26" ht="30"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spans="1:26" ht="30"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spans="1:26" ht="30"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spans="1:26" ht="30"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spans="1:26" ht="30"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spans="1:26" ht="30"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spans="1:26" ht="30"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spans="1:26" ht="30"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spans="1:26" ht="30"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spans="1:26" ht="30"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spans="1:26" ht="30"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spans="1:26" ht="30"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spans="1:26" ht="30"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spans="1:26" ht="30"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spans="1:26" ht="30"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spans="1:26" ht="30"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spans="1:26" ht="30"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spans="1:26" ht="30"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spans="1:26" ht="30"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spans="1:26" ht="30"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spans="1:26" ht="30"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spans="1:26" ht="30"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spans="1:26" ht="30"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spans="1:26" ht="30"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spans="1:26" ht="30"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spans="1:26" ht="30"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spans="1:26" ht="30"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spans="1:26" ht="30"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spans="1:26" ht="30"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spans="1:26" ht="30"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spans="1:26" ht="30"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spans="1:26" ht="30"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spans="1:26" ht="30"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spans="1:26" ht="30"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spans="1:26" ht="30"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spans="1:26" ht="30"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spans="1:26" ht="30"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spans="1:26" ht="30"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spans="1:26" ht="30"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spans="1:26" ht="30"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spans="1:26" ht="30"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spans="1:26" ht="30"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spans="1:26" ht="30"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spans="1:26" ht="30"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spans="1:26" ht="30"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spans="1:26" ht="30"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spans="1:26" ht="30"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spans="1:26" ht="30"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spans="1:26" ht="30"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spans="1:26" ht="30"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spans="1:26" ht="30"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spans="1:26" ht="30"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spans="1:26" ht="30"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spans="1:26" ht="30"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spans="1:26" ht="30"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spans="1:26" ht="30"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spans="1:26" ht="30"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spans="1:26" ht="30"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spans="1:26" ht="30"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spans="1:26" ht="30"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spans="1:26" ht="30"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spans="1:26" ht="30"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spans="1:26" ht="30"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spans="1:26" ht="30"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spans="1:26" ht="30"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spans="1:26" ht="30"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spans="1:26" ht="30"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spans="1:26" ht="30"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spans="1:26" ht="30"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spans="1:26" ht="30"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spans="1:26" ht="30"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spans="1:26" ht="30"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spans="1:26" ht="30"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spans="1:26" ht="30"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spans="1:26" ht="30"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spans="1:26" ht="30"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spans="1:26" ht="30"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spans="1:26" ht="30"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spans="1:26" ht="30"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spans="1:26" ht="30"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spans="1:26" ht="30"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spans="1:26" ht="30"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spans="1:26" ht="30"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spans="1:26" ht="30"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spans="1:26" ht="30"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spans="1:26" ht="30"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spans="1:26" ht="30"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spans="1:26" ht="30"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spans="1:26" ht="30"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spans="1:26" ht="30"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spans="1:26" ht="30"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spans="1:26" ht="30"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spans="1:26" ht="30"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spans="1:26" ht="30"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spans="1:26" ht="30"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spans="1:26" ht="30"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spans="1:26" ht="30"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spans="1:26" ht="30"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spans="1:26" ht="30"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spans="1:26" ht="30"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spans="1:26" ht="30"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spans="1:26" ht="30"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spans="1:26" ht="30"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spans="1:26" ht="30"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spans="1:26" ht="30"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spans="1:26" ht="30"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spans="1:26" ht="30"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spans="1:26" ht="30"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spans="1:26" ht="30"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spans="1:26" ht="30"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spans="1:26" ht="30"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spans="1:26" ht="30"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spans="1:26" ht="30"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spans="1:26" ht="30"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spans="1:26" ht="30"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spans="1:26" ht="30"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spans="1:26" ht="30"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spans="1:26" ht="30"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spans="1:26" ht="30"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spans="1:26" ht="30"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spans="1:26" ht="30"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spans="1:26" ht="30"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spans="1:26" ht="30"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spans="1:26" ht="30"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spans="1:26" ht="30"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spans="1:26" ht="30"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spans="1:26" ht="30"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spans="1:26" ht="30"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spans="1:26" ht="30"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spans="1:26" ht="30"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spans="1:26" ht="30"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spans="1:26" ht="30"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spans="1:26" ht="30"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spans="1:26" ht="30"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spans="1:26" ht="30"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spans="1:26" ht="30"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spans="1:26" ht="30"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spans="1:26" ht="30"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spans="1:26" ht="30"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spans="1:26" ht="30"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spans="1:26" ht="30"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spans="1:26" ht="30"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spans="1:26" ht="30"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spans="1:26" ht="30"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spans="1:26" ht="30"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spans="1:26" ht="30"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spans="1:26" ht="30"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spans="1:26" ht="30"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spans="1:26" ht="30"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spans="1:26" ht="30"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spans="1:26" ht="30"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spans="1:26" ht="30"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spans="1:26" ht="30"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spans="1:26" ht="30"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spans="1:26" ht="30"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spans="1:26" ht="30"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spans="1:26" ht="30"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spans="1:26" ht="30"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spans="1:26" ht="30"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spans="1:26" ht="30"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spans="1:26" ht="30"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spans="1:26" ht="30"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spans="1:26" ht="30"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spans="1:26" ht="30"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spans="1:26" ht="30"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spans="1:26" ht="30"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spans="1:26" ht="30"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spans="1:26" ht="30"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spans="1:26" ht="30"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spans="1:26" ht="30"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spans="1:26" ht="30"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spans="1:26" ht="30"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spans="1:26" ht="30"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spans="1:26" ht="30"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spans="1:26" ht="30"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spans="1:26" ht="30"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spans="1:26" ht="30"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spans="1:26" ht="30"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spans="1:26" ht="30"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spans="1:26" ht="30"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spans="1:26" ht="30"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spans="1:26" ht="30"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spans="1:26" ht="30"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spans="1:26" ht="30"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spans="1:26" ht="30"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spans="1:26" ht="30"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spans="1:26" ht="30"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spans="1:26" ht="30"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spans="1:26" ht="30"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spans="1:26" ht="30"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spans="1:26" ht="30"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spans="1:26" ht="30"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spans="1:26" ht="30"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spans="1:26" ht="30"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spans="1:26" ht="30"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spans="1:26" ht="30"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spans="1:26" ht="30"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spans="1:26" ht="30"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spans="1:26" ht="30"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spans="1:26" ht="30"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spans="1:26" ht="30"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spans="1:26" ht="30"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spans="1:26" ht="30"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spans="1:26" ht="30"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spans="1:26" ht="30"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spans="1:26" ht="30"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spans="1:26" ht="30"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spans="1:26" ht="30"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spans="1:26" ht="30"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spans="1:26" ht="30"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spans="1:26" ht="30"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spans="1:26" ht="30"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spans="1:26" ht="30"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spans="1:26" ht="30"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spans="1:26" ht="30"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spans="1:26" ht="30"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spans="1:26" ht="30"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spans="1:26" ht="30"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spans="1:26" ht="30"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spans="1:26" ht="30"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spans="1:26" ht="30"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spans="1:26" ht="30"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spans="1:26" ht="30"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spans="1:26" ht="30"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spans="1:26" ht="30"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spans="1:26" ht="30"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spans="1:26" ht="30"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spans="1:26" ht="30"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spans="1:26" ht="30"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spans="1:26" ht="30"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spans="1:26" ht="30"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spans="1:26" ht="30"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spans="1:26" ht="30"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spans="1:26" ht="30"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spans="1:26" ht="30"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spans="1:26" ht="30"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spans="1:26" ht="30"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spans="1:26" ht="30"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spans="1:26" ht="30"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spans="1:26" ht="30"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spans="1:26" ht="30"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spans="1:26" ht="30"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spans="1:26" ht="30"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spans="1:26" ht="30"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spans="1:26" ht="30"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spans="1:26" ht="30"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spans="1:26" ht="30"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spans="1:26" ht="30"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spans="1:26" ht="30"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spans="1:26" ht="30"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spans="1:26" ht="30"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spans="1:26" ht="30"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spans="1:26" ht="30"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spans="1:26" ht="30"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spans="1:26" ht="30"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spans="1:26" ht="30"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spans="1:26" ht="30"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spans="1:26" ht="30"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spans="1:26" ht="30"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spans="1:26" ht="30"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spans="1:26" ht="30"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spans="1:26" ht="30"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spans="1:26" ht="30"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spans="1:26" ht="30"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spans="1:26" ht="30"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spans="1:26" ht="30"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spans="1:26" ht="30"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spans="1:26" ht="30"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spans="1:26" ht="30"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spans="1:26" ht="30"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spans="1:26" ht="30"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spans="1:26" ht="30"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spans="1:26" ht="30"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spans="1:26" ht="30"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spans="1:26" ht="30"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spans="1:26" ht="30"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spans="1:26" ht="30"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spans="1:26" ht="30"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spans="1:26" ht="30"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spans="1:26" ht="30"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spans="1:26" ht="30"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spans="1:26" ht="30"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spans="1:26" ht="30"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spans="1:26" ht="30"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spans="1:26" ht="30"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spans="1:26" ht="30"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spans="1:26" ht="30"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spans="1:26" ht="30"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spans="1:26" ht="30"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spans="1:26" ht="30"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spans="1:26" ht="30"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spans="1:26" ht="30"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spans="1:26" ht="30"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spans="1:26" ht="30"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spans="1:26" ht="30"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spans="1:26" ht="30"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spans="1:26" ht="30"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spans="1:26" ht="30"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spans="1:26" ht="30"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spans="1:26" ht="30"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spans="1:26" ht="30"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spans="1:26" ht="30"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spans="1:26" ht="30"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spans="1:26" ht="30"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spans="1:26" ht="30"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spans="1:26" ht="30"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spans="1:26" ht="30"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spans="1:26" ht="30"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spans="1:26" ht="30"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spans="1:26" ht="30"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spans="1:26" ht="30"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spans="1:26" ht="30"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spans="1:26" ht="30"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spans="1:26" ht="30"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spans="1:26" ht="30"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spans="1:26" ht="30"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spans="1:26" ht="30"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77776002883911133" bottom="0.74777776002883911133"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2" width="1.62890625" customWidth="1"/>
    <x:col min="23" max="23" width="67.37890625" customWidth="1"/>
    <x:col min="24" max="25" width="2" customWidth="1"/>
    <x:col min="26" max="26" width="18.62890625" customWidth="1"/>
  </x:cols>
  <x:sheetData>
    <x:row r="1" spans="1:26" ht="39.75" customHeight="1">
      <x:c r="A1" s="259" t="s">
        <x:v>60</x:v>
      </x:c>
      <x:c r="B1" s="259"/>
      <x:c r="C1" s="259"/>
      <x:c r="D1" s="259"/>
      <x:c r="E1" s="259"/>
      <x:c r="F1" s="259"/>
      <x:c r="G1" s="259"/>
      <x:c r="H1" s="259"/>
      <x:c r="I1" s="259"/>
      <x:c r="J1" s="259"/>
      <x:c r="K1" s="259"/>
      <x:c r="L1" s="259"/>
      <x:c r="M1" s="259"/>
      <x:c r="N1" s="259"/>
      <x:c r="O1" s="259"/>
      <x:c r="P1" s="259"/>
      <x:c r="Q1" s="259"/>
      <x:c r="R1" s="259"/>
      <x:c r="S1" s="259"/>
      <x:c r="T1" s="259"/>
      <x:c r="U1" s="259"/>
      <x:c r="V1" s="259"/>
      <x:c r="W1" s="259"/>
      <x:c r="X1" s="9"/>
      <x:c r="Y1" s="9"/>
      <x:c r="Z1" s="9"/>
    </x:row>
    <x:row r="2" spans="1:26" customHeight="1">
      <x:c r="A2" s="27"/>
      <x:c r="B2" s="27"/>
      <x:c r="C2" s="27"/>
      <x:c r="D2" s="27"/>
      <x:c r="E2" s="27"/>
      <x:c r="F2" s="27"/>
      <x:c r="G2" s="27"/>
      <x:c r="H2" s="27"/>
      <x:c r="I2" s="27"/>
      <x:c r="J2" s="27"/>
      <x:c r="K2" s="27"/>
      <x:c r="L2" s="27"/>
      <x:c r="M2" s="27"/>
      <x:c r="N2" s="27"/>
      <x:c r="O2" s="27"/>
      <x:c r="P2" s="27"/>
      <x:c r="Q2" s="27"/>
      <x:c r="R2" s="27"/>
      <x:c r="S2" s="27"/>
      <x:c r="T2" s="27"/>
      <x:c r="U2" s="27"/>
      <x:c r="V2" s="27"/>
      <x:c r="W2" s="27"/>
      <x:c r="X2" s="10"/>
      <x:c r="Y2" s="10"/>
      <x:c r="Z2" s="10"/>
    </x:row>
    <x:row r="3" spans="1:26" ht="39.75" customHeight="1">
      <x:c r="A3" s="260" t="s">
        <x:v>23</x:v>
      </x:c>
      <x:c r="B3" s="260"/>
      <x:c r="C3" s="260"/>
      <x:c r="D3" s="260"/>
      <x:c r="E3" s="260"/>
      <x:c r="F3" s="260"/>
      <x:c r="G3" s="260"/>
      <x:c r="H3" s="260"/>
      <x:c r="I3" s="260"/>
      <x:c r="J3" s="260"/>
      <x:c r="K3" s="260"/>
      <x:c r="L3" s="260"/>
      <x:c r="M3" s="260"/>
      <x:c r="N3" s="260"/>
      <x:c r="O3" s="260"/>
      <x:c r="P3" s="260"/>
      <x:c r="Q3" s="260"/>
      <x:c r="R3" s="260"/>
      <x:c r="S3" s="260"/>
      <x:c r="T3" s="260"/>
      <x:c r="U3" s="260"/>
      <x:c r="V3" s="260"/>
      <x:c r="W3" s="260"/>
      <x:c r="X3" s="29"/>
      <x:c r="Y3" s="29"/>
      <x:c r="Z3" s="29"/>
    </x:row>
    <x:row r="4" spans="1:26" customHeight="1">
      <x:c r="A4" s="27"/>
      <x:c r="B4" s="27"/>
      <x:c r="C4" s="27"/>
      <x:c r="D4" s="27"/>
      <x:c r="E4" s="27"/>
      <x:c r="F4" s="27"/>
      <x:c r="G4" s="27"/>
      <x:c r="H4" s="27"/>
      <x:c r="I4" s="27"/>
      <x:c r="J4" s="27"/>
      <x:c r="K4" s="27"/>
      <x:c r="L4" s="27"/>
      <x:c r="M4" s="27"/>
      <x:c r="N4" s="27"/>
      <x:c r="O4" s="27"/>
      <x:c r="P4" s="27"/>
      <x:c r="Q4" s="27"/>
      <x:c r="R4" s="27"/>
      <x:c r="S4" s="27"/>
      <x:c r="T4" s="27"/>
      <x:c r="U4" s="27"/>
      <x:c r="V4" s="27"/>
      <x:c r="W4" s="27"/>
      <x:c r="X4" s="10"/>
      <x:c r="Y4" s="10"/>
      <x:c r="Z4" s="10"/>
    </x:row>
    <x:row r="5" spans="1:26" ht="27.75" customHeight="1">
      <x:c r="A5" s="261" t="s">
        <x:v>236</x:v>
      </x:c>
      <x:c r="B5" s="261"/>
      <x:c r="C5" s="261"/>
      <x:c r="D5" s="261"/>
      <x:c r="E5" s="261"/>
      <x:c r="F5" s="261"/>
      <x:c r="G5" s="261"/>
      <x:c r="H5" s="261"/>
      <x:c r="I5" s="261"/>
      <x:c r="J5" s="261"/>
      <x:c r="K5" s="261"/>
      <x:c r="L5" s="261"/>
      <x:c r="M5" s="261"/>
      <x:c r="N5" s="261"/>
      <x:c r="O5" s="261"/>
      <x:c r="P5" s="261"/>
      <x:c r="Q5" s="261"/>
      <x:c r="R5" s="261"/>
      <x:c r="S5" s="261"/>
      <x:c r="T5" s="261"/>
      <x:c r="U5" s="261"/>
      <x:c r="V5" s="261"/>
      <x:c r="W5" s="261"/>
      <x:c r="X5" s="30"/>
      <x:c r="Y5" s="30"/>
      <x:c r="Z5" s="30"/>
    </x:row>
    <x:row r="6" spans="1:26" ht="53.25" customHeight="1">
      <x:c r="A6" s="27"/>
      <x:c r="B6" s="27"/>
      <x:c r="C6" s="260" t="s">
        <x:v>29</x:v>
      </x:c>
      <x:c r="D6" s="260"/>
      <x:c r="E6" s="260"/>
      <x:c r="F6" s="260"/>
      <x:c r="G6" s="260"/>
      <x:c r="H6" s="260"/>
      <x:c r="I6" s="260"/>
      <x:c r="J6" s="260"/>
      <x:c r="K6" s="260"/>
      <x:c r="L6" s="260"/>
      <x:c r="M6" s="260"/>
      <x:c r="N6" s="260"/>
      <x:c r="O6" s="260"/>
      <x:c r="P6" s="260"/>
      <x:c r="Q6" s="260"/>
      <x:c r="R6" s="260"/>
      <x:c r="S6" s="260"/>
      <x:c r="T6" s="260"/>
      <x:c r="U6" s="260"/>
      <x:c r="V6" s="260"/>
      <x:c r="W6" s="260"/>
      <x:c r="X6" s="29"/>
      <x:c r="Y6" s="29"/>
      <x:c r="Z6" s="29"/>
    </x:row>
    <x:row r="7" spans="1:26" customHeight="1">
      <x:c r="A7" s="28"/>
      <x:c r="B7" s="28"/>
      <x:c r="C7" s="28"/>
      <x:c r="D7" s="28"/>
      <x:c r="E7" s="28"/>
      <x:c r="F7" s="28"/>
      <x:c r="G7" s="28"/>
      <x:c r="H7" s="28"/>
      <x:c r="I7" s="28"/>
      <x:c r="J7" s="28"/>
      <x:c r="K7" s="28"/>
      <x:c r="L7" s="28"/>
      <x:c r="M7" s="28"/>
      <x:c r="N7" s="28"/>
      <x:c r="O7" s="28"/>
      <x:c r="P7" s="28"/>
      <x:c r="Q7" s="28"/>
      <x:c r="R7" s="28"/>
      <x:c r="S7" s="28"/>
      <x:c r="T7" s="28"/>
      <x:c r="U7" s="28"/>
      <x:c r="V7" s="28"/>
      <x:c r="W7" s="28"/>
      <x:c r="X7" s="29"/>
      <x:c r="Y7" s="29"/>
      <x:c r="Z7" s="29"/>
    </x:row>
    <x:row r="8" spans="1:26" ht="27.75" customHeight="1">
      <x:c r="A8" s="262" t="s">
        <x:v>257</x:v>
      </x:c>
      <x:c r="B8" s="262"/>
      <x:c r="C8" s="262"/>
      <x:c r="D8" s="262"/>
      <x:c r="E8" s="262"/>
      <x:c r="F8" s="262"/>
      <x:c r="G8" s="262"/>
      <x:c r="H8" s="262"/>
      <x:c r="I8" s="262"/>
      <x:c r="J8" s="262"/>
      <x:c r="K8" s="262"/>
      <x:c r="L8" s="262"/>
      <x:c r="M8" s="262"/>
      <x:c r="N8" s="262"/>
      <x:c r="O8" s="262"/>
      <x:c r="P8" s="262"/>
      <x:c r="Q8" s="262"/>
      <x:c r="R8" s="262"/>
      <x:c r="S8" s="262"/>
      <x:c r="T8" s="262"/>
      <x:c r="U8" s="262"/>
      <x:c r="V8" s="262"/>
      <x:c r="W8" s="262"/>
      <x:c r="X8" s="31"/>
      <x:c r="Y8" s="31"/>
      <x:c r="Z8" s="31"/>
    </x:row>
    <x:row r="9" spans="1:26" ht="99.75" customHeight="1">
      <x:c r="A9" s="27"/>
      <x:c r="B9" s="32"/>
      <x:c r="C9" s="260" t="s">
        <x:v>12</x:v>
      </x:c>
      <x:c r="D9" s="260"/>
      <x:c r="E9" s="260"/>
      <x:c r="F9" s="260"/>
      <x:c r="G9" s="260"/>
      <x:c r="H9" s="260"/>
      <x:c r="I9" s="260"/>
      <x:c r="J9" s="260"/>
      <x:c r="K9" s="260"/>
      <x:c r="L9" s="260"/>
      <x:c r="M9" s="260"/>
      <x:c r="N9" s="260"/>
      <x:c r="O9" s="260"/>
      <x:c r="P9" s="260"/>
      <x:c r="Q9" s="260"/>
      <x:c r="R9" s="260"/>
      <x:c r="S9" s="260"/>
      <x:c r="T9" s="260"/>
      <x:c r="U9" s="260"/>
      <x:c r="V9" s="260"/>
      <x:c r="W9" s="260"/>
      <x:c r="X9" s="29"/>
      <x:c r="Y9" s="29"/>
      <x:c r="Z9" s="29"/>
    </x:row>
    <x:row r="10" spans="1:26" customHeight="1">
      <x:c r="A10" s="28"/>
      <x:c r="B10" s="28"/>
      <x:c r="C10" s="28"/>
      <x:c r="D10" s="28"/>
      <x:c r="E10" s="28"/>
      <x:c r="F10" s="28"/>
      <x:c r="G10" s="28"/>
      <x:c r="H10" s="28"/>
      <x:c r="I10" s="28"/>
      <x:c r="J10" s="28"/>
      <x:c r="K10" s="28"/>
      <x:c r="L10" s="28"/>
      <x:c r="M10" s="28"/>
      <x:c r="N10" s="28"/>
      <x:c r="O10" s="28"/>
      <x:c r="P10" s="28"/>
      <x:c r="Q10" s="28"/>
      <x:c r="R10" s="28"/>
      <x:c r="S10" s="28"/>
      <x:c r="T10" s="28"/>
      <x:c r="U10" s="28"/>
      <x:c r="V10" s="28"/>
      <x:c r="W10" s="28"/>
      <x:c r="X10" s="29"/>
      <x:c r="Y10" s="29"/>
      <x:c r="Z10" s="29"/>
    </x:row>
    <x:row r="11" spans="1:26" ht="27.75" customHeight="1">
      <x:c r="A11" s="262" t="s">
        <x:v>250</x:v>
      </x:c>
      <x:c r="B11" s="262"/>
      <x:c r="C11" s="262"/>
      <x:c r="D11" s="262"/>
      <x:c r="E11" s="262"/>
      <x:c r="F11" s="262"/>
      <x:c r="G11" s="262"/>
      <x:c r="H11" s="262"/>
      <x:c r="I11" s="262"/>
      <x:c r="J11" s="262"/>
      <x:c r="K11" s="262"/>
      <x:c r="L11" s="262"/>
      <x:c r="M11" s="262"/>
      <x:c r="N11" s="262"/>
      <x:c r="O11" s="262"/>
      <x:c r="P11" s="262"/>
      <x:c r="Q11" s="262"/>
      <x:c r="R11" s="262"/>
      <x:c r="S11" s="262"/>
      <x:c r="T11" s="262"/>
      <x:c r="U11" s="262"/>
      <x:c r="V11" s="262"/>
      <x:c r="W11" s="262"/>
      <x:c r="X11" s="31"/>
      <x:c r="Y11" s="31"/>
      <x:c r="Z11" s="31"/>
    </x:row>
    <x:row r="12" spans="1:26" ht="39.75" customHeight="1">
      <x:c r="A12" s="27"/>
      <x:c r="B12" s="32"/>
      <x:c r="C12" s="260" t="s">
        <x:v>24</x:v>
      </x:c>
      <x:c r="D12" s="260"/>
      <x:c r="E12" s="260"/>
      <x:c r="F12" s="260"/>
      <x:c r="G12" s="260"/>
      <x:c r="H12" s="260"/>
      <x:c r="I12" s="260"/>
      <x:c r="J12" s="260"/>
      <x:c r="K12" s="260"/>
      <x:c r="L12" s="260"/>
      <x:c r="M12" s="260"/>
      <x:c r="N12" s="260"/>
      <x:c r="O12" s="260"/>
      <x:c r="P12" s="260"/>
      <x:c r="Q12" s="260"/>
      <x:c r="R12" s="260"/>
      <x:c r="S12" s="260"/>
      <x:c r="T12" s="260"/>
      <x:c r="U12" s="260"/>
      <x:c r="V12" s="260"/>
      <x:c r="W12" s="260"/>
      <x:c r="X12" s="29"/>
      <x:c r="Y12" s="29"/>
      <x:c r="Z12" s="29"/>
    </x:row>
    <x:row r="13" spans="1:26" customHeight="1">
      <x:c r="A13" s="28"/>
      <x:c r="B13" s="28"/>
      <x:c r="C13" s="28"/>
      <x:c r="D13" s="28"/>
      <x:c r="E13" s="28"/>
      <x:c r="F13" s="28"/>
      <x:c r="G13" s="28"/>
      <x:c r="H13" s="28"/>
      <x:c r="I13" s="28"/>
      <x:c r="J13" s="28"/>
      <x:c r="K13" s="28"/>
      <x:c r="L13" s="28"/>
      <x:c r="M13" s="28"/>
      <x:c r="N13" s="28"/>
      <x:c r="O13" s="28"/>
      <x:c r="P13" s="28"/>
      <x:c r="Q13" s="28"/>
      <x:c r="R13" s="28"/>
      <x:c r="S13" s="28"/>
      <x:c r="T13" s="28"/>
      <x:c r="U13" s="28"/>
      <x:c r="V13" s="28"/>
      <x:c r="W13" s="28"/>
      <x:c r="X13" s="29"/>
      <x:c r="Y13" s="29"/>
      <x:c r="Z13" s="29"/>
    </x:row>
    <x:row r="14" spans="1:26" ht="27.75" customHeight="1">
      <x:c r="A14" s="262" t="s">
        <x:v>109</x:v>
      </x:c>
      <x:c r="B14" s="262"/>
      <x:c r="C14" s="262"/>
      <x:c r="D14" s="262"/>
      <x:c r="E14" s="262"/>
      <x:c r="F14" s="262"/>
      <x:c r="G14" s="262"/>
      <x:c r="H14" s="262"/>
      <x:c r="I14" s="262"/>
      <x:c r="J14" s="262"/>
      <x:c r="K14" s="262"/>
      <x:c r="L14" s="262"/>
      <x:c r="M14" s="262"/>
      <x:c r="N14" s="262"/>
      <x:c r="O14" s="262"/>
      <x:c r="P14" s="262"/>
      <x:c r="Q14" s="262"/>
      <x:c r="R14" s="262"/>
      <x:c r="S14" s="262"/>
      <x:c r="T14" s="262"/>
      <x:c r="U14" s="262"/>
      <x:c r="V14" s="262"/>
      <x:c r="W14" s="262"/>
      <x:c r="X14" s="31"/>
      <x:c r="Y14" s="31"/>
      <x:c r="Z14" s="31"/>
    </x:row>
    <x:row r="15" spans="1:26" ht="39.75" customHeight="1">
      <x:c r="A15" s="27"/>
      <x:c r="B15" s="32"/>
      <x:c r="C15" s="260" t="s">
        <x:v>28</x:v>
      </x:c>
      <x:c r="D15" s="260"/>
      <x:c r="E15" s="260"/>
      <x:c r="F15" s="260"/>
      <x:c r="G15" s="260"/>
      <x:c r="H15" s="260"/>
      <x:c r="I15" s="260"/>
      <x:c r="J15" s="260"/>
      <x:c r="K15" s="260"/>
      <x:c r="L15" s="260"/>
      <x:c r="M15" s="260"/>
      <x:c r="N15" s="260"/>
      <x:c r="O15" s="260"/>
      <x:c r="P15" s="260"/>
      <x:c r="Q15" s="260"/>
      <x:c r="R15" s="260"/>
      <x:c r="S15" s="260"/>
      <x:c r="T15" s="260"/>
      <x:c r="U15" s="260"/>
      <x:c r="V15" s="260"/>
      <x:c r="W15" s="260"/>
      <x:c r="X15" s="29"/>
      <x:c r="Y15" s="29"/>
      <x:c r="Z15" s="29"/>
    </x:row>
    <x:row r="16" spans="1:26" customHeight="1">
      <x:c r="A16" s="28"/>
      <x:c r="B16" s="28"/>
      <x:c r="C16" s="28"/>
      <x:c r="D16" s="28"/>
      <x:c r="E16" s="28"/>
      <x:c r="F16" s="28"/>
      <x:c r="G16" s="28"/>
      <x:c r="H16" s="28"/>
      <x:c r="I16" s="28"/>
      <x:c r="J16" s="28"/>
      <x:c r="K16" s="28"/>
      <x:c r="L16" s="28"/>
      <x:c r="M16" s="28"/>
      <x:c r="N16" s="28"/>
      <x:c r="O16" s="28"/>
      <x:c r="P16" s="28"/>
      <x:c r="Q16" s="28"/>
      <x:c r="R16" s="28"/>
      <x:c r="S16" s="28"/>
      <x:c r="T16" s="28"/>
      <x:c r="U16" s="28"/>
      <x:c r="V16" s="28"/>
      <x:c r="W16" s="28"/>
      <x:c r="X16" s="29"/>
      <x:c r="Y16" s="29"/>
      <x:c r="Z16" s="29"/>
    </x:row>
    <x:row r="17" spans="1:26" ht="27.75" customHeight="1">
      <x:c r="A17" s="262" t="s">
        <x:v>233</x:v>
      </x:c>
      <x:c r="B17" s="262"/>
      <x:c r="C17" s="262"/>
      <x:c r="D17" s="262"/>
      <x:c r="E17" s="262"/>
      <x:c r="F17" s="262"/>
      <x:c r="G17" s="262"/>
      <x:c r="H17" s="262"/>
      <x:c r="I17" s="262"/>
      <x:c r="J17" s="262"/>
      <x:c r="K17" s="262"/>
      <x:c r="L17" s="262"/>
      <x:c r="M17" s="262"/>
      <x:c r="N17" s="262"/>
      <x:c r="O17" s="262"/>
      <x:c r="P17" s="262"/>
      <x:c r="Q17" s="262"/>
      <x:c r="R17" s="262"/>
      <x:c r="S17" s="262"/>
      <x:c r="T17" s="262"/>
      <x:c r="U17" s="262"/>
      <x:c r="V17" s="262"/>
      <x:c r="W17" s="262"/>
      <x:c r="X17" s="31"/>
      <x:c r="Y17" s="31"/>
      <x:c r="Z17" s="31"/>
    </x:row>
    <x:row r="18" spans="1:26" ht="39.75" customHeight="1">
      <x:c r="A18" s="27"/>
      <x:c r="B18" s="32"/>
      <x:c r="C18" s="260" t="s">
        <x:v>17</x:v>
      </x:c>
      <x:c r="D18" s="260"/>
      <x:c r="E18" s="260"/>
      <x:c r="F18" s="260"/>
      <x:c r="G18" s="260"/>
      <x:c r="H18" s="260"/>
      <x:c r="I18" s="260"/>
      <x:c r="J18" s="260"/>
      <x:c r="K18" s="260"/>
      <x:c r="L18" s="260"/>
      <x:c r="M18" s="260"/>
      <x:c r="N18" s="260"/>
      <x:c r="O18" s="260"/>
      <x:c r="P18" s="260"/>
      <x:c r="Q18" s="260"/>
      <x:c r="R18" s="260"/>
      <x:c r="S18" s="260"/>
      <x:c r="T18" s="260"/>
      <x:c r="U18" s="260"/>
      <x:c r="V18" s="260"/>
      <x:c r="W18" s="260"/>
      <x:c r="X18" s="29"/>
      <x:c r="Y18" s="29"/>
      <x:c r="Z18" s="29"/>
    </x:row>
    <x:row r="19" spans="1:26" ht="30" customHeight="1">
      <x:c r="A19" s="28"/>
      <x:c r="B19" s="28"/>
      <x:c r="C19" s="28"/>
      <x:c r="D19" s="28"/>
      <x:c r="E19" s="28"/>
      <x:c r="F19" s="28"/>
      <x:c r="G19" s="28"/>
      <x:c r="H19" s="28"/>
      <x:c r="I19" s="28"/>
      <x:c r="J19" s="28"/>
      <x:c r="K19" s="28"/>
      <x:c r="L19" s="28"/>
      <x:c r="M19" s="28"/>
      <x:c r="N19" s="28"/>
      <x:c r="O19" s="28"/>
      <x:c r="P19" s="28"/>
      <x:c r="Q19" s="28"/>
      <x:c r="R19" s="28"/>
      <x:c r="S19" s="28"/>
      <x:c r="T19" s="28"/>
      <x:c r="U19" s="28"/>
      <x:c r="V19" s="28"/>
      <x:c r="W19" s="28"/>
      <x:c r="X19" s="29"/>
      <x:c r="Y19" s="29"/>
      <x:c r="Z19" s="29"/>
    </x:row>
    <x:row r="20" spans="1:26" ht="22.5" customHeight="1">
      <x:c r="A20" s="263" t="s">
        <x:v>387</x:v>
      </x:c>
      <x:c r="B20" s="263"/>
      <x:c r="C20" s="263"/>
      <x:c r="D20" s="263"/>
      <x:c r="E20" s="263"/>
      <x:c r="F20" s="263"/>
      <x:c r="G20" s="263"/>
      <x:c r="H20" s="263"/>
      <x:c r="I20" s="263"/>
      <x:c r="J20" s="263"/>
      <x:c r="K20" s="263"/>
      <x:c r="L20" s="263"/>
      <x:c r="M20" s="263"/>
      <x:c r="N20" s="263"/>
      <x:c r="O20" s="263"/>
      <x:c r="P20" s="263"/>
      <x:c r="Q20" s="263"/>
      <x:c r="R20" s="263"/>
      <x:c r="S20" s="263"/>
      <x:c r="T20" s="263"/>
      <x:c r="U20" s="263"/>
      <x:c r="V20" s="263"/>
      <x:c r="W20" s="263"/>
      <x:c r="X20" s="33"/>
      <x:c r="Y20" s="33"/>
      <x:c r="Z20" s="33"/>
    </x:row>
    <x:row r="21" spans="1:26" customHeight="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10"/>
      <x:c r="Y21" s="10"/>
      <x:c r="Z21" s="10"/>
    </x:row>
    <x:row r="22" spans="1:26" ht="41.25" customHeight="1">
      <x:c r="A22" s="27"/>
      <x:c r="B22" s="260" t="s">
        <x:v>114</x:v>
      </x:c>
      <x:c r="C22" s="260"/>
      <x:c r="D22" s="260"/>
      <x:c r="E22" s="260"/>
      <x:c r="F22" s="260"/>
      <x:c r="G22" s="260"/>
      <x:c r="H22" s="260"/>
      <x:c r="I22" s="260"/>
      <x:c r="J22" s="260"/>
      <x:c r="K22" s="260"/>
      <x:c r="L22" s="260"/>
      <x:c r="M22" s="260"/>
      <x:c r="N22" s="260"/>
      <x:c r="O22" s="260"/>
      <x:c r="P22" s="260"/>
      <x:c r="Q22" s="260"/>
      <x:c r="R22" s="260"/>
      <x:c r="S22" s="260"/>
      <x:c r="T22" s="260"/>
      <x:c r="U22" s="260"/>
      <x:c r="V22" s="260"/>
      <x:c r="W22" s="260"/>
      <x:c r="X22" s="29"/>
      <x:c r="Y22" s="29"/>
      <x:c r="Z22" s="29"/>
    </x:row>
    <x:row r="23" spans="1:26" ht="22.5" customHeight="1">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10"/>
      <x:c r="Y23" s="10"/>
      <x:c r="Z23" s="10"/>
    </x:row>
    <x:row r="24" spans="1:26" ht="22.5" customHeight="1">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10"/>
      <x:c r="Y24" s="10"/>
      <x:c r="Z24" s="10"/>
    </x:row>
    <x:row r="25" spans="1:26" ht="30" customHeight="1">
      <x:c r="A25" s="32"/>
      <x:c r="B25" s="32"/>
      <x:c r="C25" s="32"/>
      <x:c r="D25" s="32"/>
      <x:c r="E25" s="32"/>
      <x:c r="F25" s="32"/>
      <x:c r="G25" s="32"/>
      <x:c r="H25" s="32"/>
      <x:c r="I25" s="32"/>
      <x:c r="J25" s="32"/>
      <x:c r="K25" s="32"/>
      <x:c r="L25" s="32"/>
      <x:c r="M25" s="32"/>
      <x:c r="N25" s="32"/>
      <x:c r="O25" s="32"/>
      <x:c r="P25" s="32"/>
      <x:c r="Q25" s="32"/>
      <x:c r="R25" s="32"/>
      <x:c r="S25" s="32"/>
      <x:c r="T25" s="32"/>
      <x:c r="U25" s="32"/>
      <x:c r="V25" s="32"/>
      <x:c r="W25" s="32"/>
      <x:c r="X25" s="34"/>
      <x:c r="Y25" s="34"/>
      <x:c r="Z25" s="34"/>
    </x:row>
    <x:row r="26" spans="1:26" ht="30" customHeight="1">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4"/>
      <x:c r="Y26" s="34"/>
      <x:c r="Z26" s="34"/>
    </x:row>
    <x:row r="27" spans="1:26" ht="30" customHeight="1">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4"/>
      <x:c r="Y27" s="34"/>
      <x:c r="Z27" s="34"/>
    </x:row>
    <x:row r="28" spans="1:26" ht="30" customHeight="1">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4"/>
      <x:c r="Y28" s="34"/>
      <x:c r="Z28" s="34"/>
    </x:row>
    <x:row r="29" spans="1:26" ht="30" customHeight="1">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4"/>
      <x:c r="Y29" s="34"/>
      <x:c r="Z29" s="34"/>
    </x:row>
    <x:row r="30" spans="1:26" ht="30" customHeight="1">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4"/>
      <x:c r="Y30" s="34"/>
      <x:c r="Z30" s="34"/>
    </x:row>
    <x:row r="31" spans="1:26" ht="30" customHeight="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4"/>
      <x:c r="Y31" s="34"/>
      <x:c r="Z31" s="34"/>
    </x:row>
    <x:row r="32" spans="1:26" ht="30" customHeight="1">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4"/>
      <x:c r="Y32" s="34"/>
      <x:c r="Z32" s="34"/>
    </x:row>
    <x:row r="33" spans="1:26" ht="30" customHeight="1">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4"/>
      <x:c r="Y33" s="34"/>
      <x:c r="Z33" s="34"/>
    </x:row>
    <x:row r="34" spans="1:26" ht="30" customHeight="1">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4"/>
      <x:c r="Y34" s="34"/>
      <x:c r="Z34" s="34"/>
    </x:row>
    <x:row r="35" spans="1:26" ht="30" customHeight="1">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4"/>
      <x:c r="Y35" s="34"/>
      <x:c r="Z35" s="34"/>
    </x:row>
    <x:row r="36" spans="1:26" ht="30" customHeight="1">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4"/>
      <x:c r="Y36" s="34"/>
      <x:c r="Z36" s="34"/>
    </x:row>
    <x:row r="37" spans="1:26" ht="30" customHeight="1">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4"/>
      <x:c r="Y37" s="34"/>
      <x:c r="Z37" s="34"/>
    </x:row>
    <x:row r="38" spans="1:26" ht="30" customHeight="1">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4"/>
      <x:c r="Y38" s="34"/>
      <x:c r="Z38" s="34"/>
    </x:row>
    <x:row r="39" spans="1:26" ht="30" customHeight="1">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4"/>
      <x:c r="Y39" s="34"/>
      <x:c r="Z39" s="34"/>
    </x:row>
    <x:row r="40" spans="1:26" ht="30" customHeight="1">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4"/>
      <x:c r="Y40" s="34"/>
      <x:c r="Z40" s="34"/>
    </x:row>
    <x:row r="41" spans="1:26" ht="30" customHeight="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4"/>
      <x:c r="Y41" s="34"/>
      <x:c r="Z41" s="34"/>
    </x:row>
    <x:row r="42" spans="1:26" ht="30" customHeight="1">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4"/>
      <x:c r="Y42" s="34"/>
      <x:c r="Z42" s="34"/>
    </x:row>
    <x:row r="43" spans="1:26" ht="30" customHeight="1">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4"/>
      <x:c r="Y43" s="34"/>
      <x:c r="Z43" s="34"/>
    </x:row>
    <x:row r="44" spans="1:26" ht="30" customHeight="1">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4"/>
      <x:c r="Y44" s="34"/>
      <x:c r="Z44" s="34"/>
    </x:row>
    <x:row r="45" spans="1:26" ht="30" customHeight="1">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4"/>
      <x:c r="Y45" s="34"/>
      <x:c r="Z45" s="34"/>
    </x:row>
    <x:row r="46" spans="1:26" ht="30" customHeight="1">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4"/>
      <x:c r="Y46" s="34"/>
      <x:c r="Z46" s="34"/>
    </x:row>
    <x:row r="47" spans="1:26" ht="30" customHeight="1">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4"/>
      <x:c r="Y47" s="34"/>
      <x:c r="Z47" s="34"/>
    </x:row>
    <x:row r="48" spans="1:26" ht="30" customHeight="1">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4"/>
      <x:c r="Y48" s="34"/>
      <x:c r="Z48" s="34"/>
    </x:row>
    <x:row r="49" spans="1:26" ht="30" customHeight="1">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4"/>
      <x:c r="Y49" s="34"/>
      <x:c r="Z49" s="34"/>
    </x:row>
    <x:row r="50" spans="1:26" ht="30" customHeight="1">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4"/>
      <x:c r="Y50" s="34"/>
      <x:c r="Z50" s="34"/>
    </x:row>
    <x:row r="51" spans="1:26" ht="30" customHeight="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4"/>
      <x:c r="Y51" s="34"/>
      <x:c r="Z51" s="34"/>
    </x:row>
    <x:row r="52" spans="1:26" ht="30" customHeight="1">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4"/>
      <x:c r="Y52" s="34"/>
      <x:c r="Z52" s="34"/>
    </x:row>
    <x:row r="53" spans="1:26" ht="30" customHeight="1">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4"/>
      <x:c r="Y53" s="34"/>
      <x:c r="Z53" s="34"/>
    </x:row>
    <x:row r="54" spans="1:26" ht="30" customHeight="1">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4"/>
      <x:c r="Y54" s="34"/>
      <x:c r="Z54" s="34"/>
    </x:row>
    <x:row r="55" spans="1:26" ht="30" customHeight="1">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4"/>
      <x:c r="Y55" s="34"/>
      <x:c r="Z55" s="34"/>
    </x:row>
    <x:row r="56" spans="1:26" ht="30" customHeight="1">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4"/>
      <x:c r="Y56" s="34"/>
      <x:c r="Z56" s="34"/>
    </x:row>
    <x:row r="57" spans="1:26" ht="30" customHeight="1">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4"/>
      <x:c r="Y57" s="34"/>
      <x:c r="Z57" s="34"/>
    </x:row>
    <x:row r="58" spans="1:26" ht="30" customHeight="1">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4"/>
      <x:c r="Y58" s="34"/>
      <x:c r="Z58" s="34"/>
    </x:row>
    <x:row r="59" spans="1:26" ht="30" customHeight="1">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4"/>
      <x:c r="Y59" s="34"/>
      <x:c r="Z59" s="34"/>
    </x:row>
    <x:row r="60" spans="1:26" ht="30" customHeight="1">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4"/>
      <x:c r="Y60" s="34"/>
      <x:c r="Z60" s="34"/>
    </x:row>
    <x:row r="61" spans="1:26" ht="30" customHeight="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4"/>
      <x:c r="Y61" s="34"/>
      <x:c r="Z61" s="34"/>
    </x:row>
    <x:row r="62" spans="1:26" ht="30" customHeight="1">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4"/>
      <x:c r="Y62" s="34"/>
      <x:c r="Z62" s="34"/>
    </x:row>
    <x:row r="63" spans="1:26" ht="30" customHeight="1">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4"/>
      <x:c r="Y63" s="34"/>
      <x:c r="Z63" s="34"/>
    </x:row>
    <x:row r="64" spans="1:26" ht="30" customHeight="1">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4"/>
      <x:c r="Y64" s="34"/>
      <x:c r="Z64" s="34"/>
    </x:row>
    <x:row r="65" spans="1:26" ht="30" customHeight="1">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4"/>
      <x:c r="Y65" s="34"/>
      <x:c r="Z65" s="34"/>
    </x:row>
    <x:row r="66" spans="1:26" ht="30" customHeight="1">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4"/>
      <x:c r="Y66" s="34"/>
      <x:c r="Z66" s="34"/>
    </x:row>
    <x:row r="67" spans="1:26" ht="30" customHeight="1">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4"/>
      <x:c r="Y67" s="34"/>
      <x:c r="Z67" s="34"/>
    </x:row>
    <x:row r="68" spans="1:26" ht="30" customHeight="1">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4"/>
      <x:c r="Y68" s="34"/>
      <x:c r="Z68" s="34"/>
    </x:row>
    <x:row r="69" spans="1:26" ht="30" customHeight="1">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4"/>
      <x:c r="Y69" s="34"/>
      <x:c r="Z69" s="34"/>
    </x:row>
    <x:row r="70" spans="1:26" ht="30" customHeight="1">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4"/>
      <x:c r="Y70" s="34"/>
      <x:c r="Z70" s="34"/>
    </x:row>
    <x:row r="71" spans="1:26" ht="30" customHeight="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4"/>
      <x:c r="Y71" s="34"/>
      <x:c r="Z71" s="34"/>
    </x:row>
    <x:row r="72" spans="1:26" ht="30" customHeight="1">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4"/>
      <x:c r="Y72" s="34"/>
      <x:c r="Z72" s="34"/>
    </x:row>
    <x:row r="73" spans="1:26" ht="30" customHeight="1">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4"/>
      <x:c r="Y73" s="34"/>
      <x:c r="Z73" s="34"/>
    </x:row>
    <x:row r="74" spans="1:26" ht="30" customHeight="1">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4"/>
      <x:c r="Y74" s="34"/>
      <x:c r="Z74" s="34"/>
    </x:row>
    <x:row r="75" spans="1:26" ht="30" customHeight="1">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4"/>
      <x:c r="Y75" s="34"/>
      <x:c r="Z75" s="34"/>
    </x:row>
    <x:row r="76" spans="1:26" ht="30" customHeight="1">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4"/>
      <x:c r="Y76" s="34"/>
      <x:c r="Z76" s="34"/>
    </x:row>
    <x:row r="77" spans="1:26" ht="30" customHeight="1">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4"/>
      <x:c r="Y77" s="34"/>
      <x:c r="Z77" s="34"/>
    </x:row>
    <x:row r="78" spans="1:26" ht="30" customHeight="1">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4"/>
      <x:c r="Y78" s="34"/>
      <x:c r="Z78" s="34"/>
    </x:row>
    <x:row r="79" spans="1:26" ht="30" customHeight="1">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4"/>
      <x:c r="Y79" s="34"/>
      <x:c r="Z79" s="34"/>
    </x:row>
    <x:row r="80" spans="1:26" ht="30" customHeight="1">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4"/>
      <x:c r="Y80" s="34"/>
      <x:c r="Z80" s="34"/>
    </x:row>
    <x:row r="81" spans="1:26" ht="30" customHeight="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4"/>
      <x:c r="Y81" s="34"/>
      <x:c r="Z81" s="34"/>
    </x:row>
    <x:row r="82" spans="1:26" ht="30" customHeight="1">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4"/>
      <x:c r="Y82" s="34"/>
      <x:c r="Z82" s="34"/>
    </x:row>
    <x:row r="83" spans="1:26" ht="30" customHeight="1">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4"/>
      <x:c r="Y83" s="34"/>
      <x:c r="Z83" s="34"/>
    </x:row>
    <x:row r="84" spans="1:26" ht="30" customHeight="1">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4"/>
      <x:c r="Y84" s="34"/>
      <x:c r="Z84" s="34"/>
    </x:row>
    <x:row r="85" spans="1:26" ht="30" customHeight="1">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4"/>
      <x:c r="Y85" s="34"/>
      <x:c r="Z85" s="34"/>
    </x:row>
    <x:row r="86" spans="1:26" ht="30" customHeight="1">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4"/>
      <x:c r="Y86" s="34"/>
      <x:c r="Z86" s="34"/>
    </x:row>
    <x:row r="87" spans="1:26" ht="30" customHeight="1">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4"/>
      <x:c r="Y87" s="34"/>
      <x:c r="Z87" s="34"/>
    </x:row>
    <x:row r="88" spans="1:26" ht="30" customHeight="1">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4"/>
      <x:c r="Y88" s="34"/>
      <x:c r="Z88" s="34"/>
    </x:row>
    <x:row r="89" spans="1:26" ht="30" customHeight="1">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4"/>
      <x:c r="Y89" s="34"/>
      <x:c r="Z89" s="34"/>
    </x:row>
    <x:row r="90" spans="1:26" ht="30" customHeight="1">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4"/>
      <x:c r="Y90" s="34"/>
      <x:c r="Z90" s="34"/>
    </x:row>
    <x:row r="91" spans="1:26" ht="30" customHeight="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4"/>
      <x:c r="Y91" s="34"/>
      <x:c r="Z91" s="34"/>
    </x:row>
    <x:row r="92" spans="1:26" ht="30" customHeight="1">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4"/>
      <x:c r="Y92" s="34"/>
      <x:c r="Z92" s="34"/>
    </x:row>
    <x:row r="93" spans="1:26" ht="30" customHeight="1">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4"/>
      <x:c r="Y93" s="34"/>
      <x:c r="Z93" s="34"/>
    </x:row>
    <x:row r="94" spans="1:26" ht="30" customHeight="1">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4"/>
      <x:c r="Y94" s="34"/>
      <x:c r="Z94" s="34"/>
    </x:row>
    <x:row r="95" spans="1:26" ht="30" customHeight="1">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4"/>
      <x:c r="Y95" s="34"/>
      <x:c r="Z95" s="34"/>
    </x:row>
    <x:row r="96" spans="1:26" ht="30" customHeight="1">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4"/>
      <x:c r="Y96" s="34"/>
      <x:c r="Z96" s="34"/>
    </x:row>
    <x:row r="97" spans="1:26" ht="30" customHeight="1">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4"/>
      <x:c r="Y97" s="34"/>
      <x:c r="Z97" s="34"/>
    </x:row>
    <x:row r="98" spans="1:26" ht="30" customHeight="1">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4"/>
      <x:c r="Y98" s="34"/>
      <x:c r="Z98" s="34"/>
    </x:row>
    <x:row r="99" spans="1:26" ht="30" customHeight="1">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4"/>
      <x:c r="Y99" s="34"/>
      <x:c r="Z99" s="34"/>
    </x:row>
    <x:row r="100" spans="1:26" ht="30" customHeight="1">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4"/>
      <x:c r="Y100" s="34"/>
      <x:c r="Z100" s="34"/>
    </x:row>
    <x:row r="101" spans="1:26" ht="30" customHeight="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4"/>
      <x:c r="Y101" s="34"/>
      <x:c r="Z101" s="34"/>
    </x:row>
    <x:row r="102" spans="1:26" ht="30" customHeight="1">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4"/>
      <x:c r="Y102" s="34"/>
      <x:c r="Z102" s="34"/>
    </x:row>
    <x:row r="103" spans="1:26" ht="30" customHeight="1">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4"/>
      <x:c r="Y103" s="34"/>
      <x:c r="Z103" s="34"/>
    </x:row>
    <x:row r="104" spans="1:26" ht="30" customHeight="1">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4"/>
      <x:c r="Y104" s="34"/>
      <x:c r="Z104" s="34"/>
    </x:row>
    <x:row r="105" spans="1:26" ht="30" customHeight="1">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4"/>
      <x:c r="Y105" s="34"/>
      <x:c r="Z105" s="34"/>
    </x:row>
    <x:row r="106" spans="1:26" ht="30" customHeight="1">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4"/>
      <x:c r="Y106" s="34"/>
      <x:c r="Z106" s="34"/>
    </x:row>
    <x:row r="107" spans="1:26" ht="30" customHeight="1">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4"/>
      <x:c r="Y107" s="34"/>
      <x:c r="Z107" s="34"/>
    </x:row>
    <x:row r="108" spans="1:26" ht="30" customHeight="1">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4"/>
      <x:c r="Y108" s="34"/>
      <x:c r="Z108" s="34"/>
    </x:row>
    <x:row r="109" spans="1:26" ht="30" customHeight="1">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4"/>
      <x:c r="Y109" s="34"/>
      <x:c r="Z109" s="34"/>
    </x:row>
    <x:row r="110" spans="1:26" ht="30" customHeight="1">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4"/>
      <x:c r="Y110" s="34"/>
      <x:c r="Z110" s="34"/>
    </x:row>
    <x:row r="111" spans="1:26" ht="30" customHeight="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4"/>
      <x:c r="Y111" s="34"/>
      <x:c r="Z111" s="34"/>
    </x:row>
    <x:row r="112" spans="1:26" ht="30" customHeight="1">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4"/>
      <x:c r="Y112" s="34"/>
      <x:c r="Z112" s="34"/>
    </x:row>
    <x:row r="113" spans="1:26" ht="30" customHeight="1">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4"/>
      <x:c r="Y113" s="34"/>
      <x:c r="Z113" s="34"/>
    </x:row>
    <x:row r="114" spans="1:26" ht="30" customHeight="1">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4"/>
      <x:c r="Y114" s="34"/>
      <x:c r="Z114" s="34"/>
    </x:row>
    <x:row r="115" spans="1:26" ht="30" customHeight="1">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4"/>
      <x:c r="Y115" s="34"/>
      <x:c r="Z115" s="34"/>
    </x:row>
    <x:row r="116" spans="1:26" ht="30" customHeight="1">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4"/>
      <x:c r="Y116" s="34"/>
      <x:c r="Z116" s="34"/>
    </x:row>
    <x:row r="117" spans="1:26" ht="30" customHeight="1">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4"/>
      <x:c r="Y117" s="34"/>
      <x:c r="Z117" s="34"/>
    </x:row>
    <x:row r="118" spans="1:26" ht="30" customHeight="1">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4"/>
      <x:c r="Y118" s="34"/>
      <x:c r="Z118" s="34"/>
    </x:row>
    <x:row r="119" spans="1:26" ht="30" customHeight="1">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4"/>
      <x:c r="Y119" s="34"/>
      <x:c r="Z119" s="34"/>
    </x:row>
    <x:row r="120" spans="1:26" ht="30" customHeight="1">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4"/>
      <x:c r="Y120" s="34"/>
      <x:c r="Z120" s="34"/>
    </x:row>
    <x:row r="121" spans="1:26" ht="30" customHeight="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4"/>
      <x:c r="Y121" s="34"/>
      <x:c r="Z121" s="34"/>
    </x:row>
    <x:row r="122" spans="1:26" ht="30" customHeight="1">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4"/>
      <x:c r="Y122" s="34"/>
      <x:c r="Z122" s="34"/>
    </x:row>
    <x:row r="123" spans="1:26" ht="30" customHeight="1">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4"/>
      <x:c r="Y123" s="34"/>
      <x:c r="Z123" s="34"/>
    </x:row>
    <x:row r="124" spans="1:26" ht="30" customHeight="1">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4"/>
      <x:c r="Y124" s="34"/>
      <x:c r="Z124" s="34"/>
    </x:row>
    <x:row r="125" spans="1:26" ht="30" customHeight="1">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4"/>
      <x:c r="Y125" s="34"/>
      <x:c r="Z125" s="34"/>
    </x:row>
    <x:row r="126" spans="1:26" ht="30" customHeight="1">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4"/>
      <x:c r="Y126" s="34"/>
      <x:c r="Z126" s="34"/>
    </x:row>
    <x:row r="127" spans="1:26" ht="30" customHeight="1">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4"/>
      <x:c r="Y127" s="34"/>
      <x:c r="Z127" s="34"/>
    </x:row>
    <x:row r="128" spans="1:26" ht="30" customHeight="1">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4"/>
      <x:c r="Y128" s="34"/>
      <x:c r="Z128" s="34"/>
    </x:row>
    <x:row r="129" spans="1:26" ht="30" customHeight="1">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4"/>
      <x:c r="Y129" s="34"/>
      <x:c r="Z129" s="34"/>
    </x:row>
    <x:row r="130" spans="1:26" ht="30" customHeight="1">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4"/>
      <x:c r="Y130" s="34"/>
      <x:c r="Z130" s="34"/>
    </x:row>
    <x:row r="131" spans="1:26" ht="30" customHeight="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4"/>
      <x:c r="Y131" s="34"/>
      <x:c r="Z131" s="34"/>
    </x:row>
    <x:row r="132" spans="1:26" ht="30" customHeight="1">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4"/>
      <x:c r="Y132" s="34"/>
      <x:c r="Z132" s="34"/>
    </x:row>
    <x:row r="133" spans="1:26" ht="30" customHeight="1">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4"/>
      <x:c r="Y133" s="34"/>
      <x:c r="Z133" s="34"/>
    </x:row>
    <x:row r="134" spans="1:26" ht="30" customHeight="1">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4"/>
      <x:c r="Y134" s="34"/>
      <x:c r="Z134" s="34"/>
    </x:row>
    <x:row r="135" spans="1:26" ht="30" customHeight="1">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4"/>
      <x:c r="Y135" s="34"/>
      <x:c r="Z135" s="34"/>
    </x:row>
    <x:row r="136" spans="1:26" ht="30" customHeight="1">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4"/>
      <x:c r="Y136" s="34"/>
      <x:c r="Z136" s="34"/>
    </x:row>
    <x:row r="137" spans="1:26" ht="30" customHeight="1">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4"/>
      <x:c r="Y137" s="34"/>
      <x:c r="Z137" s="34"/>
    </x:row>
    <x:row r="138" spans="1:26" ht="30" customHeight="1">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4"/>
      <x:c r="Y138" s="34"/>
      <x:c r="Z138" s="34"/>
    </x:row>
    <x:row r="139" spans="1:26" ht="30" customHeight="1">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4"/>
      <x:c r="Y139" s="34"/>
      <x:c r="Z139" s="34"/>
    </x:row>
    <x:row r="140" spans="1:26" ht="30" customHeight="1">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4"/>
      <x:c r="Y140" s="34"/>
      <x:c r="Z140" s="34"/>
    </x:row>
    <x:row r="141" spans="1:26" ht="30" customHeight="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4"/>
      <x:c r="Y141" s="34"/>
      <x:c r="Z141" s="34"/>
    </x:row>
    <x:row r="142" spans="1:26" ht="30" customHeight="1">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4"/>
      <x:c r="Y142" s="34"/>
      <x:c r="Z142" s="34"/>
    </x:row>
    <x:row r="143" spans="1:26" ht="30" customHeight="1">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4"/>
      <x:c r="Y143" s="34"/>
      <x:c r="Z143" s="34"/>
    </x:row>
    <x:row r="144" spans="1:26" ht="30" customHeight="1">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4"/>
      <x:c r="Y144" s="34"/>
      <x:c r="Z144" s="34"/>
    </x:row>
    <x:row r="145" spans="1:26" ht="30" customHeight="1">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4"/>
      <x:c r="Y145" s="34"/>
      <x:c r="Z145" s="34"/>
    </x:row>
    <x:row r="146" spans="1:26" ht="30" customHeight="1">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4"/>
      <x:c r="Y146" s="34"/>
      <x:c r="Z146" s="34"/>
    </x:row>
    <x:row r="147" spans="1:26" ht="30" customHeight="1">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4"/>
      <x:c r="Y147" s="34"/>
      <x:c r="Z147" s="34"/>
    </x:row>
    <x:row r="148" spans="1:26" ht="30" customHeight="1">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4"/>
      <x:c r="Y148" s="34"/>
      <x:c r="Z148" s="34"/>
    </x:row>
    <x:row r="149" spans="1:26" ht="30" customHeight="1">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4"/>
      <x:c r="Y149" s="34"/>
      <x:c r="Z149" s="34"/>
    </x:row>
    <x:row r="150" spans="1:26" ht="30" customHeight="1">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4"/>
      <x:c r="Y150" s="34"/>
      <x:c r="Z150" s="34"/>
    </x:row>
    <x:row r="151" spans="1:26" ht="30" customHeight="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4"/>
      <x:c r="Y151" s="34"/>
      <x:c r="Z151" s="34"/>
    </x:row>
    <x:row r="152" spans="1:26" ht="30" customHeight="1">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4"/>
      <x:c r="Y152" s="34"/>
      <x:c r="Z152" s="34"/>
    </x:row>
    <x:row r="153" spans="1:26" ht="30" customHeight="1">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4"/>
      <x:c r="Y153" s="34"/>
      <x:c r="Z153" s="34"/>
    </x:row>
    <x:row r="154" spans="1:26" ht="30" customHeight="1">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4"/>
      <x:c r="Y154" s="34"/>
      <x:c r="Z154" s="34"/>
    </x:row>
    <x:row r="155" spans="1:26" ht="30" customHeight="1">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4"/>
      <x:c r="Y155" s="34"/>
      <x:c r="Z155" s="34"/>
    </x:row>
    <x:row r="156" spans="1:26" ht="30" customHeight="1">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4"/>
      <x:c r="Y156" s="34"/>
      <x:c r="Z156" s="34"/>
    </x:row>
    <x:row r="157" spans="1:26" ht="30" customHeight="1">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4"/>
      <x:c r="Y157" s="34"/>
      <x:c r="Z157" s="34"/>
    </x:row>
    <x:row r="158" spans="1:26" ht="30" customHeight="1">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4"/>
      <x:c r="Y158" s="34"/>
      <x:c r="Z158" s="34"/>
    </x:row>
    <x:row r="159" spans="1:26" ht="30" customHeight="1">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4"/>
      <x:c r="Y159" s="34"/>
      <x:c r="Z159" s="34"/>
    </x:row>
    <x:row r="160" spans="1:26" ht="30" customHeight="1">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4"/>
      <x:c r="Y160" s="34"/>
      <x:c r="Z160" s="34"/>
    </x:row>
    <x:row r="161" spans="1:26" ht="30" customHeight="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4"/>
      <x:c r="Y161" s="34"/>
      <x:c r="Z161" s="34"/>
    </x:row>
    <x:row r="162" spans="1:26" ht="30" customHeight="1">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4"/>
      <x:c r="Y162" s="34"/>
      <x:c r="Z162" s="34"/>
    </x:row>
    <x:row r="163" spans="1:26" ht="30" customHeight="1">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4"/>
      <x:c r="Y163" s="34"/>
      <x:c r="Z163" s="34"/>
    </x:row>
    <x:row r="164" spans="1:26" ht="30" customHeight="1">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4"/>
      <x:c r="Y164" s="34"/>
      <x:c r="Z164" s="34"/>
    </x:row>
    <x:row r="165" spans="1:26" ht="30" customHeight="1">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4"/>
      <x:c r="Y165" s="34"/>
      <x:c r="Z165" s="34"/>
    </x:row>
    <x:row r="166" spans="1:26" ht="30" customHeight="1">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4"/>
      <x:c r="Y166" s="34"/>
      <x:c r="Z166" s="34"/>
    </x:row>
    <x:row r="167" spans="1:26" ht="30" customHeight="1">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4"/>
      <x:c r="Y167" s="34"/>
      <x:c r="Z167" s="34"/>
    </x:row>
    <x:row r="168" spans="1:26" ht="30" customHeight="1">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4"/>
      <x:c r="Y168" s="34"/>
      <x:c r="Z168" s="34"/>
    </x:row>
    <x:row r="169" spans="1:26" ht="30" customHeight="1">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4"/>
      <x:c r="Y169" s="34"/>
      <x:c r="Z169" s="34"/>
    </x:row>
    <x:row r="170" spans="1:26" ht="30" customHeight="1">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4"/>
      <x:c r="Y170" s="34"/>
      <x:c r="Z170" s="34"/>
    </x:row>
    <x:row r="171" spans="1:26" ht="30" customHeight="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4"/>
      <x:c r="Y171" s="34"/>
      <x:c r="Z171" s="34"/>
    </x:row>
    <x:row r="172" spans="1:26" ht="30" customHeight="1">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4"/>
      <x:c r="Y172" s="34"/>
      <x:c r="Z172" s="34"/>
    </x:row>
    <x:row r="173" spans="1:26" ht="30" customHeight="1">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4"/>
      <x:c r="Y173" s="34"/>
      <x:c r="Z173" s="34"/>
    </x:row>
    <x:row r="174" spans="1:26" ht="30" customHeight="1">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4"/>
      <x:c r="Y174" s="34"/>
      <x:c r="Z174" s="34"/>
    </x:row>
    <x:row r="175" spans="1:26" ht="30" customHeight="1">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4"/>
      <x:c r="Y175" s="34"/>
      <x:c r="Z175" s="34"/>
    </x:row>
    <x:row r="176" spans="1:26" ht="30" customHeight="1">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4"/>
      <x:c r="Y176" s="34"/>
      <x:c r="Z176" s="34"/>
    </x:row>
    <x:row r="177" spans="1:26" ht="30" customHeight="1">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4"/>
      <x:c r="Y177" s="34"/>
      <x:c r="Z177" s="34"/>
    </x:row>
    <x:row r="178" spans="1:26" ht="30" customHeight="1">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4"/>
      <x:c r="Y178" s="34"/>
      <x:c r="Z178" s="34"/>
    </x:row>
    <x:row r="179" spans="1:26" ht="30" customHeight="1">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4"/>
      <x:c r="Y179" s="34"/>
      <x:c r="Z179" s="34"/>
    </x:row>
    <x:row r="180" spans="1:26" ht="30" customHeight="1">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4"/>
      <x:c r="Y180" s="34"/>
      <x:c r="Z180" s="34"/>
    </x:row>
    <x:row r="181" spans="1:26" ht="30" customHeight="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4"/>
      <x:c r="Y181" s="34"/>
      <x:c r="Z181" s="34"/>
    </x:row>
    <x:row r="182" spans="1:26" ht="30" customHeight="1">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4"/>
      <x:c r="Y182" s="34"/>
      <x:c r="Z182" s="34"/>
    </x:row>
    <x:row r="183" spans="1:26" ht="30" customHeight="1">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4"/>
      <x:c r="Y183" s="34"/>
      <x:c r="Z183" s="34"/>
    </x:row>
    <x:row r="184" spans="1:26" ht="30" customHeight="1">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4"/>
      <x:c r="Y184" s="34"/>
      <x:c r="Z184" s="34"/>
    </x:row>
    <x:row r="185" spans="1:26" ht="30" customHeight="1">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4"/>
      <x:c r="Y185" s="34"/>
      <x:c r="Z185" s="34"/>
    </x:row>
    <x:row r="186" spans="1:26" ht="30" customHeight="1">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4"/>
      <x:c r="Y186" s="34"/>
      <x:c r="Z186" s="34"/>
    </x:row>
    <x:row r="187" spans="1:26" ht="30" customHeight="1">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4"/>
      <x:c r="Y187" s="34"/>
      <x:c r="Z187" s="34"/>
    </x:row>
    <x:row r="188" spans="1:26" ht="30" customHeight="1">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4"/>
      <x:c r="Y188" s="34"/>
      <x:c r="Z188" s="34"/>
    </x:row>
    <x:row r="189" spans="1:26" ht="30" customHeight="1">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4"/>
      <x:c r="Y189" s="34"/>
      <x:c r="Z189" s="34"/>
    </x:row>
    <x:row r="190" spans="1:26" ht="30" customHeight="1">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4"/>
      <x:c r="Y190" s="34"/>
      <x:c r="Z190" s="34"/>
    </x:row>
    <x:row r="191" spans="1:26" ht="30" customHeight="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4"/>
      <x:c r="Y191" s="34"/>
      <x:c r="Z191" s="34"/>
    </x:row>
    <x:row r="192" spans="1:26" ht="30" customHeight="1">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4"/>
      <x:c r="Y192" s="34"/>
      <x:c r="Z192" s="34"/>
    </x:row>
    <x:row r="193" spans="1:26" ht="30" customHeight="1">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4"/>
      <x:c r="Y193" s="34"/>
      <x:c r="Z193" s="34"/>
    </x:row>
    <x:row r="194" spans="1:26" ht="30" customHeight="1">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4"/>
      <x:c r="Y194" s="34"/>
      <x:c r="Z194" s="34"/>
    </x:row>
    <x:row r="195" spans="1:26" ht="30" customHeight="1">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4"/>
      <x:c r="Y195" s="34"/>
      <x:c r="Z195" s="34"/>
    </x:row>
    <x:row r="196" spans="1:26" ht="30" customHeight="1">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4"/>
      <x:c r="Y196" s="34"/>
      <x:c r="Z196" s="34"/>
    </x:row>
    <x:row r="197" spans="1:26" ht="30" customHeight="1">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4"/>
      <x:c r="Y197" s="34"/>
      <x:c r="Z197" s="34"/>
    </x:row>
    <x:row r="198" spans="1:26" ht="30" customHeight="1">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4"/>
      <x:c r="Y198" s="34"/>
      <x:c r="Z198" s="34"/>
    </x:row>
    <x:row r="199" spans="1:26" ht="30" customHeight="1">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4"/>
      <x:c r="Y199" s="34"/>
      <x:c r="Z199" s="34"/>
    </x:row>
    <x:row r="200" spans="1:26" ht="30" customHeight="1">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4"/>
      <x:c r="Y200" s="34"/>
      <x:c r="Z200" s="34"/>
    </x:row>
    <x:row r="201" spans="1:26" ht="30" customHeight="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4"/>
      <x:c r="Y201" s="34"/>
      <x:c r="Z201" s="34"/>
    </x:row>
    <x:row r="202" spans="1:26" ht="30" customHeight="1">
      <x:c r="A202" s="32"/>
      <x:c r="B202" s="32"/>
      <x:c r="C202" s="32"/>
      <x:c r="D202" s="32"/>
      <x:c r="E202" s="32"/>
      <x:c r="F202" s="32"/>
      <x:c r="G202" s="32"/>
      <x:c r="H202" s="32"/>
      <x:c r="I202" s="32"/>
      <x:c r="J202" s="32"/>
      <x:c r="K202" s="32"/>
      <x:c r="L202" s="32"/>
      <x:c r="M202" s="32"/>
      <x:c r="N202" s="32"/>
      <x:c r="O202" s="32"/>
      <x:c r="P202" s="32"/>
      <x:c r="Q202" s="32"/>
      <x:c r="R202" s="32"/>
      <x:c r="S202" s="32"/>
      <x:c r="T202" s="32"/>
      <x:c r="U202" s="32"/>
      <x:c r="V202" s="32"/>
      <x:c r="W202" s="32"/>
      <x:c r="X202" s="34"/>
      <x:c r="Y202" s="34"/>
      <x:c r="Z202" s="34"/>
    </x:row>
    <x:row r="203" spans="1:26" ht="30" customHeight="1">
      <x:c r="A203" s="32"/>
      <x:c r="B203" s="32"/>
      <x:c r="C203" s="32"/>
      <x:c r="D203" s="32"/>
      <x:c r="E203" s="32"/>
      <x:c r="F203" s="32"/>
      <x:c r="G203" s="32"/>
      <x:c r="H203" s="32"/>
      <x:c r="I203" s="32"/>
      <x:c r="J203" s="32"/>
      <x:c r="K203" s="32"/>
      <x:c r="L203" s="32"/>
      <x:c r="M203" s="32"/>
      <x:c r="N203" s="32"/>
      <x:c r="O203" s="32"/>
      <x:c r="P203" s="32"/>
      <x:c r="Q203" s="32"/>
      <x:c r="R203" s="32"/>
      <x:c r="S203" s="32"/>
      <x:c r="T203" s="32"/>
      <x:c r="U203" s="32"/>
      <x:c r="V203" s="32"/>
      <x:c r="W203" s="32"/>
      <x:c r="X203" s="34"/>
      <x:c r="Y203" s="34"/>
      <x:c r="Z203" s="34"/>
    </x:row>
    <x:row r="204" spans="1:26" ht="30" customHeight="1">
      <x:c r="A204" s="32"/>
      <x:c r="B204" s="32"/>
      <x:c r="C204" s="32"/>
      <x:c r="D204" s="32"/>
      <x:c r="E204" s="32"/>
      <x:c r="F204" s="32"/>
      <x:c r="G204" s="32"/>
      <x:c r="H204" s="32"/>
      <x:c r="I204" s="32"/>
      <x:c r="J204" s="32"/>
      <x:c r="K204" s="32"/>
      <x:c r="L204" s="32"/>
      <x:c r="M204" s="32"/>
      <x:c r="N204" s="32"/>
      <x:c r="O204" s="32"/>
      <x:c r="P204" s="32"/>
      <x:c r="Q204" s="32"/>
      <x:c r="R204" s="32"/>
      <x:c r="S204" s="32"/>
      <x:c r="T204" s="32"/>
      <x:c r="U204" s="32"/>
      <x:c r="V204" s="32"/>
      <x:c r="W204" s="32"/>
      <x:c r="X204" s="34"/>
      <x:c r="Y204" s="34"/>
      <x:c r="Z204" s="34"/>
    </x:row>
    <x:row r="205" spans="1:26" ht="30" customHeight="1">
      <x:c r="A205" s="32"/>
      <x:c r="B205" s="32"/>
      <x:c r="C205" s="32"/>
      <x:c r="D205" s="32"/>
      <x:c r="E205" s="32"/>
      <x:c r="F205" s="32"/>
      <x:c r="G205" s="32"/>
      <x:c r="H205" s="32"/>
      <x:c r="I205" s="32"/>
      <x:c r="J205" s="32"/>
      <x:c r="K205" s="32"/>
      <x:c r="L205" s="32"/>
      <x:c r="M205" s="32"/>
      <x:c r="N205" s="32"/>
      <x:c r="O205" s="32"/>
      <x:c r="P205" s="32"/>
      <x:c r="Q205" s="32"/>
      <x:c r="R205" s="32"/>
      <x:c r="S205" s="32"/>
      <x:c r="T205" s="32"/>
      <x:c r="U205" s="32"/>
      <x:c r="V205" s="32"/>
      <x:c r="W205" s="32"/>
      <x:c r="X205" s="34"/>
      <x:c r="Y205" s="34"/>
      <x:c r="Z205" s="34"/>
    </x:row>
    <x:row r="206" spans="1:26" ht="30" customHeight="1">
      <x:c r="A206" s="32"/>
      <x:c r="B206" s="32"/>
      <x:c r="C206" s="32"/>
      <x:c r="D206" s="32"/>
      <x:c r="E206" s="32"/>
      <x:c r="F206" s="32"/>
      <x:c r="G206" s="32"/>
      <x:c r="H206" s="32"/>
      <x:c r="I206" s="32"/>
      <x:c r="J206" s="32"/>
      <x:c r="K206" s="32"/>
      <x:c r="L206" s="32"/>
      <x:c r="M206" s="32"/>
      <x:c r="N206" s="32"/>
      <x:c r="O206" s="32"/>
      <x:c r="P206" s="32"/>
      <x:c r="Q206" s="32"/>
      <x:c r="R206" s="32"/>
      <x:c r="S206" s="32"/>
      <x:c r="T206" s="32"/>
      <x:c r="U206" s="32"/>
      <x:c r="V206" s="32"/>
      <x:c r="W206" s="32"/>
      <x:c r="X206" s="34"/>
      <x:c r="Y206" s="34"/>
      <x:c r="Z206" s="34"/>
    </x:row>
    <x:row r="207" spans="1:26" ht="30" customHeight="1">
      <x:c r="A207" s="32"/>
      <x:c r="B207" s="32"/>
      <x:c r="C207" s="32"/>
      <x:c r="D207" s="32"/>
      <x:c r="E207" s="32"/>
      <x:c r="F207" s="32"/>
      <x:c r="G207" s="32"/>
      <x:c r="H207" s="32"/>
      <x:c r="I207" s="32"/>
      <x:c r="J207" s="32"/>
      <x:c r="K207" s="32"/>
      <x:c r="L207" s="32"/>
      <x:c r="M207" s="32"/>
      <x:c r="N207" s="32"/>
      <x:c r="O207" s="32"/>
      <x:c r="P207" s="32"/>
      <x:c r="Q207" s="32"/>
      <x:c r="R207" s="32"/>
      <x:c r="S207" s="32"/>
      <x:c r="T207" s="32"/>
      <x:c r="U207" s="32"/>
      <x:c r="V207" s="32"/>
      <x:c r="W207" s="32"/>
      <x:c r="X207" s="34"/>
      <x:c r="Y207" s="34"/>
      <x:c r="Z207" s="34"/>
    </x:row>
    <x:row r="208" spans="1:26" ht="30" customHeight="1">
      <x:c r="A208" s="32"/>
      <x:c r="B208" s="32"/>
      <x:c r="C208" s="32"/>
      <x:c r="D208" s="32"/>
      <x:c r="E208" s="32"/>
      <x:c r="F208" s="32"/>
      <x:c r="G208" s="32"/>
      <x:c r="H208" s="32"/>
      <x:c r="I208" s="32"/>
      <x:c r="J208" s="32"/>
      <x:c r="K208" s="32"/>
      <x:c r="L208" s="32"/>
      <x:c r="M208" s="32"/>
      <x:c r="N208" s="32"/>
      <x:c r="O208" s="32"/>
      <x:c r="P208" s="32"/>
      <x:c r="Q208" s="32"/>
      <x:c r="R208" s="32"/>
      <x:c r="S208" s="32"/>
      <x:c r="T208" s="32"/>
      <x:c r="U208" s="32"/>
      <x:c r="V208" s="32"/>
      <x:c r="W208" s="32"/>
      <x:c r="X208" s="34"/>
      <x:c r="Y208" s="34"/>
      <x:c r="Z208" s="34"/>
    </x:row>
    <x:row r="209" spans="1:26" ht="30" customHeight="1">
      <x:c r="A209" s="32"/>
      <x:c r="B209" s="32"/>
      <x:c r="C209" s="32"/>
      <x:c r="D209" s="32"/>
      <x:c r="E209" s="32"/>
      <x:c r="F209" s="32"/>
      <x:c r="G209" s="32"/>
      <x:c r="H209" s="32"/>
      <x:c r="I209" s="32"/>
      <x:c r="J209" s="32"/>
      <x:c r="K209" s="32"/>
      <x:c r="L209" s="32"/>
      <x:c r="M209" s="32"/>
      <x:c r="N209" s="32"/>
      <x:c r="O209" s="32"/>
      <x:c r="P209" s="32"/>
      <x:c r="Q209" s="32"/>
      <x:c r="R209" s="32"/>
      <x:c r="S209" s="32"/>
      <x:c r="T209" s="32"/>
      <x:c r="U209" s="32"/>
      <x:c r="V209" s="32"/>
      <x:c r="W209" s="32"/>
      <x:c r="X209" s="34"/>
      <x:c r="Y209" s="34"/>
      <x:c r="Z209" s="34"/>
    </x:row>
    <x:row r="210" spans="1:26" ht="30" customHeight="1">
      <x:c r="A210" s="32"/>
      <x:c r="B210" s="32"/>
      <x:c r="C210" s="32"/>
      <x:c r="D210" s="32"/>
      <x:c r="E210" s="32"/>
      <x:c r="F210" s="32"/>
      <x:c r="G210" s="32"/>
      <x:c r="H210" s="32"/>
      <x:c r="I210" s="32"/>
      <x:c r="J210" s="32"/>
      <x:c r="K210" s="32"/>
      <x:c r="L210" s="32"/>
      <x:c r="M210" s="32"/>
      <x:c r="N210" s="32"/>
      <x:c r="O210" s="32"/>
      <x:c r="P210" s="32"/>
      <x:c r="Q210" s="32"/>
      <x:c r="R210" s="32"/>
      <x:c r="S210" s="32"/>
      <x:c r="T210" s="32"/>
      <x:c r="U210" s="32"/>
      <x:c r="V210" s="32"/>
      <x:c r="W210" s="32"/>
      <x:c r="X210" s="34"/>
      <x:c r="Y210" s="34"/>
      <x:c r="Z210" s="34"/>
    </x:row>
    <x:row r="211" spans="1:26" ht="30" customHeight="1">
      <x:c r="A211" s="32"/>
      <x:c r="B211" s="32"/>
      <x:c r="C211" s="32"/>
      <x:c r="D211" s="32"/>
      <x:c r="E211" s="32"/>
      <x:c r="F211" s="32"/>
      <x:c r="G211" s="32"/>
      <x:c r="H211" s="32"/>
      <x:c r="I211" s="32"/>
      <x:c r="J211" s="32"/>
      <x:c r="K211" s="32"/>
      <x:c r="L211" s="32"/>
      <x:c r="M211" s="32"/>
      <x:c r="N211" s="32"/>
      <x:c r="O211" s="32"/>
      <x:c r="P211" s="32"/>
      <x:c r="Q211" s="32"/>
      <x:c r="R211" s="32"/>
      <x:c r="S211" s="32"/>
      <x:c r="T211" s="32"/>
      <x:c r="U211" s="32"/>
      <x:c r="V211" s="32"/>
      <x:c r="W211" s="32"/>
      <x:c r="X211" s="34"/>
      <x:c r="Y211" s="34"/>
      <x:c r="Z211" s="34"/>
    </x:row>
    <x:row r="212" spans="1:26" ht="30" customHeight="1">
      <x:c r="A212" s="32"/>
      <x:c r="B212" s="32"/>
      <x:c r="C212" s="32"/>
      <x:c r="D212" s="32"/>
      <x:c r="E212" s="32"/>
      <x:c r="F212" s="32"/>
      <x:c r="G212" s="32"/>
      <x:c r="H212" s="32"/>
      <x:c r="I212" s="32"/>
      <x:c r="J212" s="32"/>
      <x:c r="K212" s="32"/>
      <x:c r="L212" s="32"/>
      <x:c r="M212" s="32"/>
      <x:c r="N212" s="32"/>
      <x:c r="O212" s="32"/>
      <x:c r="P212" s="32"/>
      <x:c r="Q212" s="32"/>
      <x:c r="R212" s="32"/>
      <x:c r="S212" s="32"/>
      <x:c r="T212" s="32"/>
      <x:c r="U212" s="32"/>
      <x:c r="V212" s="32"/>
      <x:c r="W212" s="32"/>
      <x:c r="X212" s="34"/>
      <x:c r="Y212" s="34"/>
      <x:c r="Z212" s="34"/>
    </x:row>
    <x:row r="213" spans="1:26" ht="30" customHeight="1">
      <x:c r="A213" s="32"/>
      <x:c r="B213" s="32"/>
      <x:c r="C213" s="32"/>
      <x:c r="D213" s="32"/>
      <x:c r="E213" s="32"/>
      <x:c r="F213" s="32"/>
      <x:c r="G213" s="32"/>
      <x:c r="H213" s="32"/>
      <x:c r="I213" s="32"/>
      <x:c r="J213" s="32"/>
      <x:c r="K213" s="32"/>
      <x:c r="L213" s="32"/>
      <x:c r="M213" s="32"/>
      <x:c r="N213" s="32"/>
      <x:c r="O213" s="32"/>
      <x:c r="P213" s="32"/>
      <x:c r="Q213" s="32"/>
      <x:c r="R213" s="32"/>
      <x:c r="S213" s="32"/>
      <x:c r="T213" s="32"/>
      <x:c r="U213" s="32"/>
      <x:c r="V213" s="32"/>
      <x:c r="W213" s="32"/>
      <x:c r="X213" s="34"/>
      <x:c r="Y213" s="34"/>
      <x:c r="Z213" s="34"/>
    </x:row>
    <x:row r="214" spans="1:26" ht="30" customHeight="1">
      <x:c r="A214" s="32"/>
      <x:c r="B214" s="32"/>
      <x:c r="C214" s="32"/>
      <x:c r="D214" s="32"/>
      <x:c r="E214" s="32"/>
      <x:c r="F214" s="32"/>
      <x:c r="G214" s="32"/>
      <x:c r="H214" s="32"/>
      <x:c r="I214" s="32"/>
      <x:c r="J214" s="32"/>
      <x:c r="K214" s="32"/>
      <x:c r="L214" s="32"/>
      <x:c r="M214" s="32"/>
      <x:c r="N214" s="32"/>
      <x:c r="O214" s="32"/>
      <x:c r="P214" s="32"/>
      <x:c r="Q214" s="32"/>
      <x:c r="R214" s="32"/>
      <x:c r="S214" s="32"/>
      <x:c r="T214" s="32"/>
      <x:c r="U214" s="32"/>
      <x:c r="V214" s="32"/>
      <x:c r="W214" s="32"/>
      <x:c r="X214" s="34"/>
      <x:c r="Y214" s="34"/>
      <x:c r="Z214" s="34"/>
    </x:row>
    <x:row r="215" spans="1:26" ht="30" customHeight="1">
      <x:c r="A215" s="32"/>
      <x:c r="B215" s="32"/>
      <x:c r="C215" s="32"/>
      <x:c r="D215" s="32"/>
      <x:c r="E215" s="32"/>
      <x:c r="F215" s="32"/>
      <x:c r="G215" s="32"/>
      <x:c r="H215" s="32"/>
      <x:c r="I215" s="32"/>
      <x:c r="J215" s="32"/>
      <x:c r="K215" s="32"/>
      <x:c r="L215" s="32"/>
      <x:c r="M215" s="32"/>
      <x:c r="N215" s="32"/>
      <x:c r="O215" s="32"/>
      <x:c r="P215" s="32"/>
      <x:c r="Q215" s="32"/>
      <x:c r="R215" s="32"/>
      <x:c r="S215" s="32"/>
      <x:c r="T215" s="32"/>
      <x:c r="U215" s="32"/>
      <x:c r="V215" s="32"/>
      <x:c r="W215" s="32"/>
      <x:c r="X215" s="34"/>
      <x:c r="Y215" s="34"/>
      <x:c r="Z215" s="34"/>
    </x:row>
    <x:row r="216" spans="1:26" ht="30" customHeight="1">
      <x:c r="A216" s="32"/>
      <x:c r="B216" s="32"/>
      <x:c r="C216" s="32"/>
      <x:c r="D216" s="32"/>
      <x:c r="E216" s="32"/>
      <x:c r="F216" s="32"/>
      <x:c r="G216" s="32"/>
      <x:c r="H216" s="32"/>
      <x:c r="I216" s="32"/>
      <x:c r="J216" s="32"/>
      <x:c r="K216" s="32"/>
      <x:c r="L216" s="32"/>
      <x:c r="M216" s="32"/>
      <x:c r="N216" s="32"/>
      <x:c r="O216" s="32"/>
      <x:c r="P216" s="32"/>
      <x:c r="Q216" s="32"/>
      <x:c r="R216" s="32"/>
      <x:c r="S216" s="32"/>
      <x:c r="T216" s="32"/>
      <x:c r="U216" s="32"/>
      <x:c r="V216" s="32"/>
      <x:c r="W216" s="32"/>
      <x:c r="X216" s="34"/>
      <x:c r="Y216" s="34"/>
      <x:c r="Z216" s="34"/>
    </x:row>
    <x:row r="217" spans="1:26" ht="30" customHeight="1">
      <x:c r="A217" s="32"/>
      <x:c r="B217" s="32"/>
      <x:c r="C217" s="32"/>
      <x:c r="D217" s="32"/>
      <x:c r="E217" s="32"/>
      <x:c r="F217" s="32"/>
      <x:c r="G217" s="32"/>
      <x:c r="H217" s="32"/>
      <x:c r="I217" s="32"/>
      <x:c r="J217" s="32"/>
      <x:c r="K217" s="32"/>
      <x:c r="L217" s="32"/>
      <x:c r="M217" s="32"/>
      <x:c r="N217" s="32"/>
      <x:c r="O217" s="32"/>
      <x:c r="P217" s="32"/>
      <x:c r="Q217" s="32"/>
      <x:c r="R217" s="32"/>
      <x:c r="S217" s="32"/>
      <x:c r="T217" s="32"/>
      <x:c r="U217" s="32"/>
      <x:c r="V217" s="32"/>
      <x:c r="W217" s="32"/>
      <x:c r="X217" s="34"/>
      <x:c r="Y217" s="34"/>
      <x:c r="Z217" s="34"/>
    </x:row>
    <x:row r="218" spans="1:26" ht="30" customHeight="1">
      <x:c r="A218" s="32"/>
      <x:c r="B218" s="32"/>
      <x:c r="C218" s="32"/>
      <x:c r="D218" s="32"/>
      <x:c r="E218" s="32"/>
      <x:c r="F218" s="32"/>
      <x:c r="G218" s="32"/>
      <x:c r="H218" s="32"/>
      <x:c r="I218" s="32"/>
      <x:c r="J218" s="32"/>
      <x:c r="K218" s="32"/>
      <x:c r="L218" s="32"/>
      <x:c r="M218" s="32"/>
      <x:c r="N218" s="32"/>
      <x:c r="O218" s="32"/>
      <x:c r="P218" s="32"/>
      <x:c r="Q218" s="32"/>
      <x:c r="R218" s="32"/>
      <x:c r="S218" s="32"/>
      <x:c r="T218" s="32"/>
      <x:c r="U218" s="32"/>
      <x:c r="V218" s="32"/>
      <x:c r="W218" s="32"/>
      <x:c r="X218" s="34"/>
      <x:c r="Y218" s="34"/>
      <x:c r="Z218" s="34"/>
    </x:row>
    <x:row r="219" spans="1:26" ht="30" customHeight="1">
      <x:c r="A219" s="32"/>
      <x:c r="B219" s="32"/>
      <x:c r="C219" s="32"/>
      <x:c r="D219" s="32"/>
      <x:c r="E219" s="32"/>
      <x:c r="F219" s="32"/>
      <x:c r="G219" s="32"/>
      <x:c r="H219" s="32"/>
      <x:c r="I219" s="32"/>
      <x:c r="J219" s="32"/>
      <x:c r="K219" s="32"/>
      <x:c r="L219" s="32"/>
      <x:c r="M219" s="32"/>
      <x:c r="N219" s="32"/>
      <x:c r="O219" s="32"/>
      <x:c r="P219" s="32"/>
      <x:c r="Q219" s="32"/>
      <x:c r="R219" s="32"/>
      <x:c r="S219" s="32"/>
      <x:c r="T219" s="32"/>
      <x:c r="U219" s="32"/>
      <x:c r="V219" s="32"/>
      <x:c r="W219" s="32"/>
      <x:c r="X219" s="34"/>
      <x:c r="Y219" s="34"/>
      <x:c r="Z219" s="34"/>
    </x:row>
    <x:row r="220" spans="1:26" ht="30" customHeight="1">
      <x:c r="A220" s="32"/>
      <x:c r="B220" s="32"/>
      <x:c r="C220" s="32"/>
      <x:c r="D220" s="32"/>
      <x:c r="E220" s="32"/>
      <x:c r="F220" s="32"/>
      <x:c r="G220" s="32"/>
      <x:c r="H220" s="32"/>
      <x:c r="I220" s="32"/>
      <x:c r="J220" s="32"/>
      <x:c r="K220" s="32"/>
      <x:c r="L220" s="32"/>
      <x:c r="M220" s="32"/>
      <x:c r="N220" s="32"/>
      <x:c r="O220" s="32"/>
      <x:c r="P220" s="32"/>
      <x:c r="Q220" s="32"/>
      <x:c r="R220" s="32"/>
      <x:c r="S220" s="32"/>
      <x:c r="T220" s="32"/>
      <x:c r="U220" s="32"/>
      <x:c r="V220" s="32"/>
      <x:c r="W220" s="32"/>
      <x:c r="X220" s="34"/>
      <x:c r="Y220" s="34"/>
      <x:c r="Z220" s="34"/>
    </x:row>
    <x:row r="221" spans="1:26" ht="30" customHeight="1">
      <x:c r="A221" s="32"/>
      <x:c r="B221" s="32"/>
      <x:c r="C221" s="32"/>
      <x:c r="D221" s="32"/>
      <x:c r="E221" s="32"/>
      <x:c r="F221" s="32"/>
      <x:c r="G221" s="32"/>
      <x:c r="H221" s="32"/>
      <x:c r="I221" s="32"/>
      <x:c r="J221" s="32"/>
      <x:c r="K221" s="32"/>
      <x:c r="L221" s="32"/>
      <x:c r="M221" s="32"/>
      <x:c r="N221" s="32"/>
      <x:c r="O221" s="32"/>
      <x:c r="P221" s="32"/>
      <x:c r="Q221" s="32"/>
      <x:c r="R221" s="32"/>
      <x:c r="S221" s="32"/>
      <x:c r="T221" s="32"/>
      <x:c r="U221" s="32"/>
      <x:c r="V221" s="32"/>
      <x:c r="W221" s="32"/>
      <x:c r="X221" s="34"/>
      <x:c r="Y221" s="34"/>
      <x:c r="Z221" s="34"/>
    </x:row>
    <x:row r="222" spans="1:26" ht="30" customHeight="1">
      <x:c r="A222" s="32"/>
      <x:c r="B222" s="32"/>
      <x:c r="C222" s="32"/>
      <x:c r="D222" s="32"/>
      <x:c r="E222" s="32"/>
      <x:c r="F222" s="32"/>
      <x:c r="G222" s="32"/>
      <x:c r="H222" s="32"/>
      <x:c r="I222" s="32"/>
      <x:c r="J222" s="32"/>
      <x:c r="K222" s="32"/>
      <x:c r="L222" s="32"/>
      <x:c r="M222" s="32"/>
      <x:c r="N222" s="32"/>
      <x:c r="O222" s="32"/>
      <x:c r="P222" s="32"/>
      <x:c r="Q222" s="32"/>
      <x:c r="R222" s="32"/>
      <x:c r="S222" s="32"/>
      <x:c r="T222" s="32"/>
      <x:c r="U222" s="32"/>
      <x:c r="V222" s="32"/>
      <x:c r="W222" s="32"/>
      <x:c r="X222" s="34"/>
      <x:c r="Y222" s="34"/>
      <x:c r="Z222" s="34"/>
    </x:row>
    <x:row r="223" spans="1:26" ht="30" customHeight="1">
      <x:c r="A223" s="32"/>
      <x:c r="B223" s="32"/>
      <x:c r="C223" s="32"/>
      <x:c r="D223" s="32"/>
      <x:c r="E223" s="32"/>
      <x:c r="F223" s="32"/>
      <x:c r="G223" s="32"/>
      <x:c r="H223" s="32"/>
      <x:c r="I223" s="32"/>
      <x:c r="J223" s="32"/>
      <x:c r="K223" s="32"/>
      <x:c r="L223" s="32"/>
      <x:c r="M223" s="32"/>
      <x:c r="N223" s="32"/>
      <x:c r="O223" s="32"/>
      <x:c r="P223" s="32"/>
      <x:c r="Q223" s="32"/>
      <x:c r="R223" s="32"/>
      <x:c r="S223" s="32"/>
      <x:c r="T223" s="32"/>
      <x:c r="U223" s="32"/>
      <x:c r="V223" s="32"/>
      <x:c r="W223" s="32"/>
      <x:c r="X223" s="34"/>
      <x:c r="Y223" s="34"/>
      <x:c r="Z223" s="34"/>
    </x:row>
    <x:row r="224" spans="1:26" ht="30" customHeight="1">
      <x:c r="A224" s="32"/>
      <x:c r="B224" s="32"/>
      <x:c r="C224" s="32"/>
      <x:c r="D224" s="32"/>
      <x:c r="E224" s="32"/>
      <x:c r="F224" s="32"/>
      <x:c r="G224" s="32"/>
      <x:c r="H224" s="32"/>
      <x:c r="I224" s="32"/>
      <x:c r="J224" s="32"/>
      <x:c r="K224" s="32"/>
      <x:c r="L224" s="32"/>
      <x:c r="M224" s="32"/>
      <x:c r="N224" s="32"/>
      <x:c r="O224" s="32"/>
      <x:c r="P224" s="32"/>
      <x:c r="Q224" s="32"/>
      <x:c r="R224" s="32"/>
      <x:c r="S224" s="32"/>
      <x:c r="T224" s="32"/>
      <x:c r="U224" s="32"/>
      <x:c r="V224" s="32"/>
      <x:c r="W224" s="32"/>
      <x:c r="X224" s="34"/>
      <x:c r="Y224" s="34"/>
      <x:c r="Z224" s="34"/>
    </x:row>
    <x:row r="225" spans="1:26" ht="30" customHeight="1">
      <x:c r="A225" s="32"/>
      <x:c r="B225" s="32"/>
      <x:c r="C225" s="32"/>
      <x:c r="D225" s="32"/>
      <x:c r="E225" s="32"/>
      <x:c r="F225" s="32"/>
      <x:c r="G225" s="32"/>
      <x:c r="H225" s="32"/>
      <x:c r="I225" s="32"/>
      <x:c r="J225" s="32"/>
      <x:c r="K225" s="32"/>
      <x:c r="L225" s="32"/>
      <x:c r="M225" s="32"/>
      <x:c r="N225" s="32"/>
      <x:c r="O225" s="32"/>
      <x:c r="P225" s="32"/>
      <x:c r="Q225" s="32"/>
      <x:c r="R225" s="32"/>
      <x:c r="S225" s="32"/>
      <x:c r="T225" s="32"/>
      <x:c r="U225" s="32"/>
      <x:c r="V225" s="32"/>
      <x:c r="W225" s="32"/>
      <x:c r="X225" s="34"/>
      <x:c r="Y225" s="34"/>
      <x:c r="Z225" s="34"/>
    </x:row>
    <x:row r="226" spans="1:26" ht="30" customHeight="1">
      <x:c r="A226" s="32"/>
      <x:c r="B226" s="32"/>
      <x:c r="C226" s="32"/>
      <x:c r="D226" s="32"/>
      <x:c r="E226" s="32"/>
      <x:c r="F226" s="32"/>
      <x:c r="G226" s="32"/>
      <x:c r="H226" s="32"/>
      <x:c r="I226" s="32"/>
      <x:c r="J226" s="32"/>
      <x:c r="K226" s="32"/>
      <x:c r="L226" s="32"/>
      <x:c r="M226" s="32"/>
      <x:c r="N226" s="32"/>
      <x:c r="O226" s="32"/>
      <x:c r="P226" s="32"/>
      <x:c r="Q226" s="32"/>
      <x:c r="R226" s="32"/>
      <x:c r="S226" s="32"/>
      <x:c r="T226" s="32"/>
      <x:c r="U226" s="32"/>
      <x:c r="V226" s="32"/>
      <x:c r="W226" s="32"/>
      <x:c r="X226" s="34"/>
      <x:c r="Y226" s="34"/>
      <x:c r="Z226" s="34"/>
    </x:row>
    <x:row r="227" spans="1:26" ht="30" customHeight="1">
      <x:c r="A227" s="32"/>
      <x:c r="B227" s="32"/>
      <x:c r="C227" s="32"/>
      <x:c r="D227" s="32"/>
      <x:c r="E227" s="32"/>
      <x:c r="F227" s="32"/>
      <x:c r="G227" s="32"/>
      <x:c r="H227" s="32"/>
      <x:c r="I227" s="32"/>
      <x:c r="J227" s="32"/>
      <x:c r="K227" s="32"/>
      <x:c r="L227" s="32"/>
      <x:c r="M227" s="32"/>
      <x:c r="N227" s="32"/>
      <x:c r="O227" s="32"/>
      <x:c r="P227" s="32"/>
      <x:c r="Q227" s="32"/>
      <x:c r="R227" s="32"/>
      <x:c r="S227" s="32"/>
      <x:c r="T227" s="32"/>
      <x:c r="U227" s="32"/>
      <x:c r="V227" s="32"/>
      <x:c r="W227" s="32"/>
      <x:c r="X227" s="34"/>
      <x:c r="Y227" s="34"/>
      <x:c r="Z227" s="34"/>
    </x:row>
    <x:row r="228" spans="1:26" ht="30" customHeight="1">
      <x:c r="A228" s="32"/>
      <x:c r="B228" s="32"/>
      <x:c r="C228" s="32"/>
      <x:c r="D228" s="32"/>
      <x:c r="E228" s="32"/>
      <x:c r="F228" s="32"/>
      <x:c r="G228" s="32"/>
      <x:c r="H228" s="32"/>
      <x:c r="I228" s="32"/>
      <x:c r="J228" s="32"/>
      <x:c r="K228" s="32"/>
      <x:c r="L228" s="32"/>
      <x:c r="M228" s="32"/>
      <x:c r="N228" s="32"/>
      <x:c r="O228" s="32"/>
      <x:c r="P228" s="32"/>
      <x:c r="Q228" s="32"/>
      <x:c r="R228" s="32"/>
      <x:c r="S228" s="32"/>
      <x:c r="T228" s="32"/>
      <x:c r="U228" s="32"/>
      <x:c r="V228" s="32"/>
      <x:c r="W228" s="32"/>
      <x:c r="X228" s="34"/>
      <x:c r="Y228" s="34"/>
      <x:c r="Z228" s="34"/>
    </x:row>
    <x:row r="229" spans="1:26" ht="30" customHeight="1">
      <x:c r="A229" s="32"/>
      <x:c r="B229" s="32"/>
      <x:c r="C229" s="32"/>
      <x:c r="D229" s="32"/>
      <x:c r="E229" s="32"/>
      <x:c r="F229" s="32"/>
      <x:c r="G229" s="32"/>
      <x:c r="H229" s="32"/>
      <x:c r="I229" s="32"/>
      <x:c r="J229" s="32"/>
      <x:c r="K229" s="32"/>
      <x:c r="L229" s="32"/>
      <x:c r="M229" s="32"/>
      <x:c r="N229" s="32"/>
      <x:c r="O229" s="32"/>
      <x:c r="P229" s="32"/>
      <x:c r="Q229" s="32"/>
      <x:c r="R229" s="32"/>
      <x:c r="S229" s="32"/>
      <x:c r="T229" s="32"/>
      <x:c r="U229" s="32"/>
      <x:c r="V229" s="32"/>
      <x:c r="W229" s="32"/>
      <x:c r="X229" s="34"/>
      <x:c r="Y229" s="34"/>
      <x:c r="Z229" s="34"/>
    </x:row>
    <x:row r="230" spans="1:26" ht="30" customHeight="1">
      <x:c r="A230" s="32"/>
      <x:c r="B230" s="32"/>
      <x:c r="C230" s="32"/>
      <x:c r="D230" s="32"/>
      <x:c r="E230" s="32"/>
      <x:c r="F230" s="32"/>
      <x:c r="G230" s="32"/>
      <x:c r="H230" s="32"/>
      <x:c r="I230" s="32"/>
      <x:c r="J230" s="32"/>
      <x:c r="K230" s="32"/>
      <x:c r="L230" s="32"/>
      <x:c r="M230" s="32"/>
      <x:c r="N230" s="32"/>
      <x:c r="O230" s="32"/>
      <x:c r="P230" s="32"/>
      <x:c r="Q230" s="32"/>
      <x:c r="R230" s="32"/>
      <x:c r="S230" s="32"/>
      <x:c r="T230" s="32"/>
      <x:c r="U230" s="32"/>
      <x:c r="V230" s="32"/>
      <x:c r="W230" s="32"/>
      <x:c r="X230" s="34"/>
      <x:c r="Y230" s="34"/>
      <x:c r="Z230" s="34"/>
    </x:row>
    <x:row r="231" spans="1:26" ht="30" customHeight="1">
      <x:c r="A231" s="32"/>
      <x:c r="B231" s="32"/>
      <x:c r="C231" s="32"/>
      <x:c r="D231" s="32"/>
      <x:c r="E231" s="32"/>
      <x:c r="F231" s="32"/>
      <x:c r="G231" s="32"/>
      <x:c r="H231" s="32"/>
      <x:c r="I231" s="32"/>
      <x:c r="J231" s="32"/>
      <x:c r="K231" s="32"/>
      <x:c r="L231" s="32"/>
      <x:c r="M231" s="32"/>
      <x:c r="N231" s="32"/>
      <x:c r="O231" s="32"/>
      <x:c r="P231" s="32"/>
      <x:c r="Q231" s="32"/>
      <x:c r="R231" s="32"/>
      <x:c r="S231" s="32"/>
      <x:c r="T231" s="32"/>
      <x:c r="U231" s="32"/>
      <x:c r="V231" s="32"/>
      <x:c r="W231" s="32"/>
      <x:c r="X231" s="34"/>
      <x:c r="Y231" s="34"/>
      <x:c r="Z231" s="34"/>
    </x:row>
    <x:row r="232" spans="1:26" ht="30" customHeight="1">
      <x:c r="A232" s="32"/>
      <x:c r="B232" s="32"/>
      <x:c r="C232" s="32"/>
      <x:c r="D232" s="32"/>
      <x:c r="E232" s="32"/>
      <x:c r="F232" s="32"/>
      <x:c r="G232" s="32"/>
      <x:c r="H232" s="32"/>
      <x:c r="I232" s="32"/>
      <x:c r="J232" s="32"/>
      <x:c r="K232" s="32"/>
      <x:c r="L232" s="32"/>
      <x:c r="M232" s="32"/>
      <x:c r="N232" s="32"/>
      <x:c r="O232" s="32"/>
      <x:c r="P232" s="32"/>
      <x:c r="Q232" s="32"/>
      <x:c r="R232" s="32"/>
      <x:c r="S232" s="32"/>
      <x:c r="T232" s="32"/>
      <x:c r="U232" s="32"/>
      <x:c r="V232" s="32"/>
      <x:c r="W232" s="32"/>
      <x:c r="X232" s="34"/>
      <x:c r="Y232" s="34"/>
      <x:c r="Z232" s="34"/>
    </x:row>
    <x:row r="233" spans="1:26" ht="30" customHeight="1">
      <x:c r="A233" s="32"/>
      <x:c r="B233" s="32"/>
      <x:c r="C233" s="32"/>
      <x:c r="D233" s="32"/>
      <x:c r="E233" s="32"/>
      <x:c r="F233" s="32"/>
      <x:c r="G233" s="32"/>
      <x:c r="H233" s="32"/>
      <x:c r="I233" s="32"/>
      <x:c r="J233" s="32"/>
      <x:c r="K233" s="32"/>
      <x:c r="L233" s="32"/>
      <x:c r="M233" s="32"/>
      <x:c r="N233" s="32"/>
      <x:c r="O233" s="32"/>
      <x:c r="P233" s="32"/>
      <x:c r="Q233" s="32"/>
      <x:c r="R233" s="32"/>
      <x:c r="S233" s="32"/>
      <x:c r="T233" s="32"/>
      <x:c r="U233" s="32"/>
      <x:c r="V233" s="32"/>
      <x:c r="W233" s="32"/>
      <x:c r="X233" s="34"/>
      <x:c r="Y233" s="34"/>
      <x:c r="Z233" s="34"/>
    </x:row>
    <x:row r="234" spans="1:26" ht="30" customHeight="1">
      <x:c r="A234" s="32"/>
      <x:c r="B234" s="32"/>
      <x:c r="C234" s="32"/>
      <x:c r="D234" s="32"/>
      <x:c r="E234" s="32"/>
      <x:c r="F234" s="32"/>
      <x:c r="G234" s="32"/>
      <x:c r="H234" s="32"/>
      <x:c r="I234" s="32"/>
      <x:c r="J234" s="32"/>
      <x:c r="K234" s="32"/>
      <x:c r="L234" s="32"/>
      <x:c r="M234" s="32"/>
      <x:c r="N234" s="32"/>
      <x:c r="O234" s="32"/>
      <x:c r="P234" s="32"/>
      <x:c r="Q234" s="32"/>
      <x:c r="R234" s="32"/>
      <x:c r="S234" s="32"/>
      <x:c r="T234" s="32"/>
      <x:c r="U234" s="32"/>
      <x:c r="V234" s="32"/>
      <x:c r="W234" s="32"/>
      <x:c r="X234" s="34"/>
      <x:c r="Y234" s="34"/>
      <x:c r="Z234" s="34"/>
    </x:row>
    <x:row r="235" spans="1:26" ht="30" customHeight="1">
      <x:c r="A235" s="32"/>
      <x:c r="B235" s="32"/>
      <x:c r="C235" s="32"/>
      <x:c r="D235" s="32"/>
      <x:c r="E235" s="32"/>
      <x:c r="F235" s="32"/>
      <x:c r="G235" s="32"/>
      <x:c r="H235" s="32"/>
      <x:c r="I235" s="32"/>
      <x:c r="J235" s="32"/>
      <x:c r="K235" s="32"/>
      <x:c r="L235" s="32"/>
      <x:c r="M235" s="32"/>
      <x:c r="N235" s="32"/>
      <x:c r="O235" s="32"/>
      <x:c r="P235" s="32"/>
      <x:c r="Q235" s="32"/>
      <x:c r="R235" s="32"/>
      <x:c r="S235" s="32"/>
      <x:c r="T235" s="32"/>
      <x:c r="U235" s="32"/>
      <x:c r="V235" s="32"/>
      <x:c r="W235" s="32"/>
      <x:c r="X235" s="34"/>
      <x:c r="Y235" s="34"/>
      <x:c r="Z235" s="34"/>
    </x:row>
    <x:row r="236" spans="1:26" ht="30" customHeight="1">
      <x:c r="A236" s="32"/>
      <x:c r="B236" s="32"/>
      <x:c r="C236" s="32"/>
      <x:c r="D236" s="32"/>
      <x:c r="E236" s="32"/>
      <x:c r="F236" s="32"/>
      <x:c r="G236" s="32"/>
      <x:c r="H236" s="32"/>
      <x:c r="I236" s="32"/>
      <x:c r="J236" s="32"/>
      <x:c r="K236" s="32"/>
      <x:c r="L236" s="32"/>
      <x:c r="M236" s="32"/>
      <x:c r="N236" s="32"/>
      <x:c r="O236" s="32"/>
      <x:c r="P236" s="32"/>
      <x:c r="Q236" s="32"/>
      <x:c r="R236" s="32"/>
      <x:c r="S236" s="32"/>
      <x:c r="T236" s="32"/>
      <x:c r="U236" s="32"/>
      <x:c r="V236" s="32"/>
      <x:c r="W236" s="32"/>
      <x:c r="X236" s="34"/>
      <x:c r="Y236" s="34"/>
      <x:c r="Z236" s="34"/>
    </x:row>
    <x:row r="237" spans="1:26" ht="30" customHeight="1">
      <x:c r="A237" s="32"/>
      <x:c r="B237" s="32"/>
      <x:c r="C237" s="32"/>
      <x:c r="D237" s="32"/>
      <x:c r="E237" s="32"/>
      <x:c r="F237" s="32"/>
      <x:c r="G237" s="32"/>
      <x:c r="H237" s="32"/>
      <x:c r="I237" s="32"/>
      <x:c r="J237" s="32"/>
      <x:c r="K237" s="32"/>
      <x:c r="L237" s="32"/>
      <x:c r="M237" s="32"/>
      <x:c r="N237" s="32"/>
      <x:c r="O237" s="32"/>
      <x:c r="P237" s="32"/>
      <x:c r="Q237" s="32"/>
      <x:c r="R237" s="32"/>
      <x:c r="S237" s="32"/>
      <x:c r="T237" s="32"/>
      <x:c r="U237" s="32"/>
      <x:c r="V237" s="32"/>
      <x:c r="W237" s="32"/>
      <x:c r="X237" s="34"/>
      <x:c r="Y237" s="34"/>
      <x:c r="Z237" s="34"/>
    </x:row>
    <x:row r="238" spans="1:26" ht="30" customHeight="1">
      <x:c r="A238" s="32"/>
      <x:c r="B238" s="32"/>
      <x:c r="C238" s="32"/>
      <x:c r="D238" s="32"/>
      <x:c r="E238" s="32"/>
      <x:c r="F238" s="32"/>
      <x:c r="G238" s="32"/>
      <x:c r="H238" s="32"/>
      <x:c r="I238" s="32"/>
      <x:c r="J238" s="32"/>
      <x:c r="K238" s="32"/>
      <x:c r="L238" s="32"/>
      <x:c r="M238" s="32"/>
      <x:c r="N238" s="32"/>
      <x:c r="O238" s="32"/>
      <x:c r="P238" s="32"/>
      <x:c r="Q238" s="32"/>
      <x:c r="R238" s="32"/>
      <x:c r="S238" s="32"/>
      <x:c r="T238" s="32"/>
      <x:c r="U238" s="32"/>
      <x:c r="V238" s="32"/>
      <x:c r="W238" s="32"/>
      <x:c r="X238" s="34"/>
      <x:c r="Y238" s="34"/>
      <x:c r="Z238" s="34"/>
    </x:row>
    <x:row r="239" spans="1:26" ht="30" customHeight="1">
      <x:c r="A239" s="32"/>
      <x:c r="B239" s="32"/>
      <x:c r="C239" s="32"/>
      <x:c r="D239" s="32"/>
      <x:c r="E239" s="32"/>
      <x:c r="F239" s="32"/>
      <x:c r="G239" s="32"/>
      <x:c r="H239" s="32"/>
      <x:c r="I239" s="32"/>
      <x:c r="J239" s="32"/>
      <x:c r="K239" s="32"/>
      <x:c r="L239" s="32"/>
      <x:c r="M239" s="32"/>
      <x:c r="N239" s="32"/>
      <x:c r="O239" s="32"/>
      <x:c r="P239" s="32"/>
      <x:c r="Q239" s="32"/>
      <x:c r="R239" s="32"/>
      <x:c r="S239" s="32"/>
      <x:c r="T239" s="32"/>
      <x:c r="U239" s="32"/>
      <x:c r="V239" s="32"/>
      <x:c r="W239" s="32"/>
      <x:c r="X239" s="34"/>
      <x:c r="Y239" s="34"/>
      <x:c r="Z239" s="34"/>
    </x:row>
    <x:row r="240" spans="1:26" ht="30" customHeight="1">
      <x:c r="A240" s="32"/>
      <x:c r="B240" s="32"/>
      <x:c r="C240" s="32"/>
      <x:c r="D240" s="32"/>
      <x:c r="E240" s="32"/>
      <x:c r="F240" s="32"/>
      <x:c r="G240" s="32"/>
      <x:c r="H240" s="32"/>
      <x:c r="I240" s="32"/>
      <x:c r="J240" s="32"/>
      <x:c r="K240" s="32"/>
      <x:c r="L240" s="32"/>
      <x:c r="M240" s="32"/>
      <x:c r="N240" s="32"/>
      <x:c r="O240" s="32"/>
      <x:c r="P240" s="32"/>
      <x:c r="Q240" s="32"/>
      <x:c r="R240" s="32"/>
      <x:c r="S240" s="32"/>
      <x:c r="T240" s="32"/>
      <x:c r="U240" s="32"/>
      <x:c r="V240" s="32"/>
      <x:c r="W240" s="32"/>
      <x:c r="X240" s="34"/>
      <x:c r="Y240" s="34"/>
      <x:c r="Z240" s="34"/>
    </x:row>
    <x:row r="241" spans="1:26" ht="30" customHeight="1">
      <x:c r="A241" s="32"/>
      <x:c r="B241" s="32"/>
      <x:c r="C241" s="32"/>
      <x:c r="D241" s="32"/>
      <x:c r="E241" s="32"/>
      <x:c r="F241" s="32"/>
      <x:c r="G241" s="32"/>
      <x:c r="H241" s="32"/>
      <x:c r="I241" s="32"/>
      <x:c r="J241" s="32"/>
      <x:c r="K241" s="32"/>
      <x:c r="L241" s="32"/>
      <x:c r="M241" s="32"/>
      <x:c r="N241" s="32"/>
      <x:c r="O241" s="32"/>
      <x:c r="P241" s="32"/>
      <x:c r="Q241" s="32"/>
      <x:c r="R241" s="32"/>
      <x:c r="S241" s="32"/>
      <x:c r="T241" s="32"/>
      <x:c r="U241" s="32"/>
      <x:c r="V241" s="32"/>
      <x:c r="W241" s="32"/>
      <x:c r="X241" s="34"/>
      <x:c r="Y241" s="34"/>
      <x:c r="Z241" s="34"/>
    </x:row>
    <x:row r="242" spans="1:26" ht="30" customHeight="1">
      <x:c r="A242" s="32"/>
      <x:c r="B242" s="32"/>
      <x:c r="C242" s="32"/>
      <x:c r="D242" s="32"/>
      <x:c r="E242" s="32"/>
      <x:c r="F242" s="32"/>
      <x:c r="G242" s="32"/>
      <x:c r="H242" s="32"/>
      <x:c r="I242" s="32"/>
      <x:c r="J242" s="32"/>
      <x:c r="K242" s="32"/>
      <x:c r="L242" s="32"/>
      <x:c r="M242" s="32"/>
      <x:c r="N242" s="32"/>
      <x:c r="O242" s="32"/>
      <x:c r="P242" s="32"/>
      <x:c r="Q242" s="32"/>
      <x:c r="R242" s="32"/>
      <x:c r="S242" s="32"/>
      <x:c r="T242" s="32"/>
      <x:c r="U242" s="32"/>
      <x:c r="V242" s="32"/>
      <x:c r="W242" s="32"/>
      <x:c r="X242" s="34"/>
      <x:c r="Y242" s="34"/>
      <x:c r="Z242" s="34"/>
    </x:row>
    <x:row r="243" spans="1:26" ht="30" customHeight="1">
      <x:c r="A243" s="32"/>
      <x:c r="B243" s="32"/>
      <x:c r="C243" s="32"/>
      <x:c r="D243" s="32"/>
      <x:c r="E243" s="32"/>
      <x:c r="F243" s="32"/>
      <x:c r="G243" s="32"/>
      <x:c r="H243" s="32"/>
      <x:c r="I243" s="32"/>
      <x:c r="J243" s="32"/>
      <x:c r="K243" s="32"/>
      <x:c r="L243" s="32"/>
      <x:c r="M243" s="32"/>
      <x:c r="N243" s="32"/>
      <x:c r="O243" s="32"/>
      <x:c r="P243" s="32"/>
      <x:c r="Q243" s="32"/>
      <x:c r="R243" s="32"/>
      <x:c r="S243" s="32"/>
      <x:c r="T243" s="32"/>
      <x:c r="U243" s="32"/>
      <x:c r="V243" s="32"/>
      <x:c r="W243" s="32"/>
      <x:c r="X243" s="34"/>
      <x:c r="Y243" s="34"/>
      <x:c r="Z243" s="34"/>
    </x:row>
    <x:row r="244" spans="1:26" ht="30" customHeight="1">
      <x:c r="A244" s="32"/>
      <x:c r="B244" s="32"/>
      <x:c r="C244" s="32"/>
      <x:c r="D244" s="32"/>
      <x:c r="E244" s="32"/>
      <x:c r="F244" s="32"/>
      <x:c r="G244" s="32"/>
      <x:c r="H244" s="32"/>
      <x:c r="I244" s="32"/>
      <x:c r="J244" s="32"/>
      <x:c r="K244" s="32"/>
      <x:c r="L244" s="32"/>
      <x:c r="M244" s="32"/>
      <x:c r="N244" s="32"/>
      <x:c r="O244" s="32"/>
      <x:c r="P244" s="32"/>
      <x:c r="Q244" s="32"/>
      <x:c r="R244" s="32"/>
      <x:c r="S244" s="32"/>
      <x:c r="T244" s="32"/>
      <x:c r="U244" s="32"/>
      <x:c r="V244" s="32"/>
      <x:c r="W244" s="32"/>
      <x:c r="X244" s="34"/>
      <x:c r="Y244" s="34"/>
      <x:c r="Z244" s="34"/>
    </x:row>
    <x:row r="245" spans="1:26" ht="30" customHeight="1">
      <x:c r="A245" s="32"/>
      <x:c r="B245" s="32"/>
      <x:c r="C245" s="32"/>
      <x:c r="D245" s="32"/>
      <x:c r="E245" s="32"/>
      <x:c r="F245" s="32"/>
      <x:c r="G245" s="32"/>
      <x:c r="H245" s="32"/>
      <x:c r="I245" s="32"/>
      <x:c r="J245" s="32"/>
      <x:c r="K245" s="32"/>
      <x:c r="L245" s="32"/>
      <x:c r="M245" s="32"/>
      <x:c r="N245" s="32"/>
      <x:c r="O245" s="32"/>
      <x:c r="P245" s="32"/>
      <x:c r="Q245" s="32"/>
      <x:c r="R245" s="32"/>
      <x:c r="S245" s="32"/>
      <x:c r="T245" s="32"/>
      <x:c r="U245" s="32"/>
      <x:c r="V245" s="32"/>
      <x:c r="W245" s="32"/>
      <x:c r="X245" s="34"/>
      <x:c r="Y245" s="34"/>
      <x:c r="Z245" s="34"/>
    </x:row>
    <x:row r="246" spans="1:26" ht="30" customHeight="1">
      <x:c r="A246" s="32"/>
      <x:c r="B246" s="32"/>
      <x:c r="C246" s="32"/>
      <x:c r="D246" s="32"/>
      <x:c r="E246" s="32"/>
      <x:c r="F246" s="32"/>
      <x:c r="G246" s="32"/>
      <x:c r="H246" s="32"/>
      <x:c r="I246" s="32"/>
      <x:c r="J246" s="32"/>
      <x:c r="K246" s="32"/>
      <x:c r="L246" s="32"/>
      <x:c r="M246" s="32"/>
      <x:c r="N246" s="32"/>
      <x:c r="O246" s="32"/>
      <x:c r="P246" s="32"/>
      <x:c r="Q246" s="32"/>
      <x:c r="R246" s="32"/>
      <x:c r="S246" s="32"/>
      <x:c r="T246" s="32"/>
      <x:c r="U246" s="32"/>
      <x:c r="V246" s="32"/>
      <x:c r="W246" s="32"/>
      <x:c r="X246" s="34"/>
      <x:c r="Y246" s="34"/>
      <x:c r="Z246" s="34"/>
    </x:row>
    <x:row r="247" spans="1:26" ht="30" customHeight="1">
      <x:c r="A247" s="32"/>
      <x:c r="B247" s="32"/>
      <x:c r="C247" s="32"/>
      <x:c r="D247" s="32"/>
      <x:c r="E247" s="32"/>
      <x:c r="F247" s="32"/>
      <x:c r="G247" s="32"/>
      <x:c r="H247" s="32"/>
      <x:c r="I247" s="32"/>
      <x:c r="J247" s="32"/>
      <x:c r="K247" s="32"/>
      <x:c r="L247" s="32"/>
      <x:c r="M247" s="32"/>
      <x:c r="N247" s="32"/>
      <x:c r="O247" s="32"/>
      <x:c r="P247" s="32"/>
      <x:c r="Q247" s="32"/>
      <x:c r="R247" s="32"/>
      <x:c r="S247" s="32"/>
      <x:c r="T247" s="32"/>
      <x:c r="U247" s="32"/>
      <x:c r="V247" s="32"/>
      <x:c r="W247" s="32"/>
      <x:c r="X247" s="34"/>
      <x:c r="Y247" s="34"/>
      <x:c r="Z247" s="34"/>
    </x:row>
    <x:row r="248" spans="1:26" ht="30" customHeight="1">
      <x:c r="A248" s="32"/>
      <x:c r="B248" s="32"/>
      <x:c r="C248" s="32"/>
      <x:c r="D248" s="32"/>
      <x:c r="E248" s="32"/>
      <x:c r="F248" s="32"/>
      <x:c r="G248" s="32"/>
      <x:c r="H248" s="32"/>
      <x:c r="I248" s="32"/>
      <x:c r="J248" s="32"/>
      <x:c r="K248" s="32"/>
      <x:c r="L248" s="32"/>
      <x:c r="M248" s="32"/>
      <x:c r="N248" s="32"/>
      <x:c r="O248" s="32"/>
      <x:c r="P248" s="32"/>
      <x:c r="Q248" s="32"/>
      <x:c r="R248" s="32"/>
      <x:c r="S248" s="32"/>
      <x:c r="T248" s="32"/>
      <x:c r="U248" s="32"/>
      <x:c r="V248" s="32"/>
      <x:c r="W248" s="32"/>
      <x:c r="X248" s="34"/>
      <x:c r="Y248" s="34"/>
      <x:c r="Z248" s="34"/>
    </x:row>
    <x:row r="249" spans="1:26" ht="30" customHeight="1">
      <x:c r="A249" s="32"/>
      <x:c r="B249" s="32"/>
      <x:c r="C249" s="32"/>
      <x:c r="D249" s="32"/>
      <x:c r="E249" s="32"/>
      <x:c r="F249" s="32"/>
      <x:c r="G249" s="32"/>
      <x:c r="H249" s="32"/>
      <x:c r="I249" s="32"/>
      <x:c r="J249" s="32"/>
      <x:c r="K249" s="32"/>
      <x:c r="L249" s="32"/>
      <x:c r="M249" s="32"/>
      <x:c r="N249" s="32"/>
      <x:c r="O249" s="32"/>
      <x:c r="P249" s="32"/>
      <x:c r="Q249" s="32"/>
      <x:c r="R249" s="32"/>
      <x:c r="S249" s="32"/>
      <x:c r="T249" s="32"/>
      <x:c r="U249" s="32"/>
      <x:c r="V249" s="32"/>
      <x:c r="W249" s="32"/>
      <x:c r="X249" s="34"/>
      <x:c r="Y249" s="34"/>
      <x:c r="Z249" s="34"/>
    </x:row>
    <x:row r="250" spans="1:26" ht="30" customHeight="1">
      <x:c r="A250" s="32"/>
      <x:c r="B250" s="32"/>
      <x:c r="C250" s="32"/>
      <x:c r="D250" s="32"/>
      <x:c r="E250" s="32"/>
      <x:c r="F250" s="32"/>
      <x:c r="G250" s="32"/>
      <x:c r="H250" s="32"/>
      <x:c r="I250" s="32"/>
      <x:c r="J250" s="32"/>
      <x:c r="K250" s="32"/>
      <x:c r="L250" s="32"/>
      <x:c r="M250" s="32"/>
      <x:c r="N250" s="32"/>
      <x:c r="O250" s="32"/>
      <x:c r="P250" s="32"/>
      <x:c r="Q250" s="32"/>
      <x:c r="R250" s="32"/>
      <x:c r="S250" s="32"/>
      <x:c r="T250" s="32"/>
      <x:c r="U250" s="32"/>
      <x:c r="V250" s="32"/>
      <x:c r="W250" s="32"/>
      <x:c r="X250" s="34"/>
      <x:c r="Y250" s="34"/>
      <x:c r="Z250" s="34"/>
    </x:row>
    <x:row r="251" spans="1:26" ht="30" customHeight="1">
      <x:c r="A251" s="32"/>
      <x:c r="B251" s="32"/>
      <x:c r="C251" s="32"/>
      <x:c r="D251" s="32"/>
      <x:c r="E251" s="32"/>
      <x:c r="F251" s="32"/>
      <x:c r="G251" s="32"/>
      <x:c r="H251" s="32"/>
      <x:c r="I251" s="32"/>
      <x:c r="J251" s="32"/>
      <x:c r="K251" s="32"/>
      <x:c r="L251" s="32"/>
      <x:c r="M251" s="32"/>
      <x:c r="N251" s="32"/>
      <x:c r="O251" s="32"/>
      <x:c r="P251" s="32"/>
      <x:c r="Q251" s="32"/>
      <x:c r="R251" s="32"/>
      <x:c r="S251" s="32"/>
      <x:c r="T251" s="32"/>
      <x:c r="U251" s="32"/>
      <x:c r="V251" s="32"/>
      <x:c r="W251" s="32"/>
      <x:c r="X251" s="34"/>
      <x:c r="Y251" s="34"/>
      <x:c r="Z251" s="34"/>
    </x:row>
    <x:row r="252" spans="1:26" ht="30" customHeight="1">
      <x:c r="A252" s="32"/>
      <x:c r="B252" s="32"/>
      <x:c r="C252" s="32"/>
      <x:c r="D252" s="32"/>
      <x:c r="E252" s="32"/>
      <x:c r="F252" s="32"/>
      <x:c r="G252" s="32"/>
      <x:c r="H252" s="32"/>
      <x:c r="I252" s="32"/>
      <x:c r="J252" s="32"/>
      <x:c r="K252" s="32"/>
      <x:c r="L252" s="32"/>
      <x:c r="M252" s="32"/>
      <x:c r="N252" s="32"/>
      <x:c r="O252" s="32"/>
      <x:c r="P252" s="32"/>
      <x:c r="Q252" s="32"/>
      <x:c r="R252" s="32"/>
      <x:c r="S252" s="32"/>
      <x:c r="T252" s="32"/>
      <x:c r="U252" s="32"/>
      <x:c r="V252" s="32"/>
      <x:c r="W252" s="32"/>
      <x:c r="X252" s="34"/>
      <x:c r="Y252" s="34"/>
      <x:c r="Z252" s="34"/>
    </x:row>
    <x:row r="253" spans="1:26" ht="30" customHeight="1">
      <x:c r="A253" s="32"/>
      <x:c r="B253" s="32"/>
      <x:c r="C253" s="32"/>
      <x:c r="D253" s="32"/>
      <x:c r="E253" s="32"/>
      <x:c r="F253" s="32"/>
      <x:c r="G253" s="32"/>
      <x:c r="H253" s="32"/>
      <x:c r="I253" s="32"/>
      <x:c r="J253" s="32"/>
      <x:c r="K253" s="32"/>
      <x:c r="L253" s="32"/>
      <x:c r="M253" s="32"/>
      <x:c r="N253" s="32"/>
      <x:c r="O253" s="32"/>
      <x:c r="P253" s="32"/>
      <x:c r="Q253" s="32"/>
      <x:c r="R253" s="32"/>
      <x:c r="S253" s="32"/>
      <x:c r="T253" s="32"/>
      <x:c r="U253" s="32"/>
      <x:c r="V253" s="32"/>
      <x:c r="W253" s="32"/>
      <x:c r="X253" s="34"/>
      <x:c r="Y253" s="34"/>
      <x:c r="Z253" s="34"/>
    </x:row>
    <x:row r="254" spans="1:26" ht="30" customHeight="1">
      <x:c r="A254" s="32"/>
      <x:c r="B254" s="32"/>
      <x:c r="C254" s="32"/>
      <x:c r="D254" s="32"/>
      <x:c r="E254" s="32"/>
      <x:c r="F254" s="32"/>
      <x:c r="G254" s="32"/>
      <x:c r="H254" s="32"/>
      <x:c r="I254" s="32"/>
      <x:c r="J254" s="32"/>
      <x:c r="K254" s="32"/>
      <x:c r="L254" s="32"/>
      <x:c r="M254" s="32"/>
      <x:c r="N254" s="32"/>
      <x:c r="O254" s="32"/>
      <x:c r="P254" s="32"/>
      <x:c r="Q254" s="32"/>
      <x:c r="R254" s="32"/>
      <x:c r="S254" s="32"/>
      <x:c r="T254" s="32"/>
      <x:c r="U254" s="32"/>
      <x:c r="V254" s="32"/>
      <x:c r="W254" s="32"/>
      <x:c r="X254" s="34"/>
      <x:c r="Y254" s="34"/>
      <x:c r="Z254" s="34"/>
    </x:row>
    <x:row r="255" spans="1:26" ht="30" customHeight="1">
      <x:c r="A255" s="32"/>
      <x:c r="B255" s="32"/>
      <x:c r="C255" s="32"/>
      <x:c r="D255" s="32"/>
      <x:c r="E255" s="32"/>
      <x:c r="F255" s="32"/>
      <x:c r="G255" s="32"/>
      <x:c r="H255" s="32"/>
      <x:c r="I255" s="32"/>
      <x:c r="J255" s="32"/>
      <x:c r="K255" s="32"/>
      <x:c r="L255" s="32"/>
      <x:c r="M255" s="32"/>
      <x:c r="N255" s="32"/>
      <x:c r="O255" s="32"/>
      <x:c r="P255" s="32"/>
      <x:c r="Q255" s="32"/>
      <x:c r="R255" s="32"/>
      <x:c r="S255" s="32"/>
      <x:c r="T255" s="32"/>
      <x:c r="U255" s="32"/>
      <x:c r="V255" s="32"/>
      <x:c r="W255" s="32"/>
      <x:c r="X255" s="34"/>
      <x:c r="Y255" s="34"/>
      <x:c r="Z255" s="34"/>
    </x:row>
    <x:row r="256" spans="1:26" ht="30" customHeight="1">
      <x:c r="A256" s="32"/>
      <x:c r="B256" s="32"/>
      <x:c r="C256" s="32"/>
      <x:c r="D256" s="32"/>
      <x:c r="E256" s="32"/>
      <x:c r="F256" s="32"/>
      <x:c r="G256" s="32"/>
      <x:c r="H256" s="32"/>
      <x:c r="I256" s="32"/>
      <x:c r="J256" s="32"/>
      <x:c r="K256" s="32"/>
      <x:c r="L256" s="32"/>
      <x:c r="M256" s="32"/>
      <x:c r="N256" s="32"/>
      <x:c r="O256" s="32"/>
      <x:c r="P256" s="32"/>
      <x:c r="Q256" s="32"/>
      <x:c r="R256" s="32"/>
      <x:c r="S256" s="32"/>
      <x:c r="T256" s="32"/>
      <x:c r="U256" s="32"/>
      <x:c r="V256" s="32"/>
      <x:c r="W256" s="32"/>
      <x:c r="X256" s="34"/>
      <x:c r="Y256" s="34"/>
      <x:c r="Z256" s="34"/>
    </x:row>
    <x:row r="257" spans="1:26" ht="30" customHeight="1">
      <x:c r="A257" s="32"/>
      <x:c r="B257" s="32"/>
      <x:c r="C257" s="32"/>
      <x:c r="D257" s="32"/>
      <x:c r="E257" s="32"/>
      <x:c r="F257" s="32"/>
      <x:c r="G257" s="32"/>
      <x:c r="H257" s="32"/>
      <x:c r="I257" s="32"/>
      <x:c r="J257" s="32"/>
      <x:c r="K257" s="32"/>
      <x:c r="L257" s="32"/>
      <x:c r="M257" s="32"/>
      <x:c r="N257" s="32"/>
      <x:c r="O257" s="32"/>
      <x:c r="P257" s="32"/>
      <x:c r="Q257" s="32"/>
      <x:c r="R257" s="32"/>
      <x:c r="S257" s="32"/>
      <x:c r="T257" s="32"/>
      <x:c r="U257" s="32"/>
      <x:c r="V257" s="32"/>
      <x:c r="W257" s="32"/>
      <x:c r="X257" s="34"/>
      <x:c r="Y257" s="34"/>
      <x:c r="Z257" s="34"/>
    </x:row>
    <x:row r="258" spans="1:26" ht="30" customHeight="1">
      <x:c r="A258" s="32"/>
      <x:c r="B258" s="32"/>
      <x:c r="C258" s="32"/>
      <x:c r="D258" s="32"/>
      <x:c r="E258" s="32"/>
      <x:c r="F258" s="32"/>
      <x:c r="G258" s="32"/>
      <x:c r="H258" s="32"/>
      <x:c r="I258" s="32"/>
      <x:c r="J258" s="32"/>
      <x:c r="K258" s="32"/>
      <x:c r="L258" s="32"/>
      <x:c r="M258" s="32"/>
      <x:c r="N258" s="32"/>
      <x:c r="O258" s="32"/>
      <x:c r="P258" s="32"/>
      <x:c r="Q258" s="32"/>
      <x:c r="R258" s="32"/>
      <x:c r="S258" s="32"/>
      <x:c r="T258" s="32"/>
      <x:c r="U258" s="32"/>
      <x:c r="V258" s="32"/>
      <x:c r="W258" s="32"/>
      <x:c r="X258" s="34"/>
      <x:c r="Y258" s="34"/>
      <x:c r="Z258" s="34"/>
    </x:row>
    <x:row r="259" spans="1:26" ht="30" customHeight="1">
      <x:c r="A259" s="32"/>
      <x:c r="B259" s="32"/>
      <x:c r="C259" s="32"/>
      <x:c r="D259" s="32"/>
      <x:c r="E259" s="32"/>
      <x:c r="F259" s="32"/>
      <x:c r="G259" s="32"/>
      <x:c r="H259" s="32"/>
      <x:c r="I259" s="32"/>
      <x:c r="J259" s="32"/>
      <x:c r="K259" s="32"/>
      <x:c r="L259" s="32"/>
      <x:c r="M259" s="32"/>
      <x:c r="N259" s="32"/>
      <x:c r="O259" s="32"/>
      <x:c r="P259" s="32"/>
      <x:c r="Q259" s="32"/>
      <x:c r="R259" s="32"/>
      <x:c r="S259" s="32"/>
      <x:c r="T259" s="32"/>
      <x:c r="U259" s="32"/>
      <x:c r="V259" s="32"/>
      <x:c r="W259" s="32"/>
      <x:c r="X259" s="34"/>
      <x:c r="Y259" s="34"/>
      <x:c r="Z259" s="34"/>
    </x:row>
    <x:row r="260" spans="1:26" ht="30" customHeight="1">
      <x:c r="A260" s="32"/>
      <x:c r="B260" s="32"/>
      <x:c r="C260" s="32"/>
      <x:c r="D260" s="32"/>
      <x:c r="E260" s="32"/>
      <x:c r="F260" s="32"/>
      <x:c r="G260" s="32"/>
      <x:c r="H260" s="32"/>
      <x:c r="I260" s="32"/>
      <x:c r="J260" s="32"/>
      <x:c r="K260" s="32"/>
      <x:c r="L260" s="32"/>
      <x:c r="M260" s="32"/>
      <x:c r="N260" s="32"/>
      <x:c r="O260" s="32"/>
      <x:c r="P260" s="32"/>
      <x:c r="Q260" s="32"/>
      <x:c r="R260" s="32"/>
      <x:c r="S260" s="32"/>
      <x:c r="T260" s="32"/>
      <x:c r="U260" s="32"/>
      <x:c r="V260" s="32"/>
      <x:c r="W260" s="32"/>
      <x:c r="X260" s="34"/>
      <x:c r="Y260" s="34"/>
      <x:c r="Z260" s="34"/>
    </x:row>
    <x:row r="261" spans="1:26" ht="30" customHeight="1">
      <x:c r="A261" s="32"/>
      <x:c r="B261" s="32"/>
      <x:c r="C261" s="32"/>
      <x:c r="D261" s="32"/>
      <x:c r="E261" s="32"/>
      <x:c r="F261" s="32"/>
      <x:c r="G261" s="32"/>
      <x:c r="H261" s="32"/>
      <x:c r="I261" s="32"/>
      <x:c r="J261" s="32"/>
      <x:c r="K261" s="32"/>
      <x:c r="L261" s="32"/>
      <x:c r="M261" s="32"/>
      <x:c r="N261" s="32"/>
      <x:c r="O261" s="32"/>
      <x:c r="P261" s="32"/>
      <x:c r="Q261" s="32"/>
      <x:c r="R261" s="32"/>
      <x:c r="S261" s="32"/>
      <x:c r="T261" s="32"/>
      <x:c r="U261" s="32"/>
      <x:c r="V261" s="32"/>
      <x:c r="W261" s="32"/>
      <x:c r="X261" s="34"/>
      <x:c r="Y261" s="34"/>
      <x:c r="Z261" s="34"/>
    </x:row>
    <x:row r="262" spans="1:26" ht="30" customHeight="1">
      <x:c r="A262" s="32"/>
      <x:c r="B262" s="32"/>
      <x:c r="C262" s="32"/>
      <x:c r="D262" s="32"/>
      <x:c r="E262" s="32"/>
      <x:c r="F262" s="32"/>
      <x:c r="G262" s="32"/>
      <x:c r="H262" s="32"/>
      <x:c r="I262" s="32"/>
      <x:c r="J262" s="32"/>
      <x:c r="K262" s="32"/>
      <x:c r="L262" s="32"/>
      <x:c r="M262" s="32"/>
      <x:c r="N262" s="32"/>
      <x:c r="O262" s="32"/>
      <x:c r="P262" s="32"/>
      <x:c r="Q262" s="32"/>
      <x:c r="R262" s="32"/>
      <x:c r="S262" s="32"/>
      <x:c r="T262" s="32"/>
      <x:c r="U262" s="32"/>
      <x:c r="V262" s="32"/>
      <x:c r="W262" s="32"/>
      <x:c r="X262" s="34"/>
      <x:c r="Y262" s="34"/>
      <x:c r="Z262" s="34"/>
    </x:row>
    <x:row r="263" spans="1:26" ht="30" customHeight="1">
      <x:c r="A263" s="32"/>
      <x:c r="B263" s="32"/>
      <x:c r="C263" s="32"/>
      <x:c r="D263" s="32"/>
      <x:c r="E263" s="32"/>
      <x:c r="F263" s="32"/>
      <x:c r="G263" s="32"/>
      <x:c r="H263" s="32"/>
      <x:c r="I263" s="32"/>
      <x:c r="J263" s="32"/>
      <x:c r="K263" s="32"/>
      <x:c r="L263" s="32"/>
      <x:c r="M263" s="32"/>
      <x:c r="N263" s="32"/>
      <x:c r="O263" s="32"/>
      <x:c r="P263" s="32"/>
      <x:c r="Q263" s="32"/>
      <x:c r="R263" s="32"/>
      <x:c r="S263" s="32"/>
      <x:c r="T263" s="32"/>
      <x:c r="U263" s="32"/>
      <x:c r="V263" s="32"/>
      <x:c r="W263" s="32"/>
      <x:c r="X263" s="34"/>
      <x:c r="Y263" s="34"/>
      <x:c r="Z263" s="34"/>
    </x:row>
    <x:row r="264" spans="1:26" ht="30" customHeight="1">
      <x:c r="A264" s="32"/>
      <x:c r="B264" s="32"/>
      <x:c r="C264" s="32"/>
      <x:c r="D264" s="32"/>
      <x:c r="E264" s="32"/>
      <x:c r="F264" s="32"/>
      <x:c r="G264" s="32"/>
      <x:c r="H264" s="32"/>
      <x:c r="I264" s="32"/>
      <x:c r="J264" s="32"/>
      <x:c r="K264" s="32"/>
      <x:c r="L264" s="32"/>
      <x:c r="M264" s="32"/>
      <x:c r="N264" s="32"/>
      <x:c r="O264" s="32"/>
      <x:c r="P264" s="32"/>
      <x:c r="Q264" s="32"/>
      <x:c r="R264" s="32"/>
      <x:c r="S264" s="32"/>
      <x:c r="T264" s="32"/>
      <x:c r="U264" s="32"/>
      <x:c r="V264" s="32"/>
      <x:c r="W264" s="32"/>
      <x:c r="X264" s="34"/>
      <x:c r="Y264" s="34"/>
      <x:c r="Z264" s="34"/>
    </x:row>
    <x:row r="265" spans="1:26" ht="30" customHeight="1">
      <x:c r="A265" s="32"/>
      <x:c r="B265" s="32"/>
      <x:c r="C265" s="32"/>
      <x:c r="D265" s="32"/>
      <x:c r="E265" s="32"/>
      <x:c r="F265" s="32"/>
      <x:c r="G265" s="32"/>
      <x:c r="H265" s="32"/>
      <x:c r="I265" s="32"/>
      <x:c r="J265" s="32"/>
      <x:c r="K265" s="32"/>
      <x:c r="L265" s="32"/>
      <x:c r="M265" s="32"/>
      <x:c r="N265" s="32"/>
      <x:c r="O265" s="32"/>
      <x:c r="P265" s="32"/>
      <x:c r="Q265" s="32"/>
      <x:c r="R265" s="32"/>
      <x:c r="S265" s="32"/>
      <x:c r="T265" s="32"/>
      <x:c r="U265" s="32"/>
      <x:c r="V265" s="32"/>
      <x:c r="W265" s="32"/>
      <x:c r="X265" s="34"/>
      <x:c r="Y265" s="34"/>
      <x:c r="Z265" s="34"/>
    </x:row>
    <x:row r="266" spans="1:26" ht="30" customHeight="1">
      <x:c r="A266" s="32"/>
      <x:c r="B266" s="32"/>
      <x:c r="C266" s="32"/>
      <x:c r="D266" s="32"/>
      <x:c r="E266" s="32"/>
      <x:c r="F266" s="32"/>
      <x:c r="G266" s="32"/>
      <x:c r="H266" s="32"/>
      <x:c r="I266" s="32"/>
      <x:c r="J266" s="32"/>
      <x:c r="K266" s="32"/>
      <x:c r="L266" s="32"/>
      <x:c r="M266" s="32"/>
      <x:c r="N266" s="32"/>
      <x:c r="O266" s="32"/>
      <x:c r="P266" s="32"/>
      <x:c r="Q266" s="32"/>
      <x:c r="R266" s="32"/>
      <x:c r="S266" s="32"/>
      <x:c r="T266" s="32"/>
      <x:c r="U266" s="32"/>
      <x:c r="V266" s="32"/>
      <x:c r="W266" s="32"/>
      <x:c r="X266" s="34"/>
      <x:c r="Y266" s="34"/>
      <x:c r="Z266" s="34"/>
    </x:row>
    <x:row r="267" spans="1:26" ht="30" customHeight="1">
      <x:c r="A267" s="32"/>
      <x:c r="B267" s="32"/>
      <x:c r="C267" s="32"/>
      <x:c r="D267" s="32"/>
      <x:c r="E267" s="32"/>
      <x:c r="F267" s="32"/>
      <x:c r="G267" s="32"/>
      <x:c r="H267" s="32"/>
      <x:c r="I267" s="32"/>
      <x:c r="J267" s="32"/>
      <x:c r="K267" s="32"/>
      <x:c r="L267" s="32"/>
      <x:c r="M267" s="32"/>
      <x:c r="N267" s="32"/>
      <x:c r="O267" s="32"/>
      <x:c r="P267" s="32"/>
      <x:c r="Q267" s="32"/>
      <x:c r="R267" s="32"/>
      <x:c r="S267" s="32"/>
      <x:c r="T267" s="32"/>
      <x:c r="U267" s="32"/>
      <x:c r="V267" s="32"/>
      <x:c r="W267" s="32"/>
      <x:c r="X267" s="34"/>
      <x:c r="Y267" s="34"/>
      <x:c r="Z267" s="34"/>
    </x:row>
    <x:row r="268" spans="1:26" ht="30" customHeight="1">
      <x:c r="A268" s="32"/>
      <x:c r="B268" s="32"/>
      <x:c r="C268" s="32"/>
      <x:c r="D268" s="32"/>
      <x:c r="E268" s="32"/>
      <x:c r="F268" s="32"/>
      <x:c r="G268" s="32"/>
      <x:c r="H268" s="32"/>
      <x:c r="I268" s="32"/>
      <x:c r="J268" s="32"/>
      <x:c r="K268" s="32"/>
      <x:c r="L268" s="32"/>
      <x:c r="M268" s="32"/>
      <x:c r="N268" s="32"/>
      <x:c r="O268" s="32"/>
      <x:c r="P268" s="32"/>
      <x:c r="Q268" s="32"/>
      <x:c r="R268" s="32"/>
      <x:c r="S268" s="32"/>
      <x:c r="T268" s="32"/>
      <x:c r="U268" s="32"/>
      <x:c r="V268" s="32"/>
      <x:c r="W268" s="32"/>
      <x:c r="X268" s="34"/>
      <x:c r="Y268" s="34"/>
      <x:c r="Z268" s="34"/>
    </x:row>
    <x:row r="269" spans="1:26" ht="30" customHeight="1">
      <x:c r="A269" s="32"/>
      <x:c r="B269" s="32"/>
      <x:c r="C269" s="32"/>
      <x:c r="D269" s="32"/>
      <x:c r="E269" s="32"/>
      <x:c r="F269" s="32"/>
      <x:c r="G269" s="32"/>
      <x:c r="H269" s="32"/>
      <x:c r="I269" s="32"/>
      <x:c r="J269" s="32"/>
      <x:c r="K269" s="32"/>
      <x:c r="L269" s="32"/>
      <x:c r="M269" s="32"/>
      <x:c r="N269" s="32"/>
      <x:c r="O269" s="32"/>
      <x:c r="P269" s="32"/>
      <x:c r="Q269" s="32"/>
      <x:c r="R269" s="32"/>
      <x:c r="S269" s="32"/>
      <x:c r="T269" s="32"/>
      <x:c r="U269" s="32"/>
      <x:c r="V269" s="32"/>
      <x:c r="W269" s="32"/>
      <x:c r="X269" s="34"/>
      <x:c r="Y269" s="34"/>
      <x:c r="Z269" s="34"/>
    </x:row>
    <x:row r="270" spans="1:26" ht="30" customHeight="1">
      <x:c r="A270" s="32"/>
      <x:c r="B270" s="32"/>
      <x:c r="C270" s="32"/>
      <x:c r="D270" s="32"/>
      <x:c r="E270" s="32"/>
      <x:c r="F270" s="32"/>
      <x:c r="G270" s="32"/>
      <x:c r="H270" s="32"/>
      <x:c r="I270" s="32"/>
      <x:c r="J270" s="32"/>
      <x:c r="K270" s="32"/>
      <x:c r="L270" s="32"/>
      <x:c r="M270" s="32"/>
      <x:c r="N270" s="32"/>
      <x:c r="O270" s="32"/>
      <x:c r="P270" s="32"/>
      <x:c r="Q270" s="32"/>
      <x:c r="R270" s="32"/>
      <x:c r="S270" s="32"/>
      <x:c r="T270" s="32"/>
      <x:c r="U270" s="32"/>
      <x:c r="V270" s="32"/>
      <x:c r="W270" s="32"/>
      <x:c r="X270" s="34"/>
      <x:c r="Y270" s="34"/>
      <x:c r="Z270" s="34"/>
    </x:row>
    <x:row r="271" spans="1:26" ht="30" customHeight="1">
      <x:c r="A271" s="32"/>
      <x:c r="B271" s="32"/>
      <x:c r="C271" s="32"/>
      <x:c r="D271" s="32"/>
      <x:c r="E271" s="32"/>
      <x:c r="F271" s="32"/>
      <x:c r="G271" s="32"/>
      <x:c r="H271" s="32"/>
      <x:c r="I271" s="32"/>
      <x:c r="J271" s="32"/>
      <x:c r="K271" s="32"/>
      <x:c r="L271" s="32"/>
      <x:c r="M271" s="32"/>
      <x:c r="N271" s="32"/>
      <x:c r="O271" s="32"/>
      <x:c r="P271" s="32"/>
      <x:c r="Q271" s="32"/>
      <x:c r="R271" s="32"/>
      <x:c r="S271" s="32"/>
      <x:c r="T271" s="32"/>
      <x:c r="U271" s="32"/>
      <x:c r="V271" s="32"/>
      <x:c r="W271" s="32"/>
      <x:c r="X271" s="34"/>
      <x:c r="Y271" s="34"/>
      <x:c r="Z271" s="34"/>
    </x:row>
    <x:row r="272" spans="1:26" ht="30" customHeight="1">
      <x:c r="A272" s="32"/>
      <x:c r="B272" s="32"/>
      <x:c r="C272" s="32"/>
      <x:c r="D272" s="32"/>
      <x:c r="E272" s="32"/>
      <x:c r="F272" s="32"/>
      <x:c r="G272" s="32"/>
      <x:c r="H272" s="32"/>
      <x:c r="I272" s="32"/>
      <x:c r="J272" s="32"/>
      <x:c r="K272" s="32"/>
      <x:c r="L272" s="32"/>
      <x:c r="M272" s="32"/>
      <x:c r="N272" s="32"/>
      <x:c r="O272" s="32"/>
      <x:c r="P272" s="32"/>
      <x:c r="Q272" s="32"/>
      <x:c r="R272" s="32"/>
      <x:c r="S272" s="32"/>
      <x:c r="T272" s="32"/>
      <x:c r="U272" s="32"/>
      <x:c r="V272" s="32"/>
      <x:c r="W272" s="32"/>
      <x:c r="X272" s="34"/>
      <x:c r="Y272" s="34"/>
      <x:c r="Z272" s="34"/>
    </x:row>
    <x:row r="273" spans="1:26" ht="30" customHeight="1">
      <x:c r="A273" s="32"/>
      <x:c r="B273" s="32"/>
      <x:c r="C273" s="32"/>
      <x:c r="D273" s="32"/>
      <x:c r="E273" s="32"/>
      <x:c r="F273" s="32"/>
      <x:c r="G273" s="32"/>
      <x:c r="H273" s="32"/>
      <x:c r="I273" s="32"/>
      <x:c r="J273" s="32"/>
      <x:c r="K273" s="32"/>
      <x:c r="L273" s="32"/>
      <x:c r="M273" s="32"/>
      <x:c r="N273" s="32"/>
      <x:c r="O273" s="32"/>
      <x:c r="P273" s="32"/>
      <x:c r="Q273" s="32"/>
      <x:c r="R273" s="32"/>
      <x:c r="S273" s="32"/>
      <x:c r="T273" s="32"/>
      <x:c r="U273" s="32"/>
      <x:c r="V273" s="32"/>
      <x:c r="W273" s="32"/>
      <x:c r="X273" s="34"/>
      <x:c r="Y273" s="34"/>
      <x:c r="Z273" s="34"/>
    </x:row>
    <x:row r="274" spans="1:26" ht="30" customHeight="1">
      <x:c r="A274" s="32"/>
      <x:c r="B274" s="32"/>
      <x:c r="C274" s="32"/>
      <x:c r="D274" s="32"/>
      <x:c r="E274" s="32"/>
      <x:c r="F274" s="32"/>
      <x:c r="G274" s="32"/>
      <x:c r="H274" s="32"/>
      <x:c r="I274" s="32"/>
      <x:c r="J274" s="32"/>
      <x:c r="K274" s="32"/>
      <x:c r="L274" s="32"/>
      <x:c r="M274" s="32"/>
      <x:c r="N274" s="32"/>
      <x:c r="O274" s="32"/>
      <x:c r="P274" s="32"/>
      <x:c r="Q274" s="32"/>
      <x:c r="R274" s="32"/>
      <x:c r="S274" s="32"/>
      <x:c r="T274" s="32"/>
      <x:c r="U274" s="32"/>
      <x:c r="V274" s="32"/>
      <x:c r="W274" s="32"/>
      <x:c r="X274" s="34"/>
      <x:c r="Y274" s="34"/>
      <x:c r="Z274" s="34"/>
    </x:row>
    <x:row r="275" spans="1:26" ht="30" customHeight="1">
      <x:c r="A275" s="32"/>
      <x:c r="B275" s="32"/>
      <x:c r="C275" s="32"/>
      <x:c r="D275" s="32"/>
      <x:c r="E275" s="32"/>
      <x:c r="F275" s="32"/>
      <x:c r="G275" s="32"/>
      <x:c r="H275" s="32"/>
      <x:c r="I275" s="32"/>
      <x:c r="J275" s="32"/>
      <x:c r="K275" s="32"/>
      <x:c r="L275" s="32"/>
      <x:c r="M275" s="32"/>
      <x:c r="N275" s="32"/>
      <x:c r="O275" s="32"/>
      <x:c r="P275" s="32"/>
      <x:c r="Q275" s="32"/>
      <x:c r="R275" s="32"/>
      <x:c r="S275" s="32"/>
      <x:c r="T275" s="32"/>
      <x:c r="U275" s="32"/>
      <x:c r="V275" s="32"/>
      <x:c r="W275" s="32"/>
      <x:c r="X275" s="34"/>
      <x:c r="Y275" s="34"/>
      <x:c r="Z275" s="34"/>
    </x:row>
    <x:row r="276" spans="1:26" ht="30" customHeight="1">
      <x:c r="A276" s="32"/>
      <x:c r="B276" s="32"/>
      <x:c r="C276" s="32"/>
      <x:c r="D276" s="32"/>
      <x:c r="E276" s="32"/>
      <x:c r="F276" s="32"/>
      <x:c r="G276" s="32"/>
      <x:c r="H276" s="32"/>
      <x:c r="I276" s="32"/>
      <x:c r="J276" s="32"/>
      <x:c r="K276" s="32"/>
      <x:c r="L276" s="32"/>
      <x:c r="M276" s="32"/>
      <x:c r="N276" s="32"/>
      <x:c r="O276" s="32"/>
      <x:c r="P276" s="32"/>
      <x:c r="Q276" s="32"/>
      <x:c r="R276" s="32"/>
      <x:c r="S276" s="32"/>
      <x:c r="T276" s="32"/>
      <x:c r="U276" s="32"/>
      <x:c r="V276" s="32"/>
      <x:c r="W276" s="32"/>
      <x:c r="X276" s="34"/>
      <x:c r="Y276" s="34"/>
      <x:c r="Z276" s="34"/>
    </x:row>
    <x:row r="277" spans="1:26" ht="30" customHeight="1">
      <x:c r="A277" s="32"/>
      <x:c r="B277" s="32"/>
      <x:c r="C277" s="32"/>
      <x:c r="D277" s="32"/>
      <x:c r="E277" s="32"/>
      <x:c r="F277" s="32"/>
      <x:c r="G277" s="32"/>
      <x:c r="H277" s="32"/>
      <x:c r="I277" s="32"/>
      <x:c r="J277" s="32"/>
      <x:c r="K277" s="32"/>
      <x:c r="L277" s="32"/>
      <x:c r="M277" s="32"/>
      <x:c r="N277" s="32"/>
      <x:c r="O277" s="32"/>
      <x:c r="P277" s="32"/>
      <x:c r="Q277" s="32"/>
      <x:c r="R277" s="32"/>
      <x:c r="S277" s="32"/>
      <x:c r="T277" s="32"/>
      <x:c r="U277" s="32"/>
      <x:c r="V277" s="32"/>
      <x:c r="W277" s="32"/>
      <x:c r="X277" s="34"/>
      <x:c r="Y277" s="34"/>
      <x:c r="Z277" s="34"/>
    </x:row>
    <x:row r="278" spans="1:26" ht="30" customHeight="1">
      <x:c r="A278" s="32"/>
      <x:c r="B278" s="32"/>
      <x:c r="C278" s="32"/>
      <x:c r="D278" s="32"/>
      <x:c r="E278" s="32"/>
      <x:c r="F278" s="32"/>
      <x:c r="G278" s="32"/>
      <x:c r="H278" s="32"/>
      <x:c r="I278" s="32"/>
      <x:c r="J278" s="32"/>
      <x:c r="K278" s="32"/>
      <x:c r="L278" s="32"/>
      <x:c r="M278" s="32"/>
      <x:c r="N278" s="32"/>
      <x:c r="O278" s="32"/>
      <x:c r="P278" s="32"/>
      <x:c r="Q278" s="32"/>
      <x:c r="R278" s="32"/>
      <x:c r="S278" s="32"/>
      <x:c r="T278" s="32"/>
      <x:c r="U278" s="32"/>
      <x:c r="V278" s="32"/>
      <x:c r="W278" s="32"/>
      <x:c r="X278" s="34"/>
      <x:c r="Y278" s="34"/>
      <x:c r="Z278" s="34"/>
    </x:row>
    <x:row r="279" spans="1:26" ht="30" customHeight="1">
      <x:c r="A279" s="32"/>
      <x:c r="B279" s="32"/>
      <x:c r="C279" s="32"/>
      <x:c r="D279" s="32"/>
      <x:c r="E279" s="32"/>
      <x:c r="F279" s="32"/>
      <x:c r="G279" s="32"/>
      <x:c r="H279" s="32"/>
      <x:c r="I279" s="32"/>
      <x:c r="J279" s="32"/>
      <x:c r="K279" s="32"/>
      <x:c r="L279" s="32"/>
      <x:c r="M279" s="32"/>
      <x:c r="N279" s="32"/>
      <x:c r="O279" s="32"/>
      <x:c r="P279" s="32"/>
      <x:c r="Q279" s="32"/>
      <x:c r="R279" s="32"/>
      <x:c r="S279" s="32"/>
      <x:c r="T279" s="32"/>
      <x:c r="U279" s="32"/>
      <x:c r="V279" s="32"/>
      <x:c r="W279" s="32"/>
      <x:c r="X279" s="34"/>
      <x:c r="Y279" s="34"/>
      <x:c r="Z279" s="34"/>
    </x:row>
    <x:row r="280" spans="1:26" ht="30" customHeight="1">
      <x:c r="A280" s="32"/>
      <x:c r="B280" s="32"/>
      <x:c r="C280" s="32"/>
      <x:c r="D280" s="32"/>
      <x:c r="E280" s="32"/>
      <x:c r="F280" s="32"/>
      <x:c r="G280" s="32"/>
      <x:c r="H280" s="32"/>
      <x:c r="I280" s="32"/>
      <x:c r="J280" s="32"/>
      <x:c r="K280" s="32"/>
      <x:c r="L280" s="32"/>
      <x:c r="M280" s="32"/>
      <x:c r="N280" s="32"/>
      <x:c r="O280" s="32"/>
      <x:c r="P280" s="32"/>
      <x:c r="Q280" s="32"/>
      <x:c r="R280" s="32"/>
      <x:c r="S280" s="32"/>
      <x:c r="T280" s="32"/>
      <x:c r="U280" s="32"/>
      <x:c r="V280" s="32"/>
      <x:c r="W280" s="32"/>
      <x:c r="X280" s="34"/>
      <x:c r="Y280" s="34"/>
      <x:c r="Z280" s="34"/>
    </x:row>
    <x:row r="281" spans="1:26" ht="30" customHeight="1">
      <x:c r="A281" s="32"/>
      <x:c r="B281" s="32"/>
      <x:c r="C281" s="32"/>
      <x:c r="D281" s="32"/>
      <x:c r="E281" s="32"/>
      <x:c r="F281" s="32"/>
      <x:c r="G281" s="32"/>
      <x:c r="H281" s="32"/>
      <x:c r="I281" s="32"/>
      <x:c r="J281" s="32"/>
      <x:c r="K281" s="32"/>
      <x:c r="L281" s="32"/>
      <x:c r="M281" s="32"/>
      <x:c r="N281" s="32"/>
      <x:c r="O281" s="32"/>
      <x:c r="P281" s="32"/>
      <x:c r="Q281" s="32"/>
      <x:c r="R281" s="32"/>
      <x:c r="S281" s="32"/>
      <x:c r="T281" s="32"/>
      <x:c r="U281" s="32"/>
      <x:c r="V281" s="32"/>
      <x:c r="W281" s="32"/>
      <x:c r="X281" s="34"/>
      <x:c r="Y281" s="34"/>
      <x:c r="Z281" s="34"/>
    </x:row>
    <x:row r="282" spans="1:26" ht="30" customHeight="1">
      <x:c r="A282" s="32"/>
      <x:c r="B282" s="32"/>
      <x:c r="C282" s="32"/>
      <x:c r="D282" s="32"/>
      <x:c r="E282" s="32"/>
      <x:c r="F282" s="32"/>
      <x:c r="G282" s="32"/>
      <x:c r="H282" s="32"/>
      <x:c r="I282" s="32"/>
      <x:c r="J282" s="32"/>
      <x:c r="K282" s="32"/>
      <x:c r="L282" s="32"/>
      <x:c r="M282" s="32"/>
      <x:c r="N282" s="32"/>
      <x:c r="O282" s="32"/>
      <x:c r="P282" s="32"/>
      <x:c r="Q282" s="32"/>
      <x:c r="R282" s="32"/>
      <x:c r="S282" s="32"/>
      <x:c r="T282" s="32"/>
      <x:c r="U282" s="32"/>
      <x:c r="V282" s="32"/>
      <x:c r="W282" s="32"/>
      <x:c r="X282" s="34"/>
      <x:c r="Y282" s="34"/>
      <x:c r="Z282" s="34"/>
    </x:row>
    <x:row r="283" spans="1:26" ht="30" customHeight="1">
      <x:c r="A283" s="32"/>
      <x:c r="B283" s="32"/>
      <x:c r="C283" s="32"/>
      <x:c r="D283" s="32"/>
      <x:c r="E283" s="32"/>
      <x:c r="F283" s="32"/>
      <x:c r="G283" s="32"/>
      <x:c r="H283" s="32"/>
      <x:c r="I283" s="32"/>
      <x:c r="J283" s="32"/>
      <x:c r="K283" s="32"/>
      <x:c r="L283" s="32"/>
      <x:c r="M283" s="32"/>
      <x:c r="N283" s="32"/>
      <x:c r="O283" s="32"/>
      <x:c r="P283" s="32"/>
      <x:c r="Q283" s="32"/>
      <x:c r="R283" s="32"/>
      <x:c r="S283" s="32"/>
      <x:c r="T283" s="32"/>
      <x:c r="U283" s="32"/>
      <x:c r="V283" s="32"/>
      <x:c r="W283" s="32"/>
      <x:c r="X283" s="34"/>
      <x:c r="Y283" s="34"/>
      <x:c r="Z283" s="34"/>
    </x:row>
    <x:row r="284" spans="1:26" ht="30" customHeight="1">
      <x:c r="A284" s="32"/>
      <x:c r="B284" s="32"/>
      <x:c r="C284" s="32"/>
      <x:c r="D284" s="32"/>
      <x:c r="E284" s="32"/>
      <x:c r="F284" s="32"/>
      <x:c r="G284" s="32"/>
      <x:c r="H284" s="32"/>
      <x:c r="I284" s="32"/>
      <x:c r="J284" s="32"/>
      <x:c r="K284" s="32"/>
      <x:c r="L284" s="32"/>
      <x:c r="M284" s="32"/>
      <x:c r="N284" s="32"/>
      <x:c r="O284" s="32"/>
      <x:c r="P284" s="32"/>
      <x:c r="Q284" s="32"/>
      <x:c r="R284" s="32"/>
      <x:c r="S284" s="32"/>
      <x:c r="T284" s="32"/>
      <x:c r="U284" s="32"/>
      <x:c r="V284" s="32"/>
      <x:c r="W284" s="32"/>
      <x:c r="X284" s="34"/>
      <x:c r="Y284" s="34"/>
      <x:c r="Z284" s="34"/>
    </x:row>
    <x:row r="285" spans="1:26" ht="30" customHeight="1">
      <x:c r="A285" s="32"/>
      <x:c r="B285" s="32"/>
      <x:c r="C285" s="32"/>
      <x:c r="D285" s="32"/>
      <x:c r="E285" s="32"/>
      <x:c r="F285" s="32"/>
      <x:c r="G285" s="32"/>
      <x:c r="H285" s="32"/>
      <x:c r="I285" s="32"/>
      <x:c r="J285" s="32"/>
      <x:c r="K285" s="32"/>
      <x:c r="L285" s="32"/>
      <x:c r="M285" s="32"/>
      <x:c r="N285" s="32"/>
      <x:c r="O285" s="32"/>
      <x:c r="P285" s="32"/>
      <x:c r="Q285" s="32"/>
      <x:c r="R285" s="32"/>
      <x:c r="S285" s="32"/>
      <x:c r="T285" s="32"/>
      <x:c r="U285" s="32"/>
      <x:c r="V285" s="32"/>
      <x:c r="W285" s="32"/>
      <x:c r="X285" s="34"/>
      <x:c r="Y285" s="34"/>
      <x:c r="Z285" s="34"/>
    </x:row>
    <x:row r="286" spans="1:26" ht="30" customHeight="1">
      <x:c r="A286" s="32"/>
      <x:c r="B286" s="32"/>
      <x:c r="C286" s="32"/>
      <x:c r="D286" s="32"/>
      <x:c r="E286" s="32"/>
      <x:c r="F286" s="32"/>
      <x:c r="G286" s="32"/>
      <x:c r="H286" s="32"/>
      <x:c r="I286" s="32"/>
      <x:c r="J286" s="32"/>
      <x:c r="K286" s="32"/>
      <x:c r="L286" s="32"/>
      <x:c r="M286" s="32"/>
      <x:c r="N286" s="32"/>
      <x:c r="O286" s="32"/>
      <x:c r="P286" s="32"/>
      <x:c r="Q286" s="32"/>
      <x:c r="R286" s="32"/>
      <x:c r="S286" s="32"/>
      <x:c r="T286" s="32"/>
      <x:c r="U286" s="32"/>
      <x:c r="V286" s="32"/>
      <x:c r="W286" s="32"/>
      <x:c r="X286" s="34"/>
      <x:c r="Y286" s="34"/>
      <x:c r="Z286" s="34"/>
    </x:row>
    <x:row r="287" spans="1:26" ht="30" customHeight="1">
      <x:c r="A287" s="32"/>
      <x:c r="B287" s="32"/>
      <x:c r="C287" s="32"/>
      <x:c r="D287" s="32"/>
      <x:c r="E287" s="32"/>
      <x:c r="F287" s="32"/>
      <x:c r="G287" s="32"/>
      <x:c r="H287" s="32"/>
      <x:c r="I287" s="32"/>
      <x:c r="J287" s="32"/>
      <x:c r="K287" s="32"/>
      <x:c r="L287" s="32"/>
      <x:c r="M287" s="32"/>
      <x:c r="N287" s="32"/>
      <x:c r="O287" s="32"/>
      <x:c r="P287" s="32"/>
      <x:c r="Q287" s="32"/>
      <x:c r="R287" s="32"/>
      <x:c r="S287" s="32"/>
      <x:c r="T287" s="32"/>
      <x:c r="U287" s="32"/>
      <x:c r="V287" s="32"/>
      <x:c r="W287" s="32"/>
      <x:c r="X287" s="34"/>
      <x:c r="Y287" s="34"/>
      <x:c r="Z287" s="34"/>
    </x:row>
    <x:row r="288" spans="1:26" ht="30" customHeight="1">
      <x:c r="A288" s="32"/>
      <x:c r="B288" s="32"/>
      <x:c r="C288" s="32"/>
      <x:c r="D288" s="32"/>
      <x:c r="E288" s="32"/>
      <x:c r="F288" s="32"/>
      <x:c r="G288" s="32"/>
      <x:c r="H288" s="32"/>
      <x:c r="I288" s="32"/>
      <x:c r="J288" s="32"/>
      <x:c r="K288" s="32"/>
      <x:c r="L288" s="32"/>
      <x:c r="M288" s="32"/>
      <x:c r="N288" s="32"/>
      <x:c r="O288" s="32"/>
      <x:c r="P288" s="32"/>
      <x:c r="Q288" s="32"/>
      <x:c r="R288" s="32"/>
      <x:c r="S288" s="32"/>
      <x:c r="T288" s="32"/>
      <x:c r="U288" s="32"/>
      <x:c r="V288" s="32"/>
      <x:c r="W288" s="32"/>
      <x:c r="X288" s="34"/>
      <x:c r="Y288" s="34"/>
      <x:c r="Z288" s="34"/>
    </x:row>
    <x:row r="289" spans="1:26" ht="30" customHeight="1">
      <x:c r="A289" s="32"/>
      <x:c r="B289" s="32"/>
      <x:c r="C289" s="32"/>
      <x:c r="D289" s="32"/>
      <x:c r="E289" s="32"/>
      <x:c r="F289" s="32"/>
      <x:c r="G289" s="32"/>
      <x:c r="H289" s="32"/>
      <x:c r="I289" s="32"/>
      <x:c r="J289" s="32"/>
      <x:c r="K289" s="32"/>
      <x:c r="L289" s="32"/>
      <x:c r="M289" s="32"/>
      <x:c r="N289" s="32"/>
      <x:c r="O289" s="32"/>
      <x:c r="P289" s="32"/>
      <x:c r="Q289" s="32"/>
      <x:c r="R289" s="32"/>
      <x:c r="S289" s="32"/>
      <x:c r="T289" s="32"/>
      <x:c r="U289" s="32"/>
      <x:c r="V289" s="32"/>
      <x:c r="W289" s="32"/>
      <x:c r="X289" s="34"/>
      <x:c r="Y289" s="34"/>
      <x:c r="Z289" s="34"/>
    </x:row>
    <x:row r="290" spans="1:26" ht="30" customHeight="1">
      <x:c r="A290" s="32"/>
      <x:c r="B290" s="32"/>
      <x:c r="C290" s="32"/>
      <x:c r="D290" s="32"/>
      <x:c r="E290" s="32"/>
      <x:c r="F290" s="32"/>
      <x:c r="G290" s="32"/>
      <x:c r="H290" s="32"/>
      <x:c r="I290" s="32"/>
      <x:c r="J290" s="32"/>
      <x:c r="K290" s="32"/>
      <x:c r="L290" s="32"/>
      <x:c r="M290" s="32"/>
      <x:c r="N290" s="32"/>
      <x:c r="O290" s="32"/>
      <x:c r="P290" s="32"/>
      <x:c r="Q290" s="32"/>
      <x:c r="R290" s="32"/>
      <x:c r="S290" s="32"/>
      <x:c r="T290" s="32"/>
      <x:c r="U290" s="32"/>
      <x:c r="V290" s="32"/>
      <x:c r="W290" s="32"/>
      <x:c r="X290" s="34"/>
      <x:c r="Y290" s="34"/>
      <x:c r="Z290" s="34"/>
    </x:row>
    <x:row r="291" spans="1:26" ht="30" customHeight="1">
      <x:c r="A291" s="32"/>
      <x:c r="B291" s="32"/>
      <x:c r="C291" s="32"/>
      <x:c r="D291" s="32"/>
      <x:c r="E291" s="32"/>
      <x:c r="F291" s="32"/>
      <x:c r="G291" s="32"/>
      <x:c r="H291" s="32"/>
      <x:c r="I291" s="32"/>
      <x:c r="J291" s="32"/>
      <x:c r="K291" s="32"/>
      <x:c r="L291" s="32"/>
      <x:c r="M291" s="32"/>
      <x:c r="N291" s="32"/>
      <x:c r="O291" s="32"/>
      <x:c r="P291" s="32"/>
      <x:c r="Q291" s="32"/>
      <x:c r="R291" s="32"/>
      <x:c r="S291" s="32"/>
      <x:c r="T291" s="32"/>
      <x:c r="U291" s="32"/>
      <x:c r="V291" s="32"/>
      <x:c r="W291" s="32"/>
      <x:c r="X291" s="34"/>
      <x:c r="Y291" s="34"/>
      <x:c r="Z291" s="34"/>
    </x:row>
    <x:row r="292" spans="1:26" ht="30" customHeight="1">
      <x:c r="A292" s="32"/>
      <x:c r="B292" s="32"/>
      <x:c r="C292" s="32"/>
      <x:c r="D292" s="32"/>
      <x:c r="E292" s="32"/>
      <x:c r="F292" s="32"/>
      <x:c r="G292" s="32"/>
      <x:c r="H292" s="32"/>
      <x:c r="I292" s="32"/>
      <x:c r="J292" s="32"/>
      <x:c r="K292" s="32"/>
      <x:c r="L292" s="32"/>
      <x:c r="M292" s="32"/>
      <x:c r="N292" s="32"/>
      <x:c r="O292" s="32"/>
      <x:c r="P292" s="32"/>
      <x:c r="Q292" s="32"/>
      <x:c r="R292" s="32"/>
      <x:c r="S292" s="32"/>
      <x:c r="T292" s="32"/>
      <x:c r="U292" s="32"/>
      <x:c r="V292" s="32"/>
      <x:c r="W292" s="32"/>
      <x:c r="X292" s="34"/>
      <x:c r="Y292" s="34"/>
      <x:c r="Z292" s="34"/>
    </x:row>
    <x:row r="293" spans="1:26" ht="30" customHeight="1">
      <x:c r="A293" s="32"/>
      <x:c r="B293" s="32"/>
      <x:c r="C293" s="32"/>
      <x:c r="D293" s="32"/>
      <x:c r="E293" s="32"/>
      <x:c r="F293" s="32"/>
      <x:c r="G293" s="32"/>
      <x:c r="H293" s="32"/>
      <x:c r="I293" s="32"/>
      <x:c r="J293" s="32"/>
      <x:c r="K293" s="32"/>
      <x:c r="L293" s="32"/>
      <x:c r="M293" s="32"/>
      <x:c r="N293" s="32"/>
      <x:c r="O293" s="32"/>
      <x:c r="P293" s="32"/>
      <x:c r="Q293" s="32"/>
      <x:c r="R293" s="32"/>
      <x:c r="S293" s="32"/>
      <x:c r="T293" s="32"/>
      <x:c r="U293" s="32"/>
      <x:c r="V293" s="32"/>
      <x:c r="W293" s="32"/>
      <x:c r="X293" s="34"/>
      <x:c r="Y293" s="34"/>
      <x:c r="Z293" s="34"/>
    </x:row>
    <x:row r="294" spans="1:26" ht="30" customHeight="1">
      <x:c r="A294" s="32"/>
      <x:c r="B294" s="32"/>
      <x:c r="C294" s="32"/>
      <x:c r="D294" s="32"/>
      <x:c r="E294" s="32"/>
      <x:c r="F294" s="32"/>
      <x:c r="G294" s="32"/>
      <x:c r="H294" s="32"/>
      <x:c r="I294" s="32"/>
      <x:c r="J294" s="32"/>
      <x:c r="K294" s="32"/>
      <x:c r="L294" s="32"/>
      <x:c r="M294" s="32"/>
      <x:c r="N294" s="32"/>
      <x:c r="O294" s="32"/>
      <x:c r="P294" s="32"/>
      <x:c r="Q294" s="32"/>
      <x:c r="R294" s="32"/>
      <x:c r="S294" s="32"/>
      <x:c r="T294" s="32"/>
      <x:c r="U294" s="32"/>
      <x:c r="V294" s="32"/>
      <x:c r="W294" s="32"/>
      <x:c r="X294" s="34"/>
      <x:c r="Y294" s="34"/>
      <x:c r="Z294" s="34"/>
    </x:row>
    <x:row r="295" spans="1:26" ht="30" customHeight="1">
      <x:c r="A295" s="32"/>
      <x:c r="B295" s="32"/>
      <x:c r="C295" s="32"/>
      <x:c r="D295" s="32"/>
      <x:c r="E295" s="32"/>
      <x:c r="F295" s="32"/>
      <x:c r="G295" s="32"/>
      <x:c r="H295" s="32"/>
      <x:c r="I295" s="32"/>
      <x:c r="J295" s="32"/>
      <x:c r="K295" s="32"/>
      <x:c r="L295" s="32"/>
      <x:c r="M295" s="32"/>
      <x:c r="N295" s="32"/>
      <x:c r="O295" s="32"/>
      <x:c r="P295" s="32"/>
      <x:c r="Q295" s="32"/>
      <x:c r="R295" s="32"/>
      <x:c r="S295" s="32"/>
      <x:c r="T295" s="32"/>
      <x:c r="U295" s="32"/>
      <x:c r="V295" s="32"/>
      <x:c r="W295" s="32"/>
      <x:c r="X295" s="34"/>
      <x:c r="Y295" s="34"/>
      <x:c r="Z295" s="34"/>
    </x:row>
    <x:row r="296" spans="1:26" ht="30" customHeight="1">
      <x:c r="A296" s="32"/>
      <x:c r="B296" s="32"/>
      <x:c r="C296" s="32"/>
      <x:c r="D296" s="32"/>
      <x:c r="E296" s="32"/>
      <x:c r="F296" s="32"/>
      <x:c r="G296" s="32"/>
      <x:c r="H296" s="32"/>
      <x:c r="I296" s="32"/>
      <x:c r="J296" s="32"/>
      <x:c r="K296" s="32"/>
      <x:c r="L296" s="32"/>
      <x:c r="M296" s="32"/>
      <x:c r="N296" s="32"/>
      <x:c r="O296" s="32"/>
      <x:c r="P296" s="32"/>
      <x:c r="Q296" s="32"/>
      <x:c r="R296" s="32"/>
      <x:c r="S296" s="32"/>
      <x:c r="T296" s="32"/>
      <x:c r="U296" s="32"/>
      <x:c r="V296" s="32"/>
      <x:c r="W296" s="32"/>
      <x:c r="X296" s="34"/>
      <x:c r="Y296" s="34"/>
      <x:c r="Z296" s="34"/>
    </x:row>
    <x:row r="297" spans="1:26" ht="30" customHeight="1">
      <x:c r="A297" s="32"/>
      <x:c r="B297" s="32"/>
      <x:c r="C297" s="32"/>
      <x:c r="D297" s="32"/>
      <x:c r="E297" s="32"/>
      <x:c r="F297" s="32"/>
      <x:c r="G297" s="32"/>
      <x:c r="H297" s="32"/>
      <x:c r="I297" s="32"/>
      <x:c r="J297" s="32"/>
      <x:c r="K297" s="32"/>
      <x:c r="L297" s="32"/>
      <x:c r="M297" s="32"/>
      <x:c r="N297" s="32"/>
      <x:c r="O297" s="32"/>
      <x:c r="P297" s="32"/>
      <x:c r="Q297" s="32"/>
      <x:c r="R297" s="32"/>
      <x:c r="S297" s="32"/>
      <x:c r="T297" s="32"/>
      <x:c r="U297" s="32"/>
      <x:c r="V297" s="32"/>
      <x:c r="W297" s="32"/>
      <x:c r="X297" s="34"/>
      <x:c r="Y297" s="34"/>
      <x:c r="Z297" s="34"/>
    </x:row>
    <x:row r="298" spans="1:26" ht="30" customHeight="1">
      <x:c r="A298" s="32"/>
      <x:c r="B298" s="32"/>
      <x:c r="C298" s="32"/>
      <x:c r="D298" s="32"/>
      <x:c r="E298" s="32"/>
      <x:c r="F298" s="32"/>
      <x:c r="G298" s="32"/>
      <x:c r="H298" s="32"/>
      <x:c r="I298" s="32"/>
      <x:c r="J298" s="32"/>
      <x:c r="K298" s="32"/>
      <x:c r="L298" s="32"/>
      <x:c r="M298" s="32"/>
      <x:c r="N298" s="32"/>
      <x:c r="O298" s="32"/>
      <x:c r="P298" s="32"/>
      <x:c r="Q298" s="32"/>
      <x:c r="R298" s="32"/>
      <x:c r="S298" s="32"/>
      <x:c r="T298" s="32"/>
      <x:c r="U298" s="32"/>
      <x:c r="V298" s="32"/>
      <x:c r="W298" s="32"/>
      <x:c r="X298" s="34"/>
      <x:c r="Y298" s="34"/>
      <x:c r="Z298" s="34"/>
    </x:row>
    <x:row r="299" spans="1:26" ht="30" customHeight="1">
      <x:c r="A299" s="32"/>
      <x:c r="B299" s="32"/>
      <x:c r="C299" s="32"/>
      <x:c r="D299" s="32"/>
      <x:c r="E299" s="32"/>
      <x:c r="F299" s="32"/>
      <x:c r="G299" s="32"/>
      <x:c r="H299" s="32"/>
      <x:c r="I299" s="32"/>
      <x:c r="J299" s="32"/>
      <x:c r="K299" s="32"/>
      <x:c r="L299" s="32"/>
      <x:c r="M299" s="32"/>
      <x:c r="N299" s="32"/>
      <x:c r="O299" s="32"/>
      <x:c r="P299" s="32"/>
      <x:c r="Q299" s="32"/>
      <x:c r="R299" s="32"/>
      <x:c r="S299" s="32"/>
      <x:c r="T299" s="32"/>
      <x:c r="U299" s="32"/>
      <x:c r="V299" s="32"/>
      <x:c r="W299" s="32"/>
      <x:c r="X299" s="34"/>
      <x:c r="Y299" s="34"/>
      <x:c r="Z299" s="34"/>
    </x:row>
    <x:row r="300" spans="1:26" ht="30" customHeight="1">
      <x:c r="A300" s="32"/>
      <x:c r="B300" s="32"/>
      <x:c r="C300" s="32"/>
      <x:c r="D300" s="32"/>
      <x:c r="E300" s="32"/>
      <x:c r="F300" s="32"/>
      <x:c r="G300" s="32"/>
      <x:c r="H300" s="32"/>
      <x:c r="I300" s="32"/>
      <x:c r="J300" s="32"/>
      <x:c r="K300" s="32"/>
      <x:c r="L300" s="32"/>
      <x:c r="M300" s="32"/>
      <x:c r="N300" s="32"/>
      <x:c r="O300" s="32"/>
      <x:c r="P300" s="32"/>
      <x:c r="Q300" s="32"/>
      <x:c r="R300" s="32"/>
      <x:c r="S300" s="32"/>
      <x:c r="T300" s="32"/>
      <x:c r="U300" s="32"/>
      <x:c r="V300" s="32"/>
      <x:c r="W300" s="32"/>
      <x:c r="X300" s="34"/>
      <x:c r="Y300" s="34"/>
      <x:c r="Z300" s="34"/>
    </x:row>
    <x:row r="301" spans="1:26" ht="30" customHeight="1">
      <x:c r="A301" s="32"/>
      <x:c r="B301" s="32"/>
      <x:c r="C301" s="32"/>
      <x:c r="D301" s="32"/>
      <x:c r="E301" s="32"/>
      <x:c r="F301" s="32"/>
      <x:c r="G301" s="32"/>
      <x:c r="H301" s="32"/>
      <x:c r="I301" s="32"/>
      <x:c r="J301" s="32"/>
      <x:c r="K301" s="32"/>
      <x:c r="L301" s="32"/>
      <x:c r="M301" s="32"/>
      <x:c r="N301" s="32"/>
      <x:c r="O301" s="32"/>
      <x:c r="P301" s="32"/>
      <x:c r="Q301" s="32"/>
      <x:c r="R301" s="32"/>
      <x:c r="S301" s="32"/>
      <x:c r="T301" s="32"/>
      <x:c r="U301" s="32"/>
      <x:c r="V301" s="32"/>
      <x:c r="W301" s="32"/>
      <x:c r="X301" s="34"/>
      <x:c r="Y301" s="34"/>
      <x:c r="Z301" s="34"/>
    </x:row>
    <x:row r="302" spans="1:26" ht="30" customHeight="1">
      <x:c r="A302" s="32"/>
      <x:c r="B302" s="32"/>
      <x:c r="C302" s="32"/>
      <x:c r="D302" s="32"/>
      <x:c r="E302" s="32"/>
      <x:c r="F302" s="32"/>
      <x:c r="G302" s="32"/>
      <x:c r="H302" s="32"/>
      <x:c r="I302" s="32"/>
      <x:c r="J302" s="32"/>
      <x:c r="K302" s="32"/>
      <x:c r="L302" s="32"/>
      <x:c r="M302" s="32"/>
      <x:c r="N302" s="32"/>
      <x:c r="O302" s="32"/>
      <x:c r="P302" s="32"/>
      <x:c r="Q302" s="32"/>
      <x:c r="R302" s="32"/>
      <x:c r="S302" s="32"/>
      <x:c r="T302" s="32"/>
      <x:c r="U302" s="32"/>
      <x:c r="V302" s="32"/>
      <x:c r="W302" s="32"/>
      <x:c r="X302" s="34"/>
      <x:c r="Y302" s="34"/>
      <x:c r="Z302" s="34"/>
    </x:row>
    <x:row r="303" spans="1:26" ht="30" customHeight="1">
      <x:c r="A303" s="32"/>
      <x:c r="B303" s="32"/>
      <x:c r="C303" s="32"/>
      <x:c r="D303" s="32"/>
      <x:c r="E303" s="32"/>
      <x:c r="F303" s="32"/>
      <x:c r="G303" s="32"/>
      <x:c r="H303" s="32"/>
      <x:c r="I303" s="32"/>
      <x:c r="J303" s="32"/>
      <x:c r="K303" s="32"/>
      <x:c r="L303" s="32"/>
      <x:c r="M303" s="32"/>
      <x:c r="N303" s="32"/>
      <x:c r="O303" s="32"/>
      <x:c r="P303" s="32"/>
      <x:c r="Q303" s="32"/>
      <x:c r="R303" s="32"/>
      <x:c r="S303" s="32"/>
      <x:c r="T303" s="32"/>
      <x:c r="U303" s="32"/>
      <x:c r="V303" s="32"/>
      <x:c r="W303" s="32"/>
      <x:c r="X303" s="34"/>
      <x:c r="Y303" s="34"/>
      <x:c r="Z303" s="34"/>
    </x:row>
    <x:row r="304" spans="1:26" ht="30" customHeight="1">
      <x:c r="A304" s="32"/>
      <x:c r="B304" s="32"/>
      <x:c r="C304" s="32"/>
      <x:c r="D304" s="32"/>
      <x:c r="E304" s="32"/>
      <x:c r="F304" s="32"/>
      <x:c r="G304" s="32"/>
      <x:c r="H304" s="32"/>
      <x:c r="I304" s="32"/>
      <x:c r="J304" s="32"/>
      <x:c r="K304" s="32"/>
      <x:c r="L304" s="32"/>
      <x:c r="M304" s="32"/>
      <x:c r="N304" s="32"/>
      <x:c r="O304" s="32"/>
      <x:c r="P304" s="32"/>
      <x:c r="Q304" s="32"/>
      <x:c r="R304" s="32"/>
      <x:c r="S304" s="32"/>
      <x:c r="T304" s="32"/>
      <x:c r="U304" s="32"/>
      <x:c r="V304" s="32"/>
      <x:c r="W304" s="32"/>
      <x:c r="X304" s="34"/>
      <x:c r="Y304" s="34"/>
      <x:c r="Z304" s="34"/>
    </x:row>
    <x:row r="305" spans="1:26" ht="30" customHeight="1">
      <x:c r="A305" s="32"/>
      <x:c r="B305" s="32"/>
      <x:c r="C305" s="32"/>
      <x:c r="D305" s="32"/>
      <x:c r="E305" s="32"/>
      <x:c r="F305" s="32"/>
      <x:c r="G305" s="32"/>
      <x:c r="H305" s="32"/>
      <x:c r="I305" s="32"/>
      <x:c r="J305" s="32"/>
      <x:c r="K305" s="32"/>
      <x:c r="L305" s="32"/>
      <x:c r="M305" s="32"/>
      <x:c r="N305" s="32"/>
      <x:c r="O305" s="32"/>
      <x:c r="P305" s="32"/>
      <x:c r="Q305" s="32"/>
      <x:c r="R305" s="32"/>
      <x:c r="S305" s="32"/>
      <x:c r="T305" s="32"/>
      <x:c r="U305" s="32"/>
      <x:c r="V305" s="32"/>
      <x:c r="W305" s="32"/>
      <x:c r="X305" s="34"/>
      <x:c r="Y305" s="34"/>
      <x:c r="Z305" s="34"/>
    </x:row>
    <x:row r="306" spans="1:26" ht="30" customHeight="1">
      <x:c r="A306" s="32"/>
      <x:c r="B306" s="32"/>
      <x:c r="C306" s="32"/>
      <x:c r="D306" s="32"/>
      <x:c r="E306" s="32"/>
      <x:c r="F306" s="32"/>
      <x:c r="G306" s="32"/>
      <x:c r="H306" s="32"/>
      <x:c r="I306" s="32"/>
      <x:c r="J306" s="32"/>
      <x:c r="K306" s="32"/>
      <x:c r="L306" s="32"/>
      <x:c r="M306" s="32"/>
      <x:c r="N306" s="32"/>
      <x:c r="O306" s="32"/>
      <x:c r="P306" s="32"/>
      <x:c r="Q306" s="32"/>
      <x:c r="R306" s="32"/>
      <x:c r="S306" s="32"/>
      <x:c r="T306" s="32"/>
      <x:c r="U306" s="32"/>
      <x:c r="V306" s="32"/>
      <x:c r="W306" s="32"/>
      <x:c r="X306" s="34"/>
      <x:c r="Y306" s="34"/>
      <x:c r="Z306" s="34"/>
    </x:row>
    <x:row r="307" spans="1:26" ht="30" customHeight="1">
      <x:c r="A307" s="32"/>
      <x:c r="B307" s="32"/>
      <x:c r="C307" s="32"/>
      <x:c r="D307" s="32"/>
      <x:c r="E307" s="32"/>
      <x:c r="F307" s="32"/>
      <x:c r="G307" s="32"/>
      <x:c r="H307" s="32"/>
      <x:c r="I307" s="32"/>
      <x:c r="J307" s="32"/>
      <x:c r="K307" s="32"/>
      <x:c r="L307" s="32"/>
      <x:c r="M307" s="32"/>
      <x:c r="N307" s="32"/>
      <x:c r="O307" s="32"/>
      <x:c r="P307" s="32"/>
      <x:c r="Q307" s="32"/>
      <x:c r="R307" s="32"/>
      <x:c r="S307" s="32"/>
      <x:c r="T307" s="32"/>
      <x:c r="U307" s="32"/>
      <x:c r="V307" s="32"/>
      <x:c r="W307" s="32"/>
      <x:c r="X307" s="34"/>
      <x:c r="Y307" s="34"/>
      <x:c r="Z307" s="34"/>
    </x:row>
    <x:row r="308" spans="1:26" ht="30" customHeight="1">
      <x:c r="A308" s="32"/>
      <x:c r="B308" s="32"/>
      <x:c r="C308" s="32"/>
      <x:c r="D308" s="32"/>
      <x:c r="E308" s="32"/>
      <x:c r="F308" s="32"/>
      <x:c r="G308" s="32"/>
      <x:c r="H308" s="32"/>
      <x:c r="I308" s="32"/>
      <x:c r="J308" s="32"/>
      <x:c r="K308" s="32"/>
      <x:c r="L308" s="32"/>
      <x:c r="M308" s="32"/>
      <x:c r="N308" s="32"/>
      <x:c r="O308" s="32"/>
      <x:c r="P308" s="32"/>
      <x:c r="Q308" s="32"/>
      <x:c r="R308" s="32"/>
      <x:c r="S308" s="32"/>
      <x:c r="T308" s="32"/>
      <x:c r="U308" s="32"/>
      <x:c r="V308" s="32"/>
      <x:c r="W308" s="32"/>
      <x:c r="X308" s="34"/>
      <x:c r="Y308" s="34"/>
      <x:c r="Z308" s="34"/>
    </x:row>
    <x:row r="309" spans="1:26" ht="30" customHeight="1">
      <x:c r="A309" s="32"/>
      <x:c r="B309" s="32"/>
      <x:c r="C309" s="32"/>
      <x:c r="D309" s="32"/>
      <x:c r="E309" s="32"/>
      <x:c r="F309" s="32"/>
      <x:c r="G309" s="32"/>
      <x:c r="H309" s="32"/>
      <x:c r="I309" s="32"/>
      <x:c r="J309" s="32"/>
      <x:c r="K309" s="32"/>
      <x:c r="L309" s="32"/>
      <x:c r="M309" s="32"/>
      <x:c r="N309" s="32"/>
      <x:c r="O309" s="32"/>
      <x:c r="P309" s="32"/>
      <x:c r="Q309" s="32"/>
      <x:c r="R309" s="32"/>
      <x:c r="S309" s="32"/>
      <x:c r="T309" s="32"/>
      <x:c r="U309" s="32"/>
      <x:c r="V309" s="32"/>
      <x:c r="W309" s="32"/>
      <x:c r="X309" s="34"/>
      <x:c r="Y309" s="34"/>
      <x:c r="Z309" s="34"/>
    </x:row>
    <x:row r="310" spans="1:26" ht="30" customHeight="1">
      <x:c r="A310" s="32"/>
      <x:c r="B310" s="32"/>
      <x:c r="C310" s="32"/>
      <x:c r="D310" s="32"/>
      <x:c r="E310" s="32"/>
      <x:c r="F310" s="32"/>
      <x:c r="G310" s="32"/>
      <x:c r="H310" s="32"/>
      <x:c r="I310" s="32"/>
      <x:c r="J310" s="32"/>
      <x:c r="K310" s="32"/>
      <x:c r="L310" s="32"/>
      <x:c r="M310" s="32"/>
      <x:c r="N310" s="32"/>
      <x:c r="O310" s="32"/>
      <x:c r="P310" s="32"/>
      <x:c r="Q310" s="32"/>
      <x:c r="R310" s="32"/>
      <x:c r="S310" s="32"/>
      <x:c r="T310" s="32"/>
      <x:c r="U310" s="32"/>
      <x:c r="V310" s="32"/>
      <x:c r="W310" s="32"/>
      <x:c r="X310" s="34"/>
      <x:c r="Y310" s="34"/>
      <x:c r="Z310" s="34"/>
    </x:row>
    <x:row r="311" spans="1:26" ht="30" customHeight="1">
      <x:c r="A311" s="32"/>
      <x:c r="B311" s="32"/>
      <x:c r="C311" s="32"/>
      <x:c r="D311" s="32"/>
      <x:c r="E311" s="32"/>
      <x:c r="F311" s="32"/>
      <x:c r="G311" s="32"/>
      <x:c r="H311" s="32"/>
      <x:c r="I311" s="32"/>
      <x:c r="J311" s="32"/>
      <x:c r="K311" s="32"/>
      <x:c r="L311" s="32"/>
      <x:c r="M311" s="32"/>
      <x:c r="N311" s="32"/>
      <x:c r="O311" s="32"/>
      <x:c r="P311" s="32"/>
      <x:c r="Q311" s="32"/>
      <x:c r="R311" s="32"/>
      <x:c r="S311" s="32"/>
      <x:c r="T311" s="32"/>
      <x:c r="U311" s="32"/>
      <x:c r="V311" s="32"/>
      <x:c r="W311" s="32"/>
      <x:c r="X311" s="34"/>
      <x:c r="Y311" s="34"/>
      <x:c r="Z311" s="34"/>
    </x:row>
    <x:row r="312" spans="1:26" ht="30" customHeight="1">
      <x:c r="A312" s="32"/>
      <x:c r="B312" s="32"/>
      <x:c r="C312" s="32"/>
      <x:c r="D312" s="32"/>
      <x:c r="E312" s="32"/>
      <x:c r="F312" s="32"/>
      <x:c r="G312" s="32"/>
      <x:c r="H312" s="32"/>
      <x:c r="I312" s="32"/>
      <x:c r="J312" s="32"/>
      <x:c r="K312" s="32"/>
      <x:c r="L312" s="32"/>
      <x:c r="M312" s="32"/>
      <x:c r="N312" s="32"/>
      <x:c r="O312" s="32"/>
      <x:c r="P312" s="32"/>
      <x:c r="Q312" s="32"/>
      <x:c r="R312" s="32"/>
      <x:c r="S312" s="32"/>
      <x:c r="T312" s="32"/>
      <x:c r="U312" s="32"/>
      <x:c r="V312" s="32"/>
      <x:c r="W312" s="32"/>
      <x:c r="X312" s="34"/>
      <x:c r="Y312" s="34"/>
      <x:c r="Z312" s="34"/>
    </x:row>
    <x:row r="313" spans="1:26" ht="30" customHeight="1">
      <x:c r="A313" s="32"/>
      <x:c r="B313" s="32"/>
      <x:c r="C313" s="32"/>
      <x:c r="D313" s="32"/>
      <x:c r="E313" s="32"/>
      <x:c r="F313" s="32"/>
      <x:c r="G313" s="32"/>
      <x:c r="H313" s="32"/>
      <x:c r="I313" s="32"/>
      <x:c r="J313" s="32"/>
      <x:c r="K313" s="32"/>
      <x:c r="L313" s="32"/>
      <x:c r="M313" s="32"/>
      <x:c r="N313" s="32"/>
      <x:c r="O313" s="32"/>
      <x:c r="P313" s="32"/>
      <x:c r="Q313" s="32"/>
      <x:c r="R313" s="32"/>
      <x:c r="S313" s="32"/>
      <x:c r="T313" s="32"/>
      <x:c r="U313" s="32"/>
      <x:c r="V313" s="32"/>
      <x:c r="W313" s="32"/>
      <x:c r="X313" s="34"/>
      <x:c r="Y313" s="34"/>
      <x:c r="Z313" s="34"/>
    </x:row>
    <x:row r="314" spans="1:26" ht="30" customHeight="1">
      <x:c r="A314" s="32"/>
      <x:c r="B314" s="32"/>
      <x:c r="C314" s="32"/>
      <x:c r="D314" s="32"/>
      <x:c r="E314" s="32"/>
      <x:c r="F314" s="32"/>
      <x:c r="G314" s="32"/>
      <x:c r="H314" s="32"/>
      <x:c r="I314" s="32"/>
      <x:c r="J314" s="32"/>
      <x:c r="K314" s="32"/>
      <x:c r="L314" s="32"/>
      <x:c r="M314" s="32"/>
      <x:c r="N314" s="32"/>
      <x:c r="O314" s="32"/>
      <x:c r="P314" s="32"/>
      <x:c r="Q314" s="32"/>
      <x:c r="R314" s="32"/>
      <x:c r="S314" s="32"/>
      <x:c r="T314" s="32"/>
      <x:c r="U314" s="32"/>
      <x:c r="V314" s="32"/>
      <x:c r="W314" s="32"/>
      <x:c r="X314" s="34"/>
      <x:c r="Y314" s="34"/>
      <x:c r="Z314" s="34"/>
    </x:row>
    <x:row r="315" spans="1:26" ht="30" customHeight="1">
      <x:c r="A315" s="32"/>
      <x:c r="B315" s="32"/>
      <x:c r="C315" s="32"/>
      <x:c r="D315" s="32"/>
      <x:c r="E315" s="32"/>
      <x:c r="F315" s="32"/>
      <x:c r="G315" s="32"/>
      <x:c r="H315" s="32"/>
      <x:c r="I315" s="32"/>
      <x:c r="J315" s="32"/>
      <x:c r="K315" s="32"/>
      <x:c r="L315" s="32"/>
      <x:c r="M315" s="32"/>
      <x:c r="N315" s="32"/>
      <x:c r="O315" s="32"/>
      <x:c r="P315" s="32"/>
      <x:c r="Q315" s="32"/>
      <x:c r="R315" s="32"/>
      <x:c r="S315" s="32"/>
      <x:c r="T315" s="32"/>
      <x:c r="U315" s="32"/>
      <x:c r="V315" s="32"/>
      <x:c r="W315" s="32"/>
      <x:c r="X315" s="34"/>
      <x:c r="Y315" s="34"/>
      <x:c r="Z315" s="34"/>
    </x:row>
    <x:row r="316" spans="1:26" ht="30" customHeight="1">
      <x:c r="A316" s="32"/>
      <x:c r="B316" s="32"/>
      <x:c r="C316" s="32"/>
      <x:c r="D316" s="32"/>
      <x:c r="E316" s="32"/>
      <x:c r="F316" s="32"/>
      <x:c r="G316" s="32"/>
      <x:c r="H316" s="32"/>
      <x:c r="I316" s="32"/>
      <x:c r="J316" s="32"/>
      <x:c r="K316" s="32"/>
      <x:c r="L316" s="32"/>
      <x:c r="M316" s="32"/>
      <x:c r="N316" s="32"/>
      <x:c r="O316" s="32"/>
      <x:c r="P316" s="32"/>
      <x:c r="Q316" s="32"/>
      <x:c r="R316" s="32"/>
      <x:c r="S316" s="32"/>
      <x:c r="T316" s="32"/>
      <x:c r="U316" s="32"/>
      <x:c r="V316" s="32"/>
      <x:c r="W316" s="32"/>
      <x:c r="X316" s="34"/>
      <x:c r="Y316" s="34"/>
      <x:c r="Z316" s="34"/>
    </x:row>
    <x:row r="317" spans="1:26" ht="30" customHeight="1">
      <x:c r="A317" s="32"/>
      <x:c r="B317" s="32"/>
      <x:c r="C317" s="32"/>
      <x:c r="D317" s="32"/>
      <x:c r="E317" s="32"/>
      <x:c r="F317" s="32"/>
      <x:c r="G317" s="32"/>
      <x:c r="H317" s="32"/>
      <x:c r="I317" s="32"/>
      <x:c r="J317" s="32"/>
      <x:c r="K317" s="32"/>
      <x:c r="L317" s="32"/>
      <x:c r="M317" s="32"/>
      <x:c r="N317" s="32"/>
      <x:c r="O317" s="32"/>
      <x:c r="P317" s="32"/>
      <x:c r="Q317" s="32"/>
      <x:c r="R317" s="32"/>
      <x:c r="S317" s="32"/>
      <x:c r="T317" s="32"/>
      <x:c r="U317" s="32"/>
      <x:c r="V317" s="32"/>
      <x:c r="W317" s="32"/>
      <x:c r="X317" s="34"/>
      <x:c r="Y317" s="34"/>
      <x:c r="Z317" s="34"/>
    </x:row>
    <x:row r="318" spans="1:26" ht="30" customHeight="1">
      <x:c r="A318" s="32"/>
      <x:c r="B318" s="32"/>
      <x:c r="C318" s="32"/>
      <x:c r="D318" s="32"/>
      <x:c r="E318" s="32"/>
      <x:c r="F318" s="32"/>
      <x:c r="G318" s="32"/>
      <x:c r="H318" s="32"/>
      <x:c r="I318" s="32"/>
      <x:c r="J318" s="32"/>
      <x:c r="K318" s="32"/>
      <x:c r="L318" s="32"/>
      <x:c r="M318" s="32"/>
      <x:c r="N318" s="32"/>
      <x:c r="O318" s="32"/>
      <x:c r="P318" s="32"/>
      <x:c r="Q318" s="32"/>
      <x:c r="R318" s="32"/>
      <x:c r="S318" s="32"/>
      <x:c r="T318" s="32"/>
      <x:c r="U318" s="32"/>
      <x:c r="V318" s="32"/>
      <x:c r="W318" s="32"/>
      <x:c r="X318" s="34"/>
      <x:c r="Y318" s="34"/>
      <x:c r="Z318" s="34"/>
    </x:row>
    <x:row r="319" spans="1:26" ht="30" customHeight="1">
      <x:c r="A319" s="32"/>
      <x:c r="B319" s="32"/>
      <x:c r="C319" s="32"/>
      <x:c r="D319" s="32"/>
      <x:c r="E319" s="32"/>
      <x:c r="F319" s="32"/>
      <x:c r="G319" s="32"/>
      <x:c r="H319" s="32"/>
      <x:c r="I319" s="32"/>
      <x:c r="J319" s="32"/>
      <x:c r="K319" s="32"/>
      <x:c r="L319" s="32"/>
      <x:c r="M319" s="32"/>
      <x:c r="N319" s="32"/>
      <x:c r="O319" s="32"/>
      <x:c r="P319" s="32"/>
      <x:c r="Q319" s="32"/>
      <x:c r="R319" s="32"/>
      <x:c r="S319" s="32"/>
      <x:c r="T319" s="32"/>
      <x:c r="U319" s="32"/>
      <x:c r="V319" s="32"/>
      <x:c r="W319" s="32"/>
      <x:c r="X319" s="34"/>
      <x:c r="Y319" s="34"/>
      <x:c r="Z319" s="34"/>
    </x:row>
    <x:row r="320" spans="1:26" ht="30" customHeight="1">
      <x:c r="A320" s="32"/>
      <x:c r="B320" s="32"/>
      <x:c r="C320" s="32"/>
      <x:c r="D320" s="32"/>
      <x:c r="E320" s="32"/>
      <x:c r="F320" s="32"/>
      <x:c r="G320" s="32"/>
      <x:c r="H320" s="32"/>
      <x:c r="I320" s="32"/>
      <x:c r="J320" s="32"/>
      <x:c r="K320" s="32"/>
      <x:c r="L320" s="32"/>
      <x:c r="M320" s="32"/>
      <x:c r="N320" s="32"/>
      <x:c r="O320" s="32"/>
      <x:c r="P320" s="32"/>
      <x:c r="Q320" s="32"/>
      <x:c r="R320" s="32"/>
      <x:c r="S320" s="32"/>
      <x:c r="T320" s="32"/>
      <x:c r="U320" s="32"/>
      <x:c r="V320" s="32"/>
      <x:c r="W320" s="32"/>
      <x:c r="X320" s="34"/>
      <x:c r="Y320" s="34"/>
      <x:c r="Z320" s="34"/>
    </x:row>
    <x:row r="321" spans="1:26" ht="30" customHeight="1">
      <x:c r="A321" s="32"/>
      <x:c r="B321" s="32"/>
      <x:c r="C321" s="32"/>
      <x:c r="D321" s="32"/>
      <x:c r="E321" s="32"/>
      <x:c r="F321" s="32"/>
      <x:c r="G321" s="32"/>
      <x:c r="H321" s="32"/>
      <x:c r="I321" s="32"/>
      <x:c r="J321" s="32"/>
      <x:c r="K321" s="32"/>
      <x:c r="L321" s="32"/>
      <x:c r="M321" s="32"/>
      <x:c r="N321" s="32"/>
      <x:c r="O321" s="32"/>
      <x:c r="P321" s="32"/>
      <x:c r="Q321" s="32"/>
      <x:c r="R321" s="32"/>
      <x:c r="S321" s="32"/>
      <x:c r="T321" s="32"/>
      <x:c r="U321" s="32"/>
      <x:c r="V321" s="32"/>
      <x:c r="W321" s="32"/>
      <x:c r="X321" s="34"/>
      <x:c r="Y321" s="34"/>
      <x:c r="Z321" s="34"/>
    </x:row>
    <x:row r="322" spans="1:26" ht="30" customHeight="1">
      <x:c r="A322" s="32"/>
      <x:c r="B322" s="32"/>
      <x:c r="C322" s="32"/>
      <x:c r="D322" s="32"/>
      <x:c r="E322" s="32"/>
      <x:c r="F322" s="32"/>
      <x:c r="G322" s="32"/>
      <x:c r="H322" s="32"/>
      <x:c r="I322" s="32"/>
      <x:c r="J322" s="32"/>
      <x:c r="K322" s="32"/>
      <x:c r="L322" s="32"/>
      <x:c r="M322" s="32"/>
      <x:c r="N322" s="32"/>
      <x:c r="O322" s="32"/>
      <x:c r="P322" s="32"/>
      <x:c r="Q322" s="32"/>
      <x:c r="R322" s="32"/>
      <x:c r="S322" s="32"/>
      <x:c r="T322" s="32"/>
      <x:c r="U322" s="32"/>
      <x:c r="V322" s="32"/>
      <x:c r="W322" s="32"/>
      <x:c r="X322" s="34"/>
      <x:c r="Y322" s="34"/>
      <x:c r="Z322" s="34"/>
    </x:row>
    <x:row r="323" spans="1:26" ht="30" customHeight="1">
      <x:c r="A323" s="32"/>
      <x:c r="B323" s="32"/>
      <x:c r="C323" s="32"/>
      <x:c r="D323" s="32"/>
      <x:c r="E323" s="32"/>
      <x:c r="F323" s="32"/>
      <x:c r="G323" s="32"/>
      <x:c r="H323" s="32"/>
      <x:c r="I323" s="32"/>
      <x:c r="J323" s="32"/>
      <x:c r="K323" s="32"/>
      <x:c r="L323" s="32"/>
      <x:c r="M323" s="32"/>
      <x:c r="N323" s="32"/>
      <x:c r="O323" s="32"/>
      <x:c r="P323" s="32"/>
      <x:c r="Q323" s="32"/>
      <x:c r="R323" s="32"/>
      <x:c r="S323" s="32"/>
      <x:c r="T323" s="32"/>
      <x:c r="U323" s="32"/>
      <x:c r="V323" s="32"/>
      <x:c r="W323" s="32"/>
      <x:c r="X323" s="34"/>
      <x:c r="Y323" s="34"/>
      <x:c r="Z323" s="34"/>
    </x:row>
    <x:row r="324" spans="1:26" ht="30" customHeight="1">
      <x:c r="A324" s="32"/>
      <x:c r="B324" s="32"/>
      <x:c r="C324" s="32"/>
      <x:c r="D324" s="32"/>
      <x:c r="E324" s="32"/>
      <x:c r="F324" s="32"/>
      <x:c r="G324" s="32"/>
      <x:c r="H324" s="32"/>
      <x:c r="I324" s="32"/>
      <x:c r="J324" s="32"/>
      <x:c r="K324" s="32"/>
      <x:c r="L324" s="32"/>
      <x:c r="M324" s="32"/>
      <x:c r="N324" s="32"/>
      <x:c r="O324" s="32"/>
      <x:c r="P324" s="32"/>
      <x:c r="Q324" s="32"/>
      <x:c r="R324" s="32"/>
      <x:c r="S324" s="32"/>
      <x:c r="T324" s="32"/>
      <x:c r="U324" s="32"/>
      <x:c r="V324" s="32"/>
      <x:c r="W324" s="32"/>
      <x:c r="X324" s="34"/>
      <x:c r="Y324" s="34"/>
      <x:c r="Z324" s="34"/>
    </x:row>
    <x:row r="325" spans="1:26" ht="30" customHeight="1">
      <x:c r="A325" s="32"/>
      <x:c r="B325" s="32"/>
      <x:c r="C325" s="32"/>
      <x:c r="D325" s="32"/>
      <x:c r="E325" s="32"/>
      <x:c r="F325" s="32"/>
      <x:c r="G325" s="32"/>
      <x:c r="H325" s="32"/>
      <x:c r="I325" s="32"/>
      <x:c r="J325" s="32"/>
      <x:c r="K325" s="32"/>
      <x:c r="L325" s="32"/>
      <x:c r="M325" s="32"/>
      <x:c r="N325" s="32"/>
      <x:c r="O325" s="32"/>
      <x:c r="P325" s="32"/>
      <x:c r="Q325" s="32"/>
      <x:c r="R325" s="32"/>
      <x:c r="S325" s="32"/>
      <x:c r="T325" s="32"/>
      <x:c r="U325" s="32"/>
      <x:c r="V325" s="32"/>
      <x:c r="W325" s="32"/>
      <x:c r="X325" s="34"/>
      <x:c r="Y325" s="34"/>
      <x:c r="Z325" s="34"/>
    </x:row>
    <x:row r="326" spans="1:26" ht="30" customHeight="1">
      <x:c r="A326" s="32"/>
      <x:c r="B326" s="32"/>
      <x:c r="C326" s="32"/>
      <x:c r="D326" s="32"/>
      <x:c r="E326" s="32"/>
      <x:c r="F326" s="32"/>
      <x:c r="G326" s="32"/>
      <x:c r="H326" s="32"/>
      <x:c r="I326" s="32"/>
      <x:c r="J326" s="32"/>
      <x:c r="K326" s="32"/>
      <x:c r="L326" s="32"/>
      <x:c r="M326" s="32"/>
      <x:c r="N326" s="32"/>
      <x:c r="O326" s="32"/>
      <x:c r="P326" s="32"/>
      <x:c r="Q326" s="32"/>
      <x:c r="R326" s="32"/>
      <x:c r="S326" s="32"/>
      <x:c r="T326" s="32"/>
      <x:c r="U326" s="32"/>
      <x:c r="V326" s="32"/>
      <x:c r="W326" s="32"/>
      <x:c r="X326" s="34"/>
      <x:c r="Y326" s="34"/>
      <x:c r="Z326" s="34"/>
    </x:row>
    <x:row r="327" spans="1:26" ht="30" customHeight="1">
      <x:c r="A327" s="32"/>
      <x:c r="B327" s="32"/>
      <x:c r="C327" s="32"/>
      <x:c r="D327" s="32"/>
      <x:c r="E327" s="32"/>
      <x:c r="F327" s="32"/>
      <x:c r="G327" s="32"/>
      <x:c r="H327" s="32"/>
      <x:c r="I327" s="32"/>
      <x:c r="J327" s="32"/>
      <x:c r="K327" s="32"/>
      <x:c r="L327" s="32"/>
      <x:c r="M327" s="32"/>
      <x:c r="N327" s="32"/>
      <x:c r="O327" s="32"/>
      <x:c r="P327" s="32"/>
      <x:c r="Q327" s="32"/>
      <x:c r="R327" s="32"/>
      <x:c r="S327" s="32"/>
      <x:c r="T327" s="32"/>
      <x:c r="U327" s="32"/>
      <x:c r="V327" s="32"/>
      <x:c r="W327" s="32"/>
      <x:c r="X327" s="34"/>
      <x:c r="Y327" s="34"/>
      <x:c r="Z327" s="34"/>
    </x:row>
    <x:row r="328" spans="1:26" ht="30" customHeight="1">
      <x:c r="A328" s="32"/>
      <x:c r="B328" s="32"/>
      <x:c r="C328" s="32"/>
      <x:c r="D328" s="32"/>
      <x:c r="E328" s="32"/>
      <x:c r="F328" s="32"/>
      <x:c r="G328" s="32"/>
      <x:c r="H328" s="32"/>
      <x:c r="I328" s="32"/>
      <x:c r="J328" s="32"/>
      <x:c r="K328" s="32"/>
      <x:c r="L328" s="32"/>
      <x:c r="M328" s="32"/>
      <x:c r="N328" s="32"/>
      <x:c r="O328" s="32"/>
      <x:c r="P328" s="32"/>
      <x:c r="Q328" s="32"/>
      <x:c r="R328" s="32"/>
      <x:c r="S328" s="32"/>
      <x:c r="T328" s="32"/>
      <x:c r="U328" s="32"/>
      <x:c r="V328" s="32"/>
      <x:c r="W328" s="32"/>
      <x:c r="X328" s="34"/>
      <x:c r="Y328" s="34"/>
      <x:c r="Z328" s="34"/>
    </x:row>
    <x:row r="329" spans="1:26" ht="30" customHeight="1">
      <x:c r="A329" s="32"/>
      <x:c r="B329" s="32"/>
      <x:c r="C329" s="32"/>
      <x:c r="D329" s="32"/>
      <x:c r="E329" s="32"/>
      <x:c r="F329" s="32"/>
      <x:c r="G329" s="32"/>
      <x:c r="H329" s="32"/>
      <x:c r="I329" s="32"/>
      <x:c r="J329" s="32"/>
      <x:c r="K329" s="32"/>
      <x:c r="L329" s="32"/>
      <x:c r="M329" s="32"/>
      <x:c r="N329" s="32"/>
      <x:c r="O329" s="32"/>
      <x:c r="P329" s="32"/>
      <x:c r="Q329" s="32"/>
      <x:c r="R329" s="32"/>
      <x:c r="S329" s="32"/>
      <x:c r="T329" s="32"/>
      <x:c r="U329" s="32"/>
      <x:c r="V329" s="32"/>
      <x:c r="W329" s="32"/>
      <x:c r="X329" s="34"/>
      <x:c r="Y329" s="34"/>
      <x:c r="Z329" s="34"/>
    </x:row>
    <x:row r="330" spans="1:26" ht="30" customHeight="1">
      <x:c r="A330" s="32"/>
      <x:c r="B330" s="32"/>
      <x:c r="C330" s="32"/>
      <x:c r="D330" s="32"/>
      <x:c r="E330" s="32"/>
      <x:c r="F330" s="32"/>
      <x:c r="G330" s="32"/>
      <x:c r="H330" s="32"/>
      <x:c r="I330" s="32"/>
      <x:c r="J330" s="32"/>
      <x:c r="K330" s="32"/>
      <x:c r="L330" s="32"/>
      <x:c r="M330" s="32"/>
      <x:c r="N330" s="32"/>
      <x:c r="O330" s="32"/>
      <x:c r="P330" s="32"/>
      <x:c r="Q330" s="32"/>
      <x:c r="R330" s="32"/>
      <x:c r="S330" s="32"/>
      <x:c r="T330" s="32"/>
      <x:c r="U330" s="32"/>
      <x:c r="V330" s="32"/>
      <x:c r="W330" s="32"/>
      <x:c r="X330" s="34"/>
      <x:c r="Y330" s="34"/>
      <x:c r="Z330" s="34"/>
    </x:row>
    <x:row r="331" spans="1:26" ht="30" customHeight="1">
      <x:c r="A331" s="32"/>
      <x:c r="B331" s="32"/>
      <x:c r="C331" s="32"/>
      <x:c r="D331" s="32"/>
      <x:c r="E331" s="32"/>
      <x:c r="F331" s="32"/>
      <x:c r="G331" s="32"/>
      <x:c r="H331" s="32"/>
      <x:c r="I331" s="32"/>
      <x:c r="J331" s="32"/>
      <x:c r="K331" s="32"/>
      <x:c r="L331" s="32"/>
      <x:c r="M331" s="32"/>
      <x:c r="N331" s="32"/>
      <x:c r="O331" s="32"/>
      <x:c r="P331" s="32"/>
      <x:c r="Q331" s="32"/>
      <x:c r="R331" s="32"/>
      <x:c r="S331" s="32"/>
      <x:c r="T331" s="32"/>
      <x:c r="U331" s="32"/>
      <x:c r="V331" s="32"/>
      <x:c r="W331" s="32"/>
      <x:c r="X331" s="34"/>
      <x:c r="Y331" s="34"/>
      <x:c r="Z331" s="34"/>
    </x:row>
    <x:row r="332" spans="1:26" ht="30" customHeight="1">
      <x:c r="A332" s="32"/>
      <x:c r="B332" s="32"/>
      <x:c r="C332" s="32"/>
      <x:c r="D332" s="32"/>
      <x:c r="E332" s="32"/>
      <x:c r="F332" s="32"/>
      <x:c r="G332" s="32"/>
      <x:c r="H332" s="32"/>
      <x:c r="I332" s="32"/>
      <x:c r="J332" s="32"/>
      <x:c r="K332" s="32"/>
      <x:c r="L332" s="32"/>
      <x:c r="M332" s="32"/>
      <x:c r="N332" s="32"/>
      <x:c r="O332" s="32"/>
      <x:c r="P332" s="32"/>
      <x:c r="Q332" s="32"/>
      <x:c r="R332" s="32"/>
      <x:c r="S332" s="32"/>
      <x:c r="T332" s="32"/>
      <x:c r="U332" s="32"/>
      <x:c r="V332" s="32"/>
      <x:c r="W332" s="32"/>
      <x:c r="X332" s="34"/>
      <x:c r="Y332" s="34"/>
      <x:c r="Z332" s="34"/>
    </x:row>
    <x:row r="333" spans="1:26" ht="30" customHeight="1">
      <x:c r="A333" s="32"/>
      <x:c r="B333" s="32"/>
      <x:c r="C333" s="32"/>
      <x:c r="D333" s="32"/>
      <x:c r="E333" s="32"/>
      <x:c r="F333" s="32"/>
      <x:c r="G333" s="32"/>
      <x:c r="H333" s="32"/>
      <x:c r="I333" s="32"/>
      <x:c r="J333" s="32"/>
      <x:c r="K333" s="32"/>
      <x:c r="L333" s="32"/>
      <x:c r="M333" s="32"/>
      <x:c r="N333" s="32"/>
      <x:c r="O333" s="32"/>
      <x:c r="P333" s="32"/>
      <x:c r="Q333" s="32"/>
      <x:c r="R333" s="32"/>
      <x:c r="S333" s="32"/>
      <x:c r="T333" s="32"/>
      <x:c r="U333" s="32"/>
      <x:c r="V333" s="32"/>
      <x:c r="W333" s="32"/>
      <x:c r="X333" s="34"/>
      <x:c r="Y333" s="34"/>
      <x:c r="Z333" s="34"/>
    </x:row>
    <x:row r="334" spans="1:26" ht="30" customHeight="1">
      <x:c r="A334" s="32"/>
      <x:c r="B334" s="32"/>
      <x:c r="C334" s="32"/>
      <x:c r="D334" s="32"/>
      <x:c r="E334" s="32"/>
      <x:c r="F334" s="32"/>
      <x:c r="G334" s="32"/>
      <x:c r="H334" s="32"/>
      <x:c r="I334" s="32"/>
      <x:c r="J334" s="32"/>
      <x:c r="K334" s="32"/>
      <x:c r="L334" s="32"/>
      <x:c r="M334" s="32"/>
      <x:c r="N334" s="32"/>
      <x:c r="O334" s="32"/>
      <x:c r="P334" s="32"/>
      <x:c r="Q334" s="32"/>
      <x:c r="R334" s="32"/>
      <x:c r="S334" s="32"/>
      <x:c r="T334" s="32"/>
      <x:c r="U334" s="32"/>
      <x:c r="V334" s="32"/>
      <x:c r="W334" s="32"/>
      <x:c r="X334" s="34"/>
      <x:c r="Y334" s="34"/>
      <x:c r="Z334" s="34"/>
    </x:row>
    <x:row r="335" spans="1:26" ht="30" customHeight="1">
      <x:c r="A335" s="32"/>
      <x:c r="B335" s="32"/>
      <x:c r="C335" s="32"/>
      <x:c r="D335" s="32"/>
      <x:c r="E335" s="32"/>
      <x:c r="F335" s="32"/>
      <x:c r="G335" s="32"/>
      <x:c r="H335" s="32"/>
      <x:c r="I335" s="32"/>
      <x:c r="J335" s="32"/>
      <x:c r="K335" s="32"/>
      <x:c r="L335" s="32"/>
      <x:c r="M335" s="32"/>
      <x:c r="N335" s="32"/>
      <x:c r="O335" s="32"/>
      <x:c r="P335" s="32"/>
      <x:c r="Q335" s="32"/>
      <x:c r="R335" s="32"/>
      <x:c r="S335" s="32"/>
      <x:c r="T335" s="32"/>
      <x:c r="U335" s="32"/>
      <x:c r="V335" s="32"/>
      <x:c r="W335" s="32"/>
      <x:c r="X335" s="34"/>
      <x:c r="Y335" s="34"/>
      <x:c r="Z335" s="34"/>
    </x:row>
    <x:row r="336" spans="1:26" ht="30" customHeight="1">
      <x:c r="A336" s="32"/>
      <x:c r="B336" s="32"/>
      <x:c r="C336" s="32"/>
      <x:c r="D336" s="32"/>
      <x:c r="E336" s="32"/>
      <x:c r="F336" s="32"/>
      <x:c r="G336" s="32"/>
      <x:c r="H336" s="32"/>
      <x:c r="I336" s="32"/>
      <x:c r="J336" s="32"/>
      <x:c r="K336" s="32"/>
      <x:c r="L336" s="32"/>
      <x:c r="M336" s="32"/>
      <x:c r="N336" s="32"/>
      <x:c r="O336" s="32"/>
      <x:c r="P336" s="32"/>
      <x:c r="Q336" s="32"/>
      <x:c r="R336" s="32"/>
      <x:c r="S336" s="32"/>
      <x:c r="T336" s="32"/>
      <x:c r="U336" s="32"/>
      <x:c r="V336" s="32"/>
      <x:c r="W336" s="32"/>
      <x:c r="X336" s="34"/>
      <x:c r="Y336" s="34"/>
      <x:c r="Z336" s="34"/>
    </x:row>
    <x:row r="337" spans="1:26" ht="30" customHeight="1">
      <x:c r="A337" s="32"/>
      <x:c r="B337" s="32"/>
      <x:c r="C337" s="32"/>
      <x:c r="D337" s="32"/>
      <x:c r="E337" s="32"/>
      <x:c r="F337" s="32"/>
      <x:c r="G337" s="32"/>
      <x:c r="H337" s="32"/>
      <x:c r="I337" s="32"/>
      <x:c r="J337" s="32"/>
      <x:c r="K337" s="32"/>
      <x:c r="L337" s="32"/>
      <x:c r="M337" s="32"/>
      <x:c r="N337" s="32"/>
      <x:c r="O337" s="32"/>
      <x:c r="P337" s="32"/>
      <x:c r="Q337" s="32"/>
      <x:c r="R337" s="32"/>
      <x:c r="S337" s="32"/>
      <x:c r="T337" s="32"/>
      <x:c r="U337" s="32"/>
      <x:c r="V337" s="32"/>
      <x:c r="W337" s="32"/>
      <x:c r="X337" s="34"/>
      <x:c r="Y337" s="34"/>
      <x:c r="Z337" s="34"/>
    </x:row>
    <x:row r="338" spans="1:26" ht="30" customHeight="1">
      <x:c r="A338" s="32"/>
      <x:c r="B338" s="32"/>
      <x:c r="C338" s="32"/>
      <x:c r="D338" s="32"/>
      <x:c r="E338" s="32"/>
      <x:c r="F338" s="32"/>
      <x:c r="G338" s="32"/>
      <x:c r="H338" s="32"/>
      <x:c r="I338" s="32"/>
      <x:c r="J338" s="32"/>
      <x:c r="K338" s="32"/>
      <x:c r="L338" s="32"/>
      <x:c r="M338" s="32"/>
      <x:c r="N338" s="32"/>
      <x:c r="O338" s="32"/>
      <x:c r="P338" s="32"/>
      <x:c r="Q338" s="32"/>
      <x:c r="R338" s="32"/>
      <x:c r="S338" s="32"/>
      <x:c r="T338" s="32"/>
      <x:c r="U338" s="32"/>
      <x:c r="V338" s="32"/>
      <x:c r="W338" s="32"/>
      <x:c r="X338" s="34"/>
      <x:c r="Y338" s="34"/>
      <x:c r="Z338" s="34"/>
    </x:row>
    <x:row r="339" spans="1:26" ht="30" customHeight="1">
      <x:c r="A339" s="32"/>
      <x:c r="B339" s="32"/>
      <x:c r="C339" s="32"/>
      <x:c r="D339" s="32"/>
      <x:c r="E339" s="32"/>
      <x:c r="F339" s="32"/>
      <x:c r="G339" s="32"/>
      <x:c r="H339" s="32"/>
      <x:c r="I339" s="32"/>
      <x:c r="J339" s="32"/>
      <x:c r="K339" s="32"/>
      <x:c r="L339" s="32"/>
      <x:c r="M339" s="32"/>
      <x:c r="N339" s="32"/>
      <x:c r="O339" s="32"/>
      <x:c r="P339" s="32"/>
      <x:c r="Q339" s="32"/>
      <x:c r="R339" s="32"/>
      <x:c r="S339" s="32"/>
      <x:c r="T339" s="32"/>
      <x:c r="U339" s="32"/>
      <x:c r="V339" s="32"/>
      <x:c r="W339" s="32"/>
      <x:c r="X339" s="34"/>
      <x:c r="Y339" s="34"/>
      <x:c r="Z339" s="34"/>
    </x:row>
    <x:row r="340" spans="1:26" ht="30" customHeight="1">
      <x:c r="A340" s="32"/>
      <x:c r="B340" s="32"/>
      <x:c r="C340" s="32"/>
      <x:c r="D340" s="32"/>
      <x:c r="E340" s="32"/>
      <x:c r="F340" s="32"/>
      <x:c r="G340" s="32"/>
      <x:c r="H340" s="32"/>
      <x:c r="I340" s="32"/>
      <x:c r="J340" s="32"/>
      <x:c r="K340" s="32"/>
      <x:c r="L340" s="32"/>
      <x:c r="M340" s="32"/>
      <x:c r="N340" s="32"/>
      <x:c r="O340" s="32"/>
      <x:c r="P340" s="32"/>
      <x:c r="Q340" s="32"/>
      <x:c r="R340" s="32"/>
      <x:c r="S340" s="32"/>
      <x:c r="T340" s="32"/>
      <x:c r="U340" s="32"/>
      <x:c r="V340" s="32"/>
      <x:c r="W340" s="32"/>
      <x:c r="X340" s="34"/>
      <x:c r="Y340" s="34"/>
      <x:c r="Z340" s="34"/>
    </x:row>
    <x:row r="341" spans="1:26" ht="30" customHeight="1">
      <x:c r="A341" s="32"/>
      <x:c r="B341" s="32"/>
      <x:c r="C341" s="32"/>
      <x:c r="D341" s="32"/>
      <x:c r="E341" s="32"/>
      <x:c r="F341" s="32"/>
      <x:c r="G341" s="32"/>
      <x:c r="H341" s="32"/>
      <x:c r="I341" s="32"/>
      <x:c r="J341" s="32"/>
      <x:c r="K341" s="32"/>
      <x:c r="L341" s="32"/>
      <x:c r="M341" s="32"/>
      <x:c r="N341" s="32"/>
      <x:c r="O341" s="32"/>
      <x:c r="P341" s="32"/>
      <x:c r="Q341" s="32"/>
      <x:c r="R341" s="32"/>
      <x:c r="S341" s="32"/>
      <x:c r="T341" s="32"/>
      <x:c r="U341" s="32"/>
      <x:c r="V341" s="32"/>
      <x:c r="W341" s="32"/>
      <x:c r="X341" s="34"/>
      <x:c r="Y341" s="34"/>
      <x:c r="Z341" s="34"/>
    </x:row>
    <x:row r="342" spans="1:26" ht="30" customHeight="1">
      <x:c r="A342" s="32"/>
      <x:c r="B342" s="32"/>
      <x:c r="C342" s="32"/>
      <x:c r="D342" s="32"/>
      <x:c r="E342" s="32"/>
      <x:c r="F342" s="32"/>
      <x:c r="G342" s="32"/>
      <x:c r="H342" s="32"/>
      <x:c r="I342" s="32"/>
      <x:c r="J342" s="32"/>
      <x:c r="K342" s="32"/>
      <x:c r="L342" s="32"/>
      <x:c r="M342" s="32"/>
      <x:c r="N342" s="32"/>
      <x:c r="O342" s="32"/>
      <x:c r="P342" s="32"/>
      <x:c r="Q342" s="32"/>
      <x:c r="R342" s="32"/>
      <x:c r="S342" s="32"/>
      <x:c r="T342" s="32"/>
      <x:c r="U342" s="32"/>
      <x:c r="V342" s="32"/>
      <x:c r="W342" s="32"/>
      <x:c r="X342" s="34"/>
      <x:c r="Y342" s="34"/>
      <x:c r="Z342" s="34"/>
    </x:row>
    <x:row r="343" spans="1:26" ht="30" customHeight="1">
      <x:c r="A343" s="32"/>
      <x:c r="B343" s="32"/>
      <x:c r="C343" s="32"/>
      <x:c r="D343" s="32"/>
      <x:c r="E343" s="32"/>
      <x:c r="F343" s="32"/>
      <x:c r="G343" s="32"/>
      <x:c r="H343" s="32"/>
      <x:c r="I343" s="32"/>
      <x:c r="J343" s="32"/>
      <x:c r="K343" s="32"/>
      <x:c r="L343" s="32"/>
      <x:c r="M343" s="32"/>
      <x:c r="N343" s="32"/>
      <x:c r="O343" s="32"/>
      <x:c r="P343" s="32"/>
      <x:c r="Q343" s="32"/>
      <x:c r="R343" s="32"/>
      <x:c r="S343" s="32"/>
      <x:c r="T343" s="32"/>
      <x:c r="U343" s="32"/>
      <x:c r="V343" s="32"/>
      <x:c r="W343" s="32"/>
      <x:c r="X343" s="34"/>
      <x:c r="Y343" s="34"/>
      <x:c r="Z343" s="34"/>
    </x:row>
    <x:row r="344" spans="1:26" ht="30" customHeight="1">
      <x:c r="A344" s="32"/>
      <x:c r="B344" s="32"/>
      <x:c r="C344" s="32"/>
      <x:c r="D344" s="32"/>
      <x:c r="E344" s="32"/>
      <x:c r="F344" s="32"/>
      <x:c r="G344" s="32"/>
      <x:c r="H344" s="32"/>
      <x:c r="I344" s="32"/>
      <x:c r="J344" s="32"/>
      <x:c r="K344" s="32"/>
      <x:c r="L344" s="32"/>
      <x:c r="M344" s="32"/>
      <x:c r="N344" s="32"/>
      <x:c r="O344" s="32"/>
      <x:c r="P344" s="32"/>
      <x:c r="Q344" s="32"/>
      <x:c r="R344" s="32"/>
      <x:c r="S344" s="32"/>
      <x:c r="T344" s="32"/>
      <x:c r="U344" s="32"/>
      <x:c r="V344" s="32"/>
      <x:c r="W344" s="32"/>
      <x:c r="X344" s="34"/>
      <x:c r="Y344" s="34"/>
      <x:c r="Z344" s="34"/>
    </x:row>
    <x:row r="345" spans="1:26" ht="30" customHeight="1">
      <x:c r="A345" s="32"/>
      <x:c r="B345" s="32"/>
      <x:c r="C345" s="32"/>
      <x:c r="D345" s="32"/>
      <x:c r="E345" s="32"/>
      <x:c r="F345" s="32"/>
      <x:c r="G345" s="32"/>
      <x:c r="H345" s="32"/>
      <x:c r="I345" s="32"/>
      <x:c r="J345" s="32"/>
      <x:c r="K345" s="32"/>
      <x:c r="L345" s="32"/>
      <x:c r="M345" s="32"/>
      <x:c r="N345" s="32"/>
      <x:c r="O345" s="32"/>
      <x:c r="P345" s="32"/>
      <x:c r="Q345" s="32"/>
      <x:c r="R345" s="32"/>
      <x:c r="S345" s="32"/>
      <x:c r="T345" s="32"/>
      <x:c r="U345" s="32"/>
      <x:c r="V345" s="32"/>
      <x:c r="W345" s="32"/>
      <x:c r="X345" s="34"/>
      <x:c r="Y345" s="34"/>
      <x:c r="Z345" s="34"/>
    </x:row>
    <x:row r="346" spans="1:26" ht="30" customHeight="1">
      <x:c r="A346" s="32"/>
      <x:c r="B346" s="32"/>
      <x:c r="C346" s="32"/>
      <x:c r="D346" s="32"/>
      <x:c r="E346" s="32"/>
      <x:c r="F346" s="32"/>
      <x:c r="G346" s="32"/>
      <x:c r="H346" s="32"/>
      <x:c r="I346" s="32"/>
      <x:c r="J346" s="32"/>
      <x:c r="K346" s="32"/>
      <x:c r="L346" s="32"/>
      <x:c r="M346" s="32"/>
      <x:c r="N346" s="32"/>
      <x:c r="O346" s="32"/>
      <x:c r="P346" s="32"/>
      <x:c r="Q346" s="32"/>
      <x:c r="R346" s="32"/>
      <x:c r="S346" s="32"/>
      <x:c r="T346" s="32"/>
      <x:c r="U346" s="32"/>
      <x:c r="V346" s="32"/>
      <x:c r="W346" s="32"/>
      <x:c r="X346" s="34"/>
      <x:c r="Y346" s="34"/>
      <x:c r="Z346" s="34"/>
    </x:row>
    <x:row r="347" spans="1:26" ht="30" customHeight="1">
      <x:c r="A347" s="32"/>
      <x:c r="B347" s="32"/>
      <x:c r="C347" s="32"/>
      <x:c r="D347" s="32"/>
      <x:c r="E347" s="32"/>
      <x:c r="F347" s="32"/>
      <x:c r="G347" s="32"/>
      <x:c r="H347" s="32"/>
      <x:c r="I347" s="32"/>
      <x:c r="J347" s="32"/>
      <x:c r="K347" s="32"/>
      <x:c r="L347" s="32"/>
      <x:c r="M347" s="32"/>
      <x:c r="N347" s="32"/>
      <x:c r="O347" s="32"/>
      <x:c r="P347" s="32"/>
      <x:c r="Q347" s="32"/>
      <x:c r="R347" s="32"/>
      <x:c r="S347" s="32"/>
      <x:c r="T347" s="32"/>
      <x:c r="U347" s="32"/>
      <x:c r="V347" s="32"/>
      <x:c r="W347" s="32"/>
      <x:c r="X347" s="34"/>
      <x:c r="Y347" s="34"/>
      <x:c r="Z347" s="34"/>
    </x:row>
    <x:row r="348" spans="1:26" ht="30" customHeight="1">
      <x:c r="A348" s="32"/>
      <x:c r="B348" s="32"/>
      <x:c r="C348" s="32"/>
      <x:c r="D348" s="32"/>
      <x:c r="E348" s="32"/>
      <x:c r="F348" s="32"/>
      <x:c r="G348" s="32"/>
      <x:c r="H348" s="32"/>
      <x:c r="I348" s="32"/>
      <x:c r="J348" s="32"/>
      <x:c r="K348" s="32"/>
      <x:c r="L348" s="32"/>
      <x:c r="M348" s="32"/>
      <x:c r="N348" s="32"/>
      <x:c r="O348" s="32"/>
      <x:c r="P348" s="32"/>
      <x:c r="Q348" s="32"/>
      <x:c r="R348" s="32"/>
      <x:c r="S348" s="32"/>
      <x:c r="T348" s="32"/>
      <x:c r="U348" s="32"/>
      <x:c r="V348" s="32"/>
      <x:c r="W348" s="32"/>
      <x:c r="X348" s="34"/>
      <x:c r="Y348" s="34"/>
      <x:c r="Z348" s="34"/>
    </x:row>
    <x:row r="349" spans="1:26" ht="30" customHeight="1">
      <x:c r="A349" s="32"/>
      <x:c r="B349" s="32"/>
      <x:c r="C349" s="32"/>
      <x:c r="D349" s="32"/>
      <x:c r="E349" s="32"/>
      <x:c r="F349" s="32"/>
      <x:c r="G349" s="32"/>
      <x:c r="H349" s="32"/>
      <x:c r="I349" s="32"/>
      <x:c r="J349" s="32"/>
      <x:c r="K349" s="32"/>
      <x:c r="L349" s="32"/>
      <x:c r="M349" s="32"/>
      <x:c r="N349" s="32"/>
      <x:c r="O349" s="32"/>
      <x:c r="P349" s="32"/>
      <x:c r="Q349" s="32"/>
      <x:c r="R349" s="32"/>
      <x:c r="S349" s="32"/>
      <x:c r="T349" s="32"/>
      <x:c r="U349" s="32"/>
      <x:c r="V349" s="32"/>
      <x:c r="W349" s="32"/>
      <x:c r="X349" s="34"/>
      <x:c r="Y349" s="34"/>
      <x:c r="Z349" s="34"/>
    </x:row>
    <x:row r="350" spans="1:26" ht="30" customHeight="1">
      <x:c r="A350" s="32"/>
      <x:c r="B350" s="32"/>
      <x:c r="C350" s="32"/>
      <x:c r="D350" s="32"/>
      <x:c r="E350" s="32"/>
      <x:c r="F350" s="32"/>
      <x:c r="G350" s="32"/>
      <x:c r="H350" s="32"/>
      <x:c r="I350" s="32"/>
      <x:c r="J350" s="32"/>
      <x:c r="K350" s="32"/>
      <x:c r="L350" s="32"/>
      <x:c r="M350" s="32"/>
      <x:c r="N350" s="32"/>
      <x:c r="O350" s="32"/>
      <x:c r="P350" s="32"/>
      <x:c r="Q350" s="32"/>
      <x:c r="R350" s="32"/>
      <x:c r="S350" s="32"/>
      <x:c r="T350" s="32"/>
      <x:c r="U350" s="32"/>
      <x:c r="V350" s="32"/>
      <x:c r="W350" s="32"/>
      <x:c r="X350" s="34"/>
      <x:c r="Y350" s="34"/>
      <x:c r="Z350" s="34"/>
    </x:row>
    <x:row r="351" spans="1:26" ht="30" customHeight="1">
      <x:c r="A351" s="32"/>
      <x:c r="B351" s="32"/>
      <x:c r="C351" s="32"/>
      <x:c r="D351" s="32"/>
      <x:c r="E351" s="32"/>
      <x:c r="F351" s="32"/>
      <x:c r="G351" s="32"/>
      <x:c r="H351" s="32"/>
      <x:c r="I351" s="32"/>
      <x:c r="J351" s="32"/>
      <x:c r="K351" s="32"/>
      <x:c r="L351" s="32"/>
      <x:c r="M351" s="32"/>
      <x:c r="N351" s="32"/>
      <x:c r="O351" s="32"/>
      <x:c r="P351" s="32"/>
      <x:c r="Q351" s="32"/>
      <x:c r="R351" s="32"/>
      <x:c r="S351" s="32"/>
      <x:c r="T351" s="32"/>
      <x:c r="U351" s="32"/>
      <x:c r="V351" s="32"/>
      <x:c r="W351" s="32"/>
      <x:c r="X351" s="34"/>
      <x:c r="Y351" s="34"/>
      <x:c r="Z351" s="34"/>
    </x:row>
    <x:row r="352" spans="1:26" ht="30" customHeight="1">
      <x:c r="A352" s="32"/>
      <x:c r="B352" s="32"/>
      <x:c r="C352" s="32"/>
      <x:c r="D352" s="32"/>
      <x:c r="E352" s="32"/>
      <x:c r="F352" s="32"/>
      <x:c r="G352" s="32"/>
      <x:c r="H352" s="32"/>
      <x:c r="I352" s="32"/>
      <x:c r="J352" s="32"/>
      <x:c r="K352" s="32"/>
      <x:c r="L352" s="32"/>
      <x:c r="M352" s="32"/>
      <x:c r="N352" s="32"/>
      <x:c r="O352" s="32"/>
      <x:c r="P352" s="32"/>
      <x:c r="Q352" s="32"/>
      <x:c r="R352" s="32"/>
      <x:c r="S352" s="32"/>
      <x:c r="T352" s="32"/>
      <x:c r="U352" s="32"/>
      <x:c r="V352" s="32"/>
      <x:c r="W352" s="32"/>
      <x:c r="X352" s="34"/>
      <x:c r="Y352" s="34"/>
      <x:c r="Z352" s="34"/>
    </x:row>
    <x:row r="353" spans="1:26" ht="30" customHeight="1">
      <x:c r="A353" s="32"/>
      <x:c r="B353" s="32"/>
      <x:c r="C353" s="32"/>
      <x:c r="D353" s="32"/>
      <x:c r="E353" s="32"/>
      <x:c r="F353" s="32"/>
      <x:c r="G353" s="32"/>
      <x:c r="H353" s="32"/>
      <x:c r="I353" s="32"/>
      <x:c r="J353" s="32"/>
      <x:c r="K353" s="32"/>
      <x:c r="L353" s="32"/>
      <x:c r="M353" s="32"/>
      <x:c r="N353" s="32"/>
      <x:c r="O353" s="32"/>
      <x:c r="P353" s="32"/>
      <x:c r="Q353" s="32"/>
      <x:c r="R353" s="32"/>
      <x:c r="S353" s="32"/>
      <x:c r="T353" s="32"/>
      <x:c r="U353" s="32"/>
      <x:c r="V353" s="32"/>
      <x:c r="W353" s="32"/>
      <x:c r="X353" s="34"/>
      <x:c r="Y353" s="34"/>
      <x:c r="Z353" s="34"/>
    </x:row>
    <x:row r="354" spans="1:26" ht="30" customHeight="1">
      <x:c r="A354" s="32"/>
      <x:c r="B354" s="32"/>
      <x:c r="C354" s="32"/>
      <x:c r="D354" s="32"/>
      <x:c r="E354" s="32"/>
      <x:c r="F354" s="32"/>
      <x:c r="G354" s="32"/>
      <x:c r="H354" s="32"/>
      <x:c r="I354" s="32"/>
      <x:c r="J354" s="32"/>
      <x:c r="K354" s="32"/>
      <x:c r="L354" s="32"/>
      <x:c r="M354" s="32"/>
      <x:c r="N354" s="32"/>
      <x:c r="O354" s="32"/>
      <x:c r="P354" s="32"/>
      <x:c r="Q354" s="32"/>
      <x:c r="R354" s="32"/>
      <x:c r="S354" s="32"/>
      <x:c r="T354" s="32"/>
      <x:c r="U354" s="32"/>
      <x:c r="V354" s="32"/>
      <x:c r="W354" s="32"/>
      <x:c r="X354" s="34"/>
      <x:c r="Y354" s="34"/>
      <x:c r="Z354" s="34"/>
    </x:row>
    <x:row r="355" spans="1:26" ht="30" customHeight="1">
      <x:c r="A355" s="32"/>
      <x:c r="B355" s="32"/>
      <x:c r="C355" s="32"/>
      <x:c r="D355" s="32"/>
      <x:c r="E355" s="32"/>
      <x:c r="F355" s="32"/>
      <x:c r="G355" s="32"/>
      <x:c r="H355" s="32"/>
      <x:c r="I355" s="32"/>
      <x:c r="J355" s="32"/>
      <x:c r="K355" s="32"/>
      <x:c r="L355" s="32"/>
      <x:c r="M355" s="32"/>
      <x:c r="N355" s="32"/>
      <x:c r="O355" s="32"/>
      <x:c r="P355" s="32"/>
      <x:c r="Q355" s="32"/>
      <x:c r="R355" s="32"/>
      <x:c r="S355" s="32"/>
      <x:c r="T355" s="32"/>
      <x:c r="U355" s="32"/>
      <x:c r="V355" s="32"/>
      <x:c r="W355" s="32"/>
      <x:c r="X355" s="34"/>
      <x:c r="Y355" s="34"/>
      <x:c r="Z355" s="34"/>
    </x:row>
    <x:row r="356" spans="1:26" ht="30" customHeight="1">
      <x:c r="A356" s="32"/>
      <x:c r="B356" s="32"/>
      <x:c r="C356" s="32"/>
      <x:c r="D356" s="32"/>
      <x:c r="E356" s="32"/>
      <x:c r="F356" s="32"/>
      <x:c r="G356" s="32"/>
      <x:c r="H356" s="32"/>
      <x:c r="I356" s="32"/>
      <x:c r="J356" s="32"/>
      <x:c r="K356" s="32"/>
      <x:c r="L356" s="32"/>
      <x:c r="M356" s="32"/>
      <x:c r="N356" s="32"/>
      <x:c r="O356" s="32"/>
      <x:c r="P356" s="32"/>
      <x:c r="Q356" s="32"/>
      <x:c r="R356" s="32"/>
      <x:c r="S356" s="32"/>
      <x:c r="T356" s="32"/>
      <x:c r="U356" s="32"/>
      <x:c r="V356" s="32"/>
      <x:c r="W356" s="32"/>
      <x:c r="X356" s="34"/>
      <x:c r="Y356" s="34"/>
      <x:c r="Z356" s="34"/>
    </x:row>
    <x:row r="357" spans="1:26" ht="30" customHeight="1">
      <x:c r="A357" s="32"/>
      <x:c r="B357" s="32"/>
      <x:c r="C357" s="32"/>
      <x:c r="D357" s="32"/>
      <x:c r="E357" s="32"/>
      <x:c r="F357" s="32"/>
      <x:c r="G357" s="32"/>
      <x:c r="H357" s="32"/>
      <x:c r="I357" s="32"/>
      <x:c r="J357" s="32"/>
      <x:c r="K357" s="32"/>
      <x:c r="L357" s="32"/>
      <x:c r="M357" s="32"/>
      <x:c r="N357" s="32"/>
      <x:c r="O357" s="32"/>
      <x:c r="P357" s="32"/>
      <x:c r="Q357" s="32"/>
      <x:c r="R357" s="32"/>
      <x:c r="S357" s="32"/>
      <x:c r="T357" s="32"/>
      <x:c r="U357" s="32"/>
      <x:c r="V357" s="32"/>
      <x:c r="W357" s="32"/>
      <x:c r="X357" s="34"/>
      <x:c r="Y357" s="34"/>
      <x:c r="Z357" s="34"/>
    </x:row>
    <x:row r="358" spans="1:26" ht="30" customHeight="1">
      <x:c r="A358" s="32"/>
      <x:c r="B358" s="32"/>
      <x:c r="C358" s="32"/>
      <x:c r="D358" s="32"/>
      <x:c r="E358" s="32"/>
      <x:c r="F358" s="32"/>
      <x:c r="G358" s="32"/>
      <x:c r="H358" s="32"/>
      <x:c r="I358" s="32"/>
      <x:c r="J358" s="32"/>
      <x:c r="K358" s="32"/>
      <x:c r="L358" s="32"/>
      <x:c r="M358" s="32"/>
      <x:c r="N358" s="32"/>
      <x:c r="O358" s="32"/>
      <x:c r="P358" s="32"/>
      <x:c r="Q358" s="32"/>
      <x:c r="R358" s="32"/>
      <x:c r="S358" s="32"/>
      <x:c r="T358" s="32"/>
      <x:c r="U358" s="32"/>
      <x:c r="V358" s="32"/>
      <x:c r="W358" s="32"/>
      <x:c r="X358" s="34"/>
      <x:c r="Y358" s="34"/>
      <x:c r="Z358" s="34"/>
    </x:row>
    <x:row r="359" spans="1:26" ht="30" customHeight="1">
      <x:c r="A359" s="32"/>
      <x:c r="B359" s="32"/>
      <x:c r="C359" s="32"/>
      <x:c r="D359" s="32"/>
      <x:c r="E359" s="32"/>
      <x:c r="F359" s="32"/>
      <x:c r="G359" s="32"/>
      <x:c r="H359" s="32"/>
      <x:c r="I359" s="32"/>
      <x:c r="J359" s="32"/>
      <x:c r="K359" s="32"/>
      <x:c r="L359" s="32"/>
      <x:c r="M359" s="32"/>
      <x:c r="N359" s="32"/>
      <x:c r="O359" s="32"/>
      <x:c r="P359" s="32"/>
      <x:c r="Q359" s="32"/>
      <x:c r="R359" s="32"/>
      <x:c r="S359" s="32"/>
      <x:c r="T359" s="32"/>
      <x:c r="U359" s="32"/>
      <x:c r="V359" s="32"/>
      <x:c r="W359" s="32"/>
      <x:c r="X359" s="34"/>
      <x:c r="Y359" s="34"/>
      <x:c r="Z359" s="34"/>
    </x:row>
    <x:row r="360" spans="1:26" ht="30" customHeight="1">
      <x:c r="A360" s="32"/>
      <x:c r="B360" s="32"/>
      <x:c r="C360" s="32"/>
      <x:c r="D360" s="32"/>
      <x:c r="E360" s="32"/>
      <x:c r="F360" s="32"/>
      <x:c r="G360" s="32"/>
      <x:c r="H360" s="32"/>
      <x:c r="I360" s="32"/>
      <x:c r="J360" s="32"/>
      <x:c r="K360" s="32"/>
      <x:c r="L360" s="32"/>
      <x:c r="M360" s="32"/>
      <x:c r="N360" s="32"/>
      <x:c r="O360" s="32"/>
      <x:c r="P360" s="32"/>
      <x:c r="Q360" s="32"/>
      <x:c r="R360" s="32"/>
      <x:c r="S360" s="32"/>
      <x:c r="T360" s="32"/>
      <x:c r="U360" s="32"/>
      <x:c r="V360" s="32"/>
      <x:c r="W360" s="32"/>
      <x:c r="X360" s="34"/>
      <x:c r="Y360" s="34"/>
      <x:c r="Z360" s="34"/>
    </x:row>
    <x:row r="361" spans="1:26" ht="30" customHeight="1">
      <x:c r="A361" s="32"/>
      <x:c r="B361" s="32"/>
      <x:c r="C361" s="32"/>
      <x:c r="D361" s="32"/>
      <x:c r="E361" s="32"/>
      <x:c r="F361" s="32"/>
      <x:c r="G361" s="32"/>
      <x:c r="H361" s="32"/>
      <x:c r="I361" s="32"/>
      <x:c r="J361" s="32"/>
      <x:c r="K361" s="32"/>
      <x:c r="L361" s="32"/>
      <x:c r="M361" s="32"/>
      <x:c r="N361" s="32"/>
      <x:c r="O361" s="32"/>
      <x:c r="P361" s="32"/>
      <x:c r="Q361" s="32"/>
      <x:c r="R361" s="32"/>
      <x:c r="S361" s="32"/>
      <x:c r="T361" s="32"/>
      <x:c r="U361" s="32"/>
      <x:c r="V361" s="32"/>
      <x:c r="W361" s="32"/>
      <x:c r="X361" s="34"/>
      <x:c r="Y361" s="34"/>
      <x:c r="Z361" s="34"/>
    </x:row>
    <x:row r="362" spans="1:26" ht="30" customHeight="1">
      <x:c r="A362" s="32"/>
      <x:c r="B362" s="32"/>
      <x:c r="C362" s="32"/>
      <x:c r="D362" s="32"/>
      <x:c r="E362" s="32"/>
      <x:c r="F362" s="32"/>
      <x:c r="G362" s="32"/>
      <x:c r="H362" s="32"/>
      <x:c r="I362" s="32"/>
      <x:c r="J362" s="32"/>
      <x:c r="K362" s="32"/>
      <x:c r="L362" s="32"/>
      <x:c r="M362" s="32"/>
      <x:c r="N362" s="32"/>
      <x:c r="O362" s="32"/>
      <x:c r="P362" s="32"/>
      <x:c r="Q362" s="32"/>
      <x:c r="R362" s="32"/>
      <x:c r="S362" s="32"/>
      <x:c r="T362" s="32"/>
      <x:c r="U362" s="32"/>
      <x:c r="V362" s="32"/>
      <x:c r="W362" s="32"/>
      <x:c r="X362" s="34"/>
      <x:c r="Y362" s="34"/>
      <x:c r="Z362" s="34"/>
    </x:row>
    <x:row r="363" spans="1:26" ht="30" customHeight="1">
      <x:c r="A363" s="32"/>
      <x:c r="B363" s="32"/>
      <x:c r="C363" s="32"/>
      <x:c r="D363" s="32"/>
      <x:c r="E363" s="32"/>
      <x:c r="F363" s="32"/>
      <x:c r="G363" s="32"/>
      <x:c r="H363" s="32"/>
      <x:c r="I363" s="32"/>
      <x:c r="J363" s="32"/>
      <x:c r="K363" s="32"/>
      <x:c r="L363" s="32"/>
      <x:c r="M363" s="32"/>
      <x:c r="N363" s="32"/>
      <x:c r="O363" s="32"/>
      <x:c r="P363" s="32"/>
      <x:c r="Q363" s="32"/>
      <x:c r="R363" s="32"/>
      <x:c r="S363" s="32"/>
      <x:c r="T363" s="32"/>
      <x:c r="U363" s="32"/>
      <x:c r="V363" s="32"/>
      <x:c r="W363" s="32"/>
      <x:c r="X363" s="34"/>
      <x:c r="Y363" s="34"/>
      <x:c r="Z363" s="34"/>
    </x:row>
    <x:row r="364" spans="1:26" ht="30" customHeight="1">
      <x:c r="A364" s="32"/>
      <x:c r="B364" s="32"/>
      <x:c r="C364" s="32"/>
      <x:c r="D364" s="32"/>
      <x:c r="E364" s="32"/>
      <x:c r="F364" s="32"/>
      <x:c r="G364" s="32"/>
      <x:c r="H364" s="32"/>
      <x:c r="I364" s="32"/>
      <x:c r="J364" s="32"/>
      <x:c r="K364" s="32"/>
      <x:c r="L364" s="32"/>
      <x:c r="M364" s="32"/>
      <x:c r="N364" s="32"/>
      <x:c r="O364" s="32"/>
      <x:c r="P364" s="32"/>
      <x:c r="Q364" s="32"/>
      <x:c r="R364" s="32"/>
      <x:c r="S364" s="32"/>
      <x:c r="T364" s="32"/>
      <x:c r="U364" s="32"/>
      <x:c r="V364" s="32"/>
      <x:c r="W364" s="32"/>
      <x:c r="X364" s="34"/>
      <x:c r="Y364" s="34"/>
      <x:c r="Z364" s="34"/>
    </x:row>
    <x:row r="365" spans="1:26" ht="30" customHeight="1">
      <x:c r="A365" s="32"/>
      <x:c r="B365" s="32"/>
      <x:c r="C365" s="32"/>
      <x:c r="D365" s="32"/>
      <x:c r="E365" s="32"/>
      <x:c r="F365" s="32"/>
      <x:c r="G365" s="32"/>
      <x:c r="H365" s="32"/>
      <x:c r="I365" s="32"/>
      <x:c r="J365" s="32"/>
      <x:c r="K365" s="32"/>
      <x:c r="L365" s="32"/>
      <x:c r="M365" s="32"/>
      <x:c r="N365" s="32"/>
      <x:c r="O365" s="32"/>
      <x:c r="P365" s="32"/>
      <x:c r="Q365" s="32"/>
      <x:c r="R365" s="32"/>
      <x:c r="S365" s="32"/>
      <x:c r="T365" s="32"/>
      <x:c r="U365" s="32"/>
      <x:c r="V365" s="32"/>
      <x:c r="W365" s="32"/>
      <x:c r="X365" s="34"/>
      <x:c r="Y365" s="34"/>
      <x:c r="Z365" s="34"/>
    </x:row>
    <x:row r="366" spans="1:26" ht="30" customHeight="1">
      <x:c r="A366" s="32"/>
      <x:c r="B366" s="32"/>
      <x:c r="C366" s="32"/>
      <x:c r="D366" s="32"/>
      <x:c r="E366" s="32"/>
      <x:c r="F366" s="32"/>
      <x:c r="G366" s="32"/>
      <x:c r="H366" s="32"/>
      <x:c r="I366" s="32"/>
      <x:c r="J366" s="32"/>
      <x:c r="K366" s="32"/>
      <x:c r="L366" s="32"/>
      <x:c r="M366" s="32"/>
      <x:c r="N366" s="32"/>
      <x:c r="O366" s="32"/>
      <x:c r="P366" s="32"/>
      <x:c r="Q366" s="32"/>
      <x:c r="R366" s="32"/>
      <x:c r="S366" s="32"/>
      <x:c r="T366" s="32"/>
      <x:c r="U366" s="32"/>
      <x:c r="V366" s="32"/>
      <x:c r="W366" s="32"/>
      <x:c r="X366" s="34"/>
      <x:c r="Y366" s="34"/>
      <x:c r="Z366" s="34"/>
    </x:row>
    <x:row r="367" spans="1:26" ht="30" customHeight="1">
      <x:c r="A367" s="32"/>
      <x:c r="B367" s="32"/>
      <x:c r="C367" s="32"/>
      <x:c r="D367" s="32"/>
      <x:c r="E367" s="32"/>
      <x:c r="F367" s="32"/>
      <x:c r="G367" s="32"/>
      <x:c r="H367" s="32"/>
      <x:c r="I367" s="32"/>
      <x:c r="J367" s="32"/>
      <x:c r="K367" s="32"/>
      <x:c r="L367" s="32"/>
      <x:c r="M367" s="32"/>
      <x:c r="N367" s="32"/>
      <x:c r="O367" s="32"/>
      <x:c r="P367" s="32"/>
      <x:c r="Q367" s="32"/>
      <x:c r="R367" s="32"/>
      <x:c r="S367" s="32"/>
      <x:c r="T367" s="32"/>
      <x:c r="U367" s="32"/>
      <x:c r="V367" s="32"/>
      <x:c r="W367" s="32"/>
      <x:c r="X367" s="34"/>
      <x:c r="Y367" s="34"/>
      <x:c r="Z367" s="34"/>
    </x:row>
    <x:row r="368" spans="1:26" ht="30" customHeight="1">
      <x:c r="A368" s="32"/>
      <x:c r="B368" s="32"/>
      <x:c r="C368" s="32"/>
      <x:c r="D368" s="32"/>
      <x:c r="E368" s="32"/>
      <x:c r="F368" s="32"/>
      <x:c r="G368" s="32"/>
      <x:c r="H368" s="32"/>
      <x:c r="I368" s="32"/>
      <x:c r="J368" s="32"/>
      <x:c r="K368" s="32"/>
      <x:c r="L368" s="32"/>
      <x:c r="M368" s="32"/>
      <x:c r="N368" s="32"/>
      <x:c r="O368" s="32"/>
      <x:c r="P368" s="32"/>
      <x:c r="Q368" s="32"/>
      <x:c r="R368" s="32"/>
      <x:c r="S368" s="32"/>
      <x:c r="T368" s="32"/>
      <x:c r="U368" s="32"/>
      <x:c r="V368" s="32"/>
      <x:c r="W368" s="32"/>
      <x:c r="X368" s="34"/>
      <x:c r="Y368" s="34"/>
      <x:c r="Z368" s="34"/>
    </x:row>
    <x:row r="369" spans="1:26" ht="30" customHeight="1">
      <x:c r="A369" s="32"/>
      <x:c r="B369" s="32"/>
      <x:c r="C369" s="32"/>
      <x:c r="D369" s="32"/>
      <x:c r="E369" s="32"/>
      <x:c r="F369" s="32"/>
      <x:c r="G369" s="32"/>
      <x:c r="H369" s="32"/>
      <x:c r="I369" s="32"/>
      <x:c r="J369" s="32"/>
      <x:c r="K369" s="32"/>
      <x:c r="L369" s="32"/>
      <x:c r="M369" s="32"/>
      <x:c r="N369" s="32"/>
      <x:c r="O369" s="32"/>
      <x:c r="P369" s="32"/>
      <x:c r="Q369" s="32"/>
      <x:c r="R369" s="32"/>
      <x:c r="S369" s="32"/>
      <x:c r="T369" s="32"/>
      <x:c r="U369" s="32"/>
      <x:c r="V369" s="32"/>
      <x:c r="W369" s="32"/>
      <x:c r="X369" s="34"/>
      <x:c r="Y369" s="34"/>
      <x:c r="Z369" s="34"/>
    </x:row>
    <x:row r="370" spans="1:26" ht="30" customHeight="1">
      <x:c r="A370" s="32"/>
      <x:c r="B370" s="32"/>
      <x:c r="C370" s="32"/>
      <x:c r="D370" s="32"/>
      <x:c r="E370" s="32"/>
      <x:c r="F370" s="32"/>
      <x:c r="G370" s="32"/>
      <x:c r="H370" s="32"/>
      <x:c r="I370" s="32"/>
      <x:c r="J370" s="32"/>
      <x:c r="K370" s="32"/>
      <x:c r="L370" s="32"/>
      <x:c r="M370" s="32"/>
      <x:c r="N370" s="32"/>
      <x:c r="O370" s="32"/>
      <x:c r="P370" s="32"/>
      <x:c r="Q370" s="32"/>
      <x:c r="R370" s="32"/>
      <x:c r="S370" s="32"/>
      <x:c r="T370" s="32"/>
      <x:c r="U370" s="32"/>
      <x:c r="V370" s="32"/>
      <x:c r="W370" s="32"/>
      <x:c r="X370" s="34"/>
      <x:c r="Y370" s="34"/>
      <x:c r="Z370" s="34"/>
    </x:row>
    <x:row r="371" spans="1:26" ht="30" customHeight="1">
      <x:c r="A371" s="32"/>
      <x:c r="B371" s="32"/>
      <x:c r="C371" s="32"/>
      <x:c r="D371" s="32"/>
      <x:c r="E371" s="32"/>
      <x:c r="F371" s="32"/>
      <x:c r="G371" s="32"/>
      <x:c r="H371" s="32"/>
      <x:c r="I371" s="32"/>
      <x:c r="J371" s="32"/>
      <x:c r="K371" s="32"/>
      <x:c r="L371" s="32"/>
      <x:c r="M371" s="32"/>
      <x:c r="N371" s="32"/>
      <x:c r="O371" s="32"/>
      <x:c r="P371" s="32"/>
      <x:c r="Q371" s="32"/>
      <x:c r="R371" s="32"/>
      <x:c r="S371" s="32"/>
      <x:c r="T371" s="32"/>
      <x:c r="U371" s="32"/>
      <x:c r="V371" s="32"/>
      <x:c r="W371" s="32"/>
      <x:c r="X371" s="34"/>
      <x:c r="Y371" s="34"/>
      <x:c r="Z371" s="34"/>
    </x:row>
    <x:row r="372" spans="1:26" ht="30" customHeight="1">
      <x:c r="A372" s="32"/>
      <x:c r="B372" s="32"/>
      <x:c r="C372" s="32"/>
      <x:c r="D372" s="32"/>
      <x:c r="E372" s="32"/>
      <x:c r="F372" s="32"/>
      <x:c r="G372" s="32"/>
      <x:c r="H372" s="32"/>
      <x:c r="I372" s="32"/>
      <x:c r="J372" s="32"/>
      <x:c r="K372" s="32"/>
      <x:c r="L372" s="32"/>
      <x:c r="M372" s="32"/>
      <x:c r="N372" s="32"/>
      <x:c r="O372" s="32"/>
      <x:c r="P372" s="32"/>
      <x:c r="Q372" s="32"/>
      <x:c r="R372" s="32"/>
      <x:c r="S372" s="32"/>
      <x:c r="T372" s="32"/>
      <x:c r="U372" s="32"/>
      <x:c r="V372" s="32"/>
      <x:c r="W372" s="32"/>
      <x:c r="X372" s="34"/>
      <x:c r="Y372" s="34"/>
      <x:c r="Z372" s="34"/>
    </x:row>
    <x:row r="373" spans="1:26" ht="30" customHeight="1">
      <x:c r="A373" s="32"/>
      <x:c r="B373" s="32"/>
      <x:c r="C373" s="32"/>
      <x:c r="D373" s="32"/>
      <x:c r="E373" s="32"/>
      <x:c r="F373" s="32"/>
      <x:c r="G373" s="32"/>
      <x:c r="H373" s="32"/>
      <x:c r="I373" s="32"/>
      <x:c r="J373" s="32"/>
      <x:c r="K373" s="32"/>
      <x:c r="L373" s="32"/>
      <x:c r="M373" s="32"/>
      <x:c r="N373" s="32"/>
      <x:c r="O373" s="32"/>
      <x:c r="P373" s="32"/>
      <x:c r="Q373" s="32"/>
      <x:c r="R373" s="32"/>
      <x:c r="S373" s="32"/>
      <x:c r="T373" s="32"/>
      <x:c r="U373" s="32"/>
      <x:c r="V373" s="32"/>
      <x:c r="W373" s="32"/>
      <x:c r="X373" s="34"/>
      <x:c r="Y373" s="34"/>
      <x:c r="Z373" s="34"/>
    </x:row>
    <x:row r="374" spans="1:26" ht="30" customHeight="1">
      <x:c r="A374" s="32"/>
      <x:c r="B374" s="32"/>
      <x:c r="C374" s="32"/>
      <x:c r="D374" s="32"/>
      <x:c r="E374" s="32"/>
      <x:c r="F374" s="32"/>
      <x:c r="G374" s="32"/>
      <x:c r="H374" s="32"/>
      <x:c r="I374" s="32"/>
      <x:c r="J374" s="32"/>
      <x:c r="K374" s="32"/>
      <x:c r="L374" s="32"/>
      <x:c r="M374" s="32"/>
      <x:c r="N374" s="32"/>
      <x:c r="O374" s="32"/>
      <x:c r="P374" s="32"/>
      <x:c r="Q374" s="32"/>
      <x:c r="R374" s="32"/>
      <x:c r="S374" s="32"/>
      <x:c r="T374" s="32"/>
      <x:c r="U374" s="32"/>
      <x:c r="V374" s="32"/>
      <x:c r="W374" s="32"/>
      <x:c r="X374" s="34"/>
      <x:c r="Y374" s="34"/>
      <x:c r="Z374" s="34"/>
    </x:row>
    <x:row r="375" spans="1:26" ht="30" customHeight="1">
      <x:c r="A375" s="32"/>
      <x:c r="B375" s="32"/>
      <x:c r="C375" s="32"/>
      <x:c r="D375" s="32"/>
      <x:c r="E375" s="32"/>
      <x:c r="F375" s="32"/>
      <x:c r="G375" s="32"/>
      <x:c r="H375" s="32"/>
      <x:c r="I375" s="32"/>
      <x:c r="J375" s="32"/>
      <x:c r="K375" s="32"/>
      <x:c r="L375" s="32"/>
      <x:c r="M375" s="32"/>
      <x:c r="N375" s="32"/>
      <x:c r="O375" s="32"/>
      <x:c r="P375" s="32"/>
      <x:c r="Q375" s="32"/>
      <x:c r="R375" s="32"/>
      <x:c r="S375" s="32"/>
      <x:c r="T375" s="32"/>
      <x:c r="U375" s="32"/>
      <x:c r="V375" s="32"/>
      <x:c r="W375" s="32"/>
      <x:c r="X375" s="34"/>
      <x:c r="Y375" s="34"/>
      <x:c r="Z375" s="34"/>
    </x:row>
    <x:row r="376" spans="1:26" ht="30" customHeight="1">
      <x:c r="A376" s="32"/>
      <x:c r="B376" s="32"/>
      <x:c r="C376" s="32"/>
      <x:c r="D376" s="32"/>
      <x:c r="E376" s="32"/>
      <x:c r="F376" s="32"/>
      <x:c r="G376" s="32"/>
      <x:c r="H376" s="32"/>
      <x:c r="I376" s="32"/>
      <x:c r="J376" s="32"/>
      <x:c r="K376" s="32"/>
      <x:c r="L376" s="32"/>
      <x:c r="M376" s="32"/>
      <x:c r="N376" s="32"/>
      <x:c r="O376" s="32"/>
      <x:c r="P376" s="32"/>
      <x:c r="Q376" s="32"/>
      <x:c r="R376" s="32"/>
      <x:c r="S376" s="32"/>
      <x:c r="T376" s="32"/>
      <x:c r="U376" s="32"/>
      <x:c r="V376" s="32"/>
      <x:c r="W376" s="32"/>
      <x:c r="X376" s="34"/>
      <x:c r="Y376" s="34"/>
      <x:c r="Z376" s="34"/>
    </x:row>
    <x:row r="377" spans="1:26" ht="30" customHeight="1">
      <x:c r="A377" s="32"/>
      <x:c r="B377" s="32"/>
      <x:c r="C377" s="32"/>
      <x:c r="D377" s="32"/>
      <x:c r="E377" s="32"/>
      <x:c r="F377" s="32"/>
      <x:c r="G377" s="32"/>
      <x:c r="H377" s="32"/>
      <x:c r="I377" s="32"/>
      <x:c r="J377" s="32"/>
      <x:c r="K377" s="32"/>
      <x:c r="L377" s="32"/>
      <x:c r="M377" s="32"/>
      <x:c r="N377" s="32"/>
      <x:c r="O377" s="32"/>
      <x:c r="P377" s="32"/>
      <x:c r="Q377" s="32"/>
      <x:c r="R377" s="32"/>
      <x:c r="S377" s="32"/>
      <x:c r="T377" s="32"/>
      <x:c r="U377" s="32"/>
      <x:c r="V377" s="32"/>
      <x:c r="W377" s="32"/>
      <x:c r="X377" s="34"/>
      <x:c r="Y377" s="34"/>
      <x:c r="Z377" s="34"/>
    </x:row>
    <x:row r="378" spans="1:26" ht="30" customHeight="1">
      <x:c r="A378" s="32"/>
      <x:c r="B378" s="32"/>
      <x:c r="C378" s="32"/>
      <x:c r="D378" s="32"/>
      <x:c r="E378" s="32"/>
      <x:c r="F378" s="32"/>
      <x:c r="G378" s="32"/>
      <x:c r="H378" s="32"/>
      <x:c r="I378" s="32"/>
      <x:c r="J378" s="32"/>
      <x:c r="K378" s="32"/>
      <x:c r="L378" s="32"/>
      <x:c r="M378" s="32"/>
      <x:c r="N378" s="32"/>
      <x:c r="O378" s="32"/>
      <x:c r="P378" s="32"/>
      <x:c r="Q378" s="32"/>
      <x:c r="R378" s="32"/>
      <x:c r="S378" s="32"/>
      <x:c r="T378" s="32"/>
      <x:c r="U378" s="32"/>
      <x:c r="V378" s="32"/>
      <x:c r="W378" s="32"/>
      <x:c r="X378" s="34"/>
      <x:c r="Y378" s="34"/>
      <x:c r="Z378" s="34"/>
    </x:row>
    <x:row r="379" spans="1:26" ht="30" customHeight="1">
      <x:c r="A379" s="32"/>
      <x:c r="B379" s="32"/>
      <x:c r="C379" s="32"/>
      <x:c r="D379" s="32"/>
      <x:c r="E379" s="32"/>
      <x:c r="F379" s="32"/>
      <x:c r="G379" s="32"/>
      <x:c r="H379" s="32"/>
      <x:c r="I379" s="32"/>
      <x:c r="J379" s="32"/>
      <x:c r="K379" s="32"/>
      <x:c r="L379" s="32"/>
      <x:c r="M379" s="32"/>
      <x:c r="N379" s="32"/>
      <x:c r="O379" s="32"/>
      <x:c r="P379" s="32"/>
      <x:c r="Q379" s="32"/>
      <x:c r="R379" s="32"/>
      <x:c r="S379" s="32"/>
      <x:c r="T379" s="32"/>
      <x:c r="U379" s="32"/>
      <x:c r="V379" s="32"/>
      <x:c r="W379" s="32"/>
      <x:c r="X379" s="34"/>
      <x:c r="Y379" s="34"/>
      <x:c r="Z379" s="34"/>
    </x:row>
    <x:row r="380" spans="1:26" ht="30" customHeight="1">
      <x:c r="A380" s="32"/>
      <x:c r="B380" s="32"/>
      <x:c r="C380" s="32"/>
      <x:c r="D380" s="32"/>
      <x:c r="E380" s="32"/>
      <x:c r="F380" s="32"/>
      <x:c r="G380" s="32"/>
      <x:c r="H380" s="32"/>
      <x:c r="I380" s="32"/>
      <x:c r="J380" s="32"/>
      <x:c r="K380" s="32"/>
      <x:c r="L380" s="32"/>
      <x:c r="M380" s="32"/>
      <x:c r="N380" s="32"/>
      <x:c r="O380" s="32"/>
      <x:c r="P380" s="32"/>
      <x:c r="Q380" s="32"/>
      <x:c r="R380" s="32"/>
      <x:c r="S380" s="32"/>
      <x:c r="T380" s="32"/>
      <x:c r="U380" s="32"/>
      <x:c r="V380" s="32"/>
      <x:c r="W380" s="32"/>
      <x:c r="X380" s="34"/>
      <x:c r="Y380" s="34"/>
      <x:c r="Z380" s="34"/>
    </x:row>
    <x:row r="381" spans="1:26" ht="30" customHeight="1">
      <x:c r="A381" s="32"/>
      <x:c r="B381" s="32"/>
      <x:c r="C381" s="32"/>
      <x:c r="D381" s="32"/>
      <x:c r="E381" s="32"/>
      <x:c r="F381" s="32"/>
      <x:c r="G381" s="32"/>
      <x:c r="H381" s="32"/>
      <x:c r="I381" s="32"/>
      <x:c r="J381" s="32"/>
      <x:c r="K381" s="32"/>
      <x:c r="L381" s="32"/>
      <x:c r="M381" s="32"/>
      <x:c r="N381" s="32"/>
      <x:c r="O381" s="32"/>
      <x:c r="P381" s="32"/>
      <x:c r="Q381" s="32"/>
      <x:c r="R381" s="32"/>
      <x:c r="S381" s="32"/>
      <x:c r="T381" s="32"/>
      <x:c r="U381" s="32"/>
      <x:c r="V381" s="32"/>
      <x:c r="W381" s="32"/>
      <x:c r="X381" s="34"/>
      <x:c r="Y381" s="34"/>
      <x:c r="Z381" s="34"/>
    </x:row>
    <x:row r="382" spans="1:26" ht="30" customHeight="1">
      <x:c r="A382" s="32"/>
      <x:c r="B382" s="32"/>
      <x:c r="C382" s="32"/>
      <x:c r="D382" s="32"/>
      <x:c r="E382" s="32"/>
      <x:c r="F382" s="32"/>
      <x:c r="G382" s="32"/>
      <x:c r="H382" s="32"/>
      <x:c r="I382" s="32"/>
      <x:c r="J382" s="32"/>
      <x:c r="K382" s="32"/>
      <x:c r="L382" s="32"/>
      <x:c r="M382" s="32"/>
      <x:c r="N382" s="32"/>
      <x:c r="O382" s="32"/>
      <x:c r="P382" s="32"/>
      <x:c r="Q382" s="32"/>
      <x:c r="R382" s="32"/>
      <x:c r="S382" s="32"/>
      <x:c r="T382" s="32"/>
      <x:c r="U382" s="32"/>
      <x:c r="V382" s="32"/>
      <x:c r="W382" s="32"/>
      <x:c r="X382" s="34"/>
      <x:c r="Y382" s="34"/>
      <x:c r="Z382" s="34"/>
    </x:row>
    <x:row r="383" spans="1:26" ht="30" customHeight="1">
      <x:c r="A383" s="32"/>
      <x:c r="B383" s="32"/>
      <x:c r="C383" s="32"/>
      <x:c r="D383" s="32"/>
      <x:c r="E383" s="32"/>
      <x:c r="F383" s="32"/>
      <x:c r="G383" s="32"/>
      <x:c r="H383" s="32"/>
      <x:c r="I383" s="32"/>
      <x:c r="J383" s="32"/>
      <x:c r="K383" s="32"/>
      <x:c r="L383" s="32"/>
      <x:c r="M383" s="32"/>
      <x:c r="N383" s="32"/>
      <x:c r="O383" s="32"/>
      <x:c r="P383" s="32"/>
      <x:c r="Q383" s="32"/>
      <x:c r="R383" s="32"/>
      <x:c r="S383" s="32"/>
      <x:c r="T383" s="32"/>
      <x:c r="U383" s="32"/>
      <x:c r="V383" s="32"/>
      <x:c r="W383" s="32"/>
      <x:c r="X383" s="34"/>
      <x:c r="Y383" s="34"/>
      <x:c r="Z383" s="34"/>
    </x:row>
    <x:row r="384" spans="1:26" ht="30" customHeight="1">
      <x:c r="A384" s="32"/>
      <x:c r="B384" s="32"/>
      <x:c r="C384" s="32"/>
      <x:c r="D384" s="32"/>
      <x:c r="E384" s="32"/>
      <x:c r="F384" s="32"/>
      <x:c r="G384" s="32"/>
      <x:c r="H384" s="32"/>
      <x:c r="I384" s="32"/>
      <x:c r="J384" s="32"/>
      <x:c r="K384" s="32"/>
      <x:c r="L384" s="32"/>
      <x:c r="M384" s="32"/>
      <x:c r="N384" s="32"/>
      <x:c r="O384" s="32"/>
      <x:c r="P384" s="32"/>
      <x:c r="Q384" s="32"/>
      <x:c r="R384" s="32"/>
      <x:c r="S384" s="32"/>
      <x:c r="T384" s="32"/>
      <x:c r="U384" s="32"/>
      <x:c r="V384" s="32"/>
      <x:c r="W384" s="32"/>
      <x:c r="X384" s="34"/>
      <x:c r="Y384" s="34"/>
      <x:c r="Z384" s="34"/>
    </x:row>
    <x:row r="385" spans="1:26" ht="30" customHeight="1">
      <x:c r="A385" s="32"/>
      <x:c r="B385" s="32"/>
      <x:c r="C385" s="32"/>
      <x:c r="D385" s="32"/>
      <x:c r="E385" s="32"/>
      <x:c r="F385" s="32"/>
      <x:c r="G385" s="32"/>
      <x:c r="H385" s="32"/>
      <x:c r="I385" s="32"/>
      <x:c r="J385" s="32"/>
      <x:c r="K385" s="32"/>
      <x:c r="L385" s="32"/>
      <x:c r="M385" s="32"/>
      <x:c r="N385" s="32"/>
      <x:c r="O385" s="32"/>
      <x:c r="P385" s="32"/>
      <x:c r="Q385" s="32"/>
      <x:c r="R385" s="32"/>
      <x:c r="S385" s="32"/>
      <x:c r="T385" s="32"/>
      <x:c r="U385" s="32"/>
      <x:c r="V385" s="32"/>
      <x:c r="W385" s="32"/>
      <x:c r="X385" s="34"/>
      <x:c r="Y385" s="34"/>
      <x:c r="Z385" s="34"/>
    </x:row>
    <x:row r="386" spans="1:26" ht="30" customHeight="1">
      <x:c r="A386" s="32"/>
      <x:c r="B386" s="32"/>
      <x:c r="C386" s="32"/>
      <x:c r="D386" s="32"/>
      <x:c r="E386" s="32"/>
      <x:c r="F386" s="32"/>
      <x:c r="G386" s="32"/>
      <x:c r="H386" s="32"/>
      <x:c r="I386" s="32"/>
      <x:c r="J386" s="32"/>
      <x:c r="K386" s="32"/>
      <x:c r="L386" s="32"/>
      <x:c r="M386" s="32"/>
      <x:c r="N386" s="32"/>
      <x:c r="O386" s="32"/>
      <x:c r="P386" s="32"/>
      <x:c r="Q386" s="32"/>
      <x:c r="R386" s="32"/>
      <x:c r="S386" s="32"/>
      <x:c r="T386" s="32"/>
      <x:c r="U386" s="32"/>
      <x:c r="V386" s="32"/>
      <x:c r="W386" s="32"/>
      <x:c r="X386" s="34"/>
      <x:c r="Y386" s="34"/>
      <x:c r="Z386" s="34"/>
    </x:row>
    <x:row r="387" spans="1:26" ht="30" customHeight="1">
      <x:c r="A387" s="32"/>
      <x:c r="B387" s="32"/>
      <x:c r="C387" s="32"/>
      <x:c r="D387" s="32"/>
      <x:c r="E387" s="32"/>
      <x:c r="F387" s="32"/>
      <x:c r="G387" s="32"/>
      <x:c r="H387" s="32"/>
      <x:c r="I387" s="32"/>
      <x:c r="J387" s="32"/>
      <x:c r="K387" s="32"/>
      <x:c r="L387" s="32"/>
      <x:c r="M387" s="32"/>
      <x:c r="N387" s="32"/>
      <x:c r="O387" s="32"/>
      <x:c r="P387" s="32"/>
      <x:c r="Q387" s="32"/>
      <x:c r="R387" s="32"/>
      <x:c r="S387" s="32"/>
      <x:c r="T387" s="32"/>
      <x:c r="U387" s="32"/>
      <x:c r="V387" s="32"/>
      <x:c r="W387" s="32"/>
      <x:c r="X387" s="34"/>
      <x:c r="Y387" s="34"/>
      <x:c r="Z387" s="34"/>
    </x:row>
    <x:row r="388" spans="1:26" ht="30" customHeight="1">
      <x:c r="A388" s="32"/>
      <x:c r="B388" s="32"/>
      <x:c r="C388" s="32"/>
      <x:c r="D388" s="32"/>
      <x:c r="E388" s="32"/>
      <x:c r="F388" s="32"/>
      <x:c r="G388" s="32"/>
      <x:c r="H388" s="32"/>
      <x:c r="I388" s="32"/>
      <x:c r="J388" s="32"/>
      <x:c r="K388" s="32"/>
      <x:c r="L388" s="32"/>
      <x:c r="M388" s="32"/>
      <x:c r="N388" s="32"/>
      <x:c r="O388" s="32"/>
      <x:c r="P388" s="32"/>
      <x:c r="Q388" s="32"/>
      <x:c r="R388" s="32"/>
      <x:c r="S388" s="32"/>
      <x:c r="T388" s="32"/>
      <x:c r="U388" s="32"/>
      <x:c r="V388" s="32"/>
      <x:c r="W388" s="32"/>
      <x:c r="X388" s="34"/>
      <x:c r="Y388" s="34"/>
      <x:c r="Z388" s="34"/>
    </x:row>
    <x:row r="389" spans="1:26" ht="30" customHeight="1">
      <x:c r="A389" s="32"/>
      <x:c r="B389" s="32"/>
      <x:c r="C389" s="32"/>
      <x:c r="D389" s="32"/>
      <x:c r="E389" s="32"/>
      <x:c r="F389" s="32"/>
      <x:c r="G389" s="32"/>
      <x:c r="H389" s="32"/>
      <x:c r="I389" s="32"/>
      <x:c r="J389" s="32"/>
      <x:c r="K389" s="32"/>
      <x:c r="L389" s="32"/>
      <x:c r="M389" s="32"/>
      <x:c r="N389" s="32"/>
      <x:c r="O389" s="32"/>
      <x:c r="P389" s="32"/>
      <x:c r="Q389" s="32"/>
      <x:c r="R389" s="32"/>
      <x:c r="S389" s="32"/>
      <x:c r="T389" s="32"/>
      <x:c r="U389" s="32"/>
      <x:c r="V389" s="32"/>
      <x:c r="W389" s="32"/>
      <x:c r="X389" s="34"/>
      <x:c r="Y389" s="34"/>
      <x:c r="Z389" s="34"/>
    </x:row>
    <x:row r="390" spans="1:26" ht="30" customHeight="1">
      <x:c r="A390" s="32"/>
      <x:c r="B390" s="32"/>
      <x:c r="C390" s="32"/>
      <x:c r="D390" s="32"/>
      <x:c r="E390" s="32"/>
      <x:c r="F390" s="32"/>
      <x:c r="G390" s="32"/>
      <x:c r="H390" s="32"/>
      <x:c r="I390" s="32"/>
      <x:c r="J390" s="32"/>
      <x:c r="K390" s="32"/>
      <x:c r="L390" s="32"/>
      <x:c r="M390" s="32"/>
      <x:c r="N390" s="32"/>
      <x:c r="O390" s="32"/>
      <x:c r="P390" s="32"/>
      <x:c r="Q390" s="32"/>
      <x:c r="R390" s="32"/>
      <x:c r="S390" s="32"/>
      <x:c r="T390" s="32"/>
      <x:c r="U390" s="32"/>
      <x:c r="V390" s="32"/>
      <x:c r="W390" s="32"/>
      <x:c r="X390" s="34"/>
      <x:c r="Y390" s="34"/>
      <x:c r="Z390" s="34"/>
    </x:row>
    <x:row r="391" spans="1:26" ht="30" customHeight="1">
      <x:c r="A391" s="32"/>
      <x:c r="B391" s="32"/>
      <x:c r="C391" s="32"/>
      <x:c r="D391" s="32"/>
      <x:c r="E391" s="32"/>
      <x:c r="F391" s="32"/>
      <x:c r="G391" s="32"/>
      <x:c r="H391" s="32"/>
      <x:c r="I391" s="32"/>
      <x:c r="J391" s="32"/>
      <x:c r="K391" s="32"/>
      <x:c r="L391" s="32"/>
      <x:c r="M391" s="32"/>
      <x:c r="N391" s="32"/>
      <x:c r="O391" s="32"/>
      <x:c r="P391" s="32"/>
      <x:c r="Q391" s="32"/>
      <x:c r="R391" s="32"/>
      <x:c r="S391" s="32"/>
      <x:c r="T391" s="32"/>
      <x:c r="U391" s="32"/>
      <x:c r="V391" s="32"/>
      <x:c r="W391" s="32"/>
      <x:c r="X391" s="34"/>
      <x:c r="Y391" s="34"/>
      <x:c r="Z391" s="34"/>
    </x:row>
    <x:row r="392" spans="1:26" ht="30" customHeight="1">
      <x:c r="A392" s="32"/>
      <x:c r="B392" s="32"/>
      <x:c r="C392" s="32"/>
      <x:c r="D392" s="32"/>
      <x:c r="E392" s="32"/>
      <x:c r="F392" s="32"/>
      <x:c r="G392" s="32"/>
      <x:c r="H392" s="32"/>
      <x:c r="I392" s="32"/>
      <x:c r="J392" s="32"/>
      <x:c r="K392" s="32"/>
      <x:c r="L392" s="32"/>
      <x:c r="M392" s="32"/>
      <x:c r="N392" s="32"/>
      <x:c r="O392" s="32"/>
      <x:c r="P392" s="32"/>
      <x:c r="Q392" s="32"/>
      <x:c r="R392" s="32"/>
      <x:c r="S392" s="32"/>
      <x:c r="T392" s="32"/>
      <x:c r="U392" s="32"/>
      <x:c r="V392" s="32"/>
      <x:c r="W392" s="32"/>
      <x:c r="X392" s="34"/>
      <x:c r="Y392" s="34"/>
      <x:c r="Z392" s="34"/>
    </x:row>
    <x:row r="393" spans="1:26" ht="30" customHeight="1">
      <x:c r="A393" s="32"/>
      <x:c r="B393" s="32"/>
      <x:c r="C393" s="32"/>
      <x:c r="D393" s="32"/>
      <x:c r="E393" s="32"/>
      <x:c r="F393" s="32"/>
      <x:c r="G393" s="32"/>
      <x:c r="H393" s="32"/>
      <x:c r="I393" s="32"/>
      <x:c r="J393" s="32"/>
      <x:c r="K393" s="32"/>
      <x:c r="L393" s="32"/>
      <x:c r="M393" s="32"/>
      <x:c r="N393" s="32"/>
      <x:c r="O393" s="32"/>
      <x:c r="P393" s="32"/>
      <x:c r="Q393" s="32"/>
      <x:c r="R393" s="32"/>
      <x:c r="S393" s="32"/>
      <x:c r="T393" s="32"/>
      <x:c r="U393" s="32"/>
      <x:c r="V393" s="32"/>
      <x:c r="W393" s="32"/>
      <x:c r="X393" s="34"/>
      <x:c r="Y393" s="34"/>
      <x:c r="Z393" s="34"/>
    </x:row>
    <x:row r="394" spans="1:26" ht="30" customHeight="1">
      <x:c r="A394" s="32"/>
      <x:c r="B394" s="32"/>
      <x:c r="C394" s="32"/>
      <x:c r="D394" s="32"/>
      <x:c r="E394" s="32"/>
      <x:c r="F394" s="32"/>
      <x:c r="G394" s="32"/>
      <x:c r="H394" s="32"/>
      <x:c r="I394" s="32"/>
      <x:c r="J394" s="32"/>
      <x:c r="K394" s="32"/>
      <x:c r="L394" s="32"/>
      <x:c r="M394" s="32"/>
      <x:c r="N394" s="32"/>
      <x:c r="O394" s="32"/>
      <x:c r="P394" s="32"/>
      <x:c r="Q394" s="32"/>
      <x:c r="R394" s="32"/>
      <x:c r="S394" s="32"/>
      <x:c r="T394" s="32"/>
      <x:c r="U394" s="32"/>
      <x:c r="V394" s="32"/>
      <x:c r="W394" s="32"/>
      <x:c r="X394" s="34"/>
      <x:c r="Y394" s="34"/>
      <x:c r="Z394" s="34"/>
    </x:row>
    <x:row r="395" spans="1:26" ht="30" customHeight="1">
      <x:c r="A395" s="32"/>
      <x:c r="B395" s="32"/>
      <x:c r="C395" s="32"/>
      <x:c r="D395" s="32"/>
      <x:c r="E395" s="32"/>
      <x:c r="F395" s="32"/>
      <x:c r="G395" s="32"/>
      <x:c r="H395" s="32"/>
      <x:c r="I395" s="32"/>
      <x:c r="J395" s="32"/>
      <x:c r="K395" s="32"/>
      <x:c r="L395" s="32"/>
      <x:c r="M395" s="32"/>
      <x:c r="N395" s="32"/>
      <x:c r="O395" s="32"/>
      <x:c r="P395" s="32"/>
      <x:c r="Q395" s="32"/>
      <x:c r="R395" s="32"/>
      <x:c r="S395" s="32"/>
      <x:c r="T395" s="32"/>
      <x:c r="U395" s="32"/>
      <x:c r="V395" s="32"/>
      <x:c r="W395" s="32"/>
      <x:c r="X395" s="34"/>
      <x:c r="Y395" s="34"/>
      <x:c r="Z395" s="34"/>
    </x:row>
    <x:row r="396" spans="1:26" ht="30" customHeight="1">
      <x:c r="A396" s="32"/>
      <x:c r="B396" s="32"/>
      <x:c r="C396" s="32"/>
      <x:c r="D396" s="32"/>
      <x:c r="E396" s="32"/>
      <x:c r="F396" s="32"/>
      <x:c r="G396" s="32"/>
      <x:c r="H396" s="32"/>
      <x:c r="I396" s="32"/>
      <x:c r="J396" s="32"/>
      <x:c r="K396" s="32"/>
      <x:c r="L396" s="32"/>
      <x:c r="M396" s="32"/>
      <x:c r="N396" s="32"/>
      <x:c r="O396" s="32"/>
      <x:c r="P396" s="32"/>
      <x:c r="Q396" s="32"/>
      <x:c r="R396" s="32"/>
      <x:c r="S396" s="32"/>
      <x:c r="T396" s="32"/>
      <x:c r="U396" s="32"/>
      <x:c r="V396" s="32"/>
      <x:c r="W396" s="32"/>
      <x:c r="X396" s="34"/>
      <x:c r="Y396" s="34"/>
      <x:c r="Z396" s="34"/>
    </x:row>
    <x:row r="397" spans="1:26" ht="30" customHeight="1">
      <x:c r="A397" s="32"/>
      <x:c r="B397" s="32"/>
      <x:c r="C397" s="32"/>
      <x:c r="D397" s="32"/>
      <x:c r="E397" s="32"/>
      <x:c r="F397" s="32"/>
      <x:c r="G397" s="32"/>
      <x:c r="H397" s="32"/>
      <x:c r="I397" s="32"/>
      <x:c r="J397" s="32"/>
      <x:c r="K397" s="32"/>
      <x:c r="L397" s="32"/>
      <x:c r="M397" s="32"/>
      <x:c r="N397" s="32"/>
      <x:c r="O397" s="32"/>
      <x:c r="P397" s="32"/>
      <x:c r="Q397" s="32"/>
      <x:c r="R397" s="32"/>
      <x:c r="S397" s="32"/>
      <x:c r="T397" s="32"/>
      <x:c r="U397" s="32"/>
      <x:c r="V397" s="32"/>
      <x:c r="W397" s="32"/>
      <x:c r="X397" s="34"/>
      <x:c r="Y397" s="34"/>
      <x:c r="Z397" s="34"/>
    </x:row>
    <x:row r="398" spans="1:26" ht="30" customHeight="1">
      <x:c r="A398" s="32"/>
      <x:c r="B398" s="32"/>
      <x:c r="C398" s="32"/>
      <x:c r="D398" s="32"/>
      <x:c r="E398" s="32"/>
      <x:c r="F398" s="32"/>
      <x:c r="G398" s="32"/>
      <x:c r="H398" s="32"/>
      <x:c r="I398" s="32"/>
      <x:c r="J398" s="32"/>
      <x:c r="K398" s="32"/>
      <x:c r="L398" s="32"/>
      <x:c r="M398" s="32"/>
      <x:c r="N398" s="32"/>
      <x:c r="O398" s="32"/>
      <x:c r="P398" s="32"/>
      <x:c r="Q398" s="32"/>
      <x:c r="R398" s="32"/>
      <x:c r="S398" s="32"/>
      <x:c r="T398" s="32"/>
      <x:c r="U398" s="32"/>
      <x:c r="V398" s="32"/>
      <x:c r="W398" s="32"/>
      <x:c r="X398" s="34"/>
      <x:c r="Y398" s="34"/>
      <x:c r="Z398" s="34"/>
    </x:row>
    <x:row r="399" spans="1:26" ht="30" customHeight="1">
      <x:c r="A399" s="32"/>
      <x:c r="B399" s="32"/>
      <x:c r="C399" s="32"/>
      <x:c r="D399" s="32"/>
      <x:c r="E399" s="32"/>
      <x:c r="F399" s="32"/>
      <x:c r="G399" s="32"/>
      <x:c r="H399" s="32"/>
      <x:c r="I399" s="32"/>
      <x:c r="J399" s="32"/>
      <x:c r="K399" s="32"/>
      <x:c r="L399" s="32"/>
      <x:c r="M399" s="32"/>
      <x:c r="N399" s="32"/>
      <x:c r="O399" s="32"/>
      <x:c r="P399" s="32"/>
      <x:c r="Q399" s="32"/>
      <x:c r="R399" s="32"/>
      <x:c r="S399" s="32"/>
      <x:c r="T399" s="32"/>
      <x:c r="U399" s="32"/>
      <x:c r="V399" s="32"/>
      <x:c r="W399" s="32"/>
      <x:c r="X399" s="34"/>
      <x:c r="Y399" s="34"/>
      <x:c r="Z399" s="34"/>
    </x:row>
    <x:row r="400" spans="1:26" ht="30" customHeight="1">
      <x:c r="A400" s="32"/>
      <x:c r="B400" s="32"/>
      <x:c r="C400" s="32"/>
      <x:c r="D400" s="32"/>
      <x:c r="E400" s="32"/>
      <x:c r="F400" s="32"/>
      <x:c r="G400" s="32"/>
      <x:c r="H400" s="32"/>
      <x:c r="I400" s="32"/>
      <x:c r="J400" s="32"/>
      <x:c r="K400" s="32"/>
      <x:c r="L400" s="32"/>
      <x:c r="M400" s="32"/>
      <x:c r="N400" s="32"/>
      <x:c r="O400" s="32"/>
      <x:c r="P400" s="32"/>
      <x:c r="Q400" s="32"/>
      <x:c r="R400" s="32"/>
      <x:c r="S400" s="32"/>
      <x:c r="T400" s="32"/>
      <x:c r="U400" s="32"/>
      <x:c r="V400" s="32"/>
      <x:c r="W400" s="32"/>
      <x:c r="X400" s="34"/>
      <x:c r="Y400" s="34"/>
      <x:c r="Z400" s="34"/>
    </x:row>
    <x:row r="401" spans="1:26" ht="30" customHeight="1">
      <x:c r="A401" s="32"/>
      <x:c r="B401" s="32"/>
      <x:c r="C401" s="32"/>
      <x:c r="D401" s="32"/>
      <x:c r="E401" s="32"/>
      <x:c r="F401" s="32"/>
      <x:c r="G401" s="32"/>
      <x:c r="H401" s="32"/>
      <x:c r="I401" s="32"/>
      <x:c r="J401" s="32"/>
      <x:c r="K401" s="32"/>
      <x:c r="L401" s="32"/>
      <x:c r="M401" s="32"/>
      <x:c r="N401" s="32"/>
      <x:c r="O401" s="32"/>
      <x:c r="P401" s="32"/>
      <x:c r="Q401" s="32"/>
      <x:c r="R401" s="32"/>
      <x:c r="S401" s="32"/>
      <x:c r="T401" s="32"/>
      <x:c r="U401" s="32"/>
      <x:c r="V401" s="32"/>
      <x:c r="W401" s="32"/>
      <x:c r="X401" s="34"/>
      <x:c r="Y401" s="34"/>
      <x:c r="Z401" s="34"/>
    </x:row>
    <x:row r="402" spans="1:26" ht="30" customHeight="1">
      <x:c r="A402" s="32"/>
      <x:c r="B402" s="32"/>
      <x:c r="C402" s="32"/>
      <x:c r="D402" s="32"/>
      <x:c r="E402" s="32"/>
      <x:c r="F402" s="32"/>
      <x:c r="G402" s="32"/>
      <x:c r="H402" s="32"/>
      <x:c r="I402" s="32"/>
      <x:c r="J402" s="32"/>
      <x:c r="K402" s="32"/>
      <x:c r="L402" s="32"/>
      <x:c r="M402" s="32"/>
      <x:c r="N402" s="32"/>
      <x:c r="O402" s="32"/>
      <x:c r="P402" s="32"/>
      <x:c r="Q402" s="32"/>
      <x:c r="R402" s="32"/>
      <x:c r="S402" s="32"/>
      <x:c r="T402" s="32"/>
      <x:c r="U402" s="32"/>
      <x:c r="V402" s="32"/>
      <x:c r="W402" s="32"/>
      <x:c r="X402" s="34"/>
      <x:c r="Y402" s="34"/>
      <x:c r="Z402" s="34"/>
    </x:row>
    <x:row r="403" spans="1:26" ht="30" customHeight="1">
      <x:c r="A403" s="32"/>
      <x:c r="B403" s="32"/>
      <x:c r="C403" s="32"/>
      <x:c r="D403" s="32"/>
      <x:c r="E403" s="32"/>
      <x:c r="F403" s="32"/>
      <x:c r="G403" s="32"/>
      <x:c r="H403" s="32"/>
      <x:c r="I403" s="32"/>
      <x:c r="J403" s="32"/>
      <x:c r="K403" s="32"/>
      <x:c r="L403" s="32"/>
      <x:c r="M403" s="32"/>
      <x:c r="N403" s="32"/>
      <x:c r="O403" s="32"/>
      <x:c r="P403" s="32"/>
      <x:c r="Q403" s="32"/>
      <x:c r="R403" s="32"/>
      <x:c r="S403" s="32"/>
      <x:c r="T403" s="32"/>
      <x:c r="U403" s="32"/>
      <x:c r="V403" s="32"/>
      <x:c r="W403" s="32"/>
      <x:c r="X403" s="34"/>
      <x:c r="Y403" s="34"/>
      <x:c r="Z403" s="34"/>
    </x:row>
    <x:row r="404" spans="1:26" ht="30" customHeight="1">
      <x:c r="A404" s="32"/>
      <x:c r="B404" s="32"/>
      <x:c r="C404" s="32"/>
      <x:c r="D404" s="32"/>
      <x:c r="E404" s="32"/>
      <x:c r="F404" s="32"/>
      <x:c r="G404" s="32"/>
      <x:c r="H404" s="32"/>
      <x:c r="I404" s="32"/>
      <x:c r="J404" s="32"/>
      <x:c r="K404" s="32"/>
      <x:c r="L404" s="32"/>
      <x:c r="M404" s="32"/>
      <x:c r="N404" s="32"/>
      <x:c r="O404" s="32"/>
      <x:c r="P404" s="32"/>
      <x:c r="Q404" s="32"/>
      <x:c r="R404" s="32"/>
      <x:c r="S404" s="32"/>
      <x:c r="T404" s="32"/>
      <x:c r="U404" s="32"/>
      <x:c r="V404" s="32"/>
      <x:c r="W404" s="32"/>
      <x:c r="X404" s="34"/>
      <x:c r="Y404" s="34"/>
      <x:c r="Z404" s="34"/>
    </x:row>
    <x:row r="405" spans="1:26" ht="30" customHeight="1">
      <x:c r="A405" s="32"/>
      <x:c r="B405" s="32"/>
      <x:c r="C405" s="32"/>
      <x:c r="D405" s="32"/>
      <x:c r="E405" s="32"/>
      <x:c r="F405" s="32"/>
      <x:c r="G405" s="32"/>
      <x:c r="H405" s="32"/>
      <x:c r="I405" s="32"/>
      <x:c r="J405" s="32"/>
      <x:c r="K405" s="32"/>
      <x:c r="L405" s="32"/>
      <x:c r="M405" s="32"/>
      <x:c r="N405" s="32"/>
      <x:c r="O405" s="32"/>
      <x:c r="P405" s="32"/>
      <x:c r="Q405" s="32"/>
      <x:c r="R405" s="32"/>
      <x:c r="S405" s="32"/>
      <x:c r="T405" s="32"/>
      <x:c r="U405" s="32"/>
      <x:c r="V405" s="32"/>
      <x:c r="W405" s="32"/>
      <x:c r="X405" s="34"/>
      <x:c r="Y405" s="34"/>
      <x:c r="Z405" s="34"/>
    </x:row>
    <x:row r="406" spans="1:26" ht="30" customHeight="1">
      <x:c r="A406" s="32"/>
      <x:c r="B406" s="32"/>
      <x:c r="C406" s="32"/>
      <x:c r="D406" s="32"/>
      <x:c r="E406" s="32"/>
      <x:c r="F406" s="32"/>
      <x:c r="G406" s="32"/>
      <x:c r="H406" s="32"/>
      <x:c r="I406" s="32"/>
      <x:c r="J406" s="32"/>
      <x:c r="K406" s="32"/>
      <x:c r="L406" s="32"/>
      <x:c r="M406" s="32"/>
      <x:c r="N406" s="32"/>
      <x:c r="O406" s="32"/>
      <x:c r="P406" s="32"/>
      <x:c r="Q406" s="32"/>
      <x:c r="R406" s="32"/>
      <x:c r="S406" s="32"/>
      <x:c r="T406" s="32"/>
      <x:c r="U406" s="32"/>
      <x:c r="V406" s="32"/>
      <x:c r="W406" s="32"/>
      <x:c r="X406" s="34"/>
      <x:c r="Y406" s="34"/>
      <x:c r="Z406" s="34"/>
    </x:row>
    <x:row r="407" spans="1:26" ht="30" customHeight="1">
      <x:c r="A407" s="32"/>
      <x:c r="B407" s="32"/>
      <x:c r="C407" s="32"/>
      <x:c r="D407" s="32"/>
      <x:c r="E407" s="32"/>
      <x:c r="F407" s="32"/>
      <x:c r="G407" s="32"/>
      <x:c r="H407" s="32"/>
      <x:c r="I407" s="32"/>
      <x:c r="J407" s="32"/>
      <x:c r="K407" s="32"/>
      <x:c r="L407" s="32"/>
      <x:c r="M407" s="32"/>
      <x:c r="N407" s="32"/>
      <x:c r="O407" s="32"/>
      <x:c r="P407" s="32"/>
      <x:c r="Q407" s="32"/>
      <x:c r="R407" s="32"/>
      <x:c r="S407" s="32"/>
      <x:c r="T407" s="32"/>
      <x:c r="U407" s="32"/>
      <x:c r="V407" s="32"/>
      <x:c r="W407" s="32"/>
      <x:c r="X407" s="34"/>
      <x:c r="Y407" s="34"/>
      <x:c r="Z407" s="34"/>
    </x:row>
    <x:row r="408" spans="1:26" ht="30" customHeight="1">
      <x:c r="A408" s="32"/>
      <x:c r="B408" s="32"/>
      <x:c r="C408" s="32"/>
      <x:c r="D408" s="32"/>
      <x:c r="E408" s="32"/>
      <x:c r="F408" s="32"/>
      <x:c r="G408" s="32"/>
      <x:c r="H408" s="32"/>
      <x:c r="I408" s="32"/>
      <x:c r="J408" s="32"/>
      <x:c r="K408" s="32"/>
      <x:c r="L408" s="32"/>
      <x:c r="M408" s="32"/>
      <x:c r="N408" s="32"/>
      <x:c r="O408" s="32"/>
      <x:c r="P408" s="32"/>
      <x:c r="Q408" s="32"/>
      <x:c r="R408" s="32"/>
      <x:c r="S408" s="32"/>
      <x:c r="T408" s="32"/>
      <x:c r="U408" s="32"/>
      <x:c r="V408" s="32"/>
      <x:c r="W408" s="32"/>
      <x:c r="X408" s="34"/>
      <x:c r="Y408" s="34"/>
      <x:c r="Z408" s="34"/>
    </x:row>
    <x:row r="409" spans="1:26" ht="30" customHeight="1">
      <x:c r="A409" s="32"/>
      <x:c r="B409" s="32"/>
      <x:c r="C409" s="32"/>
      <x:c r="D409" s="32"/>
      <x:c r="E409" s="32"/>
      <x:c r="F409" s="32"/>
      <x:c r="G409" s="32"/>
      <x:c r="H409" s="32"/>
      <x:c r="I409" s="32"/>
      <x:c r="J409" s="32"/>
      <x:c r="K409" s="32"/>
      <x:c r="L409" s="32"/>
      <x:c r="M409" s="32"/>
      <x:c r="N409" s="32"/>
      <x:c r="O409" s="32"/>
      <x:c r="P409" s="32"/>
      <x:c r="Q409" s="32"/>
      <x:c r="R409" s="32"/>
      <x:c r="S409" s="32"/>
      <x:c r="T409" s="32"/>
      <x:c r="U409" s="32"/>
      <x:c r="V409" s="32"/>
      <x:c r="W409" s="32"/>
      <x:c r="X409" s="34"/>
      <x:c r="Y409" s="34"/>
      <x:c r="Z409" s="34"/>
    </x:row>
    <x:row r="410" spans="1:26" ht="30" customHeight="1">
      <x:c r="A410" s="32"/>
      <x:c r="B410" s="32"/>
      <x:c r="C410" s="32"/>
      <x:c r="D410" s="32"/>
      <x:c r="E410" s="32"/>
      <x:c r="F410" s="32"/>
      <x:c r="G410" s="32"/>
      <x:c r="H410" s="32"/>
      <x:c r="I410" s="32"/>
      <x:c r="J410" s="32"/>
      <x:c r="K410" s="32"/>
      <x:c r="L410" s="32"/>
      <x:c r="M410" s="32"/>
      <x:c r="N410" s="32"/>
      <x:c r="O410" s="32"/>
      <x:c r="P410" s="32"/>
      <x:c r="Q410" s="32"/>
      <x:c r="R410" s="32"/>
      <x:c r="S410" s="32"/>
      <x:c r="T410" s="32"/>
      <x:c r="U410" s="32"/>
      <x:c r="V410" s="32"/>
      <x:c r="W410" s="32"/>
      <x:c r="X410" s="34"/>
      <x:c r="Y410" s="34"/>
      <x:c r="Z410" s="34"/>
    </x:row>
    <x:row r="411" spans="1:26" ht="30" customHeight="1">
      <x:c r="A411" s="32"/>
      <x:c r="B411" s="32"/>
      <x:c r="C411" s="32"/>
      <x:c r="D411" s="32"/>
      <x:c r="E411" s="32"/>
      <x:c r="F411" s="32"/>
      <x:c r="G411" s="32"/>
      <x:c r="H411" s="32"/>
      <x:c r="I411" s="32"/>
      <x:c r="J411" s="32"/>
      <x:c r="K411" s="32"/>
      <x:c r="L411" s="32"/>
      <x:c r="M411" s="32"/>
      <x:c r="N411" s="32"/>
      <x:c r="O411" s="32"/>
      <x:c r="P411" s="32"/>
      <x:c r="Q411" s="32"/>
      <x:c r="R411" s="32"/>
      <x:c r="S411" s="32"/>
      <x:c r="T411" s="32"/>
      <x:c r="U411" s="32"/>
      <x:c r="V411" s="32"/>
      <x:c r="W411" s="32"/>
      <x:c r="X411" s="34"/>
      <x:c r="Y411" s="34"/>
      <x:c r="Z411" s="34"/>
    </x:row>
    <x:row r="412" spans="1:26" ht="30" customHeight="1">
      <x:c r="A412" s="32"/>
      <x:c r="B412" s="32"/>
      <x:c r="C412" s="32"/>
      <x:c r="D412" s="32"/>
      <x:c r="E412" s="32"/>
      <x:c r="F412" s="32"/>
      <x:c r="G412" s="32"/>
      <x:c r="H412" s="32"/>
      <x:c r="I412" s="32"/>
      <x:c r="J412" s="32"/>
      <x:c r="K412" s="32"/>
      <x:c r="L412" s="32"/>
      <x:c r="M412" s="32"/>
      <x:c r="N412" s="32"/>
      <x:c r="O412" s="32"/>
      <x:c r="P412" s="32"/>
      <x:c r="Q412" s="32"/>
      <x:c r="R412" s="32"/>
      <x:c r="S412" s="32"/>
      <x:c r="T412" s="32"/>
      <x:c r="U412" s="32"/>
      <x:c r="V412" s="32"/>
      <x:c r="W412" s="32"/>
      <x:c r="X412" s="34"/>
      <x:c r="Y412" s="34"/>
      <x:c r="Z412" s="34"/>
    </x:row>
    <x:row r="413" spans="1:26" ht="30" customHeight="1">
      <x:c r="A413" s="32"/>
      <x:c r="B413" s="32"/>
      <x:c r="C413" s="32"/>
      <x:c r="D413" s="32"/>
      <x:c r="E413" s="32"/>
      <x:c r="F413" s="32"/>
      <x:c r="G413" s="32"/>
      <x:c r="H413" s="32"/>
      <x:c r="I413" s="32"/>
      <x:c r="J413" s="32"/>
      <x:c r="K413" s="32"/>
      <x:c r="L413" s="32"/>
      <x:c r="M413" s="32"/>
      <x:c r="N413" s="32"/>
      <x:c r="O413" s="32"/>
      <x:c r="P413" s="32"/>
      <x:c r="Q413" s="32"/>
      <x:c r="R413" s="32"/>
      <x:c r="S413" s="32"/>
      <x:c r="T413" s="32"/>
      <x:c r="U413" s="32"/>
      <x:c r="V413" s="32"/>
      <x:c r="W413" s="32"/>
      <x:c r="X413" s="34"/>
      <x:c r="Y413" s="34"/>
      <x:c r="Z413" s="34"/>
    </x:row>
    <x:row r="414" spans="1:26" ht="30" customHeight="1">
      <x:c r="A414" s="32"/>
      <x:c r="B414" s="32"/>
      <x:c r="C414" s="32"/>
      <x:c r="D414" s="32"/>
      <x:c r="E414" s="32"/>
      <x:c r="F414" s="32"/>
      <x:c r="G414" s="32"/>
      <x:c r="H414" s="32"/>
      <x:c r="I414" s="32"/>
      <x:c r="J414" s="32"/>
      <x:c r="K414" s="32"/>
      <x:c r="L414" s="32"/>
      <x:c r="M414" s="32"/>
      <x:c r="N414" s="32"/>
      <x:c r="O414" s="32"/>
      <x:c r="P414" s="32"/>
      <x:c r="Q414" s="32"/>
      <x:c r="R414" s="32"/>
      <x:c r="S414" s="32"/>
      <x:c r="T414" s="32"/>
      <x:c r="U414" s="32"/>
      <x:c r="V414" s="32"/>
      <x:c r="W414" s="32"/>
      <x:c r="X414" s="34"/>
      <x:c r="Y414" s="34"/>
      <x:c r="Z414" s="34"/>
    </x:row>
    <x:row r="415" spans="1:26" ht="30" customHeight="1">
      <x:c r="A415" s="32"/>
      <x:c r="B415" s="32"/>
      <x:c r="C415" s="32"/>
      <x:c r="D415" s="32"/>
      <x:c r="E415" s="32"/>
      <x:c r="F415" s="32"/>
      <x:c r="G415" s="32"/>
      <x:c r="H415" s="32"/>
      <x:c r="I415" s="32"/>
      <x:c r="J415" s="32"/>
      <x:c r="K415" s="32"/>
      <x:c r="L415" s="32"/>
      <x:c r="M415" s="32"/>
      <x:c r="N415" s="32"/>
      <x:c r="O415" s="32"/>
      <x:c r="P415" s="32"/>
      <x:c r="Q415" s="32"/>
      <x:c r="R415" s="32"/>
      <x:c r="S415" s="32"/>
      <x:c r="T415" s="32"/>
      <x:c r="U415" s="32"/>
      <x:c r="V415" s="32"/>
      <x:c r="W415" s="32"/>
      <x:c r="X415" s="34"/>
      <x:c r="Y415" s="34"/>
      <x:c r="Z415" s="34"/>
    </x:row>
    <x:row r="416" spans="1:26" ht="30" customHeight="1">
      <x:c r="A416" s="32"/>
      <x:c r="B416" s="32"/>
      <x:c r="C416" s="32"/>
      <x:c r="D416" s="32"/>
      <x:c r="E416" s="32"/>
      <x:c r="F416" s="32"/>
      <x:c r="G416" s="32"/>
      <x:c r="H416" s="32"/>
      <x:c r="I416" s="32"/>
      <x:c r="J416" s="32"/>
      <x:c r="K416" s="32"/>
      <x:c r="L416" s="32"/>
      <x:c r="M416" s="32"/>
      <x:c r="N416" s="32"/>
      <x:c r="O416" s="32"/>
      <x:c r="P416" s="32"/>
      <x:c r="Q416" s="32"/>
      <x:c r="R416" s="32"/>
      <x:c r="S416" s="32"/>
      <x:c r="T416" s="32"/>
      <x:c r="U416" s="32"/>
      <x:c r="V416" s="32"/>
      <x:c r="W416" s="32"/>
      <x:c r="X416" s="34"/>
      <x:c r="Y416" s="34"/>
      <x:c r="Z416" s="34"/>
    </x:row>
    <x:row r="417" spans="1:26" ht="30" customHeight="1">
      <x:c r="A417" s="32"/>
      <x:c r="B417" s="32"/>
      <x:c r="C417" s="32"/>
      <x:c r="D417" s="32"/>
      <x:c r="E417" s="32"/>
      <x:c r="F417" s="32"/>
      <x:c r="G417" s="32"/>
      <x:c r="H417" s="32"/>
      <x:c r="I417" s="32"/>
      <x:c r="J417" s="32"/>
      <x:c r="K417" s="32"/>
      <x:c r="L417" s="32"/>
      <x:c r="M417" s="32"/>
      <x:c r="N417" s="32"/>
      <x:c r="O417" s="32"/>
      <x:c r="P417" s="32"/>
      <x:c r="Q417" s="32"/>
      <x:c r="R417" s="32"/>
      <x:c r="S417" s="32"/>
      <x:c r="T417" s="32"/>
      <x:c r="U417" s="32"/>
      <x:c r="V417" s="32"/>
      <x:c r="W417" s="32"/>
      <x:c r="X417" s="34"/>
      <x:c r="Y417" s="34"/>
      <x:c r="Z417" s="34"/>
    </x:row>
    <x:row r="418" spans="1:26" ht="30" customHeight="1">
      <x:c r="A418" s="32"/>
      <x:c r="B418" s="32"/>
      <x:c r="C418" s="32"/>
      <x:c r="D418" s="32"/>
      <x:c r="E418" s="32"/>
      <x:c r="F418" s="32"/>
      <x:c r="G418" s="32"/>
      <x:c r="H418" s="32"/>
      <x:c r="I418" s="32"/>
      <x:c r="J418" s="32"/>
      <x:c r="K418" s="32"/>
      <x:c r="L418" s="32"/>
      <x:c r="M418" s="32"/>
      <x:c r="N418" s="32"/>
      <x:c r="O418" s="32"/>
      <x:c r="P418" s="32"/>
      <x:c r="Q418" s="32"/>
      <x:c r="R418" s="32"/>
      <x:c r="S418" s="32"/>
      <x:c r="T418" s="32"/>
      <x:c r="U418" s="32"/>
      <x:c r="V418" s="32"/>
      <x:c r="W418" s="32"/>
      <x:c r="X418" s="34"/>
      <x:c r="Y418" s="34"/>
      <x:c r="Z418" s="34"/>
    </x:row>
    <x:row r="419" spans="1:26" ht="30" customHeight="1">
      <x:c r="A419" s="32"/>
      <x:c r="B419" s="32"/>
      <x:c r="C419" s="32"/>
      <x:c r="D419" s="32"/>
      <x:c r="E419" s="32"/>
      <x:c r="F419" s="32"/>
      <x:c r="G419" s="32"/>
      <x:c r="H419" s="32"/>
      <x:c r="I419" s="32"/>
      <x:c r="J419" s="32"/>
      <x:c r="K419" s="32"/>
      <x:c r="L419" s="32"/>
      <x:c r="M419" s="32"/>
      <x:c r="N419" s="32"/>
      <x:c r="O419" s="32"/>
      <x:c r="P419" s="32"/>
      <x:c r="Q419" s="32"/>
      <x:c r="R419" s="32"/>
      <x:c r="S419" s="32"/>
      <x:c r="T419" s="32"/>
      <x:c r="U419" s="32"/>
      <x:c r="V419" s="32"/>
      <x:c r="W419" s="32"/>
      <x:c r="X419" s="34"/>
      <x:c r="Y419" s="34"/>
      <x:c r="Z419" s="34"/>
    </x:row>
    <x:row r="420" spans="1:26" ht="30" customHeight="1">
      <x:c r="A420" s="32"/>
      <x:c r="B420" s="32"/>
      <x:c r="C420" s="32"/>
      <x:c r="D420" s="32"/>
      <x:c r="E420" s="32"/>
      <x:c r="F420" s="32"/>
      <x:c r="G420" s="32"/>
      <x:c r="H420" s="32"/>
      <x:c r="I420" s="32"/>
      <x:c r="J420" s="32"/>
      <x:c r="K420" s="32"/>
      <x:c r="L420" s="32"/>
      <x:c r="M420" s="32"/>
      <x:c r="N420" s="32"/>
      <x:c r="O420" s="32"/>
      <x:c r="P420" s="32"/>
      <x:c r="Q420" s="32"/>
      <x:c r="R420" s="32"/>
      <x:c r="S420" s="32"/>
      <x:c r="T420" s="32"/>
      <x:c r="U420" s="32"/>
      <x:c r="V420" s="32"/>
      <x:c r="W420" s="32"/>
      <x:c r="X420" s="34"/>
      <x:c r="Y420" s="34"/>
      <x:c r="Z420" s="34"/>
    </x:row>
    <x:row r="421" spans="1:26" ht="30" customHeight="1">
      <x:c r="A421" s="32"/>
      <x:c r="B421" s="32"/>
      <x:c r="C421" s="32"/>
      <x:c r="D421" s="32"/>
      <x:c r="E421" s="32"/>
      <x:c r="F421" s="32"/>
      <x:c r="G421" s="32"/>
      <x:c r="H421" s="32"/>
      <x:c r="I421" s="32"/>
      <x:c r="J421" s="32"/>
      <x:c r="K421" s="32"/>
      <x:c r="L421" s="32"/>
      <x:c r="M421" s="32"/>
      <x:c r="N421" s="32"/>
      <x:c r="O421" s="32"/>
      <x:c r="P421" s="32"/>
      <x:c r="Q421" s="32"/>
      <x:c r="R421" s="32"/>
      <x:c r="S421" s="32"/>
      <x:c r="T421" s="32"/>
      <x:c r="U421" s="32"/>
      <x:c r="V421" s="32"/>
      <x:c r="W421" s="32"/>
      <x:c r="X421" s="34"/>
      <x:c r="Y421" s="34"/>
      <x:c r="Z421" s="34"/>
    </x:row>
    <x:row r="422" spans="1:26" ht="30" customHeight="1">
      <x:c r="A422" s="32"/>
      <x:c r="B422" s="32"/>
      <x:c r="C422" s="32"/>
      <x:c r="D422" s="32"/>
      <x:c r="E422" s="32"/>
      <x:c r="F422" s="32"/>
      <x:c r="G422" s="32"/>
      <x:c r="H422" s="32"/>
      <x:c r="I422" s="32"/>
      <x:c r="J422" s="32"/>
      <x:c r="K422" s="32"/>
      <x:c r="L422" s="32"/>
      <x:c r="M422" s="32"/>
      <x:c r="N422" s="32"/>
      <x:c r="O422" s="32"/>
      <x:c r="P422" s="32"/>
      <x:c r="Q422" s="32"/>
      <x:c r="R422" s="32"/>
      <x:c r="S422" s="32"/>
      <x:c r="T422" s="32"/>
      <x:c r="U422" s="32"/>
      <x:c r="V422" s="32"/>
      <x:c r="W422" s="32"/>
      <x:c r="X422" s="34"/>
      <x:c r="Y422" s="34"/>
      <x:c r="Z422" s="34"/>
    </x:row>
    <x:row r="423" spans="1:26" ht="30" customHeight="1">
      <x:c r="A423" s="32"/>
      <x:c r="B423" s="32"/>
      <x:c r="C423" s="32"/>
      <x:c r="D423" s="32"/>
      <x:c r="E423" s="32"/>
      <x:c r="F423" s="32"/>
      <x:c r="G423" s="32"/>
      <x:c r="H423" s="32"/>
      <x:c r="I423" s="32"/>
      <x:c r="J423" s="32"/>
      <x:c r="K423" s="32"/>
      <x:c r="L423" s="32"/>
      <x:c r="M423" s="32"/>
      <x:c r="N423" s="32"/>
      <x:c r="O423" s="32"/>
      <x:c r="P423" s="32"/>
      <x:c r="Q423" s="32"/>
      <x:c r="R423" s="32"/>
      <x:c r="S423" s="32"/>
      <x:c r="T423" s="32"/>
      <x:c r="U423" s="32"/>
      <x:c r="V423" s="32"/>
      <x:c r="W423" s="32"/>
      <x:c r="X423" s="34"/>
      <x:c r="Y423" s="34"/>
      <x:c r="Z423" s="34"/>
    </x:row>
    <x:row r="424" spans="1:26" ht="30" customHeight="1">
      <x:c r="A424" s="32"/>
      <x:c r="B424" s="32"/>
      <x:c r="C424" s="32"/>
      <x:c r="D424" s="32"/>
      <x:c r="E424" s="32"/>
      <x:c r="F424" s="32"/>
      <x:c r="G424" s="32"/>
      <x:c r="H424" s="32"/>
      <x:c r="I424" s="32"/>
      <x:c r="J424" s="32"/>
      <x:c r="K424" s="32"/>
      <x:c r="L424" s="32"/>
      <x:c r="M424" s="32"/>
      <x:c r="N424" s="32"/>
      <x:c r="O424" s="32"/>
      <x:c r="P424" s="32"/>
      <x:c r="Q424" s="32"/>
      <x:c r="R424" s="32"/>
      <x:c r="S424" s="32"/>
      <x:c r="T424" s="32"/>
      <x:c r="U424" s="32"/>
      <x:c r="V424" s="32"/>
      <x:c r="W424" s="32"/>
      <x:c r="X424" s="34"/>
      <x:c r="Y424" s="34"/>
      <x:c r="Z424" s="34"/>
    </x:row>
    <x:row r="425" spans="1:26" ht="30" customHeight="1">
      <x:c r="A425" s="32"/>
      <x:c r="B425" s="32"/>
      <x:c r="C425" s="32"/>
      <x:c r="D425" s="32"/>
      <x:c r="E425" s="32"/>
      <x:c r="F425" s="32"/>
      <x:c r="G425" s="32"/>
      <x:c r="H425" s="32"/>
      <x:c r="I425" s="32"/>
      <x:c r="J425" s="32"/>
      <x:c r="K425" s="32"/>
      <x:c r="L425" s="32"/>
      <x:c r="M425" s="32"/>
      <x:c r="N425" s="32"/>
      <x:c r="O425" s="32"/>
      <x:c r="P425" s="32"/>
      <x:c r="Q425" s="32"/>
      <x:c r="R425" s="32"/>
      <x:c r="S425" s="32"/>
      <x:c r="T425" s="32"/>
      <x:c r="U425" s="32"/>
      <x:c r="V425" s="32"/>
      <x:c r="W425" s="32"/>
      <x:c r="X425" s="34"/>
      <x:c r="Y425" s="34"/>
      <x:c r="Z425" s="34"/>
    </x:row>
    <x:row r="426" spans="1:26" ht="30" customHeight="1">
      <x:c r="A426" s="32"/>
      <x:c r="B426" s="32"/>
      <x:c r="C426" s="32"/>
      <x:c r="D426" s="32"/>
      <x:c r="E426" s="32"/>
      <x:c r="F426" s="32"/>
      <x:c r="G426" s="32"/>
      <x:c r="H426" s="32"/>
      <x:c r="I426" s="32"/>
      <x:c r="J426" s="32"/>
      <x:c r="K426" s="32"/>
      <x:c r="L426" s="32"/>
      <x:c r="M426" s="32"/>
      <x:c r="N426" s="32"/>
      <x:c r="O426" s="32"/>
      <x:c r="P426" s="32"/>
      <x:c r="Q426" s="32"/>
      <x:c r="R426" s="32"/>
      <x:c r="S426" s="32"/>
      <x:c r="T426" s="32"/>
      <x:c r="U426" s="32"/>
      <x:c r="V426" s="32"/>
      <x:c r="W426" s="32"/>
      <x:c r="X426" s="34"/>
      <x:c r="Y426" s="34"/>
      <x:c r="Z426" s="34"/>
    </x:row>
    <x:row r="427" spans="1:26" ht="30" customHeight="1">
      <x:c r="A427" s="32"/>
      <x:c r="B427" s="32"/>
      <x:c r="C427" s="32"/>
      <x:c r="D427" s="32"/>
      <x:c r="E427" s="32"/>
      <x:c r="F427" s="32"/>
      <x:c r="G427" s="32"/>
      <x:c r="H427" s="32"/>
      <x:c r="I427" s="32"/>
      <x:c r="J427" s="32"/>
      <x:c r="K427" s="32"/>
      <x:c r="L427" s="32"/>
      <x:c r="M427" s="32"/>
      <x:c r="N427" s="32"/>
      <x:c r="O427" s="32"/>
      <x:c r="P427" s="32"/>
      <x:c r="Q427" s="32"/>
      <x:c r="R427" s="32"/>
      <x:c r="S427" s="32"/>
      <x:c r="T427" s="32"/>
      <x:c r="U427" s="32"/>
      <x:c r="V427" s="32"/>
      <x:c r="W427" s="32"/>
      <x:c r="X427" s="34"/>
      <x:c r="Y427" s="34"/>
      <x:c r="Z427" s="34"/>
    </x:row>
    <x:row r="428" spans="1:26" ht="30" customHeight="1">
      <x:c r="A428" s="32"/>
      <x:c r="B428" s="32"/>
      <x:c r="C428" s="32"/>
      <x:c r="D428" s="32"/>
      <x:c r="E428" s="32"/>
      <x:c r="F428" s="32"/>
      <x:c r="G428" s="32"/>
      <x:c r="H428" s="32"/>
      <x:c r="I428" s="32"/>
      <x:c r="J428" s="32"/>
      <x:c r="K428" s="32"/>
      <x:c r="L428" s="32"/>
      <x:c r="M428" s="32"/>
      <x:c r="N428" s="32"/>
      <x:c r="O428" s="32"/>
      <x:c r="P428" s="32"/>
      <x:c r="Q428" s="32"/>
      <x:c r="R428" s="32"/>
      <x:c r="S428" s="32"/>
      <x:c r="T428" s="32"/>
      <x:c r="U428" s="32"/>
      <x:c r="V428" s="32"/>
      <x:c r="W428" s="32"/>
      <x:c r="X428" s="34"/>
      <x:c r="Y428" s="34"/>
      <x:c r="Z428" s="34"/>
    </x:row>
    <x:row r="429" spans="1:26" ht="30" customHeight="1">
      <x:c r="A429" s="32"/>
      <x:c r="B429" s="32"/>
      <x:c r="C429" s="32"/>
      <x:c r="D429" s="32"/>
      <x:c r="E429" s="32"/>
      <x:c r="F429" s="32"/>
      <x:c r="G429" s="32"/>
      <x:c r="H429" s="32"/>
      <x:c r="I429" s="32"/>
      <x:c r="J429" s="32"/>
      <x:c r="K429" s="32"/>
      <x:c r="L429" s="32"/>
      <x:c r="M429" s="32"/>
      <x:c r="N429" s="32"/>
      <x:c r="O429" s="32"/>
      <x:c r="P429" s="32"/>
      <x:c r="Q429" s="32"/>
      <x:c r="R429" s="32"/>
      <x:c r="S429" s="32"/>
      <x:c r="T429" s="32"/>
      <x:c r="U429" s="32"/>
      <x:c r="V429" s="32"/>
      <x:c r="W429" s="32"/>
      <x:c r="X429" s="34"/>
      <x:c r="Y429" s="34"/>
      <x:c r="Z429" s="34"/>
    </x:row>
    <x:row r="430" spans="1:26" ht="30" customHeight="1">
      <x:c r="A430" s="32"/>
      <x:c r="B430" s="32"/>
      <x:c r="C430" s="32"/>
      <x:c r="D430" s="32"/>
      <x:c r="E430" s="32"/>
      <x:c r="F430" s="32"/>
      <x:c r="G430" s="32"/>
      <x:c r="H430" s="32"/>
      <x:c r="I430" s="32"/>
      <x:c r="J430" s="32"/>
      <x:c r="K430" s="32"/>
      <x:c r="L430" s="32"/>
      <x:c r="M430" s="32"/>
      <x:c r="N430" s="32"/>
      <x:c r="O430" s="32"/>
      <x:c r="P430" s="32"/>
      <x:c r="Q430" s="32"/>
      <x:c r="R430" s="32"/>
      <x:c r="S430" s="32"/>
      <x:c r="T430" s="32"/>
      <x:c r="U430" s="32"/>
      <x:c r="V430" s="32"/>
      <x:c r="W430" s="32"/>
      <x:c r="X430" s="34"/>
      <x:c r="Y430" s="34"/>
      <x:c r="Z430" s="34"/>
    </x:row>
    <x:row r="431" spans="1:26" ht="30" customHeight="1">
      <x:c r="A431" s="32"/>
      <x:c r="B431" s="32"/>
      <x:c r="C431" s="32"/>
      <x:c r="D431" s="32"/>
      <x:c r="E431" s="32"/>
      <x:c r="F431" s="32"/>
      <x:c r="G431" s="32"/>
      <x:c r="H431" s="32"/>
      <x:c r="I431" s="32"/>
      <x:c r="J431" s="32"/>
      <x:c r="K431" s="32"/>
      <x:c r="L431" s="32"/>
      <x:c r="M431" s="32"/>
      <x:c r="N431" s="32"/>
      <x:c r="O431" s="32"/>
      <x:c r="P431" s="32"/>
      <x:c r="Q431" s="32"/>
      <x:c r="R431" s="32"/>
      <x:c r="S431" s="32"/>
      <x:c r="T431" s="32"/>
      <x:c r="U431" s="32"/>
      <x:c r="V431" s="32"/>
      <x:c r="W431" s="32"/>
      <x:c r="X431" s="34"/>
      <x:c r="Y431" s="34"/>
      <x:c r="Z431" s="34"/>
    </x:row>
    <x:row r="432" spans="1:26" ht="30" customHeight="1">
      <x:c r="A432" s="32"/>
      <x:c r="B432" s="32"/>
      <x:c r="C432" s="32"/>
      <x:c r="D432" s="32"/>
      <x:c r="E432" s="32"/>
      <x:c r="F432" s="32"/>
      <x:c r="G432" s="32"/>
      <x:c r="H432" s="32"/>
      <x:c r="I432" s="32"/>
      <x:c r="J432" s="32"/>
      <x:c r="K432" s="32"/>
      <x:c r="L432" s="32"/>
      <x:c r="M432" s="32"/>
      <x:c r="N432" s="32"/>
      <x:c r="O432" s="32"/>
      <x:c r="P432" s="32"/>
      <x:c r="Q432" s="32"/>
      <x:c r="R432" s="32"/>
      <x:c r="S432" s="32"/>
      <x:c r="T432" s="32"/>
      <x:c r="U432" s="32"/>
      <x:c r="V432" s="32"/>
      <x:c r="W432" s="32"/>
      <x:c r="X432" s="34"/>
      <x:c r="Y432" s="34"/>
      <x:c r="Z432" s="34"/>
    </x:row>
    <x:row r="433" spans="1:26" ht="30" customHeight="1">
      <x:c r="A433" s="32"/>
      <x:c r="B433" s="32"/>
      <x:c r="C433" s="32"/>
      <x:c r="D433" s="32"/>
      <x:c r="E433" s="32"/>
      <x:c r="F433" s="32"/>
      <x:c r="G433" s="32"/>
      <x:c r="H433" s="32"/>
      <x:c r="I433" s="32"/>
      <x:c r="J433" s="32"/>
      <x:c r="K433" s="32"/>
      <x:c r="L433" s="32"/>
      <x:c r="M433" s="32"/>
      <x:c r="N433" s="32"/>
      <x:c r="O433" s="32"/>
      <x:c r="P433" s="32"/>
      <x:c r="Q433" s="32"/>
      <x:c r="R433" s="32"/>
      <x:c r="S433" s="32"/>
      <x:c r="T433" s="32"/>
      <x:c r="U433" s="32"/>
      <x:c r="V433" s="32"/>
      <x:c r="W433" s="32"/>
      <x:c r="X433" s="34"/>
      <x:c r="Y433" s="34"/>
      <x:c r="Z433" s="34"/>
    </x:row>
    <x:row r="434" spans="1:26" ht="30" customHeight="1">
      <x:c r="A434" s="32"/>
      <x:c r="B434" s="32"/>
      <x:c r="C434" s="32"/>
      <x:c r="D434" s="32"/>
      <x:c r="E434" s="32"/>
      <x:c r="F434" s="32"/>
      <x:c r="G434" s="32"/>
      <x:c r="H434" s="32"/>
      <x:c r="I434" s="32"/>
      <x:c r="J434" s="32"/>
      <x:c r="K434" s="32"/>
      <x:c r="L434" s="32"/>
      <x:c r="M434" s="32"/>
      <x:c r="N434" s="32"/>
      <x:c r="O434" s="32"/>
      <x:c r="P434" s="32"/>
      <x:c r="Q434" s="32"/>
      <x:c r="R434" s="32"/>
      <x:c r="S434" s="32"/>
      <x:c r="T434" s="32"/>
      <x:c r="U434" s="32"/>
      <x:c r="V434" s="32"/>
      <x:c r="W434" s="32"/>
      <x:c r="X434" s="34"/>
      <x:c r="Y434" s="34"/>
      <x:c r="Z434" s="34"/>
    </x:row>
    <x:row r="435" spans="1:26" ht="30" customHeight="1">
      <x:c r="A435" s="32"/>
      <x:c r="B435" s="32"/>
      <x:c r="C435" s="32"/>
      <x:c r="D435" s="32"/>
      <x:c r="E435" s="32"/>
      <x:c r="F435" s="32"/>
      <x:c r="G435" s="32"/>
      <x:c r="H435" s="32"/>
      <x:c r="I435" s="32"/>
      <x:c r="J435" s="32"/>
      <x:c r="K435" s="32"/>
      <x:c r="L435" s="32"/>
      <x:c r="M435" s="32"/>
      <x:c r="N435" s="32"/>
      <x:c r="O435" s="32"/>
      <x:c r="P435" s="32"/>
      <x:c r="Q435" s="32"/>
      <x:c r="R435" s="32"/>
      <x:c r="S435" s="32"/>
      <x:c r="T435" s="32"/>
      <x:c r="U435" s="32"/>
      <x:c r="V435" s="32"/>
      <x:c r="W435" s="32"/>
      <x:c r="X435" s="34"/>
      <x:c r="Y435" s="34"/>
      <x:c r="Z435" s="34"/>
    </x:row>
    <x:row r="436" spans="1:26" ht="30" customHeight="1">
      <x:c r="A436" s="32"/>
      <x:c r="B436" s="32"/>
      <x:c r="C436" s="32"/>
      <x:c r="D436" s="32"/>
      <x:c r="E436" s="32"/>
      <x:c r="F436" s="32"/>
      <x:c r="G436" s="32"/>
      <x:c r="H436" s="32"/>
      <x:c r="I436" s="32"/>
      <x:c r="J436" s="32"/>
      <x:c r="K436" s="32"/>
      <x:c r="L436" s="32"/>
      <x:c r="M436" s="32"/>
      <x:c r="N436" s="32"/>
      <x:c r="O436" s="32"/>
      <x:c r="P436" s="32"/>
      <x:c r="Q436" s="32"/>
      <x:c r="R436" s="32"/>
      <x:c r="S436" s="32"/>
      <x:c r="T436" s="32"/>
      <x:c r="U436" s="32"/>
      <x:c r="V436" s="32"/>
      <x:c r="W436" s="32"/>
      <x:c r="X436" s="34"/>
      <x:c r="Y436" s="34"/>
      <x:c r="Z436" s="34"/>
    </x:row>
    <x:row r="437" spans="1:26" ht="30" customHeight="1">
      <x:c r="A437" s="32"/>
      <x:c r="B437" s="32"/>
      <x:c r="C437" s="32"/>
      <x:c r="D437" s="32"/>
      <x:c r="E437" s="32"/>
      <x:c r="F437" s="32"/>
      <x:c r="G437" s="32"/>
      <x:c r="H437" s="32"/>
      <x:c r="I437" s="32"/>
      <x:c r="J437" s="32"/>
      <x:c r="K437" s="32"/>
      <x:c r="L437" s="32"/>
      <x:c r="M437" s="32"/>
      <x:c r="N437" s="32"/>
      <x:c r="O437" s="32"/>
      <x:c r="P437" s="32"/>
      <x:c r="Q437" s="32"/>
      <x:c r="R437" s="32"/>
      <x:c r="S437" s="32"/>
      <x:c r="T437" s="32"/>
      <x:c r="U437" s="32"/>
      <x:c r="V437" s="32"/>
      <x:c r="W437" s="32"/>
      <x:c r="X437" s="34"/>
      <x:c r="Y437" s="34"/>
      <x:c r="Z437" s="34"/>
    </x:row>
    <x:row r="438" spans="1:26" ht="30" customHeight="1">
      <x:c r="A438" s="32"/>
      <x:c r="B438" s="32"/>
      <x:c r="C438" s="32"/>
      <x:c r="D438" s="32"/>
      <x:c r="E438" s="32"/>
      <x:c r="F438" s="32"/>
      <x:c r="G438" s="32"/>
      <x:c r="H438" s="32"/>
      <x:c r="I438" s="32"/>
      <x:c r="J438" s="32"/>
      <x:c r="K438" s="32"/>
      <x:c r="L438" s="32"/>
      <x:c r="M438" s="32"/>
      <x:c r="N438" s="32"/>
      <x:c r="O438" s="32"/>
      <x:c r="P438" s="32"/>
      <x:c r="Q438" s="32"/>
      <x:c r="R438" s="32"/>
      <x:c r="S438" s="32"/>
      <x:c r="T438" s="32"/>
      <x:c r="U438" s="32"/>
      <x:c r="V438" s="32"/>
      <x:c r="W438" s="32"/>
      <x:c r="X438" s="34"/>
      <x:c r="Y438" s="34"/>
      <x:c r="Z438" s="34"/>
    </x:row>
    <x:row r="439" spans="1:26" ht="30" customHeight="1">
      <x:c r="A439" s="32"/>
      <x:c r="B439" s="32"/>
      <x:c r="C439" s="32"/>
      <x:c r="D439" s="32"/>
      <x:c r="E439" s="32"/>
      <x:c r="F439" s="32"/>
      <x:c r="G439" s="32"/>
      <x:c r="H439" s="32"/>
      <x:c r="I439" s="32"/>
      <x:c r="J439" s="32"/>
      <x:c r="K439" s="32"/>
      <x:c r="L439" s="32"/>
      <x:c r="M439" s="32"/>
      <x:c r="N439" s="32"/>
      <x:c r="O439" s="32"/>
      <x:c r="P439" s="32"/>
      <x:c r="Q439" s="32"/>
      <x:c r="R439" s="32"/>
      <x:c r="S439" s="32"/>
      <x:c r="T439" s="32"/>
      <x:c r="U439" s="32"/>
      <x:c r="V439" s="32"/>
      <x:c r="W439" s="32"/>
      <x:c r="X439" s="34"/>
      <x:c r="Y439" s="34"/>
      <x:c r="Z439" s="34"/>
    </x:row>
    <x:row r="440" spans="1:26" ht="30" customHeight="1">
      <x:c r="A440" s="32"/>
      <x:c r="B440" s="32"/>
      <x:c r="C440" s="32"/>
      <x:c r="D440" s="32"/>
      <x:c r="E440" s="32"/>
      <x:c r="F440" s="32"/>
      <x:c r="G440" s="32"/>
      <x:c r="H440" s="32"/>
      <x:c r="I440" s="32"/>
      <x:c r="J440" s="32"/>
      <x:c r="K440" s="32"/>
      <x:c r="L440" s="32"/>
      <x:c r="M440" s="32"/>
      <x:c r="N440" s="32"/>
      <x:c r="O440" s="32"/>
      <x:c r="P440" s="32"/>
      <x:c r="Q440" s="32"/>
      <x:c r="R440" s="32"/>
      <x:c r="S440" s="32"/>
      <x:c r="T440" s="32"/>
      <x:c r="U440" s="32"/>
      <x:c r="V440" s="32"/>
      <x:c r="W440" s="32"/>
      <x:c r="X440" s="34"/>
      <x:c r="Y440" s="34"/>
      <x:c r="Z440" s="34"/>
    </x:row>
    <x:row r="441" spans="1:26" ht="30" customHeight="1">
      <x:c r="A441" s="32"/>
      <x:c r="B441" s="32"/>
      <x:c r="C441" s="32"/>
      <x:c r="D441" s="32"/>
      <x:c r="E441" s="32"/>
      <x:c r="F441" s="32"/>
      <x:c r="G441" s="32"/>
      <x:c r="H441" s="32"/>
      <x:c r="I441" s="32"/>
      <x:c r="J441" s="32"/>
      <x:c r="K441" s="32"/>
      <x:c r="L441" s="32"/>
      <x:c r="M441" s="32"/>
      <x:c r="N441" s="32"/>
      <x:c r="O441" s="32"/>
      <x:c r="P441" s="32"/>
      <x:c r="Q441" s="32"/>
      <x:c r="R441" s="32"/>
      <x:c r="S441" s="32"/>
      <x:c r="T441" s="32"/>
      <x:c r="U441" s="32"/>
      <x:c r="V441" s="32"/>
      <x:c r="W441" s="32"/>
      <x:c r="X441" s="34"/>
      <x:c r="Y441" s="34"/>
      <x:c r="Z441" s="34"/>
    </x:row>
    <x:row r="442" spans="1:26" ht="30" customHeight="1">
      <x:c r="A442" s="32"/>
      <x:c r="B442" s="32"/>
      <x:c r="C442" s="32"/>
      <x:c r="D442" s="32"/>
      <x:c r="E442" s="32"/>
      <x:c r="F442" s="32"/>
      <x:c r="G442" s="32"/>
      <x:c r="H442" s="32"/>
      <x:c r="I442" s="32"/>
      <x:c r="J442" s="32"/>
      <x:c r="K442" s="32"/>
      <x:c r="L442" s="32"/>
      <x:c r="M442" s="32"/>
      <x:c r="N442" s="32"/>
      <x:c r="O442" s="32"/>
      <x:c r="P442" s="32"/>
      <x:c r="Q442" s="32"/>
      <x:c r="R442" s="32"/>
      <x:c r="S442" s="32"/>
      <x:c r="T442" s="32"/>
      <x:c r="U442" s="32"/>
      <x:c r="V442" s="32"/>
      <x:c r="W442" s="32"/>
      <x:c r="X442" s="34"/>
      <x:c r="Y442" s="34"/>
      <x:c r="Z442" s="34"/>
    </x:row>
    <x:row r="443" spans="1:26" ht="30" customHeight="1">
      <x:c r="A443" s="32"/>
      <x:c r="B443" s="32"/>
      <x:c r="C443" s="32"/>
      <x:c r="D443" s="32"/>
      <x:c r="E443" s="32"/>
      <x:c r="F443" s="32"/>
      <x:c r="G443" s="32"/>
      <x:c r="H443" s="32"/>
      <x:c r="I443" s="32"/>
      <x:c r="J443" s="32"/>
      <x:c r="K443" s="32"/>
      <x:c r="L443" s="32"/>
      <x:c r="M443" s="32"/>
      <x:c r="N443" s="32"/>
      <x:c r="O443" s="32"/>
      <x:c r="P443" s="32"/>
      <x:c r="Q443" s="32"/>
      <x:c r="R443" s="32"/>
      <x:c r="S443" s="32"/>
      <x:c r="T443" s="32"/>
      <x:c r="U443" s="32"/>
      <x:c r="V443" s="32"/>
      <x:c r="W443" s="32"/>
      <x:c r="X443" s="34"/>
      <x:c r="Y443" s="34"/>
      <x:c r="Z443" s="34"/>
    </x:row>
    <x:row r="444" spans="1:26" ht="30" customHeight="1">
      <x:c r="A444" s="32"/>
      <x:c r="B444" s="32"/>
      <x:c r="C444" s="32"/>
      <x:c r="D444" s="32"/>
      <x:c r="E444" s="32"/>
      <x:c r="F444" s="32"/>
      <x:c r="G444" s="32"/>
      <x:c r="H444" s="32"/>
      <x:c r="I444" s="32"/>
      <x:c r="J444" s="32"/>
      <x:c r="K444" s="32"/>
      <x:c r="L444" s="32"/>
      <x:c r="M444" s="32"/>
      <x:c r="N444" s="32"/>
      <x:c r="O444" s="32"/>
      <x:c r="P444" s="32"/>
      <x:c r="Q444" s="32"/>
      <x:c r="R444" s="32"/>
      <x:c r="S444" s="32"/>
      <x:c r="T444" s="32"/>
      <x:c r="U444" s="32"/>
      <x:c r="V444" s="32"/>
      <x:c r="W444" s="32"/>
      <x:c r="X444" s="34"/>
      <x:c r="Y444" s="34"/>
      <x:c r="Z444" s="34"/>
    </x:row>
    <x:row r="445" spans="1:26" ht="30" customHeight="1">
      <x:c r="A445" s="32"/>
      <x:c r="B445" s="32"/>
      <x:c r="C445" s="32"/>
      <x:c r="D445" s="32"/>
      <x:c r="E445" s="32"/>
      <x:c r="F445" s="32"/>
      <x:c r="G445" s="32"/>
      <x:c r="H445" s="32"/>
      <x:c r="I445" s="32"/>
      <x:c r="J445" s="32"/>
      <x:c r="K445" s="32"/>
      <x:c r="L445" s="32"/>
      <x:c r="M445" s="32"/>
      <x:c r="N445" s="32"/>
      <x:c r="O445" s="32"/>
      <x:c r="P445" s="32"/>
      <x:c r="Q445" s="32"/>
      <x:c r="R445" s="32"/>
      <x:c r="S445" s="32"/>
      <x:c r="T445" s="32"/>
      <x:c r="U445" s="32"/>
      <x:c r="V445" s="32"/>
      <x:c r="W445" s="32"/>
      <x:c r="X445" s="34"/>
      <x:c r="Y445" s="34"/>
      <x:c r="Z445" s="34"/>
    </x:row>
    <x:row r="446" spans="1:26" ht="30" customHeight="1">
      <x:c r="A446" s="32"/>
      <x:c r="B446" s="32"/>
      <x:c r="C446" s="32"/>
      <x:c r="D446" s="32"/>
      <x:c r="E446" s="32"/>
      <x:c r="F446" s="32"/>
      <x:c r="G446" s="32"/>
      <x:c r="H446" s="32"/>
      <x:c r="I446" s="32"/>
      <x:c r="J446" s="32"/>
      <x:c r="K446" s="32"/>
      <x:c r="L446" s="32"/>
      <x:c r="M446" s="32"/>
      <x:c r="N446" s="32"/>
      <x:c r="O446" s="32"/>
      <x:c r="P446" s="32"/>
      <x:c r="Q446" s="32"/>
      <x:c r="R446" s="32"/>
      <x:c r="S446" s="32"/>
      <x:c r="T446" s="32"/>
      <x:c r="U446" s="32"/>
      <x:c r="V446" s="32"/>
      <x:c r="W446" s="32"/>
      <x:c r="X446" s="34"/>
      <x:c r="Y446" s="34"/>
      <x:c r="Z446" s="34"/>
    </x:row>
    <x:row r="447" spans="1:26" ht="30" customHeight="1">
      <x:c r="A447" s="32"/>
      <x:c r="B447" s="32"/>
      <x:c r="C447" s="32"/>
      <x:c r="D447" s="32"/>
      <x:c r="E447" s="32"/>
      <x:c r="F447" s="32"/>
      <x:c r="G447" s="32"/>
      <x:c r="H447" s="32"/>
      <x:c r="I447" s="32"/>
      <x:c r="J447" s="32"/>
      <x:c r="K447" s="32"/>
      <x:c r="L447" s="32"/>
      <x:c r="M447" s="32"/>
      <x:c r="N447" s="32"/>
      <x:c r="O447" s="32"/>
      <x:c r="P447" s="32"/>
      <x:c r="Q447" s="32"/>
      <x:c r="R447" s="32"/>
      <x:c r="S447" s="32"/>
      <x:c r="T447" s="32"/>
      <x:c r="U447" s="32"/>
      <x:c r="V447" s="32"/>
      <x:c r="W447" s="32"/>
      <x:c r="X447" s="34"/>
      <x:c r="Y447" s="34"/>
      <x:c r="Z447" s="34"/>
    </x:row>
    <x:row r="448" spans="1:26" ht="30" customHeight="1">
      <x:c r="A448" s="32"/>
      <x:c r="B448" s="32"/>
      <x:c r="C448" s="32"/>
      <x:c r="D448" s="32"/>
      <x:c r="E448" s="32"/>
      <x:c r="F448" s="32"/>
      <x:c r="G448" s="32"/>
      <x:c r="H448" s="32"/>
      <x:c r="I448" s="32"/>
      <x:c r="J448" s="32"/>
      <x:c r="K448" s="32"/>
      <x:c r="L448" s="32"/>
      <x:c r="M448" s="32"/>
      <x:c r="N448" s="32"/>
      <x:c r="O448" s="32"/>
      <x:c r="P448" s="32"/>
      <x:c r="Q448" s="32"/>
      <x:c r="R448" s="32"/>
      <x:c r="S448" s="32"/>
      <x:c r="T448" s="32"/>
      <x:c r="U448" s="32"/>
      <x:c r="V448" s="32"/>
      <x:c r="W448" s="32"/>
      <x:c r="X448" s="34"/>
      <x:c r="Y448" s="34"/>
      <x:c r="Z448" s="34"/>
    </x:row>
    <x:row r="449" spans="1:26" ht="30" customHeight="1">
      <x:c r="A449" s="32"/>
      <x:c r="B449" s="32"/>
      <x:c r="C449" s="32"/>
      <x:c r="D449" s="32"/>
      <x:c r="E449" s="32"/>
      <x:c r="F449" s="32"/>
      <x:c r="G449" s="32"/>
      <x:c r="H449" s="32"/>
      <x:c r="I449" s="32"/>
      <x:c r="J449" s="32"/>
      <x:c r="K449" s="32"/>
      <x:c r="L449" s="32"/>
      <x:c r="M449" s="32"/>
      <x:c r="N449" s="32"/>
      <x:c r="O449" s="32"/>
      <x:c r="P449" s="32"/>
      <x:c r="Q449" s="32"/>
      <x:c r="R449" s="32"/>
      <x:c r="S449" s="32"/>
      <x:c r="T449" s="32"/>
      <x:c r="U449" s="32"/>
      <x:c r="V449" s="32"/>
      <x:c r="W449" s="32"/>
      <x:c r="X449" s="34"/>
      <x:c r="Y449" s="34"/>
      <x:c r="Z449" s="34"/>
    </x:row>
    <x:row r="450" spans="1:26" ht="30" customHeight="1">
      <x:c r="A450" s="32"/>
      <x:c r="B450" s="32"/>
      <x:c r="C450" s="32"/>
      <x:c r="D450" s="32"/>
      <x:c r="E450" s="32"/>
      <x:c r="F450" s="32"/>
      <x:c r="G450" s="32"/>
      <x:c r="H450" s="32"/>
      <x:c r="I450" s="32"/>
      <x:c r="J450" s="32"/>
      <x:c r="K450" s="32"/>
      <x:c r="L450" s="32"/>
      <x:c r="M450" s="32"/>
      <x:c r="N450" s="32"/>
      <x:c r="O450" s="32"/>
      <x:c r="P450" s="32"/>
      <x:c r="Q450" s="32"/>
      <x:c r="R450" s="32"/>
      <x:c r="S450" s="32"/>
      <x:c r="T450" s="32"/>
      <x:c r="U450" s="32"/>
      <x:c r="V450" s="32"/>
      <x:c r="W450" s="32"/>
      <x:c r="X450" s="34"/>
      <x:c r="Y450" s="34"/>
      <x:c r="Z450" s="34"/>
    </x:row>
    <x:row r="451" spans="1:26" ht="30" customHeight="1">
      <x:c r="A451" s="32"/>
      <x:c r="B451" s="32"/>
      <x:c r="C451" s="32"/>
      <x:c r="D451" s="32"/>
      <x:c r="E451" s="32"/>
      <x:c r="F451" s="32"/>
      <x:c r="G451" s="32"/>
      <x:c r="H451" s="32"/>
      <x:c r="I451" s="32"/>
      <x:c r="J451" s="32"/>
      <x:c r="K451" s="32"/>
      <x:c r="L451" s="32"/>
      <x:c r="M451" s="32"/>
      <x:c r="N451" s="32"/>
      <x:c r="O451" s="32"/>
      <x:c r="P451" s="32"/>
      <x:c r="Q451" s="32"/>
      <x:c r="R451" s="32"/>
      <x:c r="S451" s="32"/>
      <x:c r="T451" s="32"/>
      <x:c r="U451" s="32"/>
      <x:c r="V451" s="32"/>
      <x:c r="W451" s="32"/>
      <x:c r="X451" s="34"/>
      <x:c r="Y451" s="34"/>
      <x:c r="Z451" s="34"/>
    </x:row>
    <x:row r="452" spans="1:26" ht="30" customHeight="1">
      <x:c r="A452" s="32"/>
      <x:c r="B452" s="32"/>
      <x:c r="C452" s="32"/>
      <x:c r="D452" s="32"/>
      <x:c r="E452" s="32"/>
      <x:c r="F452" s="32"/>
      <x:c r="G452" s="32"/>
      <x:c r="H452" s="32"/>
      <x:c r="I452" s="32"/>
      <x:c r="J452" s="32"/>
      <x:c r="K452" s="32"/>
      <x:c r="L452" s="32"/>
      <x:c r="M452" s="32"/>
      <x:c r="N452" s="32"/>
      <x:c r="O452" s="32"/>
      <x:c r="P452" s="32"/>
      <x:c r="Q452" s="32"/>
      <x:c r="R452" s="32"/>
      <x:c r="S452" s="32"/>
      <x:c r="T452" s="32"/>
      <x:c r="U452" s="32"/>
      <x:c r="V452" s="32"/>
      <x:c r="W452" s="32"/>
      <x:c r="X452" s="34"/>
      <x:c r="Y452" s="34"/>
      <x:c r="Z452" s="34"/>
    </x:row>
    <x:row r="453" spans="1:26" ht="30" customHeight="1">
      <x:c r="A453" s="32"/>
      <x:c r="B453" s="32"/>
      <x:c r="C453" s="32"/>
      <x:c r="D453" s="32"/>
      <x:c r="E453" s="32"/>
      <x:c r="F453" s="32"/>
      <x:c r="G453" s="32"/>
      <x:c r="H453" s="32"/>
      <x:c r="I453" s="32"/>
      <x:c r="J453" s="32"/>
      <x:c r="K453" s="32"/>
      <x:c r="L453" s="32"/>
      <x:c r="M453" s="32"/>
      <x:c r="N453" s="32"/>
      <x:c r="O453" s="32"/>
      <x:c r="P453" s="32"/>
      <x:c r="Q453" s="32"/>
      <x:c r="R453" s="32"/>
      <x:c r="S453" s="32"/>
      <x:c r="T453" s="32"/>
      <x:c r="U453" s="32"/>
      <x:c r="V453" s="32"/>
      <x:c r="W453" s="32"/>
      <x:c r="X453" s="34"/>
      <x:c r="Y453" s="34"/>
      <x:c r="Z453" s="34"/>
    </x:row>
    <x:row r="454" spans="1:26" ht="30" customHeight="1">
      <x:c r="A454" s="32"/>
      <x:c r="B454" s="32"/>
      <x:c r="C454" s="32"/>
      <x:c r="D454" s="32"/>
      <x:c r="E454" s="32"/>
      <x:c r="F454" s="32"/>
      <x:c r="G454" s="32"/>
      <x:c r="H454" s="32"/>
      <x:c r="I454" s="32"/>
      <x:c r="J454" s="32"/>
      <x:c r="K454" s="32"/>
      <x:c r="L454" s="32"/>
      <x:c r="M454" s="32"/>
      <x:c r="N454" s="32"/>
      <x:c r="O454" s="32"/>
      <x:c r="P454" s="32"/>
      <x:c r="Q454" s="32"/>
      <x:c r="R454" s="32"/>
      <x:c r="S454" s="32"/>
      <x:c r="T454" s="32"/>
      <x:c r="U454" s="32"/>
      <x:c r="V454" s="32"/>
      <x:c r="W454" s="32"/>
      <x:c r="X454" s="34"/>
      <x:c r="Y454" s="34"/>
      <x:c r="Z454" s="34"/>
    </x:row>
    <x:row r="455" spans="1:26" ht="30" customHeight="1">
      <x:c r="A455" s="32"/>
      <x:c r="B455" s="32"/>
      <x:c r="C455" s="32"/>
      <x:c r="D455" s="32"/>
      <x:c r="E455" s="32"/>
      <x:c r="F455" s="32"/>
      <x:c r="G455" s="32"/>
      <x:c r="H455" s="32"/>
      <x:c r="I455" s="32"/>
      <x:c r="J455" s="32"/>
      <x:c r="K455" s="32"/>
      <x:c r="L455" s="32"/>
      <x:c r="M455" s="32"/>
      <x:c r="N455" s="32"/>
      <x:c r="O455" s="32"/>
      <x:c r="P455" s="32"/>
      <x:c r="Q455" s="32"/>
      <x:c r="R455" s="32"/>
      <x:c r="S455" s="32"/>
      <x:c r="T455" s="32"/>
      <x:c r="U455" s="32"/>
      <x:c r="V455" s="32"/>
      <x:c r="W455" s="32"/>
      <x:c r="X455" s="34"/>
      <x:c r="Y455" s="34"/>
      <x:c r="Z455" s="34"/>
    </x:row>
    <x:row r="456" spans="1:26" ht="30" customHeight="1">
      <x:c r="A456" s="32"/>
      <x:c r="B456" s="32"/>
      <x:c r="C456" s="32"/>
      <x:c r="D456" s="32"/>
      <x:c r="E456" s="32"/>
      <x:c r="F456" s="32"/>
      <x:c r="G456" s="32"/>
      <x:c r="H456" s="32"/>
      <x:c r="I456" s="32"/>
      <x:c r="J456" s="32"/>
      <x:c r="K456" s="32"/>
      <x:c r="L456" s="32"/>
      <x:c r="M456" s="32"/>
      <x:c r="N456" s="32"/>
      <x:c r="O456" s="32"/>
      <x:c r="P456" s="32"/>
      <x:c r="Q456" s="32"/>
      <x:c r="R456" s="32"/>
      <x:c r="S456" s="32"/>
      <x:c r="T456" s="32"/>
      <x:c r="U456" s="32"/>
      <x:c r="V456" s="32"/>
      <x:c r="W456" s="32"/>
      <x:c r="X456" s="34"/>
      <x:c r="Y456" s="34"/>
      <x:c r="Z456" s="34"/>
    </x:row>
    <x:row r="457" spans="1:26" ht="30" customHeight="1">
      <x:c r="A457" s="32"/>
      <x:c r="B457" s="32"/>
      <x:c r="C457" s="32"/>
      <x:c r="D457" s="32"/>
      <x:c r="E457" s="32"/>
      <x:c r="F457" s="32"/>
      <x:c r="G457" s="32"/>
      <x:c r="H457" s="32"/>
      <x:c r="I457" s="32"/>
      <x:c r="J457" s="32"/>
      <x:c r="K457" s="32"/>
      <x:c r="L457" s="32"/>
      <x:c r="M457" s="32"/>
      <x:c r="N457" s="32"/>
      <x:c r="O457" s="32"/>
      <x:c r="P457" s="32"/>
      <x:c r="Q457" s="32"/>
      <x:c r="R457" s="32"/>
      <x:c r="S457" s="32"/>
      <x:c r="T457" s="32"/>
      <x:c r="U457" s="32"/>
      <x:c r="V457" s="32"/>
      <x:c r="W457" s="32"/>
      <x:c r="X457" s="34"/>
      <x:c r="Y457" s="34"/>
      <x:c r="Z457" s="34"/>
    </x:row>
    <x:row r="458" spans="1:26" ht="30" customHeight="1">
      <x:c r="A458" s="32"/>
      <x:c r="B458" s="32"/>
      <x:c r="C458" s="32"/>
      <x:c r="D458" s="32"/>
      <x:c r="E458" s="32"/>
      <x:c r="F458" s="32"/>
      <x:c r="G458" s="32"/>
      <x:c r="H458" s="32"/>
      <x:c r="I458" s="32"/>
      <x:c r="J458" s="32"/>
      <x:c r="K458" s="32"/>
      <x:c r="L458" s="32"/>
      <x:c r="M458" s="32"/>
      <x:c r="N458" s="32"/>
      <x:c r="O458" s="32"/>
      <x:c r="P458" s="32"/>
      <x:c r="Q458" s="32"/>
      <x:c r="R458" s="32"/>
      <x:c r="S458" s="32"/>
      <x:c r="T458" s="32"/>
      <x:c r="U458" s="32"/>
      <x:c r="V458" s="32"/>
      <x:c r="W458" s="32"/>
      <x:c r="X458" s="34"/>
      <x:c r="Y458" s="34"/>
      <x:c r="Z458" s="34"/>
    </x:row>
    <x:row r="459" spans="1:26" ht="30" customHeight="1">
      <x:c r="A459" s="32"/>
      <x:c r="B459" s="32"/>
      <x:c r="C459" s="32"/>
      <x:c r="D459" s="32"/>
      <x:c r="E459" s="32"/>
      <x:c r="F459" s="32"/>
      <x:c r="G459" s="32"/>
      <x:c r="H459" s="32"/>
      <x:c r="I459" s="32"/>
      <x:c r="J459" s="32"/>
      <x:c r="K459" s="32"/>
      <x:c r="L459" s="32"/>
      <x:c r="M459" s="32"/>
      <x:c r="N459" s="32"/>
      <x:c r="O459" s="32"/>
      <x:c r="P459" s="32"/>
      <x:c r="Q459" s="32"/>
      <x:c r="R459" s="32"/>
      <x:c r="S459" s="32"/>
      <x:c r="T459" s="32"/>
      <x:c r="U459" s="32"/>
      <x:c r="V459" s="32"/>
      <x:c r="W459" s="32"/>
      <x:c r="X459" s="34"/>
      <x:c r="Y459" s="34"/>
      <x:c r="Z459" s="34"/>
    </x:row>
    <x:row r="460" spans="1:26" ht="30" customHeight="1">
      <x:c r="A460" s="32"/>
      <x:c r="B460" s="32"/>
      <x:c r="C460" s="32"/>
      <x:c r="D460" s="32"/>
      <x:c r="E460" s="32"/>
      <x:c r="F460" s="32"/>
      <x:c r="G460" s="32"/>
      <x:c r="H460" s="32"/>
      <x:c r="I460" s="32"/>
      <x:c r="J460" s="32"/>
      <x:c r="K460" s="32"/>
      <x:c r="L460" s="32"/>
      <x:c r="M460" s="32"/>
      <x:c r="N460" s="32"/>
      <x:c r="O460" s="32"/>
      <x:c r="P460" s="32"/>
      <x:c r="Q460" s="32"/>
      <x:c r="R460" s="32"/>
      <x:c r="S460" s="32"/>
      <x:c r="T460" s="32"/>
      <x:c r="U460" s="32"/>
      <x:c r="V460" s="32"/>
      <x:c r="W460" s="32"/>
      <x:c r="X460" s="34"/>
      <x:c r="Y460" s="34"/>
      <x:c r="Z460" s="34"/>
    </x:row>
    <x:row r="461" spans="1:26" ht="30" customHeight="1">
      <x:c r="A461" s="32"/>
      <x:c r="B461" s="32"/>
      <x:c r="C461" s="32"/>
      <x:c r="D461" s="32"/>
      <x:c r="E461" s="32"/>
      <x:c r="F461" s="32"/>
      <x:c r="G461" s="32"/>
      <x:c r="H461" s="32"/>
      <x:c r="I461" s="32"/>
      <x:c r="J461" s="32"/>
      <x:c r="K461" s="32"/>
      <x:c r="L461" s="32"/>
      <x:c r="M461" s="32"/>
      <x:c r="N461" s="32"/>
      <x:c r="O461" s="32"/>
      <x:c r="P461" s="32"/>
      <x:c r="Q461" s="32"/>
      <x:c r="R461" s="32"/>
      <x:c r="S461" s="32"/>
      <x:c r="T461" s="32"/>
      <x:c r="U461" s="32"/>
      <x:c r="V461" s="32"/>
      <x:c r="W461" s="32"/>
      <x:c r="X461" s="34"/>
      <x:c r="Y461" s="34"/>
      <x:c r="Z461" s="34"/>
    </x:row>
    <x:row r="462" spans="1:26" ht="30" customHeight="1">
      <x:c r="A462" s="32"/>
      <x:c r="B462" s="32"/>
      <x:c r="C462" s="32"/>
      <x:c r="D462" s="32"/>
      <x:c r="E462" s="32"/>
      <x:c r="F462" s="32"/>
      <x:c r="G462" s="32"/>
      <x:c r="H462" s="32"/>
      <x:c r="I462" s="32"/>
      <x:c r="J462" s="32"/>
      <x:c r="K462" s="32"/>
      <x:c r="L462" s="32"/>
      <x:c r="M462" s="32"/>
      <x:c r="N462" s="32"/>
      <x:c r="O462" s="32"/>
      <x:c r="P462" s="32"/>
      <x:c r="Q462" s="32"/>
      <x:c r="R462" s="32"/>
      <x:c r="S462" s="32"/>
      <x:c r="T462" s="32"/>
      <x:c r="U462" s="32"/>
      <x:c r="V462" s="32"/>
      <x:c r="W462" s="32"/>
      <x:c r="X462" s="34"/>
      <x:c r="Y462" s="34"/>
      <x:c r="Z462" s="34"/>
    </x:row>
    <x:row r="463" spans="1:26" ht="30" customHeight="1">
      <x:c r="A463" s="32"/>
      <x:c r="B463" s="32"/>
      <x:c r="C463" s="32"/>
      <x:c r="D463" s="32"/>
      <x:c r="E463" s="32"/>
      <x:c r="F463" s="32"/>
      <x:c r="G463" s="32"/>
      <x:c r="H463" s="32"/>
      <x:c r="I463" s="32"/>
      <x:c r="J463" s="32"/>
      <x:c r="K463" s="32"/>
      <x:c r="L463" s="32"/>
      <x:c r="M463" s="32"/>
      <x:c r="N463" s="32"/>
      <x:c r="O463" s="32"/>
      <x:c r="P463" s="32"/>
      <x:c r="Q463" s="32"/>
      <x:c r="R463" s="32"/>
      <x:c r="S463" s="32"/>
      <x:c r="T463" s="32"/>
      <x:c r="U463" s="32"/>
      <x:c r="V463" s="32"/>
      <x:c r="W463" s="32"/>
      <x:c r="X463" s="34"/>
      <x:c r="Y463" s="34"/>
      <x:c r="Z463" s="34"/>
    </x:row>
    <x:row r="464" spans="1:26" ht="30" customHeight="1">
      <x:c r="A464" s="32"/>
      <x:c r="B464" s="32"/>
      <x:c r="C464" s="32"/>
      <x:c r="D464" s="32"/>
      <x:c r="E464" s="32"/>
      <x:c r="F464" s="32"/>
      <x:c r="G464" s="32"/>
      <x:c r="H464" s="32"/>
      <x:c r="I464" s="32"/>
      <x:c r="J464" s="32"/>
      <x:c r="K464" s="32"/>
      <x:c r="L464" s="32"/>
      <x:c r="M464" s="32"/>
      <x:c r="N464" s="32"/>
      <x:c r="O464" s="32"/>
      <x:c r="P464" s="32"/>
      <x:c r="Q464" s="32"/>
      <x:c r="R464" s="32"/>
      <x:c r="S464" s="32"/>
      <x:c r="T464" s="32"/>
      <x:c r="U464" s="32"/>
      <x:c r="V464" s="32"/>
      <x:c r="W464" s="32"/>
      <x:c r="X464" s="34"/>
      <x:c r="Y464" s="34"/>
      <x:c r="Z464" s="34"/>
    </x:row>
    <x:row r="465" spans="1:26" ht="30" customHeight="1">
      <x:c r="A465" s="32"/>
      <x:c r="B465" s="32"/>
      <x:c r="C465" s="32"/>
      <x:c r="D465" s="32"/>
      <x:c r="E465" s="32"/>
      <x:c r="F465" s="32"/>
      <x:c r="G465" s="32"/>
      <x:c r="H465" s="32"/>
      <x:c r="I465" s="32"/>
      <x:c r="J465" s="32"/>
      <x:c r="K465" s="32"/>
      <x:c r="L465" s="32"/>
      <x:c r="M465" s="32"/>
      <x:c r="N465" s="32"/>
      <x:c r="O465" s="32"/>
      <x:c r="P465" s="32"/>
      <x:c r="Q465" s="32"/>
      <x:c r="R465" s="32"/>
      <x:c r="S465" s="32"/>
      <x:c r="T465" s="32"/>
      <x:c r="U465" s="32"/>
      <x:c r="V465" s="32"/>
      <x:c r="W465" s="32"/>
      <x:c r="X465" s="34"/>
      <x:c r="Y465" s="34"/>
      <x:c r="Z465" s="34"/>
    </x:row>
    <x:row r="466" spans="1:26" ht="30" customHeight="1">
      <x:c r="A466" s="32"/>
      <x:c r="B466" s="32"/>
      <x:c r="C466" s="32"/>
      <x:c r="D466" s="32"/>
      <x:c r="E466" s="32"/>
      <x:c r="F466" s="32"/>
      <x:c r="G466" s="32"/>
      <x:c r="H466" s="32"/>
      <x:c r="I466" s="32"/>
      <x:c r="J466" s="32"/>
      <x:c r="K466" s="32"/>
      <x:c r="L466" s="32"/>
      <x:c r="M466" s="32"/>
      <x:c r="N466" s="32"/>
      <x:c r="O466" s="32"/>
      <x:c r="P466" s="32"/>
      <x:c r="Q466" s="32"/>
      <x:c r="R466" s="32"/>
      <x:c r="S466" s="32"/>
      <x:c r="T466" s="32"/>
      <x:c r="U466" s="32"/>
      <x:c r="V466" s="32"/>
      <x:c r="W466" s="32"/>
      <x:c r="X466" s="34"/>
      <x:c r="Y466" s="34"/>
      <x:c r="Z466" s="34"/>
    </x:row>
    <x:row r="467" spans="1:26" ht="30" customHeight="1">
      <x:c r="A467" s="32"/>
      <x:c r="B467" s="32"/>
      <x:c r="C467" s="32"/>
      <x:c r="D467" s="32"/>
      <x:c r="E467" s="32"/>
      <x:c r="F467" s="32"/>
      <x:c r="G467" s="32"/>
      <x:c r="H467" s="32"/>
      <x:c r="I467" s="32"/>
      <x:c r="J467" s="32"/>
      <x:c r="K467" s="32"/>
      <x:c r="L467" s="32"/>
      <x:c r="M467" s="32"/>
      <x:c r="N467" s="32"/>
      <x:c r="O467" s="32"/>
      <x:c r="P467" s="32"/>
      <x:c r="Q467" s="32"/>
      <x:c r="R467" s="32"/>
      <x:c r="S467" s="32"/>
      <x:c r="T467" s="32"/>
      <x:c r="U467" s="32"/>
      <x:c r="V467" s="32"/>
      <x:c r="W467" s="32"/>
      <x:c r="X467" s="34"/>
      <x:c r="Y467" s="34"/>
      <x:c r="Z467" s="34"/>
    </x:row>
    <x:row r="468" spans="1:26" ht="30" customHeight="1">
      <x:c r="A468" s="32"/>
      <x:c r="B468" s="32"/>
      <x:c r="C468" s="32"/>
      <x:c r="D468" s="32"/>
      <x:c r="E468" s="32"/>
      <x:c r="F468" s="32"/>
      <x:c r="G468" s="32"/>
      <x:c r="H468" s="32"/>
      <x:c r="I468" s="32"/>
      <x:c r="J468" s="32"/>
      <x:c r="K468" s="32"/>
      <x:c r="L468" s="32"/>
      <x:c r="M468" s="32"/>
      <x:c r="N468" s="32"/>
      <x:c r="O468" s="32"/>
      <x:c r="P468" s="32"/>
      <x:c r="Q468" s="32"/>
      <x:c r="R468" s="32"/>
      <x:c r="S468" s="32"/>
      <x:c r="T468" s="32"/>
      <x:c r="U468" s="32"/>
      <x:c r="V468" s="32"/>
      <x:c r="W468" s="32"/>
      <x:c r="X468" s="34"/>
      <x:c r="Y468" s="34"/>
      <x:c r="Z468" s="34"/>
    </x:row>
    <x:row r="469" spans="1:26" ht="30" customHeight="1">
      <x:c r="A469" s="32"/>
      <x:c r="B469" s="32"/>
      <x:c r="C469" s="32"/>
      <x:c r="D469" s="32"/>
      <x:c r="E469" s="32"/>
      <x:c r="F469" s="32"/>
      <x:c r="G469" s="32"/>
      <x:c r="H469" s="32"/>
      <x:c r="I469" s="32"/>
      <x:c r="J469" s="32"/>
      <x:c r="K469" s="32"/>
      <x:c r="L469" s="32"/>
      <x:c r="M469" s="32"/>
      <x:c r="N469" s="32"/>
      <x:c r="O469" s="32"/>
      <x:c r="P469" s="32"/>
      <x:c r="Q469" s="32"/>
      <x:c r="R469" s="32"/>
      <x:c r="S469" s="32"/>
      <x:c r="T469" s="32"/>
      <x:c r="U469" s="32"/>
      <x:c r="V469" s="32"/>
      <x:c r="W469" s="32"/>
      <x:c r="X469" s="34"/>
      <x:c r="Y469" s="34"/>
      <x:c r="Z469" s="34"/>
    </x:row>
    <x:row r="470" spans="1:26" ht="30" customHeight="1">
      <x:c r="A470" s="32"/>
      <x:c r="B470" s="32"/>
      <x:c r="C470" s="32"/>
      <x:c r="D470" s="32"/>
      <x:c r="E470" s="32"/>
      <x:c r="F470" s="32"/>
      <x:c r="G470" s="32"/>
      <x:c r="H470" s="32"/>
      <x:c r="I470" s="32"/>
      <x:c r="J470" s="32"/>
      <x:c r="K470" s="32"/>
      <x:c r="L470" s="32"/>
      <x:c r="M470" s="32"/>
      <x:c r="N470" s="32"/>
      <x:c r="O470" s="32"/>
      <x:c r="P470" s="32"/>
      <x:c r="Q470" s="32"/>
      <x:c r="R470" s="32"/>
      <x:c r="S470" s="32"/>
      <x:c r="T470" s="32"/>
      <x:c r="U470" s="32"/>
      <x:c r="V470" s="32"/>
      <x:c r="W470" s="32"/>
      <x:c r="X470" s="34"/>
      <x:c r="Y470" s="34"/>
      <x:c r="Z470" s="34"/>
    </x:row>
    <x:row r="471" spans="1:26" ht="30" customHeight="1">
      <x:c r="A471" s="32"/>
      <x:c r="B471" s="32"/>
      <x:c r="C471" s="32"/>
      <x:c r="D471" s="32"/>
      <x:c r="E471" s="32"/>
      <x:c r="F471" s="32"/>
      <x:c r="G471" s="32"/>
      <x:c r="H471" s="32"/>
      <x:c r="I471" s="32"/>
      <x:c r="J471" s="32"/>
      <x:c r="K471" s="32"/>
      <x:c r="L471" s="32"/>
      <x:c r="M471" s="32"/>
      <x:c r="N471" s="32"/>
      <x:c r="O471" s="32"/>
      <x:c r="P471" s="32"/>
      <x:c r="Q471" s="32"/>
      <x:c r="R471" s="32"/>
      <x:c r="S471" s="32"/>
      <x:c r="T471" s="32"/>
      <x:c r="U471" s="32"/>
      <x:c r="V471" s="32"/>
      <x:c r="W471" s="32"/>
      <x:c r="X471" s="34"/>
      <x:c r="Y471" s="34"/>
      <x:c r="Z471" s="34"/>
    </x:row>
    <x:row r="472" spans="1:26" ht="30" customHeight="1">
      <x:c r="A472" s="32"/>
      <x:c r="B472" s="32"/>
      <x:c r="C472" s="32"/>
      <x:c r="D472" s="32"/>
      <x:c r="E472" s="32"/>
      <x:c r="F472" s="32"/>
      <x:c r="G472" s="32"/>
      <x:c r="H472" s="32"/>
      <x:c r="I472" s="32"/>
      <x:c r="J472" s="32"/>
      <x:c r="K472" s="32"/>
      <x:c r="L472" s="32"/>
      <x:c r="M472" s="32"/>
      <x:c r="N472" s="32"/>
      <x:c r="O472" s="32"/>
      <x:c r="P472" s="32"/>
      <x:c r="Q472" s="32"/>
      <x:c r="R472" s="32"/>
      <x:c r="S472" s="32"/>
      <x:c r="T472" s="32"/>
      <x:c r="U472" s="32"/>
      <x:c r="V472" s="32"/>
      <x:c r="W472" s="32"/>
      <x:c r="X472" s="34"/>
      <x:c r="Y472" s="34"/>
      <x:c r="Z472" s="34"/>
    </x:row>
    <x:row r="473" spans="1:26" ht="30" customHeight="1">
      <x:c r="A473" s="32"/>
      <x:c r="B473" s="32"/>
      <x:c r="C473" s="32"/>
      <x:c r="D473" s="32"/>
      <x:c r="E473" s="32"/>
      <x:c r="F473" s="32"/>
      <x:c r="G473" s="32"/>
      <x:c r="H473" s="32"/>
      <x:c r="I473" s="32"/>
      <x:c r="J473" s="32"/>
      <x:c r="K473" s="32"/>
      <x:c r="L473" s="32"/>
      <x:c r="M473" s="32"/>
      <x:c r="N473" s="32"/>
      <x:c r="O473" s="32"/>
      <x:c r="P473" s="32"/>
      <x:c r="Q473" s="32"/>
      <x:c r="R473" s="32"/>
      <x:c r="S473" s="32"/>
      <x:c r="T473" s="32"/>
      <x:c r="U473" s="32"/>
      <x:c r="V473" s="32"/>
      <x:c r="W473" s="32"/>
      <x:c r="X473" s="34"/>
      <x:c r="Y473" s="34"/>
      <x:c r="Z473" s="34"/>
    </x:row>
    <x:row r="474" spans="1:26" ht="30" customHeight="1">
      <x:c r="A474" s="32"/>
      <x:c r="B474" s="32"/>
      <x:c r="C474" s="32"/>
      <x:c r="D474" s="32"/>
      <x:c r="E474" s="32"/>
      <x:c r="F474" s="32"/>
      <x:c r="G474" s="32"/>
      <x:c r="H474" s="32"/>
      <x:c r="I474" s="32"/>
      <x:c r="J474" s="32"/>
      <x:c r="K474" s="32"/>
      <x:c r="L474" s="32"/>
      <x:c r="M474" s="32"/>
      <x:c r="N474" s="32"/>
      <x:c r="O474" s="32"/>
      <x:c r="P474" s="32"/>
      <x:c r="Q474" s="32"/>
      <x:c r="R474" s="32"/>
      <x:c r="S474" s="32"/>
      <x:c r="T474" s="32"/>
      <x:c r="U474" s="32"/>
      <x:c r="V474" s="32"/>
      <x:c r="W474" s="32"/>
      <x:c r="X474" s="34"/>
      <x:c r="Y474" s="34"/>
      <x:c r="Z474" s="34"/>
    </x:row>
    <x:row r="475" spans="1:26" ht="30" customHeight="1">
      <x:c r="A475" s="32"/>
      <x:c r="B475" s="32"/>
      <x:c r="C475" s="32"/>
      <x:c r="D475" s="32"/>
      <x:c r="E475" s="32"/>
      <x:c r="F475" s="32"/>
      <x:c r="G475" s="32"/>
      <x:c r="H475" s="32"/>
      <x:c r="I475" s="32"/>
      <x:c r="J475" s="32"/>
      <x:c r="K475" s="32"/>
      <x:c r="L475" s="32"/>
      <x:c r="M475" s="32"/>
      <x:c r="N475" s="32"/>
      <x:c r="O475" s="32"/>
      <x:c r="P475" s="32"/>
      <x:c r="Q475" s="32"/>
      <x:c r="R475" s="32"/>
      <x:c r="S475" s="32"/>
      <x:c r="T475" s="32"/>
      <x:c r="U475" s="32"/>
      <x:c r="V475" s="32"/>
      <x:c r="W475" s="32"/>
      <x:c r="X475" s="34"/>
      <x:c r="Y475" s="34"/>
      <x:c r="Z475" s="34"/>
    </x:row>
    <x:row r="476" spans="1:26" ht="30" customHeight="1">
      <x:c r="A476" s="32"/>
      <x:c r="B476" s="32"/>
      <x:c r="C476" s="32"/>
      <x:c r="D476" s="32"/>
      <x:c r="E476" s="32"/>
      <x:c r="F476" s="32"/>
      <x:c r="G476" s="32"/>
      <x:c r="H476" s="32"/>
      <x:c r="I476" s="32"/>
      <x:c r="J476" s="32"/>
      <x:c r="K476" s="32"/>
      <x:c r="L476" s="32"/>
      <x:c r="M476" s="32"/>
      <x:c r="N476" s="32"/>
      <x:c r="O476" s="32"/>
      <x:c r="P476" s="32"/>
      <x:c r="Q476" s="32"/>
      <x:c r="R476" s="32"/>
      <x:c r="S476" s="32"/>
      <x:c r="T476" s="32"/>
      <x:c r="U476" s="32"/>
      <x:c r="V476" s="32"/>
      <x:c r="W476" s="32"/>
      <x:c r="X476" s="34"/>
      <x:c r="Y476" s="34"/>
      <x:c r="Z476" s="34"/>
    </x:row>
    <x:row r="477" spans="1:26" ht="30" customHeight="1">
      <x:c r="A477" s="32"/>
      <x:c r="B477" s="32"/>
      <x:c r="C477" s="32"/>
      <x:c r="D477" s="32"/>
      <x:c r="E477" s="32"/>
      <x:c r="F477" s="32"/>
      <x:c r="G477" s="32"/>
      <x:c r="H477" s="32"/>
      <x:c r="I477" s="32"/>
      <x:c r="J477" s="32"/>
      <x:c r="K477" s="32"/>
      <x:c r="L477" s="32"/>
      <x:c r="M477" s="32"/>
      <x:c r="N477" s="32"/>
      <x:c r="O477" s="32"/>
      <x:c r="P477" s="32"/>
      <x:c r="Q477" s="32"/>
      <x:c r="R477" s="32"/>
      <x:c r="S477" s="32"/>
      <x:c r="T477" s="32"/>
      <x:c r="U477" s="32"/>
      <x:c r="V477" s="32"/>
      <x:c r="W477" s="32"/>
      <x:c r="X477" s="34"/>
      <x:c r="Y477" s="34"/>
      <x:c r="Z477" s="34"/>
    </x:row>
    <x:row r="478" spans="1:26" ht="30" customHeight="1">
      <x:c r="A478" s="32"/>
      <x:c r="B478" s="32"/>
      <x:c r="C478" s="32"/>
      <x:c r="D478" s="32"/>
      <x:c r="E478" s="32"/>
      <x:c r="F478" s="32"/>
      <x:c r="G478" s="32"/>
      <x:c r="H478" s="32"/>
      <x:c r="I478" s="32"/>
      <x:c r="J478" s="32"/>
      <x:c r="K478" s="32"/>
      <x:c r="L478" s="32"/>
      <x:c r="M478" s="32"/>
      <x:c r="N478" s="32"/>
      <x:c r="O478" s="32"/>
      <x:c r="P478" s="32"/>
      <x:c r="Q478" s="32"/>
      <x:c r="R478" s="32"/>
      <x:c r="S478" s="32"/>
      <x:c r="T478" s="32"/>
      <x:c r="U478" s="32"/>
      <x:c r="V478" s="32"/>
      <x:c r="W478" s="32"/>
      <x:c r="X478" s="34"/>
      <x:c r="Y478" s="34"/>
      <x:c r="Z478" s="34"/>
    </x:row>
    <x:row r="479" spans="1:26" ht="30" customHeight="1">
      <x:c r="A479" s="32"/>
      <x:c r="B479" s="32"/>
      <x:c r="C479" s="32"/>
      <x:c r="D479" s="32"/>
      <x:c r="E479" s="32"/>
      <x:c r="F479" s="32"/>
      <x:c r="G479" s="32"/>
      <x:c r="H479" s="32"/>
      <x:c r="I479" s="32"/>
      <x:c r="J479" s="32"/>
      <x:c r="K479" s="32"/>
      <x:c r="L479" s="32"/>
      <x:c r="M479" s="32"/>
      <x:c r="N479" s="32"/>
      <x:c r="O479" s="32"/>
      <x:c r="P479" s="32"/>
      <x:c r="Q479" s="32"/>
      <x:c r="R479" s="32"/>
      <x:c r="S479" s="32"/>
      <x:c r="T479" s="32"/>
      <x:c r="U479" s="32"/>
      <x:c r="V479" s="32"/>
      <x:c r="W479" s="32"/>
      <x:c r="X479" s="34"/>
      <x:c r="Y479" s="34"/>
      <x:c r="Z479" s="34"/>
    </x:row>
    <x:row r="480" spans="1:26" ht="30" customHeight="1">
      <x:c r="A480" s="32"/>
      <x:c r="B480" s="32"/>
      <x:c r="C480" s="32"/>
      <x:c r="D480" s="32"/>
      <x:c r="E480" s="32"/>
      <x:c r="F480" s="32"/>
      <x:c r="G480" s="32"/>
      <x:c r="H480" s="32"/>
      <x:c r="I480" s="32"/>
      <x:c r="J480" s="32"/>
      <x:c r="K480" s="32"/>
      <x:c r="L480" s="32"/>
      <x:c r="M480" s="32"/>
      <x:c r="N480" s="32"/>
      <x:c r="O480" s="32"/>
      <x:c r="P480" s="32"/>
      <x:c r="Q480" s="32"/>
      <x:c r="R480" s="32"/>
      <x:c r="S480" s="32"/>
      <x:c r="T480" s="32"/>
      <x:c r="U480" s="32"/>
      <x:c r="V480" s="32"/>
      <x:c r="W480" s="32"/>
      <x:c r="X480" s="34"/>
      <x:c r="Y480" s="34"/>
      <x:c r="Z480" s="34"/>
    </x:row>
    <x:row r="481" spans="1:26" ht="30" customHeight="1">
      <x:c r="A481" s="32"/>
      <x:c r="B481" s="32"/>
      <x:c r="C481" s="32"/>
      <x:c r="D481" s="32"/>
      <x:c r="E481" s="32"/>
      <x:c r="F481" s="32"/>
      <x:c r="G481" s="32"/>
      <x:c r="H481" s="32"/>
      <x:c r="I481" s="32"/>
      <x:c r="J481" s="32"/>
      <x:c r="K481" s="32"/>
      <x:c r="L481" s="32"/>
      <x:c r="M481" s="32"/>
      <x:c r="N481" s="32"/>
      <x:c r="O481" s="32"/>
      <x:c r="P481" s="32"/>
      <x:c r="Q481" s="32"/>
      <x:c r="R481" s="32"/>
      <x:c r="S481" s="32"/>
      <x:c r="T481" s="32"/>
      <x:c r="U481" s="32"/>
      <x:c r="V481" s="32"/>
      <x:c r="W481" s="32"/>
      <x:c r="X481" s="34"/>
      <x:c r="Y481" s="34"/>
      <x:c r="Z481" s="34"/>
    </x:row>
    <x:row r="482" spans="1:26" ht="30" customHeight="1">
      <x:c r="A482" s="32"/>
      <x:c r="B482" s="32"/>
      <x:c r="C482" s="32"/>
      <x:c r="D482" s="32"/>
      <x:c r="E482" s="32"/>
      <x:c r="F482" s="32"/>
      <x:c r="G482" s="32"/>
      <x:c r="H482" s="32"/>
      <x:c r="I482" s="32"/>
      <x:c r="J482" s="32"/>
      <x:c r="K482" s="32"/>
      <x:c r="L482" s="32"/>
      <x:c r="M482" s="32"/>
      <x:c r="N482" s="32"/>
      <x:c r="O482" s="32"/>
      <x:c r="P482" s="32"/>
      <x:c r="Q482" s="32"/>
      <x:c r="R482" s="32"/>
      <x:c r="S482" s="32"/>
      <x:c r="T482" s="32"/>
      <x:c r="U482" s="32"/>
      <x:c r="V482" s="32"/>
      <x:c r="W482" s="32"/>
      <x:c r="X482" s="34"/>
      <x:c r="Y482" s="34"/>
      <x:c r="Z482" s="34"/>
    </x:row>
    <x:row r="483" spans="1:26" ht="30" customHeight="1">
      <x:c r="A483" s="32"/>
      <x:c r="B483" s="32"/>
      <x:c r="C483" s="32"/>
      <x:c r="D483" s="32"/>
      <x:c r="E483" s="32"/>
      <x:c r="F483" s="32"/>
      <x:c r="G483" s="32"/>
      <x:c r="H483" s="32"/>
      <x:c r="I483" s="32"/>
      <x:c r="J483" s="32"/>
      <x:c r="K483" s="32"/>
      <x:c r="L483" s="32"/>
      <x:c r="M483" s="32"/>
      <x:c r="N483" s="32"/>
      <x:c r="O483" s="32"/>
      <x:c r="P483" s="32"/>
      <x:c r="Q483" s="32"/>
      <x:c r="R483" s="32"/>
      <x:c r="S483" s="32"/>
      <x:c r="T483" s="32"/>
      <x:c r="U483" s="32"/>
      <x:c r="V483" s="32"/>
      <x:c r="W483" s="32"/>
      <x:c r="X483" s="34"/>
      <x:c r="Y483" s="34"/>
      <x:c r="Z483" s="34"/>
    </x:row>
    <x:row r="484" spans="1:26" ht="30" customHeight="1">
      <x:c r="A484" s="32"/>
      <x:c r="B484" s="32"/>
      <x:c r="C484" s="32"/>
      <x:c r="D484" s="32"/>
      <x:c r="E484" s="32"/>
      <x:c r="F484" s="32"/>
      <x:c r="G484" s="32"/>
      <x:c r="H484" s="32"/>
      <x:c r="I484" s="32"/>
      <x:c r="J484" s="32"/>
      <x:c r="K484" s="32"/>
      <x:c r="L484" s="32"/>
      <x:c r="M484" s="32"/>
      <x:c r="N484" s="32"/>
      <x:c r="O484" s="32"/>
      <x:c r="P484" s="32"/>
      <x:c r="Q484" s="32"/>
      <x:c r="R484" s="32"/>
      <x:c r="S484" s="32"/>
      <x:c r="T484" s="32"/>
      <x:c r="U484" s="32"/>
      <x:c r="V484" s="32"/>
      <x:c r="W484" s="32"/>
      <x:c r="X484" s="34"/>
      <x:c r="Y484" s="34"/>
      <x:c r="Z484" s="34"/>
    </x:row>
    <x:row r="485" spans="1:26" ht="30" customHeight="1">
      <x:c r="A485" s="32"/>
      <x:c r="B485" s="32"/>
      <x:c r="C485" s="32"/>
      <x:c r="D485" s="32"/>
      <x:c r="E485" s="32"/>
      <x:c r="F485" s="32"/>
      <x:c r="G485" s="32"/>
      <x:c r="H485" s="32"/>
      <x:c r="I485" s="32"/>
      <x:c r="J485" s="32"/>
      <x:c r="K485" s="32"/>
      <x:c r="L485" s="32"/>
      <x:c r="M485" s="32"/>
      <x:c r="N485" s="32"/>
      <x:c r="O485" s="32"/>
      <x:c r="P485" s="32"/>
      <x:c r="Q485" s="32"/>
      <x:c r="R485" s="32"/>
      <x:c r="S485" s="32"/>
      <x:c r="T485" s="32"/>
      <x:c r="U485" s="32"/>
      <x:c r="V485" s="32"/>
      <x:c r="W485" s="32"/>
      <x:c r="X485" s="34"/>
      <x:c r="Y485" s="34"/>
      <x:c r="Z485" s="34"/>
    </x:row>
    <x:row r="486" spans="1:26" ht="30" customHeight="1">
      <x:c r="A486" s="32"/>
      <x:c r="B486" s="32"/>
      <x:c r="C486" s="32"/>
      <x:c r="D486" s="32"/>
      <x:c r="E486" s="32"/>
      <x:c r="F486" s="32"/>
      <x:c r="G486" s="32"/>
      <x:c r="H486" s="32"/>
      <x:c r="I486" s="32"/>
      <x:c r="J486" s="32"/>
      <x:c r="K486" s="32"/>
      <x:c r="L486" s="32"/>
      <x:c r="M486" s="32"/>
      <x:c r="N486" s="32"/>
      <x:c r="O486" s="32"/>
      <x:c r="P486" s="32"/>
      <x:c r="Q486" s="32"/>
      <x:c r="R486" s="32"/>
      <x:c r="S486" s="32"/>
      <x:c r="T486" s="32"/>
      <x:c r="U486" s="32"/>
      <x:c r="V486" s="32"/>
      <x:c r="W486" s="32"/>
      <x:c r="X486" s="34"/>
      <x:c r="Y486" s="34"/>
      <x:c r="Z486" s="34"/>
    </x:row>
    <x:row r="487" spans="1:26" ht="30" customHeight="1">
      <x:c r="A487" s="32"/>
      <x:c r="B487" s="32"/>
      <x:c r="C487" s="32"/>
      <x:c r="D487" s="32"/>
      <x:c r="E487" s="32"/>
      <x:c r="F487" s="32"/>
      <x:c r="G487" s="32"/>
      <x:c r="H487" s="32"/>
      <x:c r="I487" s="32"/>
      <x:c r="J487" s="32"/>
      <x:c r="K487" s="32"/>
      <x:c r="L487" s="32"/>
      <x:c r="M487" s="32"/>
      <x:c r="N487" s="32"/>
      <x:c r="O487" s="32"/>
      <x:c r="P487" s="32"/>
      <x:c r="Q487" s="32"/>
      <x:c r="R487" s="32"/>
      <x:c r="S487" s="32"/>
      <x:c r="T487" s="32"/>
      <x:c r="U487" s="32"/>
      <x:c r="V487" s="32"/>
      <x:c r="W487" s="32"/>
      <x:c r="X487" s="34"/>
      <x:c r="Y487" s="34"/>
      <x:c r="Z487" s="34"/>
    </x:row>
    <x:row r="488" spans="1:26" ht="30" customHeight="1">
      <x:c r="A488" s="32"/>
      <x:c r="B488" s="32"/>
      <x:c r="C488" s="32"/>
      <x:c r="D488" s="32"/>
      <x:c r="E488" s="32"/>
      <x:c r="F488" s="32"/>
      <x:c r="G488" s="32"/>
      <x:c r="H488" s="32"/>
      <x:c r="I488" s="32"/>
      <x:c r="J488" s="32"/>
      <x:c r="K488" s="32"/>
      <x:c r="L488" s="32"/>
      <x:c r="M488" s="32"/>
      <x:c r="N488" s="32"/>
      <x:c r="O488" s="32"/>
      <x:c r="P488" s="32"/>
      <x:c r="Q488" s="32"/>
      <x:c r="R488" s="32"/>
      <x:c r="S488" s="32"/>
      <x:c r="T488" s="32"/>
      <x:c r="U488" s="32"/>
      <x:c r="V488" s="32"/>
      <x:c r="W488" s="32"/>
      <x:c r="X488" s="34"/>
      <x:c r="Y488" s="34"/>
      <x:c r="Z488" s="34"/>
    </x:row>
    <x:row r="489" spans="1:26" ht="30" customHeight="1">
      <x:c r="A489" s="32"/>
      <x:c r="B489" s="32"/>
      <x:c r="C489" s="32"/>
      <x:c r="D489" s="32"/>
      <x:c r="E489" s="32"/>
      <x:c r="F489" s="32"/>
      <x:c r="G489" s="32"/>
      <x:c r="H489" s="32"/>
      <x:c r="I489" s="32"/>
      <x:c r="J489" s="32"/>
      <x:c r="K489" s="32"/>
      <x:c r="L489" s="32"/>
      <x:c r="M489" s="32"/>
      <x:c r="N489" s="32"/>
      <x:c r="O489" s="32"/>
      <x:c r="P489" s="32"/>
      <x:c r="Q489" s="32"/>
      <x:c r="R489" s="32"/>
      <x:c r="S489" s="32"/>
      <x:c r="T489" s="32"/>
      <x:c r="U489" s="32"/>
      <x:c r="V489" s="32"/>
      <x:c r="W489" s="32"/>
      <x:c r="X489" s="34"/>
      <x:c r="Y489" s="34"/>
      <x:c r="Z489" s="34"/>
    </x:row>
    <x:row r="490" spans="1:26" ht="30" customHeight="1">
      <x:c r="A490" s="32"/>
      <x:c r="B490" s="32"/>
      <x:c r="C490" s="32"/>
      <x:c r="D490" s="32"/>
      <x:c r="E490" s="32"/>
      <x:c r="F490" s="32"/>
      <x:c r="G490" s="32"/>
      <x:c r="H490" s="32"/>
      <x:c r="I490" s="32"/>
      <x:c r="J490" s="32"/>
      <x:c r="K490" s="32"/>
      <x:c r="L490" s="32"/>
      <x:c r="M490" s="32"/>
      <x:c r="N490" s="32"/>
      <x:c r="O490" s="32"/>
      <x:c r="P490" s="32"/>
      <x:c r="Q490" s="32"/>
      <x:c r="R490" s="32"/>
      <x:c r="S490" s="32"/>
      <x:c r="T490" s="32"/>
      <x:c r="U490" s="32"/>
      <x:c r="V490" s="32"/>
      <x:c r="W490" s="32"/>
      <x:c r="X490" s="34"/>
      <x:c r="Y490" s="34"/>
      <x:c r="Z490" s="34"/>
    </x:row>
    <x:row r="491" spans="1:26" ht="30" customHeight="1">
      <x:c r="A491" s="32"/>
      <x:c r="B491" s="32"/>
      <x:c r="C491" s="32"/>
      <x:c r="D491" s="32"/>
      <x:c r="E491" s="32"/>
      <x:c r="F491" s="32"/>
      <x:c r="G491" s="32"/>
      <x:c r="H491" s="32"/>
      <x:c r="I491" s="32"/>
      <x:c r="J491" s="32"/>
      <x:c r="K491" s="32"/>
      <x:c r="L491" s="32"/>
      <x:c r="M491" s="32"/>
      <x:c r="N491" s="32"/>
      <x:c r="O491" s="32"/>
      <x:c r="P491" s="32"/>
      <x:c r="Q491" s="32"/>
      <x:c r="R491" s="32"/>
      <x:c r="S491" s="32"/>
      <x:c r="T491" s="32"/>
      <x:c r="U491" s="32"/>
      <x:c r="V491" s="32"/>
      <x:c r="W491" s="32"/>
      <x:c r="X491" s="34"/>
      <x:c r="Y491" s="34"/>
      <x:c r="Z491" s="34"/>
    </x:row>
    <x:row r="492" spans="1:26" ht="30" customHeight="1">
      <x:c r="A492" s="32"/>
      <x:c r="B492" s="32"/>
      <x:c r="C492" s="32"/>
      <x:c r="D492" s="32"/>
      <x:c r="E492" s="32"/>
      <x:c r="F492" s="32"/>
      <x:c r="G492" s="32"/>
      <x:c r="H492" s="32"/>
      <x:c r="I492" s="32"/>
      <x:c r="J492" s="32"/>
      <x:c r="K492" s="32"/>
      <x:c r="L492" s="32"/>
      <x:c r="M492" s="32"/>
      <x:c r="N492" s="32"/>
      <x:c r="O492" s="32"/>
      <x:c r="P492" s="32"/>
      <x:c r="Q492" s="32"/>
      <x:c r="R492" s="32"/>
      <x:c r="S492" s="32"/>
      <x:c r="T492" s="32"/>
      <x:c r="U492" s="32"/>
      <x:c r="V492" s="32"/>
      <x:c r="W492" s="32"/>
      <x:c r="X492" s="34"/>
      <x:c r="Y492" s="34"/>
      <x:c r="Z492" s="34"/>
    </x:row>
    <x:row r="493" spans="1:26" ht="30" customHeight="1">
      <x:c r="A493" s="32"/>
      <x:c r="B493" s="32"/>
      <x:c r="C493" s="32"/>
      <x:c r="D493" s="32"/>
      <x:c r="E493" s="32"/>
      <x:c r="F493" s="32"/>
      <x:c r="G493" s="32"/>
      <x:c r="H493" s="32"/>
      <x:c r="I493" s="32"/>
      <x:c r="J493" s="32"/>
      <x:c r="K493" s="32"/>
      <x:c r="L493" s="32"/>
      <x:c r="M493" s="32"/>
      <x:c r="N493" s="32"/>
      <x:c r="O493" s="32"/>
      <x:c r="P493" s="32"/>
      <x:c r="Q493" s="32"/>
      <x:c r="R493" s="32"/>
      <x:c r="S493" s="32"/>
      <x:c r="T493" s="32"/>
      <x:c r="U493" s="32"/>
      <x:c r="V493" s="32"/>
      <x:c r="W493" s="32"/>
      <x:c r="X493" s="34"/>
      <x:c r="Y493" s="34"/>
      <x:c r="Z493" s="34"/>
    </x:row>
    <x:row r="494" spans="1:26" ht="30" customHeight="1">
      <x:c r="A494" s="32"/>
      <x:c r="B494" s="32"/>
      <x:c r="C494" s="32"/>
      <x:c r="D494" s="32"/>
      <x:c r="E494" s="32"/>
      <x:c r="F494" s="32"/>
      <x:c r="G494" s="32"/>
      <x:c r="H494" s="32"/>
      <x:c r="I494" s="32"/>
      <x:c r="J494" s="32"/>
      <x:c r="K494" s="32"/>
      <x:c r="L494" s="32"/>
      <x:c r="M494" s="32"/>
      <x:c r="N494" s="32"/>
      <x:c r="O494" s="32"/>
      <x:c r="P494" s="32"/>
      <x:c r="Q494" s="32"/>
      <x:c r="R494" s="32"/>
      <x:c r="S494" s="32"/>
      <x:c r="T494" s="32"/>
      <x:c r="U494" s="32"/>
      <x:c r="V494" s="32"/>
      <x:c r="W494" s="32"/>
      <x:c r="X494" s="34"/>
      <x:c r="Y494" s="34"/>
      <x:c r="Z494" s="34"/>
    </x:row>
    <x:row r="495" spans="1:26" ht="30" customHeight="1">
      <x:c r="A495" s="32"/>
      <x:c r="B495" s="32"/>
      <x:c r="C495" s="32"/>
      <x:c r="D495" s="32"/>
      <x:c r="E495" s="32"/>
      <x:c r="F495" s="32"/>
      <x:c r="G495" s="32"/>
      <x:c r="H495" s="32"/>
      <x:c r="I495" s="32"/>
      <x:c r="J495" s="32"/>
      <x:c r="K495" s="32"/>
      <x:c r="L495" s="32"/>
      <x:c r="M495" s="32"/>
      <x:c r="N495" s="32"/>
      <x:c r="O495" s="32"/>
      <x:c r="P495" s="32"/>
      <x:c r="Q495" s="32"/>
      <x:c r="R495" s="32"/>
      <x:c r="S495" s="32"/>
      <x:c r="T495" s="32"/>
      <x:c r="U495" s="32"/>
      <x:c r="V495" s="32"/>
      <x:c r="W495" s="32"/>
      <x:c r="X495" s="34"/>
      <x:c r="Y495" s="34"/>
      <x:c r="Z495" s="34"/>
    </x:row>
    <x:row r="496" spans="1:26" ht="30" customHeight="1">
      <x:c r="A496" s="32"/>
      <x:c r="B496" s="32"/>
      <x:c r="C496" s="32"/>
      <x:c r="D496" s="32"/>
      <x:c r="E496" s="32"/>
      <x:c r="F496" s="32"/>
      <x:c r="G496" s="32"/>
      <x:c r="H496" s="32"/>
      <x:c r="I496" s="32"/>
      <x:c r="J496" s="32"/>
      <x:c r="K496" s="32"/>
      <x:c r="L496" s="32"/>
      <x:c r="M496" s="32"/>
      <x:c r="N496" s="32"/>
      <x:c r="O496" s="32"/>
      <x:c r="P496" s="32"/>
      <x:c r="Q496" s="32"/>
      <x:c r="R496" s="32"/>
      <x:c r="S496" s="32"/>
      <x:c r="T496" s="32"/>
      <x:c r="U496" s="32"/>
      <x:c r="V496" s="32"/>
      <x:c r="W496" s="32"/>
      <x:c r="X496" s="34"/>
      <x:c r="Y496" s="34"/>
      <x:c r="Z496" s="34"/>
    </x:row>
    <x:row r="497" spans="1:26" ht="30" customHeight="1">
      <x:c r="A497" s="32"/>
      <x:c r="B497" s="32"/>
      <x:c r="C497" s="32"/>
      <x:c r="D497" s="32"/>
      <x:c r="E497" s="32"/>
      <x:c r="F497" s="32"/>
      <x:c r="G497" s="32"/>
      <x:c r="H497" s="32"/>
      <x:c r="I497" s="32"/>
      <x:c r="J497" s="32"/>
      <x:c r="K497" s="32"/>
      <x:c r="L497" s="32"/>
      <x:c r="M497" s="32"/>
      <x:c r="N497" s="32"/>
      <x:c r="O497" s="32"/>
      <x:c r="P497" s="32"/>
      <x:c r="Q497" s="32"/>
      <x:c r="R497" s="32"/>
      <x:c r="S497" s="32"/>
      <x:c r="T497" s="32"/>
      <x:c r="U497" s="32"/>
      <x:c r="V497" s="32"/>
      <x:c r="W497" s="32"/>
      <x:c r="X497" s="34"/>
      <x:c r="Y497" s="34"/>
      <x:c r="Z497" s="34"/>
    </x:row>
    <x:row r="498" spans="1:26" ht="30" customHeight="1">
      <x:c r="A498" s="32"/>
      <x:c r="B498" s="32"/>
      <x:c r="C498" s="32"/>
      <x:c r="D498" s="32"/>
      <x:c r="E498" s="32"/>
      <x:c r="F498" s="32"/>
      <x:c r="G498" s="32"/>
      <x:c r="H498" s="32"/>
      <x:c r="I498" s="32"/>
      <x:c r="J498" s="32"/>
      <x:c r="K498" s="32"/>
      <x:c r="L498" s="32"/>
      <x:c r="M498" s="32"/>
      <x:c r="N498" s="32"/>
      <x:c r="O498" s="32"/>
      <x:c r="P498" s="32"/>
      <x:c r="Q498" s="32"/>
      <x:c r="R498" s="32"/>
      <x:c r="S498" s="32"/>
      <x:c r="T498" s="32"/>
      <x:c r="U498" s="32"/>
      <x:c r="V498" s="32"/>
      <x:c r="W498" s="32"/>
      <x:c r="X498" s="34"/>
      <x:c r="Y498" s="34"/>
      <x:c r="Z498" s="34"/>
    </x:row>
    <x:row r="499" spans="1:26" ht="30" customHeight="1">
      <x:c r="A499" s="32"/>
      <x:c r="B499" s="32"/>
      <x:c r="C499" s="32"/>
      <x:c r="D499" s="32"/>
      <x:c r="E499" s="32"/>
      <x:c r="F499" s="32"/>
      <x:c r="G499" s="32"/>
      <x:c r="H499" s="32"/>
      <x:c r="I499" s="32"/>
      <x:c r="J499" s="32"/>
      <x:c r="K499" s="32"/>
      <x:c r="L499" s="32"/>
      <x:c r="M499" s="32"/>
      <x:c r="N499" s="32"/>
      <x:c r="O499" s="32"/>
      <x:c r="P499" s="32"/>
      <x:c r="Q499" s="32"/>
      <x:c r="R499" s="32"/>
      <x:c r="S499" s="32"/>
      <x:c r="T499" s="32"/>
      <x:c r="U499" s="32"/>
      <x:c r="V499" s="32"/>
      <x:c r="W499" s="32"/>
      <x:c r="X499" s="34"/>
      <x:c r="Y499" s="34"/>
      <x:c r="Z499" s="34"/>
    </x:row>
    <x:row r="500" spans="1:26" ht="30" customHeight="1">
      <x:c r="A500" s="32"/>
      <x:c r="B500" s="32"/>
      <x:c r="C500" s="32"/>
      <x:c r="D500" s="32"/>
      <x:c r="E500" s="32"/>
      <x:c r="F500" s="32"/>
      <x:c r="G500" s="32"/>
      <x:c r="H500" s="32"/>
      <x:c r="I500" s="32"/>
      <x:c r="J500" s="32"/>
      <x:c r="K500" s="32"/>
      <x:c r="L500" s="32"/>
      <x:c r="M500" s="32"/>
      <x:c r="N500" s="32"/>
      <x:c r="O500" s="32"/>
      <x:c r="P500" s="32"/>
      <x:c r="Q500" s="32"/>
      <x:c r="R500" s="32"/>
      <x:c r="S500" s="32"/>
      <x:c r="T500" s="32"/>
      <x:c r="U500" s="32"/>
      <x:c r="V500" s="32"/>
      <x:c r="W500" s="32"/>
      <x:c r="X500" s="34"/>
      <x:c r="Y500" s="34"/>
      <x:c r="Z500" s="34"/>
    </x:row>
    <x:row r="501" spans="1:26" ht="30" customHeight="1">
      <x:c r="A501" s="32"/>
      <x:c r="B501" s="32"/>
      <x:c r="C501" s="32"/>
      <x:c r="D501" s="32"/>
      <x:c r="E501" s="32"/>
      <x:c r="F501" s="32"/>
      <x:c r="G501" s="32"/>
      <x:c r="H501" s="32"/>
      <x:c r="I501" s="32"/>
      <x:c r="J501" s="32"/>
      <x:c r="K501" s="32"/>
      <x:c r="L501" s="32"/>
      <x:c r="M501" s="32"/>
      <x:c r="N501" s="32"/>
      <x:c r="O501" s="32"/>
      <x:c r="P501" s="32"/>
      <x:c r="Q501" s="32"/>
      <x:c r="R501" s="32"/>
      <x:c r="S501" s="32"/>
      <x:c r="T501" s="32"/>
      <x:c r="U501" s="32"/>
      <x:c r="V501" s="32"/>
      <x:c r="W501" s="32"/>
      <x:c r="X501" s="34"/>
      <x:c r="Y501" s="34"/>
      <x:c r="Z501" s="34"/>
    </x:row>
    <x:row r="502" spans="1:26" ht="30" customHeight="1">
      <x:c r="A502" s="32"/>
      <x:c r="B502" s="32"/>
      <x:c r="C502" s="32"/>
      <x:c r="D502" s="32"/>
      <x:c r="E502" s="32"/>
      <x:c r="F502" s="32"/>
      <x:c r="G502" s="32"/>
      <x:c r="H502" s="32"/>
      <x:c r="I502" s="32"/>
      <x:c r="J502" s="32"/>
      <x:c r="K502" s="32"/>
      <x:c r="L502" s="32"/>
      <x:c r="M502" s="32"/>
      <x:c r="N502" s="32"/>
      <x:c r="O502" s="32"/>
      <x:c r="P502" s="32"/>
      <x:c r="Q502" s="32"/>
      <x:c r="R502" s="32"/>
      <x:c r="S502" s="32"/>
      <x:c r="T502" s="32"/>
      <x:c r="U502" s="32"/>
      <x:c r="V502" s="32"/>
      <x:c r="W502" s="32"/>
      <x:c r="X502" s="34"/>
      <x:c r="Y502" s="34"/>
      <x:c r="Z502" s="34"/>
    </x:row>
    <x:row r="503" spans="1:26" ht="30" customHeight="1">
      <x:c r="A503" s="32"/>
      <x:c r="B503" s="32"/>
      <x:c r="C503" s="32"/>
      <x:c r="D503" s="32"/>
      <x:c r="E503" s="32"/>
      <x:c r="F503" s="32"/>
      <x:c r="G503" s="32"/>
      <x:c r="H503" s="32"/>
      <x:c r="I503" s="32"/>
      <x:c r="J503" s="32"/>
      <x:c r="K503" s="32"/>
      <x:c r="L503" s="32"/>
      <x:c r="M503" s="32"/>
      <x:c r="N503" s="32"/>
      <x:c r="O503" s="32"/>
      <x:c r="P503" s="32"/>
      <x:c r="Q503" s="32"/>
      <x:c r="R503" s="32"/>
      <x:c r="S503" s="32"/>
      <x:c r="T503" s="32"/>
      <x:c r="U503" s="32"/>
      <x:c r="V503" s="32"/>
      <x:c r="W503" s="32"/>
      <x:c r="X503" s="34"/>
      <x:c r="Y503" s="34"/>
      <x:c r="Z503" s="34"/>
    </x:row>
    <x:row r="504" spans="1:26" ht="30" customHeight="1">
      <x:c r="A504" s="32"/>
      <x:c r="B504" s="32"/>
      <x:c r="C504" s="32"/>
      <x:c r="D504" s="32"/>
      <x:c r="E504" s="32"/>
      <x:c r="F504" s="32"/>
      <x:c r="G504" s="32"/>
      <x:c r="H504" s="32"/>
      <x:c r="I504" s="32"/>
      <x:c r="J504" s="32"/>
      <x:c r="K504" s="32"/>
      <x:c r="L504" s="32"/>
      <x:c r="M504" s="32"/>
      <x:c r="N504" s="32"/>
      <x:c r="O504" s="32"/>
      <x:c r="P504" s="32"/>
      <x:c r="Q504" s="32"/>
      <x:c r="R504" s="32"/>
      <x:c r="S504" s="32"/>
      <x:c r="T504" s="32"/>
      <x:c r="U504" s="32"/>
      <x:c r="V504" s="32"/>
      <x:c r="W504" s="32"/>
      <x:c r="X504" s="34"/>
      <x:c r="Y504" s="34"/>
      <x:c r="Z504" s="34"/>
    </x:row>
    <x:row r="505" spans="1:26" ht="30" customHeight="1">
      <x:c r="A505" s="32"/>
      <x:c r="B505" s="32"/>
      <x:c r="C505" s="32"/>
      <x:c r="D505" s="32"/>
      <x:c r="E505" s="32"/>
      <x:c r="F505" s="32"/>
      <x:c r="G505" s="32"/>
      <x:c r="H505" s="32"/>
      <x:c r="I505" s="32"/>
      <x:c r="J505" s="32"/>
      <x:c r="K505" s="32"/>
      <x:c r="L505" s="32"/>
      <x:c r="M505" s="32"/>
      <x:c r="N505" s="32"/>
      <x:c r="O505" s="32"/>
      <x:c r="P505" s="32"/>
      <x:c r="Q505" s="32"/>
      <x:c r="R505" s="32"/>
      <x:c r="S505" s="32"/>
      <x:c r="T505" s="32"/>
      <x:c r="U505" s="32"/>
      <x:c r="V505" s="32"/>
      <x:c r="W505" s="32"/>
      <x:c r="X505" s="34"/>
      <x:c r="Y505" s="34"/>
      <x:c r="Z505" s="34"/>
    </x:row>
    <x:row r="506" spans="1:26" ht="30" customHeight="1">
      <x:c r="A506" s="32"/>
      <x:c r="B506" s="32"/>
      <x:c r="C506" s="32"/>
      <x:c r="D506" s="32"/>
      <x:c r="E506" s="32"/>
      <x:c r="F506" s="32"/>
      <x:c r="G506" s="32"/>
      <x:c r="H506" s="32"/>
      <x:c r="I506" s="32"/>
      <x:c r="J506" s="32"/>
      <x:c r="K506" s="32"/>
      <x:c r="L506" s="32"/>
      <x:c r="M506" s="32"/>
      <x:c r="N506" s="32"/>
      <x:c r="O506" s="32"/>
      <x:c r="P506" s="32"/>
      <x:c r="Q506" s="32"/>
      <x:c r="R506" s="32"/>
      <x:c r="S506" s="32"/>
      <x:c r="T506" s="32"/>
      <x:c r="U506" s="32"/>
      <x:c r="V506" s="32"/>
      <x:c r="W506" s="32"/>
      <x:c r="X506" s="34"/>
      <x:c r="Y506" s="34"/>
      <x:c r="Z506" s="34"/>
    </x:row>
    <x:row r="507" spans="1:26" ht="30" customHeight="1">
      <x:c r="A507" s="32"/>
      <x:c r="B507" s="32"/>
      <x:c r="C507" s="32"/>
      <x:c r="D507" s="32"/>
      <x:c r="E507" s="32"/>
      <x:c r="F507" s="32"/>
      <x:c r="G507" s="32"/>
      <x:c r="H507" s="32"/>
      <x:c r="I507" s="32"/>
      <x:c r="J507" s="32"/>
      <x:c r="K507" s="32"/>
      <x:c r="L507" s="32"/>
      <x:c r="M507" s="32"/>
      <x:c r="N507" s="32"/>
      <x:c r="O507" s="32"/>
      <x:c r="P507" s="32"/>
      <x:c r="Q507" s="32"/>
      <x:c r="R507" s="32"/>
      <x:c r="S507" s="32"/>
      <x:c r="T507" s="32"/>
      <x:c r="U507" s="32"/>
      <x:c r="V507" s="32"/>
      <x:c r="W507" s="32"/>
      <x:c r="X507" s="34"/>
      <x:c r="Y507" s="34"/>
      <x:c r="Z507" s="34"/>
    </x:row>
    <x:row r="508" spans="1:26" ht="30" customHeight="1">
      <x:c r="A508" s="32"/>
      <x:c r="B508" s="32"/>
      <x:c r="C508" s="32"/>
      <x:c r="D508" s="32"/>
      <x:c r="E508" s="32"/>
      <x:c r="F508" s="32"/>
      <x:c r="G508" s="32"/>
      <x:c r="H508" s="32"/>
      <x:c r="I508" s="32"/>
      <x:c r="J508" s="32"/>
      <x:c r="K508" s="32"/>
      <x:c r="L508" s="32"/>
      <x:c r="M508" s="32"/>
      <x:c r="N508" s="32"/>
      <x:c r="O508" s="32"/>
      <x:c r="P508" s="32"/>
      <x:c r="Q508" s="32"/>
      <x:c r="R508" s="32"/>
      <x:c r="S508" s="32"/>
      <x:c r="T508" s="32"/>
      <x:c r="U508" s="32"/>
      <x:c r="V508" s="32"/>
      <x:c r="W508" s="32"/>
      <x:c r="X508" s="34"/>
      <x:c r="Y508" s="34"/>
      <x:c r="Z508" s="34"/>
    </x:row>
    <x:row r="509" spans="1:26" ht="30" customHeight="1">
      <x:c r="A509" s="32"/>
      <x:c r="B509" s="32"/>
      <x:c r="C509" s="32"/>
      <x:c r="D509" s="32"/>
      <x:c r="E509" s="32"/>
      <x:c r="F509" s="32"/>
      <x:c r="G509" s="32"/>
      <x:c r="H509" s="32"/>
      <x:c r="I509" s="32"/>
      <x:c r="J509" s="32"/>
      <x:c r="K509" s="32"/>
      <x:c r="L509" s="32"/>
      <x:c r="M509" s="32"/>
      <x:c r="N509" s="32"/>
      <x:c r="O509" s="32"/>
      <x:c r="P509" s="32"/>
      <x:c r="Q509" s="32"/>
      <x:c r="R509" s="32"/>
      <x:c r="S509" s="32"/>
      <x:c r="T509" s="32"/>
      <x:c r="U509" s="32"/>
      <x:c r="V509" s="32"/>
      <x:c r="W509" s="32"/>
      <x:c r="X509" s="34"/>
      <x:c r="Y509" s="34"/>
      <x:c r="Z509" s="34"/>
    </x:row>
    <x:row r="510" spans="1:26" ht="30" customHeight="1">
      <x:c r="A510" s="32"/>
      <x:c r="B510" s="32"/>
      <x:c r="C510" s="32"/>
      <x:c r="D510" s="32"/>
      <x:c r="E510" s="32"/>
      <x:c r="F510" s="32"/>
      <x:c r="G510" s="32"/>
      <x:c r="H510" s="32"/>
      <x:c r="I510" s="32"/>
      <x:c r="J510" s="32"/>
      <x:c r="K510" s="32"/>
      <x:c r="L510" s="32"/>
      <x:c r="M510" s="32"/>
      <x:c r="N510" s="32"/>
      <x:c r="O510" s="32"/>
      <x:c r="P510" s="32"/>
      <x:c r="Q510" s="32"/>
      <x:c r="R510" s="32"/>
      <x:c r="S510" s="32"/>
      <x:c r="T510" s="32"/>
      <x:c r="U510" s="32"/>
      <x:c r="V510" s="32"/>
      <x:c r="W510" s="32"/>
      <x:c r="X510" s="34"/>
      <x:c r="Y510" s="34"/>
      <x:c r="Z510" s="34"/>
    </x:row>
    <x:row r="511" spans="1:26" ht="30" customHeight="1">
      <x:c r="A511" s="32"/>
      <x:c r="B511" s="32"/>
      <x:c r="C511" s="32"/>
      <x:c r="D511" s="32"/>
      <x:c r="E511" s="32"/>
      <x:c r="F511" s="32"/>
      <x:c r="G511" s="32"/>
      <x:c r="H511" s="32"/>
      <x:c r="I511" s="32"/>
      <x:c r="J511" s="32"/>
      <x:c r="K511" s="32"/>
      <x:c r="L511" s="32"/>
      <x:c r="M511" s="32"/>
      <x:c r="N511" s="32"/>
      <x:c r="O511" s="32"/>
      <x:c r="P511" s="32"/>
      <x:c r="Q511" s="32"/>
      <x:c r="R511" s="32"/>
      <x:c r="S511" s="32"/>
      <x:c r="T511" s="32"/>
      <x:c r="U511" s="32"/>
      <x:c r="V511" s="32"/>
      <x:c r="W511" s="32"/>
      <x:c r="X511" s="34"/>
      <x:c r="Y511" s="34"/>
      <x:c r="Z511" s="34"/>
    </x:row>
    <x:row r="512" spans="1:26" ht="30" customHeight="1">
      <x:c r="A512" s="32"/>
      <x:c r="B512" s="32"/>
      <x:c r="C512" s="32"/>
      <x:c r="D512" s="32"/>
      <x:c r="E512" s="32"/>
      <x:c r="F512" s="32"/>
      <x:c r="G512" s="32"/>
      <x:c r="H512" s="32"/>
      <x:c r="I512" s="32"/>
      <x:c r="J512" s="32"/>
      <x:c r="K512" s="32"/>
      <x:c r="L512" s="32"/>
      <x:c r="M512" s="32"/>
      <x:c r="N512" s="32"/>
      <x:c r="O512" s="32"/>
      <x:c r="P512" s="32"/>
      <x:c r="Q512" s="32"/>
      <x:c r="R512" s="32"/>
      <x:c r="S512" s="32"/>
      <x:c r="T512" s="32"/>
      <x:c r="U512" s="32"/>
      <x:c r="V512" s="32"/>
      <x:c r="W512" s="32"/>
      <x:c r="X512" s="34"/>
      <x:c r="Y512" s="34"/>
      <x:c r="Z512" s="34"/>
    </x:row>
    <x:row r="513" spans="1:26" ht="30" customHeight="1">
      <x:c r="A513" s="32"/>
      <x:c r="B513" s="32"/>
      <x:c r="C513" s="32"/>
      <x:c r="D513" s="32"/>
      <x:c r="E513" s="32"/>
      <x:c r="F513" s="32"/>
      <x:c r="G513" s="32"/>
      <x:c r="H513" s="32"/>
      <x:c r="I513" s="32"/>
      <x:c r="J513" s="32"/>
      <x:c r="K513" s="32"/>
      <x:c r="L513" s="32"/>
      <x:c r="M513" s="32"/>
      <x:c r="N513" s="32"/>
      <x:c r="O513" s="32"/>
      <x:c r="P513" s="32"/>
      <x:c r="Q513" s="32"/>
      <x:c r="R513" s="32"/>
      <x:c r="S513" s="32"/>
      <x:c r="T513" s="32"/>
      <x:c r="U513" s="32"/>
      <x:c r="V513" s="32"/>
      <x:c r="W513" s="32"/>
      <x:c r="X513" s="34"/>
      <x:c r="Y513" s="34"/>
      <x:c r="Z513" s="34"/>
    </x:row>
    <x:row r="514" spans="1:26" ht="30" customHeight="1">
      <x:c r="A514" s="32"/>
      <x:c r="B514" s="32"/>
      <x:c r="C514" s="32"/>
      <x:c r="D514" s="32"/>
      <x:c r="E514" s="32"/>
      <x:c r="F514" s="32"/>
      <x:c r="G514" s="32"/>
      <x:c r="H514" s="32"/>
      <x:c r="I514" s="32"/>
      <x:c r="J514" s="32"/>
      <x:c r="K514" s="32"/>
      <x:c r="L514" s="32"/>
      <x:c r="M514" s="32"/>
      <x:c r="N514" s="32"/>
      <x:c r="O514" s="32"/>
      <x:c r="P514" s="32"/>
      <x:c r="Q514" s="32"/>
      <x:c r="R514" s="32"/>
      <x:c r="S514" s="32"/>
      <x:c r="T514" s="32"/>
      <x:c r="U514" s="32"/>
      <x:c r="V514" s="32"/>
      <x:c r="W514" s="32"/>
      <x:c r="X514" s="34"/>
      <x:c r="Y514" s="34"/>
      <x:c r="Z514" s="34"/>
    </x:row>
    <x:row r="515" spans="1:26" ht="30" customHeight="1">
      <x:c r="A515" s="32"/>
      <x:c r="B515" s="32"/>
      <x:c r="C515" s="32"/>
      <x:c r="D515" s="32"/>
      <x:c r="E515" s="32"/>
      <x:c r="F515" s="32"/>
      <x:c r="G515" s="32"/>
      <x:c r="H515" s="32"/>
      <x:c r="I515" s="32"/>
      <x:c r="J515" s="32"/>
      <x:c r="K515" s="32"/>
      <x:c r="L515" s="32"/>
      <x:c r="M515" s="32"/>
      <x:c r="N515" s="32"/>
      <x:c r="O515" s="32"/>
      <x:c r="P515" s="32"/>
      <x:c r="Q515" s="32"/>
      <x:c r="R515" s="32"/>
      <x:c r="S515" s="32"/>
      <x:c r="T515" s="32"/>
      <x:c r="U515" s="32"/>
      <x:c r="V515" s="32"/>
      <x:c r="W515" s="32"/>
      <x:c r="X515" s="34"/>
      <x:c r="Y515" s="34"/>
      <x:c r="Z515" s="34"/>
    </x:row>
    <x:row r="516" spans="1:26" ht="30" customHeight="1">
      <x:c r="A516" s="32"/>
      <x:c r="B516" s="32"/>
      <x:c r="C516" s="32"/>
      <x:c r="D516" s="32"/>
      <x:c r="E516" s="32"/>
      <x:c r="F516" s="32"/>
      <x:c r="G516" s="32"/>
      <x:c r="H516" s="32"/>
      <x:c r="I516" s="32"/>
      <x:c r="J516" s="32"/>
      <x:c r="K516" s="32"/>
      <x:c r="L516" s="32"/>
      <x:c r="M516" s="32"/>
      <x:c r="N516" s="32"/>
      <x:c r="O516" s="32"/>
      <x:c r="P516" s="32"/>
      <x:c r="Q516" s="32"/>
      <x:c r="R516" s="32"/>
      <x:c r="S516" s="32"/>
      <x:c r="T516" s="32"/>
      <x:c r="U516" s="32"/>
      <x:c r="V516" s="32"/>
      <x:c r="W516" s="32"/>
      <x:c r="X516" s="34"/>
      <x:c r="Y516" s="34"/>
      <x:c r="Z516" s="34"/>
    </x:row>
    <x:row r="517" spans="1:26" ht="30" customHeight="1">
      <x:c r="A517" s="32"/>
      <x:c r="B517" s="32"/>
      <x:c r="C517" s="32"/>
      <x:c r="D517" s="32"/>
      <x:c r="E517" s="32"/>
      <x:c r="F517" s="32"/>
      <x:c r="G517" s="32"/>
      <x:c r="H517" s="32"/>
      <x:c r="I517" s="32"/>
      <x:c r="J517" s="32"/>
      <x:c r="K517" s="32"/>
      <x:c r="L517" s="32"/>
      <x:c r="M517" s="32"/>
      <x:c r="N517" s="32"/>
      <x:c r="O517" s="32"/>
      <x:c r="P517" s="32"/>
      <x:c r="Q517" s="32"/>
      <x:c r="R517" s="32"/>
      <x:c r="S517" s="32"/>
      <x:c r="T517" s="32"/>
      <x:c r="U517" s="32"/>
      <x:c r="V517" s="32"/>
      <x:c r="W517" s="32"/>
      <x:c r="X517" s="34"/>
      <x:c r="Y517" s="34"/>
      <x:c r="Z517" s="34"/>
    </x:row>
    <x:row r="518" spans="1:26" ht="30" customHeight="1">
      <x:c r="A518" s="32"/>
      <x:c r="B518" s="32"/>
      <x:c r="C518" s="32"/>
      <x:c r="D518" s="32"/>
      <x:c r="E518" s="32"/>
      <x:c r="F518" s="32"/>
      <x:c r="G518" s="32"/>
      <x:c r="H518" s="32"/>
      <x:c r="I518" s="32"/>
      <x:c r="J518" s="32"/>
      <x:c r="K518" s="32"/>
      <x:c r="L518" s="32"/>
      <x:c r="M518" s="32"/>
      <x:c r="N518" s="32"/>
      <x:c r="O518" s="32"/>
      <x:c r="P518" s="32"/>
      <x:c r="Q518" s="32"/>
      <x:c r="R518" s="32"/>
      <x:c r="S518" s="32"/>
      <x:c r="T518" s="32"/>
      <x:c r="U518" s="32"/>
      <x:c r="V518" s="32"/>
      <x:c r="W518" s="32"/>
      <x:c r="X518" s="34"/>
      <x:c r="Y518" s="34"/>
      <x:c r="Z518" s="34"/>
    </x:row>
    <x:row r="519" spans="1:26" ht="30" customHeight="1">
      <x:c r="A519" s="32"/>
      <x:c r="B519" s="32"/>
      <x:c r="C519" s="32"/>
      <x:c r="D519" s="32"/>
      <x:c r="E519" s="32"/>
      <x:c r="F519" s="32"/>
      <x:c r="G519" s="32"/>
      <x:c r="H519" s="32"/>
      <x:c r="I519" s="32"/>
      <x:c r="J519" s="32"/>
      <x:c r="K519" s="32"/>
      <x:c r="L519" s="32"/>
      <x:c r="M519" s="32"/>
      <x:c r="N519" s="32"/>
      <x:c r="O519" s="32"/>
      <x:c r="P519" s="32"/>
      <x:c r="Q519" s="32"/>
      <x:c r="R519" s="32"/>
      <x:c r="S519" s="32"/>
      <x:c r="T519" s="32"/>
      <x:c r="U519" s="32"/>
      <x:c r="V519" s="32"/>
      <x:c r="W519" s="32"/>
      <x:c r="X519" s="34"/>
      <x:c r="Y519" s="34"/>
      <x:c r="Z519" s="34"/>
    </x:row>
    <x:row r="520" spans="1:26" ht="30" customHeight="1">
      <x:c r="A520" s="32"/>
      <x:c r="B520" s="32"/>
      <x:c r="C520" s="32"/>
      <x:c r="D520" s="32"/>
      <x:c r="E520" s="32"/>
      <x:c r="F520" s="32"/>
      <x:c r="G520" s="32"/>
      <x:c r="H520" s="32"/>
      <x:c r="I520" s="32"/>
      <x:c r="J520" s="32"/>
      <x:c r="K520" s="32"/>
      <x:c r="L520" s="32"/>
      <x:c r="M520" s="32"/>
      <x:c r="N520" s="32"/>
      <x:c r="O520" s="32"/>
      <x:c r="P520" s="32"/>
      <x:c r="Q520" s="32"/>
      <x:c r="R520" s="32"/>
      <x:c r="S520" s="32"/>
      <x:c r="T520" s="32"/>
      <x:c r="U520" s="32"/>
      <x:c r="V520" s="32"/>
      <x:c r="W520" s="32"/>
      <x:c r="X520" s="34"/>
      <x:c r="Y520" s="34"/>
      <x:c r="Z520" s="34"/>
    </x:row>
    <x:row r="521" spans="1:26" ht="30" customHeight="1">
      <x:c r="A521" s="32"/>
      <x:c r="B521" s="32"/>
      <x:c r="C521" s="32"/>
      <x:c r="D521" s="32"/>
      <x:c r="E521" s="32"/>
      <x:c r="F521" s="32"/>
      <x:c r="G521" s="32"/>
      <x:c r="H521" s="32"/>
      <x:c r="I521" s="32"/>
      <x:c r="J521" s="32"/>
      <x:c r="K521" s="32"/>
      <x:c r="L521" s="32"/>
      <x:c r="M521" s="32"/>
      <x:c r="N521" s="32"/>
      <x:c r="O521" s="32"/>
      <x:c r="P521" s="32"/>
      <x:c r="Q521" s="32"/>
      <x:c r="R521" s="32"/>
      <x:c r="S521" s="32"/>
      <x:c r="T521" s="32"/>
      <x:c r="U521" s="32"/>
      <x:c r="V521" s="32"/>
      <x:c r="W521" s="32"/>
      <x:c r="X521" s="34"/>
      <x:c r="Y521" s="34"/>
      <x:c r="Z521" s="34"/>
    </x:row>
    <x:row r="522" spans="1:26" ht="30" customHeight="1">
      <x:c r="A522" s="32"/>
      <x:c r="B522" s="32"/>
      <x:c r="C522" s="32"/>
      <x:c r="D522" s="32"/>
      <x:c r="E522" s="32"/>
      <x:c r="F522" s="32"/>
      <x:c r="G522" s="32"/>
      <x:c r="H522" s="32"/>
      <x:c r="I522" s="32"/>
      <x:c r="J522" s="32"/>
      <x:c r="K522" s="32"/>
      <x:c r="L522" s="32"/>
      <x:c r="M522" s="32"/>
      <x:c r="N522" s="32"/>
      <x:c r="O522" s="32"/>
      <x:c r="P522" s="32"/>
      <x:c r="Q522" s="32"/>
      <x:c r="R522" s="32"/>
      <x:c r="S522" s="32"/>
      <x:c r="T522" s="32"/>
      <x:c r="U522" s="32"/>
      <x:c r="V522" s="32"/>
      <x:c r="W522" s="32"/>
      <x:c r="X522" s="34"/>
      <x:c r="Y522" s="34"/>
      <x:c r="Z522" s="34"/>
    </x:row>
    <x:row r="523" spans="1:26" ht="30" customHeight="1">
      <x:c r="A523" s="32"/>
      <x:c r="B523" s="32"/>
      <x:c r="C523" s="32"/>
      <x:c r="D523" s="32"/>
      <x:c r="E523" s="32"/>
      <x:c r="F523" s="32"/>
      <x:c r="G523" s="32"/>
      <x:c r="H523" s="32"/>
      <x:c r="I523" s="32"/>
      <x:c r="J523" s="32"/>
      <x:c r="K523" s="32"/>
      <x:c r="L523" s="32"/>
      <x:c r="M523" s="32"/>
      <x:c r="N523" s="32"/>
      <x:c r="O523" s="32"/>
      <x:c r="P523" s="32"/>
      <x:c r="Q523" s="32"/>
      <x:c r="R523" s="32"/>
      <x:c r="S523" s="32"/>
      <x:c r="T523" s="32"/>
      <x:c r="U523" s="32"/>
      <x:c r="V523" s="32"/>
      <x:c r="W523" s="32"/>
      <x:c r="X523" s="34"/>
      <x:c r="Y523" s="34"/>
      <x:c r="Z523" s="34"/>
    </x:row>
    <x:row r="524" spans="1:26" ht="30" customHeight="1">
      <x:c r="A524" s="32"/>
      <x:c r="B524" s="32"/>
      <x:c r="C524" s="32"/>
      <x:c r="D524" s="32"/>
      <x:c r="E524" s="32"/>
      <x:c r="F524" s="32"/>
      <x:c r="G524" s="32"/>
      <x:c r="H524" s="32"/>
      <x:c r="I524" s="32"/>
      <x:c r="J524" s="32"/>
      <x:c r="K524" s="32"/>
      <x:c r="L524" s="32"/>
      <x:c r="M524" s="32"/>
      <x:c r="N524" s="32"/>
      <x:c r="O524" s="32"/>
      <x:c r="P524" s="32"/>
      <x:c r="Q524" s="32"/>
      <x:c r="R524" s="32"/>
      <x:c r="S524" s="32"/>
      <x:c r="T524" s="32"/>
      <x:c r="U524" s="32"/>
      <x:c r="V524" s="32"/>
      <x:c r="W524" s="32"/>
      <x:c r="X524" s="34"/>
      <x:c r="Y524" s="34"/>
      <x:c r="Z524" s="34"/>
    </x:row>
    <x:row r="525" spans="1:26" ht="30" customHeight="1">
      <x:c r="A525" s="32"/>
      <x:c r="B525" s="32"/>
      <x:c r="C525" s="32"/>
      <x:c r="D525" s="32"/>
      <x:c r="E525" s="32"/>
      <x:c r="F525" s="32"/>
      <x:c r="G525" s="32"/>
      <x:c r="H525" s="32"/>
      <x:c r="I525" s="32"/>
      <x:c r="J525" s="32"/>
      <x:c r="K525" s="32"/>
      <x:c r="L525" s="32"/>
      <x:c r="M525" s="32"/>
      <x:c r="N525" s="32"/>
      <x:c r="O525" s="32"/>
      <x:c r="P525" s="32"/>
      <x:c r="Q525" s="32"/>
      <x:c r="R525" s="32"/>
      <x:c r="S525" s="32"/>
      <x:c r="T525" s="32"/>
      <x:c r="U525" s="32"/>
      <x:c r="V525" s="32"/>
      <x:c r="W525" s="32"/>
      <x:c r="X525" s="34"/>
      <x:c r="Y525" s="34"/>
      <x:c r="Z525" s="34"/>
    </x:row>
    <x:row r="526" spans="1:26" ht="30" customHeight="1">
      <x:c r="A526" s="32"/>
      <x:c r="B526" s="32"/>
      <x:c r="C526" s="32"/>
      <x:c r="D526" s="32"/>
      <x:c r="E526" s="32"/>
      <x:c r="F526" s="32"/>
      <x:c r="G526" s="32"/>
      <x:c r="H526" s="32"/>
      <x:c r="I526" s="32"/>
      <x:c r="J526" s="32"/>
      <x:c r="K526" s="32"/>
      <x:c r="L526" s="32"/>
      <x:c r="M526" s="32"/>
      <x:c r="N526" s="32"/>
      <x:c r="O526" s="32"/>
      <x:c r="P526" s="32"/>
      <x:c r="Q526" s="32"/>
      <x:c r="R526" s="32"/>
      <x:c r="S526" s="32"/>
      <x:c r="T526" s="32"/>
      <x:c r="U526" s="32"/>
      <x:c r="V526" s="32"/>
      <x:c r="W526" s="32"/>
      <x:c r="X526" s="34"/>
      <x:c r="Y526" s="34"/>
      <x:c r="Z526" s="34"/>
    </x:row>
    <x:row r="527" spans="1:26" ht="30" customHeight="1">
      <x:c r="A527" s="32"/>
      <x:c r="B527" s="32"/>
      <x:c r="C527" s="32"/>
      <x:c r="D527" s="32"/>
      <x:c r="E527" s="32"/>
      <x:c r="F527" s="32"/>
      <x:c r="G527" s="32"/>
      <x:c r="H527" s="32"/>
      <x:c r="I527" s="32"/>
      <x:c r="J527" s="32"/>
      <x:c r="K527" s="32"/>
      <x:c r="L527" s="32"/>
      <x:c r="M527" s="32"/>
      <x:c r="N527" s="32"/>
      <x:c r="O527" s="32"/>
      <x:c r="P527" s="32"/>
      <x:c r="Q527" s="32"/>
      <x:c r="R527" s="32"/>
      <x:c r="S527" s="32"/>
      <x:c r="T527" s="32"/>
      <x:c r="U527" s="32"/>
      <x:c r="V527" s="32"/>
      <x:c r="W527" s="32"/>
      <x:c r="X527" s="34"/>
      <x:c r="Y527" s="34"/>
      <x:c r="Z527" s="34"/>
    </x:row>
    <x:row r="528" spans="1:26" ht="30" customHeight="1">
      <x:c r="A528" s="32"/>
      <x:c r="B528" s="32"/>
      <x:c r="C528" s="32"/>
      <x:c r="D528" s="32"/>
      <x:c r="E528" s="32"/>
      <x:c r="F528" s="32"/>
      <x:c r="G528" s="32"/>
      <x:c r="H528" s="32"/>
      <x:c r="I528" s="32"/>
      <x:c r="J528" s="32"/>
      <x:c r="K528" s="32"/>
      <x:c r="L528" s="32"/>
      <x:c r="M528" s="32"/>
      <x:c r="N528" s="32"/>
      <x:c r="O528" s="32"/>
      <x:c r="P528" s="32"/>
      <x:c r="Q528" s="32"/>
      <x:c r="R528" s="32"/>
      <x:c r="S528" s="32"/>
      <x:c r="T528" s="32"/>
      <x:c r="U528" s="32"/>
      <x:c r="V528" s="32"/>
      <x:c r="W528" s="32"/>
      <x:c r="X528" s="34"/>
      <x:c r="Y528" s="34"/>
      <x:c r="Z528" s="34"/>
    </x:row>
    <x:row r="529" spans="1:26" ht="30" customHeight="1">
      <x:c r="A529" s="32"/>
      <x:c r="B529" s="32"/>
      <x:c r="C529" s="32"/>
      <x:c r="D529" s="32"/>
      <x:c r="E529" s="32"/>
      <x:c r="F529" s="32"/>
      <x:c r="G529" s="32"/>
      <x:c r="H529" s="32"/>
      <x:c r="I529" s="32"/>
      <x:c r="J529" s="32"/>
      <x:c r="K529" s="32"/>
      <x:c r="L529" s="32"/>
      <x:c r="M529" s="32"/>
      <x:c r="N529" s="32"/>
      <x:c r="O529" s="32"/>
      <x:c r="P529" s="32"/>
      <x:c r="Q529" s="32"/>
      <x:c r="R529" s="32"/>
      <x:c r="S529" s="32"/>
      <x:c r="T529" s="32"/>
      <x:c r="U529" s="32"/>
      <x:c r="V529" s="32"/>
      <x:c r="W529" s="32"/>
      <x:c r="X529" s="34"/>
      <x:c r="Y529" s="34"/>
      <x:c r="Z529" s="34"/>
    </x:row>
    <x:row r="530" spans="1:26" ht="30" customHeight="1">
      <x:c r="A530" s="32"/>
      <x:c r="B530" s="32"/>
      <x:c r="C530" s="32"/>
      <x:c r="D530" s="32"/>
      <x:c r="E530" s="32"/>
      <x:c r="F530" s="32"/>
      <x:c r="G530" s="32"/>
      <x:c r="H530" s="32"/>
      <x:c r="I530" s="32"/>
      <x:c r="J530" s="32"/>
      <x:c r="K530" s="32"/>
      <x:c r="L530" s="32"/>
      <x:c r="M530" s="32"/>
      <x:c r="N530" s="32"/>
      <x:c r="O530" s="32"/>
      <x:c r="P530" s="32"/>
      <x:c r="Q530" s="32"/>
      <x:c r="R530" s="32"/>
      <x:c r="S530" s="32"/>
      <x:c r="T530" s="32"/>
      <x:c r="U530" s="32"/>
      <x:c r="V530" s="32"/>
      <x:c r="W530" s="32"/>
      <x:c r="X530" s="34"/>
      <x:c r="Y530" s="34"/>
      <x:c r="Z530" s="34"/>
    </x:row>
    <x:row r="531" spans="1:26" ht="30" customHeight="1">
      <x:c r="A531" s="32"/>
      <x:c r="B531" s="32"/>
      <x:c r="C531" s="32"/>
      <x:c r="D531" s="32"/>
      <x:c r="E531" s="32"/>
      <x:c r="F531" s="32"/>
      <x:c r="G531" s="32"/>
      <x:c r="H531" s="32"/>
      <x:c r="I531" s="32"/>
      <x:c r="J531" s="32"/>
      <x:c r="K531" s="32"/>
      <x:c r="L531" s="32"/>
      <x:c r="M531" s="32"/>
      <x:c r="N531" s="32"/>
      <x:c r="O531" s="32"/>
      <x:c r="P531" s="32"/>
      <x:c r="Q531" s="32"/>
      <x:c r="R531" s="32"/>
      <x:c r="S531" s="32"/>
      <x:c r="T531" s="32"/>
      <x:c r="U531" s="32"/>
      <x:c r="V531" s="32"/>
      <x:c r="W531" s="32"/>
      <x:c r="X531" s="34"/>
      <x:c r="Y531" s="34"/>
      <x:c r="Z531" s="34"/>
    </x:row>
    <x:row r="532" spans="1:26" ht="30" customHeight="1">
      <x:c r="A532" s="32"/>
      <x:c r="B532" s="32"/>
      <x:c r="C532" s="32"/>
      <x:c r="D532" s="32"/>
      <x:c r="E532" s="32"/>
      <x:c r="F532" s="32"/>
      <x:c r="G532" s="32"/>
      <x:c r="H532" s="32"/>
      <x:c r="I532" s="32"/>
      <x:c r="J532" s="32"/>
      <x:c r="K532" s="32"/>
      <x:c r="L532" s="32"/>
      <x:c r="M532" s="32"/>
      <x:c r="N532" s="32"/>
      <x:c r="O532" s="32"/>
      <x:c r="P532" s="32"/>
      <x:c r="Q532" s="32"/>
      <x:c r="R532" s="32"/>
      <x:c r="S532" s="32"/>
      <x:c r="T532" s="32"/>
      <x:c r="U532" s="32"/>
      <x:c r="V532" s="32"/>
      <x:c r="W532" s="32"/>
      <x:c r="X532" s="34"/>
      <x:c r="Y532" s="34"/>
      <x:c r="Z532" s="34"/>
    </x:row>
    <x:row r="533" spans="1:26" ht="30" customHeight="1">
      <x:c r="A533" s="32"/>
      <x:c r="B533" s="32"/>
      <x:c r="C533" s="32"/>
      <x:c r="D533" s="32"/>
      <x:c r="E533" s="32"/>
      <x:c r="F533" s="32"/>
      <x:c r="G533" s="32"/>
      <x:c r="H533" s="32"/>
      <x:c r="I533" s="32"/>
      <x:c r="J533" s="32"/>
      <x:c r="K533" s="32"/>
      <x:c r="L533" s="32"/>
      <x:c r="M533" s="32"/>
      <x:c r="N533" s="32"/>
      <x:c r="O533" s="32"/>
      <x:c r="P533" s="32"/>
      <x:c r="Q533" s="32"/>
      <x:c r="R533" s="32"/>
      <x:c r="S533" s="32"/>
      <x:c r="T533" s="32"/>
      <x:c r="U533" s="32"/>
      <x:c r="V533" s="32"/>
      <x:c r="W533" s="32"/>
      <x:c r="X533" s="34"/>
      <x:c r="Y533" s="34"/>
      <x:c r="Z533" s="34"/>
    </x:row>
    <x:row r="534" spans="1:26" ht="30" customHeight="1">
      <x:c r="A534" s="32"/>
      <x:c r="B534" s="32"/>
      <x:c r="C534" s="32"/>
      <x:c r="D534" s="32"/>
      <x:c r="E534" s="32"/>
      <x:c r="F534" s="32"/>
      <x:c r="G534" s="32"/>
      <x:c r="H534" s="32"/>
      <x:c r="I534" s="32"/>
      <x:c r="J534" s="32"/>
      <x:c r="K534" s="32"/>
      <x:c r="L534" s="32"/>
      <x:c r="M534" s="32"/>
      <x:c r="N534" s="32"/>
      <x:c r="O534" s="32"/>
      <x:c r="P534" s="32"/>
      <x:c r="Q534" s="32"/>
      <x:c r="R534" s="32"/>
      <x:c r="S534" s="32"/>
      <x:c r="T534" s="32"/>
      <x:c r="U534" s="32"/>
      <x:c r="V534" s="32"/>
      <x:c r="W534" s="32"/>
      <x:c r="X534" s="34"/>
      <x:c r="Y534" s="34"/>
      <x:c r="Z534" s="34"/>
    </x:row>
    <x:row r="535" spans="1:26" ht="30" customHeight="1">
      <x:c r="A535" s="32"/>
      <x:c r="B535" s="32"/>
      <x:c r="C535" s="32"/>
      <x:c r="D535" s="32"/>
      <x:c r="E535" s="32"/>
      <x:c r="F535" s="32"/>
      <x:c r="G535" s="32"/>
      <x:c r="H535" s="32"/>
      <x:c r="I535" s="32"/>
      <x:c r="J535" s="32"/>
      <x:c r="K535" s="32"/>
      <x:c r="L535" s="32"/>
      <x:c r="M535" s="32"/>
      <x:c r="N535" s="32"/>
      <x:c r="O535" s="32"/>
      <x:c r="P535" s="32"/>
      <x:c r="Q535" s="32"/>
      <x:c r="R535" s="32"/>
      <x:c r="S535" s="32"/>
      <x:c r="T535" s="32"/>
      <x:c r="U535" s="32"/>
      <x:c r="V535" s="32"/>
      <x:c r="W535" s="32"/>
      <x:c r="X535" s="34"/>
      <x:c r="Y535" s="34"/>
      <x:c r="Z535" s="34"/>
    </x:row>
    <x:row r="536" spans="1:26" ht="30" customHeight="1">
      <x:c r="A536" s="32"/>
      <x:c r="B536" s="32"/>
      <x:c r="C536" s="32"/>
      <x:c r="D536" s="32"/>
      <x:c r="E536" s="32"/>
      <x:c r="F536" s="32"/>
      <x:c r="G536" s="32"/>
      <x:c r="H536" s="32"/>
      <x:c r="I536" s="32"/>
      <x:c r="J536" s="32"/>
      <x:c r="K536" s="32"/>
      <x:c r="L536" s="32"/>
      <x:c r="M536" s="32"/>
      <x:c r="N536" s="32"/>
      <x:c r="O536" s="32"/>
      <x:c r="P536" s="32"/>
      <x:c r="Q536" s="32"/>
      <x:c r="R536" s="32"/>
      <x:c r="S536" s="32"/>
      <x:c r="T536" s="32"/>
      <x:c r="U536" s="32"/>
      <x:c r="V536" s="32"/>
      <x:c r="W536" s="32"/>
      <x:c r="X536" s="34"/>
      <x:c r="Y536" s="34"/>
      <x:c r="Z536" s="34"/>
    </x:row>
    <x:row r="537" spans="1:26" ht="30" customHeight="1">
      <x:c r="A537" s="32"/>
      <x:c r="B537" s="32"/>
      <x:c r="C537" s="32"/>
      <x:c r="D537" s="32"/>
      <x:c r="E537" s="32"/>
      <x:c r="F537" s="32"/>
      <x:c r="G537" s="32"/>
      <x:c r="H537" s="32"/>
      <x:c r="I537" s="32"/>
      <x:c r="J537" s="32"/>
      <x:c r="K537" s="32"/>
      <x:c r="L537" s="32"/>
      <x:c r="M537" s="32"/>
      <x:c r="N537" s="32"/>
      <x:c r="O537" s="32"/>
      <x:c r="P537" s="32"/>
      <x:c r="Q537" s="32"/>
      <x:c r="R537" s="32"/>
      <x:c r="S537" s="32"/>
      <x:c r="T537" s="32"/>
      <x:c r="U537" s="32"/>
      <x:c r="V537" s="32"/>
      <x:c r="W537" s="32"/>
      <x:c r="X537" s="34"/>
      <x:c r="Y537" s="34"/>
      <x:c r="Z537" s="34"/>
    </x:row>
    <x:row r="538" spans="1:26" ht="30" customHeight="1">
      <x:c r="A538" s="32"/>
      <x:c r="B538" s="32"/>
      <x:c r="C538" s="32"/>
      <x:c r="D538" s="32"/>
      <x:c r="E538" s="32"/>
      <x:c r="F538" s="32"/>
      <x:c r="G538" s="32"/>
      <x:c r="H538" s="32"/>
      <x:c r="I538" s="32"/>
      <x:c r="J538" s="32"/>
      <x:c r="K538" s="32"/>
      <x:c r="L538" s="32"/>
      <x:c r="M538" s="32"/>
      <x:c r="N538" s="32"/>
      <x:c r="O538" s="32"/>
      <x:c r="P538" s="32"/>
      <x:c r="Q538" s="32"/>
      <x:c r="R538" s="32"/>
      <x:c r="S538" s="32"/>
      <x:c r="T538" s="32"/>
      <x:c r="U538" s="32"/>
      <x:c r="V538" s="32"/>
      <x:c r="W538" s="32"/>
      <x:c r="X538" s="34"/>
      <x:c r="Y538" s="34"/>
      <x:c r="Z538" s="34"/>
    </x:row>
    <x:row r="539" spans="1:26" ht="30" customHeight="1">
      <x:c r="A539" s="32"/>
      <x:c r="B539" s="32"/>
      <x:c r="C539" s="32"/>
      <x:c r="D539" s="32"/>
      <x:c r="E539" s="32"/>
      <x:c r="F539" s="32"/>
      <x:c r="G539" s="32"/>
      <x:c r="H539" s="32"/>
      <x:c r="I539" s="32"/>
      <x:c r="J539" s="32"/>
      <x:c r="K539" s="32"/>
      <x:c r="L539" s="32"/>
      <x:c r="M539" s="32"/>
      <x:c r="N539" s="32"/>
      <x:c r="O539" s="32"/>
      <x:c r="P539" s="32"/>
      <x:c r="Q539" s="32"/>
      <x:c r="R539" s="32"/>
      <x:c r="S539" s="32"/>
      <x:c r="T539" s="32"/>
      <x:c r="U539" s="32"/>
      <x:c r="V539" s="32"/>
      <x:c r="W539" s="32"/>
      <x:c r="X539" s="34"/>
      <x:c r="Y539" s="34"/>
      <x:c r="Z539" s="34"/>
    </x:row>
    <x:row r="540" spans="1:26" ht="30" customHeight="1">
      <x:c r="A540" s="32"/>
      <x:c r="B540" s="32"/>
      <x:c r="C540" s="32"/>
      <x:c r="D540" s="32"/>
      <x:c r="E540" s="32"/>
      <x:c r="F540" s="32"/>
      <x:c r="G540" s="32"/>
      <x:c r="H540" s="32"/>
      <x:c r="I540" s="32"/>
      <x:c r="J540" s="32"/>
      <x:c r="K540" s="32"/>
      <x:c r="L540" s="32"/>
      <x:c r="M540" s="32"/>
      <x:c r="N540" s="32"/>
      <x:c r="O540" s="32"/>
      <x:c r="P540" s="32"/>
      <x:c r="Q540" s="32"/>
      <x:c r="R540" s="32"/>
      <x:c r="S540" s="32"/>
      <x:c r="T540" s="32"/>
      <x:c r="U540" s="32"/>
      <x:c r="V540" s="32"/>
      <x:c r="W540" s="32"/>
      <x:c r="X540" s="34"/>
      <x:c r="Y540" s="34"/>
      <x:c r="Z540" s="34"/>
    </x:row>
    <x:row r="541" spans="1:26" ht="30" customHeight="1">
      <x:c r="A541" s="32"/>
      <x:c r="B541" s="32"/>
      <x:c r="C541" s="32"/>
      <x:c r="D541" s="32"/>
      <x:c r="E541" s="32"/>
      <x:c r="F541" s="32"/>
      <x:c r="G541" s="32"/>
      <x:c r="H541" s="32"/>
      <x:c r="I541" s="32"/>
      <x:c r="J541" s="32"/>
      <x:c r="K541" s="32"/>
      <x:c r="L541" s="32"/>
      <x:c r="M541" s="32"/>
      <x:c r="N541" s="32"/>
      <x:c r="O541" s="32"/>
      <x:c r="P541" s="32"/>
      <x:c r="Q541" s="32"/>
      <x:c r="R541" s="32"/>
      <x:c r="S541" s="32"/>
      <x:c r="T541" s="32"/>
      <x:c r="U541" s="32"/>
      <x:c r="V541" s="32"/>
      <x:c r="W541" s="32"/>
      <x:c r="X541" s="34"/>
      <x:c r="Y541" s="34"/>
      <x:c r="Z541" s="34"/>
    </x:row>
    <x:row r="542" spans="1:26" ht="30" customHeight="1">
      <x:c r="A542" s="32"/>
      <x:c r="B542" s="32"/>
      <x:c r="C542" s="32"/>
      <x:c r="D542" s="32"/>
      <x:c r="E542" s="32"/>
      <x:c r="F542" s="32"/>
      <x:c r="G542" s="32"/>
      <x:c r="H542" s="32"/>
      <x:c r="I542" s="32"/>
      <x:c r="J542" s="32"/>
      <x:c r="K542" s="32"/>
      <x:c r="L542" s="32"/>
      <x:c r="M542" s="32"/>
      <x:c r="N542" s="32"/>
      <x:c r="O542" s="32"/>
      <x:c r="P542" s="32"/>
      <x:c r="Q542" s="32"/>
      <x:c r="R542" s="32"/>
      <x:c r="S542" s="32"/>
      <x:c r="T542" s="32"/>
      <x:c r="U542" s="32"/>
      <x:c r="V542" s="32"/>
      <x:c r="W542" s="32"/>
      <x:c r="X542" s="34"/>
      <x:c r="Y542" s="34"/>
      <x:c r="Z542" s="34"/>
    </x:row>
    <x:row r="543" spans="1:26" ht="30" customHeight="1">
      <x:c r="A543" s="32"/>
      <x:c r="B543" s="32"/>
      <x:c r="C543" s="32"/>
      <x:c r="D543" s="32"/>
      <x:c r="E543" s="32"/>
      <x:c r="F543" s="32"/>
      <x:c r="G543" s="32"/>
      <x:c r="H543" s="32"/>
      <x:c r="I543" s="32"/>
      <x:c r="J543" s="32"/>
      <x:c r="K543" s="32"/>
      <x:c r="L543" s="32"/>
      <x:c r="M543" s="32"/>
      <x:c r="N543" s="32"/>
      <x:c r="O543" s="32"/>
      <x:c r="P543" s="32"/>
      <x:c r="Q543" s="32"/>
      <x:c r="R543" s="32"/>
      <x:c r="S543" s="32"/>
      <x:c r="T543" s="32"/>
      <x:c r="U543" s="32"/>
      <x:c r="V543" s="32"/>
      <x:c r="W543" s="32"/>
      <x:c r="X543" s="34"/>
      <x:c r="Y543" s="34"/>
      <x:c r="Z543" s="34"/>
    </x:row>
    <x:row r="544" spans="1:26" ht="30" customHeight="1">
      <x:c r="A544" s="32"/>
      <x:c r="B544" s="32"/>
      <x:c r="C544" s="32"/>
      <x:c r="D544" s="32"/>
      <x:c r="E544" s="32"/>
      <x:c r="F544" s="32"/>
      <x:c r="G544" s="32"/>
      <x:c r="H544" s="32"/>
      <x:c r="I544" s="32"/>
      <x:c r="J544" s="32"/>
      <x:c r="K544" s="32"/>
      <x:c r="L544" s="32"/>
      <x:c r="M544" s="32"/>
      <x:c r="N544" s="32"/>
      <x:c r="O544" s="32"/>
      <x:c r="P544" s="32"/>
      <x:c r="Q544" s="32"/>
      <x:c r="R544" s="32"/>
      <x:c r="S544" s="32"/>
      <x:c r="T544" s="32"/>
      <x:c r="U544" s="32"/>
      <x:c r="V544" s="32"/>
      <x:c r="W544" s="32"/>
      <x:c r="X544" s="34"/>
      <x:c r="Y544" s="34"/>
      <x:c r="Z544" s="34"/>
    </x:row>
    <x:row r="545" spans="1:26" ht="30" customHeight="1">
      <x:c r="A545" s="32"/>
      <x:c r="B545" s="32"/>
      <x:c r="C545" s="32"/>
      <x:c r="D545" s="32"/>
      <x:c r="E545" s="32"/>
      <x:c r="F545" s="32"/>
      <x:c r="G545" s="32"/>
      <x:c r="H545" s="32"/>
      <x:c r="I545" s="32"/>
      <x:c r="J545" s="32"/>
      <x:c r="K545" s="32"/>
      <x:c r="L545" s="32"/>
      <x:c r="M545" s="32"/>
      <x:c r="N545" s="32"/>
      <x:c r="O545" s="32"/>
      <x:c r="P545" s="32"/>
      <x:c r="Q545" s="32"/>
      <x:c r="R545" s="32"/>
      <x:c r="S545" s="32"/>
      <x:c r="T545" s="32"/>
      <x:c r="U545" s="32"/>
      <x:c r="V545" s="32"/>
      <x:c r="W545" s="32"/>
      <x:c r="X545" s="34"/>
      <x:c r="Y545" s="34"/>
      <x:c r="Z545" s="34"/>
    </x:row>
    <x:row r="546" spans="1:26" ht="30" customHeight="1">
      <x:c r="A546" s="32"/>
      <x:c r="B546" s="32"/>
      <x:c r="C546" s="32"/>
      <x:c r="D546" s="32"/>
      <x:c r="E546" s="32"/>
      <x:c r="F546" s="32"/>
      <x:c r="G546" s="32"/>
      <x:c r="H546" s="32"/>
      <x:c r="I546" s="32"/>
      <x:c r="J546" s="32"/>
      <x:c r="K546" s="32"/>
      <x:c r="L546" s="32"/>
      <x:c r="M546" s="32"/>
      <x:c r="N546" s="32"/>
      <x:c r="O546" s="32"/>
      <x:c r="P546" s="32"/>
      <x:c r="Q546" s="32"/>
      <x:c r="R546" s="32"/>
      <x:c r="S546" s="32"/>
      <x:c r="T546" s="32"/>
      <x:c r="U546" s="32"/>
      <x:c r="V546" s="32"/>
      <x:c r="W546" s="32"/>
      <x:c r="X546" s="34"/>
      <x:c r="Y546" s="34"/>
      <x:c r="Z546" s="34"/>
    </x:row>
    <x:row r="547" spans="1:26" ht="30" customHeight="1">
      <x:c r="A547" s="32"/>
      <x:c r="B547" s="32"/>
      <x:c r="C547" s="32"/>
      <x:c r="D547" s="32"/>
      <x:c r="E547" s="32"/>
      <x:c r="F547" s="32"/>
      <x:c r="G547" s="32"/>
      <x:c r="H547" s="32"/>
      <x:c r="I547" s="32"/>
      <x:c r="J547" s="32"/>
      <x:c r="K547" s="32"/>
      <x:c r="L547" s="32"/>
      <x:c r="M547" s="32"/>
      <x:c r="N547" s="32"/>
      <x:c r="O547" s="32"/>
      <x:c r="P547" s="32"/>
      <x:c r="Q547" s="32"/>
      <x:c r="R547" s="32"/>
      <x:c r="S547" s="32"/>
      <x:c r="T547" s="32"/>
      <x:c r="U547" s="32"/>
      <x:c r="V547" s="32"/>
      <x:c r="W547" s="32"/>
      <x:c r="X547" s="34"/>
      <x:c r="Y547" s="34"/>
      <x:c r="Z547" s="34"/>
    </x:row>
    <x:row r="548" spans="1:26" ht="30" customHeight="1">
      <x:c r="A548" s="32"/>
      <x:c r="B548" s="32"/>
      <x:c r="C548" s="32"/>
      <x:c r="D548" s="32"/>
      <x:c r="E548" s="32"/>
      <x:c r="F548" s="32"/>
      <x:c r="G548" s="32"/>
      <x:c r="H548" s="32"/>
      <x:c r="I548" s="32"/>
      <x:c r="J548" s="32"/>
      <x:c r="K548" s="32"/>
      <x:c r="L548" s="32"/>
      <x:c r="M548" s="32"/>
      <x:c r="N548" s="32"/>
      <x:c r="O548" s="32"/>
      <x:c r="P548" s="32"/>
      <x:c r="Q548" s="32"/>
      <x:c r="R548" s="32"/>
      <x:c r="S548" s="32"/>
      <x:c r="T548" s="32"/>
      <x:c r="U548" s="32"/>
      <x:c r="V548" s="32"/>
      <x:c r="W548" s="32"/>
      <x:c r="X548" s="34"/>
      <x:c r="Y548" s="34"/>
      <x:c r="Z548" s="34"/>
    </x:row>
    <x:row r="549" spans="1:26" ht="30" customHeight="1">
      <x:c r="A549" s="32"/>
      <x:c r="B549" s="32"/>
      <x:c r="C549" s="32"/>
      <x:c r="D549" s="32"/>
      <x:c r="E549" s="32"/>
      <x:c r="F549" s="32"/>
      <x:c r="G549" s="32"/>
      <x:c r="H549" s="32"/>
      <x:c r="I549" s="32"/>
      <x:c r="J549" s="32"/>
      <x:c r="K549" s="32"/>
      <x:c r="L549" s="32"/>
      <x:c r="M549" s="32"/>
      <x:c r="N549" s="32"/>
      <x:c r="O549" s="32"/>
      <x:c r="P549" s="32"/>
      <x:c r="Q549" s="32"/>
      <x:c r="R549" s="32"/>
      <x:c r="S549" s="32"/>
      <x:c r="T549" s="32"/>
      <x:c r="U549" s="32"/>
      <x:c r="V549" s="32"/>
      <x:c r="W549" s="32"/>
      <x:c r="X549" s="34"/>
      <x:c r="Y549" s="34"/>
      <x:c r="Z549" s="34"/>
    </x:row>
    <x:row r="550" spans="1:26" ht="30" customHeight="1">
      <x:c r="A550" s="32"/>
      <x:c r="B550" s="32"/>
      <x:c r="C550" s="32"/>
      <x:c r="D550" s="32"/>
      <x:c r="E550" s="32"/>
      <x:c r="F550" s="32"/>
      <x:c r="G550" s="32"/>
      <x:c r="H550" s="32"/>
      <x:c r="I550" s="32"/>
      <x:c r="J550" s="32"/>
      <x:c r="K550" s="32"/>
      <x:c r="L550" s="32"/>
      <x:c r="M550" s="32"/>
      <x:c r="N550" s="32"/>
      <x:c r="O550" s="32"/>
      <x:c r="P550" s="32"/>
      <x:c r="Q550" s="32"/>
      <x:c r="R550" s="32"/>
      <x:c r="S550" s="32"/>
      <x:c r="T550" s="32"/>
      <x:c r="U550" s="32"/>
      <x:c r="V550" s="32"/>
      <x:c r="W550" s="32"/>
      <x:c r="X550" s="34"/>
      <x:c r="Y550" s="34"/>
      <x:c r="Z550" s="34"/>
    </x:row>
    <x:row r="551" spans="1:26" ht="30" customHeight="1">
      <x:c r="A551" s="32"/>
      <x:c r="B551" s="32"/>
      <x:c r="C551" s="32"/>
      <x:c r="D551" s="32"/>
      <x:c r="E551" s="32"/>
      <x:c r="F551" s="32"/>
      <x:c r="G551" s="32"/>
      <x:c r="H551" s="32"/>
      <x:c r="I551" s="32"/>
      <x:c r="J551" s="32"/>
      <x:c r="K551" s="32"/>
      <x:c r="L551" s="32"/>
      <x:c r="M551" s="32"/>
      <x:c r="N551" s="32"/>
      <x:c r="O551" s="32"/>
      <x:c r="P551" s="32"/>
      <x:c r="Q551" s="32"/>
      <x:c r="R551" s="32"/>
      <x:c r="S551" s="32"/>
      <x:c r="T551" s="32"/>
      <x:c r="U551" s="32"/>
      <x:c r="V551" s="32"/>
      <x:c r="W551" s="32"/>
      <x:c r="X551" s="34"/>
      <x:c r="Y551" s="34"/>
      <x:c r="Z551" s="34"/>
    </x:row>
    <x:row r="552" spans="1:26" ht="30" customHeight="1">
      <x:c r="A552" s="32"/>
      <x:c r="B552" s="32"/>
      <x:c r="C552" s="32"/>
      <x:c r="D552" s="32"/>
      <x:c r="E552" s="32"/>
      <x:c r="F552" s="32"/>
      <x:c r="G552" s="32"/>
      <x:c r="H552" s="32"/>
      <x:c r="I552" s="32"/>
      <x:c r="J552" s="32"/>
      <x:c r="K552" s="32"/>
      <x:c r="L552" s="32"/>
      <x:c r="M552" s="32"/>
      <x:c r="N552" s="32"/>
      <x:c r="O552" s="32"/>
      <x:c r="P552" s="32"/>
      <x:c r="Q552" s="32"/>
      <x:c r="R552" s="32"/>
      <x:c r="S552" s="32"/>
      <x:c r="T552" s="32"/>
      <x:c r="U552" s="32"/>
      <x:c r="V552" s="32"/>
      <x:c r="W552" s="32"/>
      <x:c r="X552" s="34"/>
      <x:c r="Y552" s="34"/>
      <x:c r="Z552" s="34"/>
    </x:row>
    <x:row r="553" spans="1:26" ht="30" customHeight="1">
      <x:c r="A553" s="32"/>
      <x:c r="B553" s="32"/>
      <x:c r="C553" s="32"/>
      <x:c r="D553" s="32"/>
      <x:c r="E553" s="32"/>
      <x:c r="F553" s="32"/>
      <x:c r="G553" s="32"/>
      <x:c r="H553" s="32"/>
      <x:c r="I553" s="32"/>
      <x:c r="J553" s="32"/>
      <x:c r="K553" s="32"/>
      <x:c r="L553" s="32"/>
      <x:c r="M553" s="32"/>
      <x:c r="N553" s="32"/>
      <x:c r="O553" s="32"/>
      <x:c r="P553" s="32"/>
      <x:c r="Q553" s="32"/>
      <x:c r="R553" s="32"/>
      <x:c r="S553" s="32"/>
      <x:c r="T553" s="32"/>
      <x:c r="U553" s="32"/>
      <x:c r="V553" s="32"/>
      <x:c r="W553" s="32"/>
      <x:c r="X553" s="34"/>
      <x:c r="Y553" s="34"/>
      <x:c r="Z553" s="34"/>
    </x:row>
    <x:row r="554" spans="1:26" ht="30" customHeight="1">
      <x:c r="A554" s="32"/>
      <x:c r="B554" s="32"/>
      <x:c r="C554" s="32"/>
      <x:c r="D554" s="32"/>
      <x:c r="E554" s="32"/>
      <x:c r="F554" s="32"/>
      <x:c r="G554" s="32"/>
      <x:c r="H554" s="32"/>
      <x:c r="I554" s="32"/>
      <x:c r="J554" s="32"/>
      <x:c r="K554" s="32"/>
      <x:c r="L554" s="32"/>
      <x:c r="M554" s="32"/>
      <x:c r="N554" s="32"/>
      <x:c r="O554" s="32"/>
      <x:c r="P554" s="32"/>
      <x:c r="Q554" s="32"/>
      <x:c r="R554" s="32"/>
      <x:c r="S554" s="32"/>
      <x:c r="T554" s="32"/>
      <x:c r="U554" s="32"/>
      <x:c r="V554" s="32"/>
      <x:c r="W554" s="32"/>
      <x:c r="X554" s="34"/>
      <x:c r="Y554" s="34"/>
      <x:c r="Z554" s="34"/>
    </x:row>
    <x:row r="555" spans="1:26" ht="30" customHeight="1">
      <x:c r="A555" s="32"/>
      <x:c r="B555" s="32"/>
      <x:c r="C555" s="32"/>
      <x:c r="D555" s="32"/>
      <x:c r="E555" s="32"/>
      <x:c r="F555" s="32"/>
      <x:c r="G555" s="32"/>
      <x:c r="H555" s="32"/>
      <x:c r="I555" s="32"/>
      <x:c r="J555" s="32"/>
      <x:c r="K555" s="32"/>
      <x:c r="L555" s="32"/>
      <x:c r="M555" s="32"/>
      <x:c r="N555" s="32"/>
      <x:c r="O555" s="32"/>
      <x:c r="P555" s="32"/>
      <x:c r="Q555" s="32"/>
      <x:c r="R555" s="32"/>
      <x:c r="S555" s="32"/>
      <x:c r="T555" s="32"/>
      <x:c r="U555" s="32"/>
      <x:c r="V555" s="32"/>
      <x:c r="W555" s="32"/>
      <x:c r="X555" s="34"/>
      <x:c r="Y555" s="34"/>
      <x:c r="Z555" s="34"/>
    </x:row>
    <x:row r="556" spans="1:26" ht="30" customHeight="1">
      <x:c r="A556" s="32"/>
      <x:c r="B556" s="32"/>
      <x:c r="C556" s="32"/>
      <x:c r="D556" s="32"/>
      <x:c r="E556" s="32"/>
      <x:c r="F556" s="32"/>
      <x:c r="G556" s="32"/>
      <x:c r="H556" s="32"/>
      <x:c r="I556" s="32"/>
      <x:c r="J556" s="32"/>
      <x:c r="K556" s="32"/>
      <x:c r="L556" s="32"/>
      <x:c r="M556" s="32"/>
      <x:c r="N556" s="32"/>
      <x:c r="O556" s="32"/>
      <x:c r="P556" s="32"/>
      <x:c r="Q556" s="32"/>
      <x:c r="R556" s="32"/>
      <x:c r="S556" s="32"/>
      <x:c r="T556" s="32"/>
      <x:c r="U556" s="32"/>
      <x:c r="V556" s="32"/>
      <x:c r="W556" s="32"/>
      <x:c r="X556" s="34"/>
      <x:c r="Y556" s="34"/>
      <x:c r="Z556" s="34"/>
    </x:row>
    <x:row r="557" spans="1:26" ht="30" customHeight="1">
      <x:c r="A557" s="32"/>
      <x:c r="B557" s="32"/>
      <x:c r="C557" s="32"/>
      <x:c r="D557" s="32"/>
      <x:c r="E557" s="32"/>
      <x:c r="F557" s="32"/>
      <x:c r="G557" s="32"/>
      <x:c r="H557" s="32"/>
      <x:c r="I557" s="32"/>
      <x:c r="J557" s="32"/>
      <x:c r="K557" s="32"/>
      <x:c r="L557" s="32"/>
      <x:c r="M557" s="32"/>
      <x:c r="N557" s="32"/>
      <x:c r="O557" s="32"/>
      <x:c r="P557" s="32"/>
      <x:c r="Q557" s="32"/>
      <x:c r="R557" s="32"/>
      <x:c r="S557" s="32"/>
      <x:c r="T557" s="32"/>
      <x:c r="U557" s="32"/>
      <x:c r="V557" s="32"/>
      <x:c r="W557" s="32"/>
      <x:c r="X557" s="34"/>
      <x:c r="Y557" s="34"/>
      <x:c r="Z557" s="34"/>
    </x:row>
    <x:row r="558" spans="1:26" ht="30" customHeight="1">
      <x:c r="A558" s="32"/>
      <x:c r="B558" s="32"/>
      <x:c r="C558" s="32"/>
      <x:c r="D558" s="32"/>
      <x:c r="E558" s="32"/>
      <x:c r="F558" s="32"/>
      <x:c r="G558" s="32"/>
      <x:c r="H558" s="32"/>
      <x:c r="I558" s="32"/>
      <x:c r="J558" s="32"/>
      <x:c r="K558" s="32"/>
      <x:c r="L558" s="32"/>
      <x:c r="M558" s="32"/>
      <x:c r="N558" s="32"/>
      <x:c r="O558" s="32"/>
      <x:c r="P558" s="32"/>
      <x:c r="Q558" s="32"/>
      <x:c r="R558" s="32"/>
      <x:c r="S558" s="32"/>
      <x:c r="T558" s="32"/>
      <x:c r="U558" s="32"/>
      <x:c r="V558" s="32"/>
      <x:c r="W558" s="32"/>
      <x:c r="X558" s="34"/>
      <x:c r="Y558" s="34"/>
      <x:c r="Z558" s="34"/>
    </x:row>
    <x:row r="559" spans="1:26" ht="30" customHeight="1">
      <x:c r="A559" s="32"/>
      <x:c r="B559" s="32"/>
      <x:c r="C559" s="32"/>
      <x:c r="D559" s="32"/>
      <x:c r="E559" s="32"/>
      <x:c r="F559" s="32"/>
      <x:c r="G559" s="32"/>
      <x:c r="H559" s="32"/>
      <x:c r="I559" s="32"/>
      <x:c r="J559" s="32"/>
      <x:c r="K559" s="32"/>
      <x:c r="L559" s="32"/>
      <x:c r="M559" s="32"/>
      <x:c r="N559" s="32"/>
      <x:c r="O559" s="32"/>
      <x:c r="P559" s="32"/>
      <x:c r="Q559" s="32"/>
      <x:c r="R559" s="32"/>
      <x:c r="S559" s="32"/>
      <x:c r="T559" s="32"/>
      <x:c r="U559" s="32"/>
      <x:c r="V559" s="32"/>
      <x:c r="W559" s="32"/>
      <x:c r="X559" s="34"/>
      <x:c r="Y559" s="34"/>
      <x:c r="Z559" s="34"/>
    </x:row>
    <x:row r="560" spans="1:26" ht="30" customHeight="1">
      <x:c r="A560" s="32"/>
      <x:c r="B560" s="32"/>
      <x:c r="C560" s="32"/>
      <x:c r="D560" s="32"/>
      <x:c r="E560" s="32"/>
      <x:c r="F560" s="32"/>
      <x:c r="G560" s="32"/>
      <x:c r="H560" s="32"/>
      <x:c r="I560" s="32"/>
      <x:c r="J560" s="32"/>
      <x:c r="K560" s="32"/>
      <x:c r="L560" s="32"/>
      <x:c r="M560" s="32"/>
      <x:c r="N560" s="32"/>
      <x:c r="O560" s="32"/>
      <x:c r="P560" s="32"/>
      <x:c r="Q560" s="32"/>
      <x:c r="R560" s="32"/>
      <x:c r="S560" s="32"/>
      <x:c r="T560" s="32"/>
      <x:c r="U560" s="32"/>
      <x:c r="V560" s="32"/>
      <x:c r="W560" s="32"/>
      <x:c r="X560" s="34"/>
      <x:c r="Y560" s="34"/>
      <x:c r="Z560" s="34"/>
    </x:row>
    <x:row r="561" spans="1:26" ht="30" customHeight="1">
      <x:c r="A561" s="32"/>
      <x:c r="B561" s="32"/>
      <x:c r="C561" s="32"/>
      <x:c r="D561" s="32"/>
      <x:c r="E561" s="32"/>
      <x:c r="F561" s="32"/>
      <x:c r="G561" s="32"/>
      <x:c r="H561" s="32"/>
      <x:c r="I561" s="32"/>
      <x:c r="J561" s="32"/>
      <x:c r="K561" s="32"/>
      <x:c r="L561" s="32"/>
      <x:c r="M561" s="32"/>
      <x:c r="N561" s="32"/>
      <x:c r="O561" s="32"/>
      <x:c r="P561" s="32"/>
      <x:c r="Q561" s="32"/>
      <x:c r="R561" s="32"/>
      <x:c r="S561" s="32"/>
      <x:c r="T561" s="32"/>
      <x:c r="U561" s="32"/>
      <x:c r="V561" s="32"/>
      <x:c r="W561" s="32"/>
      <x:c r="X561" s="34"/>
      <x:c r="Y561" s="34"/>
      <x:c r="Z561" s="34"/>
    </x:row>
    <x:row r="562" spans="1:26" ht="30" customHeight="1">
      <x:c r="A562" s="32"/>
      <x:c r="B562" s="32"/>
      <x:c r="C562" s="32"/>
      <x:c r="D562" s="32"/>
      <x:c r="E562" s="32"/>
      <x:c r="F562" s="32"/>
      <x:c r="G562" s="32"/>
      <x:c r="H562" s="32"/>
      <x:c r="I562" s="32"/>
      <x:c r="J562" s="32"/>
      <x:c r="K562" s="32"/>
      <x:c r="L562" s="32"/>
      <x:c r="M562" s="32"/>
      <x:c r="N562" s="32"/>
      <x:c r="O562" s="32"/>
      <x:c r="P562" s="32"/>
      <x:c r="Q562" s="32"/>
      <x:c r="R562" s="32"/>
      <x:c r="S562" s="32"/>
      <x:c r="T562" s="32"/>
      <x:c r="U562" s="32"/>
      <x:c r="V562" s="32"/>
      <x:c r="W562" s="32"/>
      <x:c r="X562" s="34"/>
      <x:c r="Y562" s="34"/>
      <x:c r="Z562" s="34"/>
    </x:row>
    <x:row r="563" spans="1:26" ht="30" customHeight="1">
      <x:c r="A563" s="32"/>
      <x:c r="B563" s="32"/>
      <x:c r="C563" s="32"/>
      <x:c r="D563" s="32"/>
      <x:c r="E563" s="32"/>
      <x:c r="F563" s="32"/>
      <x:c r="G563" s="32"/>
      <x:c r="H563" s="32"/>
      <x:c r="I563" s="32"/>
      <x:c r="J563" s="32"/>
      <x:c r="K563" s="32"/>
      <x:c r="L563" s="32"/>
      <x:c r="M563" s="32"/>
      <x:c r="N563" s="32"/>
      <x:c r="O563" s="32"/>
      <x:c r="P563" s="32"/>
      <x:c r="Q563" s="32"/>
      <x:c r="R563" s="32"/>
      <x:c r="S563" s="32"/>
      <x:c r="T563" s="32"/>
      <x:c r="U563" s="32"/>
      <x:c r="V563" s="32"/>
      <x:c r="W563" s="32"/>
      <x:c r="X563" s="34"/>
      <x:c r="Y563" s="34"/>
      <x:c r="Z563" s="34"/>
    </x:row>
    <x:row r="564" spans="1:26" ht="30" customHeight="1">
      <x:c r="A564" s="32"/>
      <x:c r="B564" s="32"/>
      <x:c r="C564" s="32"/>
      <x:c r="D564" s="32"/>
      <x:c r="E564" s="32"/>
      <x:c r="F564" s="32"/>
      <x:c r="G564" s="32"/>
      <x:c r="H564" s="32"/>
      <x:c r="I564" s="32"/>
      <x:c r="J564" s="32"/>
      <x:c r="K564" s="32"/>
      <x:c r="L564" s="32"/>
      <x:c r="M564" s="32"/>
      <x:c r="N564" s="32"/>
      <x:c r="O564" s="32"/>
      <x:c r="P564" s="32"/>
      <x:c r="Q564" s="32"/>
      <x:c r="R564" s="32"/>
      <x:c r="S564" s="32"/>
      <x:c r="T564" s="32"/>
      <x:c r="U564" s="32"/>
      <x:c r="V564" s="32"/>
      <x:c r="W564" s="32"/>
      <x:c r="X564" s="34"/>
      <x:c r="Y564" s="34"/>
      <x:c r="Z564" s="34"/>
    </x:row>
    <x:row r="565" spans="1:26" ht="30" customHeight="1">
      <x:c r="A565" s="32"/>
      <x:c r="B565" s="32"/>
      <x:c r="C565" s="32"/>
      <x:c r="D565" s="32"/>
      <x:c r="E565" s="32"/>
      <x:c r="F565" s="32"/>
      <x:c r="G565" s="32"/>
      <x:c r="H565" s="32"/>
      <x:c r="I565" s="32"/>
      <x:c r="J565" s="32"/>
      <x:c r="K565" s="32"/>
      <x:c r="L565" s="32"/>
      <x:c r="M565" s="32"/>
      <x:c r="N565" s="32"/>
      <x:c r="O565" s="32"/>
      <x:c r="P565" s="32"/>
      <x:c r="Q565" s="32"/>
      <x:c r="R565" s="32"/>
      <x:c r="S565" s="32"/>
      <x:c r="T565" s="32"/>
      <x:c r="U565" s="32"/>
      <x:c r="V565" s="32"/>
      <x:c r="W565" s="32"/>
      <x:c r="X565" s="34"/>
      <x:c r="Y565" s="34"/>
      <x:c r="Z565" s="34"/>
    </x:row>
    <x:row r="566" spans="1:26" ht="30" customHeight="1">
      <x:c r="A566" s="32"/>
      <x:c r="B566" s="32"/>
      <x:c r="C566" s="32"/>
      <x:c r="D566" s="32"/>
      <x:c r="E566" s="32"/>
      <x:c r="F566" s="32"/>
      <x:c r="G566" s="32"/>
      <x:c r="H566" s="32"/>
      <x:c r="I566" s="32"/>
      <x:c r="J566" s="32"/>
      <x:c r="K566" s="32"/>
      <x:c r="L566" s="32"/>
      <x:c r="M566" s="32"/>
      <x:c r="N566" s="32"/>
      <x:c r="O566" s="32"/>
      <x:c r="P566" s="32"/>
      <x:c r="Q566" s="32"/>
      <x:c r="R566" s="32"/>
      <x:c r="S566" s="32"/>
      <x:c r="T566" s="32"/>
      <x:c r="U566" s="32"/>
      <x:c r="V566" s="32"/>
      <x:c r="W566" s="32"/>
      <x:c r="X566" s="34"/>
      <x:c r="Y566" s="34"/>
      <x:c r="Z566" s="34"/>
    </x:row>
    <x:row r="567" spans="1:26" ht="30" customHeight="1">
      <x:c r="A567" s="32"/>
      <x:c r="B567" s="32"/>
      <x:c r="C567" s="32"/>
      <x:c r="D567" s="32"/>
      <x:c r="E567" s="32"/>
      <x:c r="F567" s="32"/>
      <x:c r="G567" s="32"/>
      <x:c r="H567" s="32"/>
      <x:c r="I567" s="32"/>
      <x:c r="J567" s="32"/>
      <x:c r="K567" s="32"/>
      <x:c r="L567" s="32"/>
      <x:c r="M567" s="32"/>
      <x:c r="N567" s="32"/>
      <x:c r="O567" s="32"/>
      <x:c r="P567" s="32"/>
      <x:c r="Q567" s="32"/>
      <x:c r="R567" s="32"/>
      <x:c r="S567" s="32"/>
      <x:c r="T567" s="32"/>
      <x:c r="U567" s="32"/>
      <x:c r="V567" s="32"/>
      <x:c r="W567" s="32"/>
      <x:c r="X567" s="34"/>
      <x:c r="Y567" s="34"/>
      <x:c r="Z567" s="34"/>
    </x:row>
    <x:row r="568" spans="1:26" ht="30" customHeight="1">
      <x:c r="A568" s="32"/>
      <x:c r="B568" s="32"/>
      <x:c r="C568" s="32"/>
      <x:c r="D568" s="32"/>
      <x:c r="E568" s="32"/>
      <x:c r="F568" s="32"/>
      <x:c r="G568" s="32"/>
      <x:c r="H568" s="32"/>
      <x:c r="I568" s="32"/>
      <x:c r="J568" s="32"/>
      <x:c r="K568" s="32"/>
      <x:c r="L568" s="32"/>
      <x:c r="M568" s="32"/>
      <x:c r="N568" s="32"/>
      <x:c r="O568" s="32"/>
      <x:c r="P568" s="32"/>
      <x:c r="Q568" s="32"/>
      <x:c r="R568" s="32"/>
      <x:c r="S568" s="32"/>
      <x:c r="T568" s="32"/>
      <x:c r="U568" s="32"/>
      <x:c r="V568" s="32"/>
      <x:c r="W568" s="32"/>
      <x:c r="X568" s="34"/>
      <x:c r="Y568" s="34"/>
      <x:c r="Z568" s="34"/>
    </x:row>
    <x:row r="569" spans="1:26" ht="30" customHeight="1">
      <x:c r="A569" s="32"/>
      <x:c r="B569" s="32"/>
      <x:c r="C569" s="32"/>
      <x:c r="D569" s="32"/>
      <x:c r="E569" s="32"/>
      <x:c r="F569" s="32"/>
      <x:c r="G569" s="32"/>
      <x:c r="H569" s="32"/>
      <x:c r="I569" s="32"/>
      <x:c r="J569" s="32"/>
      <x:c r="K569" s="32"/>
      <x:c r="L569" s="32"/>
      <x:c r="M569" s="32"/>
      <x:c r="N569" s="32"/>
      <x:c r="O569" s="32"/>
      <x:c r="P569" s="32"/>
      <x:c r="Q569" s="32"/>
      <x:c r="R569" s="32"/>
      <x:c r="S569" s="32"/>
      <x:c r="T569" s="32"/>
      <x:c r="U569" s="32"/>
      <x:c r="V569" s="32"/>
      <x:c r="W569" s="32"/>
      <x:c r="X569" s="34"/>
      <x:c r="Y569" s="34"/>
      <x:c r="Z569" s="34"/>
    </x:row>
    <x:row r="570" spans="1:26" ht="30" customHeight="1">
      <x:c r="A570" s="32"/>
      <x:c r="B570" s="32"/>
      <x:c r="C570" s="32"/>
      <x:c r="D570" s="32"/>
      <x:c r="E570" s="32"/>
      <x:c r="F570" s="32"/>
      <x:c r="G570" s="32"/>
      <x:c r="H570" s="32"/>
      <x:c r="I570" s="32"/>
      <x:c r="J570" s="32"/>
      <x:c r="K570" s="32"/>
      <x:c r="L570" s="32"/>
      <x:c r="M570" s="32"/>
      <x:c r="N570" s="32"/>
      <x:c r="O570" s="32"/>
      <x:c r="P570" s="32"/>
      <x:c r="Q570" s="32"/>
      <x:c r="R570" s="32"/>
      <x:c r="S570" s="32"/>
      <x:c r="T570" s="32"/>
      <x:c r="U570" s="32"/>
      <x:c r="V570" s="32"/>
      <x:c r="W570" s="32"/>
      <x:c r="X570" s="34"/>
      <x:c r="Y570" s="34"/>
      <x:c r="Z570" s="34"/>
    </x:row>
    <x:row r="571" spans="1:26" ht="30" customHeight="1">
      <x:c r="A571" s="32"/>
      <x:c r="B571" s="32"/>
      <x:c r="C571" s="32"/>
      <x:c r="D571" s="32"/>
      <x:c r="E571" s="32"/>
      <x:c r="F571" s="32"/>
      <x:c r="G571" s="32"/>
      <x:c r="H571" s="32"/>
      <x:c r="I571" s="32"/>
      <x:c r="J571" s="32"/>
      <x:c r="K571" s="32"/>
      <x:c r="L571" s="32"/>
      <x:c r="M571" s="32"/>
      <x:c r="N571" s="32"/>
      <x:c r="O571" s="32"/>
      <x:c r="P571" s="32"/>
      <x:c r="Q571" s="32"/>
      <x:c r="R571" s="32"/>
      <x:c r="S571" s="32"/>
      <x:c r="T571" s="32"/>
      <x:c r="U571" s="32"/>
      <x:c r="V571" s="32"/>
      <x:c r="W571" s="32"/>
      <x:c r="X571" s="34"/>
      <x:c r="Y571" s="34"/>
      <x:c r="Z571" s="34"/>
    </x:row>
    <x:row r="572" spans="1:26" ht="30" customHeight="1">
      <x:c r="A572" s="32"/>
      <x:c r="B572" s="32"/>
      <x:c r="C572" s="32"/>
      <x:c r="D572" s="32"/>
      <x:c r="E572" s="32"/>
      <x:c r="F572" s="32"/>
      <x:c r="G572" s="32"/>
      <x:c r="H572" s="32"/>
      <x:c r="I572" s="32"/>
      <x:c r="J572" s="32"/>
      <x:c r="K572" s="32"/>
      <x:c r="L572" s="32"/>
      <x:c r="M572" s="32"/>
      <x:c r="N572" s="32"/>
      <x:c r="O572" s="32"/>
      <x:c r="P572" s="32"/>
      <x:c r="Q572" s="32"/>
      <x:c r="R572" s="32"/>
      <x:c r="S572" s="32"/>
      <x:c r="T572" s="32"/>
      <x:c r="U572" s="32"/>
      <x:c r="V572" s="32"/>
      <x:c r="W572" s="32"/>
      <x:c r="X572" s="34"/>
      <x:c r="Y572" s="34"/>
      <x:c r="Z572" s="34"/>
    </x:row>
    <x:row r="573" spans="1:26" ht="30" customHeight="1">
      <x:c r="A573" s="32"/>
      <x:c r="B573" s="32"/>
      <x:c r="C573" s="32"/>
      <x:c r="D573" s="32"/>
      <x:c r="E573" s="32"/>
      <x:c r="F573" s="32"/>
      <x:c r="G573" s="32"/>
      <x:c r="H573" s="32"/>
      <x:c r="I573" s="32"/>
      <x:c r="J573" s="32"/>
      <x:c r="K573" s="32"/>
      <x:c r="L573" s="32"/>
      <x:c r="M573" s="32"/>
      <x:c r="N573" s="32"/>
      <x:c r="O573" s="32"/>
      <x:c r="P573" s="32"/>
      <x:c r="Q573" s="32"/>
      <x:c r="R573" s="32"/>
      <x:c r="S573" s="32"/>
      <x:c r="T573" s="32"/>
      <x:c r="U573" s="32"/>
      <x:c r="V573" s="32"/>
      <x:c r="W573" s="32"/>
      <x:c r="X573" s="34"/>
      <x:c r="Y573" s="34"/>
      <x:c r="Z573" s="34"/>
    </x:row>
    <x:row r="574" spans="1:26" ht="30" customHeight="1">
      <x:c r="A574" s="32"/>
      <x:c r="B574" s="32"/>
      <x:c r="C574" s="32"/>
      <x:c r="D574" s="32"/>
      <x:c r="E574" s="32"/>
      <x:c r="F574" s="32"/>
      <x:c r="G574" s="32"/>
      <x:c r="H574" s="32"/>
      <x:c r="I574" s="32"/>
      <x:c r="J574" s="32"/>
      <x:c r="K574" s="32"/>
      <x:c r="L574" s="32"/>
      <x:c r="M574" s="32"/>
      <x:c r="N574" s="32"/>
      <x:c r="O574" s="32"/>
      <x:c r="P574" s="32"/>
      <x:c r="Q574" s="32"/>
      <x:c r="R574" s="32"/>
      <x:c r="S574" s="32"/>
      <x:c r="T574" s="32"/>
      <x:c r="U574" s="32"/>
      <x:c r="V574" s="32"/>
      <x:c r="W574" s="32"/>
      <x:c r="X574" s="34"/>
      <x:c r="Y574" s="34"/>
      <x:c r="Z574" s="34"/>
    </x:row>
    <x:row r="575" spans="1:26" ht="30" customHeight="1">
      <x:c r="A575" s="32"/>
      <x:c r="B575" s="32"/>
      <x:c r="C575" s="32"/>
      <x:c r="D575" s="32"/>
      <x:c r="E575" s="32"/>
      <x:c r="F575" s="32"/>
      <x:c r="G575" s="32"/>
      <x:c r="H575" s="32"/>
      <x:c r="I575" s="32"/>
      <x:c r="J575" s="32"/>
      <x:c r="K575" s="32"/>
      <x:c r="L575" s="32"/>
      <x:c r="M575" s="32"/>
      <x:c r="N575" s="32"/>
      <x:c r="O575" s="32"/>
      <x:c r="P575" s="32"/>
      <x:c r="Q575" s="32"/>
      <x:c r="R575" s="32"/>
      <x:c r="S575" s="32"/>
      <x:c r="T575" s="32"/>
      <x:c r="U575" s="32"/>
      <x:c r="V575" s="32"/>
      <x:c r="W575" s="32"/>
      <x:c r="X575" s="34"/>
      <x:c r="Y575" s="34"/>
      <x:c r="Z575" s="34"/>
    </x:row>
    <x:row r="576" spans="1:26" ht="30" customHeight="1">
      <x:c r="A576" s="32"/>
      <x:c r="B576" s="32"/>
      <x:c r="C576" s="32"/>
      <x:c r="D576" s="32"/>
      <x:c r="E576" s="32"/>
      <x:c r="F576" s="32"/>
      <x:c r="G576" s="32"/>
      <x:c r="H576" s="32"/>
      <x:c r="I576" s="32"/>
      <x:c r="J576" s="32"/>
      <x:c r="K576" s="32"/>
      <x:c r="L576" s="32"/>
      <x:c r="M576" s="32"/>
      <x:c r="N576" s="32"/>
      <x:c r="O576" s="32"/>
      <x:c r="P576" s="32"/>
      <x:c r="Q576" s="32"/>
      <x:c r="R576" s="32"/>
      <x:c r="S576" s="32"/>
      <x:c r="T576" s="32"/>
      <x:c r="U576" s="32"/>
      <x:c r="V576" s="32"/>
      <x:c r="W576" s="32"/>
      <x:c r="X576" s="34"/>
      <x:c r="Y576" s="34"/>
      <x:c r="Z576" s="34"/>
    </x:row>
    <x:row r="577" spans="1:26" ht="30" customHeight="1">
      <x:c r="A577" s="32"/>
      <x:c r="B577" s="32"/>
      <x:c r="C577" s="32"/>
      <x:c r="D577" s="32"/>
      <x:c r="E577" s="32"/>
      <x:c r="F577" s="32"/>
      <x:c r="G577" s="32"/>
      <x:c r="H577" s="32"/>
      <x:c r="I577" s="32"/>
      <x:c r="J577" s="32"/>
      <x:c r="K577" s="32"/>
      <x:c r="L577" s="32"/>
      <x:c r="M577" s="32"/>
      <x:c r="N577" s="32"/>
      <x:c r="O577" s="32"/>
      <x:c r="P577" s="32"/>
      <x:c r="Q577" s="32"/>
      <x:c r="R577" s="32"/>
      <x:c r="S577" s="32"/>
      <x:c r="T577" s="32"/>
      <x:c r="U577" s="32"/>
      <x:c r="V577" s="32"/>
      <x:c r="W577" s="32"/>
      <x:c r="X577" s="34"/>
      <x:c r="Y577" s="34"/>
      <x:c r="Z577" s="34"/>
    </x:row>
    <x:row r="578" spans="1:26" ht="30" customHeight="1">
      <x:c r="A578" s="32"/>
      <x:c r="B578" s="32"/>
      <x:c r="C578" s="32"/>
      <x:c r="D578" s="32"/>
      <x:c r="E578" s="32"/>
      <x:c r="F578" s="32"/>
      <x:c r="G578" s="32"/>
      <x:c r="H578" s="32"/>
      <x:c r="I578" s="32"/>
      <x:c r="J578" s="32"/>
      <x:c r="K578" s="32"/>
      <x:c r="L578" s="32"/>
      <x:c r="M578" s="32"/>
      <x:c r="N578" s="32"/>
      <x:c r="O578" s="32"/>
      <x:c r="P578" s="32"/>
      <x:c r="Q578" s="32"/>
      <x:c r="R578" s="32"/>
      <x:c r="S578" s="32"/>
      <x:c r="T578" s="32"/>
      <x:c r="U578" s="32"/>
      <x:c r="V578" s="32"/>
      <x:c r="W578" s="32"/>
      <x:c r="X578" s="34"/>
      <x:c r="Y578" s="34"/>
      <x:c r="Z578" s="34"/>
    </x:row>
    <x:row r="579" spans="1:26" ht="30" customHeight="1">
      <x:c r="A579" s="32"/>
      <x:c r="B579" s="32"/>
      <x:c r="C579" s="32"/>
      <x:c r="D579" s="32"/>
      <x:c r="E579" s="32"/>
      <x:c r="F579" s="32"/>
      <x:c r="G579" s="32"/>
      <x:c r="H579" s="32"/>
      <x:c r="I579" s="32"/>
      <x:c r="J579" s="32"/>
      <x:c r="K579" s="32"/>
      <x:c r="L579" s="32"/>
      <x:c r="M579" s="32"/>
      <x:c r="N579" s="32"/>
      <x:c r="O579" s="32"/>
      <x:c r="P579" s="32"/>
      <x:c r="Q579" s="32"/>
      <x:c r="R579" s="32"/>
      <x:c r="S579" s="32"/>
      <x:c r="T579" s="32"/>
      <x:c r="U579" s="32"/>
      <x:c r="V579" s="32"/>
      <x:c r="W579" s="32"/>
      <x:c r="X579" s="34"/>
      <x:c r="Y579" s="34"/>
      <x:c r="Z579" s="34"/>
    </x:row>
    <x:row r="580" spans="1:26" ht="30" customHeight="1">
      <x:c r="A580" s="32"/>
      <x:c r="B580" s="32"/>
      <x:c r="C580" s="32"/>
      <x:c r="D580" s="32"/>
      <x:c r="E580" s="32"/>
      <x:c r="F580" s="32"/>
      <x:c r="G580" s="32"/>
      <x:c r="H580" s="32"/>
      <x:c r="I580" s="32"/>
      <x:c r="J580" s="32"/>
      <x:c r="K580" s="32"/>
      <x:c r="L580" s="32"/>
      <x:c r="M580" s="32"/>
      <x:c r="N580" s="32"/>
      <x:c r="O580" s="32"/>
      <x:c r="P580" s="32"/>
      <x:c r="Q580" s="32"/>
      <x:c r="R580" s="32"/>
      <x:c r="S580" s="32"/>
      <x:c r="T580" s="32"/>
      <x:c r="U580" s="32"/>
      <x:c r="V580" s="32"/>
      <x:c r="W580" s="32"/>
      <x:c r="X580" s="34"/>
      <x:c r="Y580" s="34"/>
      <x:c r="Z580" s="34"/>
    </x:row>
    <x:row r="581" spans="1:26" ht="30" customHeight="1">
      <x:c r="A581" s="32"/>
      <x:c r="B581" s="32"/>
      <x:c r="C581" s="32"/>
      <x:c r="D581" s="32"/>
      <x:c r="E581" s="32"/>
      <x:c r="F581" s="32"/>
      <x:c r="G581" s="32"/>
      <x:c r="H581" s="32"/>
      <x:c r="I581" s="32"/>
      <x:c r="J581" s="32"/>
      <x:c r="K581" s="32"/>
      <x:c r="L581" s="32"/>
      <x:c r="M581" s="32"/>
      <x:c r="N581" s="32"/>
      <x:c r="O581" s="32"/>
      <x:c r="P581" s="32"/>
      <x:c r="Q581" s="32"/>
      <x:c r="R581" s="32"/>
      <x:c r="S581" s="32"/>
      <x:c r="T581" s="32"/>
      <x:c r="U581" s="32"/>
      <x:c r="V581" s="32"/>
      <x:c r="W581" s="32"/>
      <x:c r="X581" s="34"/>
      <x:c r="Y581" s="34"/>
      <x:c r="Z581" s="34"/>
    </x:row>
    <x:row r="582" spans="1:26" ht="30" customHeight="1">
      <x:c r="A582" s="32"/>
      <x:c r="B582" s="32"/>
      <x:c r="C582" s="32"/>
      <x:c r="D582" s="32"/>
      <x:c r="E582" s="32"/>
      <x:c r="F582" s="32"/>
      <x:c r="G582" s="32"/>
      <x:c r="H582" s="32"/>
      <x:c r="I582" s="32"/>
      <x:c r="J582" s="32"/>
      <x:c r="K582" s="32"/>
      <x:c r="L582" s="32"/>
      <x:c r="M582" s="32"/>
      <x:c r="N582" s="32"/>
      <x:c r="O582" s="32"/>
      <x:c r="P582" s="32"/>
      <x:c r="Q582" s="32"/>
      <x:c r="R582" s="32"/>
      <x:c r="S582" s="32"/>
      <x:c r="T582" s="32"/>
      <x:c r="U582" s="32"/>
      <x:c r="V582" s="32"/>
      <x:c r="W582" s="32"/>
      <x:c r="X582" s="34"/>
      <x:c r="Y582" s="34"/>
      <x:c r="Z582" s="34"/>
    </x:row>
    <x:row r="583" spans="1:26" ht="30" customHeight="1">
      <x:c r="A583" s="32"/>
      <x:c r="B583" s="32"/>
      <x:c r="C583" s="32"/>
      <x:c r="D583" s="32"/>
      <x:c r="E583" s="32"/>
      <x:c r="F583" s="32"/>
      <x:c r="G583" s="32"/>
      <x:c r="H583" s="32"/>
      <x:c r="I583" s="32"/>
      <x:c r="J583" s="32"/>
      <x:c r="K583" s="32"/>
      <x:c r="L583" s="32"/>
      <x:c r="M583" s="32"/>
      <x:c r="N583" s="32"/>
      <x:c r="O583" s="32"/>
      <x:c r="P583" s="32"/>
      <x:c r="Q583" s="32"/>
      <x:c r="R583" s="32"/>
      <x:c r="S583" s="32"/>
      <x:c r="T583" s="32"/>
      <x:c r="U583" s="32"/>
      <x:c r="V583" s="32"/>
      <x:c r="W583" s="32"/>
      <x:c r="X583" s="34"/>
      <x:c r="Y583" s="34"/>
      <x:c r="Z583" s="34"/>
    </x:row>
    <x:row r="584" spans="1:26" ht="30" customHeight="1">
      <x:c r="A584" s="32"/>
      <x:c r="B584" s="32"/>
      <x:c r="C584" s="32"/>
      <x:c r="D584" s="32"/>
      <x:c r="E584" s="32"/>
      <x:c r="F584" s="32"/>
      <x:c r="G584" s="32"/>
      <x:c r="H584" s="32"/>
      <x:c r="I584" s="32"/>
      <x:c r="J584" s="32"/>
      <x:c r="K584" s="32"/>
      <x:c r="L584" s="32"/>
      <x:c r="M584" s="32"/>
      <x:c r="N584" s="32"/>
      <x:c r="O584" s="32"/>
      <x:c r="P584" s="32"/>
      <x:c r="Q584" s="32"/>
      <x:c r="R584" s="32"/>
      <x:c r="S584" s="32"/>
      <x:c r="T584" s="32"/>
      <x:c r="U584" s="32"/>
      <x:c r="V584" s="32"/>
      <x:c r="W584" s="32"/>
      <x:c r="X584" s="34"/>
      <x:c r="Y584" s="34"/>
      <x:c r="Z584" s="34"/>
    </x:row>
    <x:row r="585" spans="1:26" ht="30" customHeight="1">
      <x:c r="A585" s="32"/>
      <x:c r="B585" s="32"/>
      <x:c r="C585" s="32"/>
      <x:c r="D585" s="32"/>
      <x:c r="E585" s="32"/>
      <x:c r="F585" s="32"/>
      <x:c r="G585" s="32"/>
      <x:c r="H585" s="32"/>
      <x:c r="I585" s="32"/>
      <x:c r="J585" s="32"/>
      <x:c r="K585" s="32"/>
      <x:c r="L585" s="32"/>
      <x:c r="M585" s="32"/>
      <x:c r="N585" s="32"/>
      <x:c r="O585" s="32"/>
      <x:c r="P585" s="32"/>
      <x:c r="Q585" s="32"/>
      <x:c r="R585" s="32"/>
      <x:c r="S585" s="32"/>
      <x:c r="T585" s="32"/>
      <x:c r="U585" s="32"/>
      <x:c r="V585" s="32"/>
      <x:c r="W585" s="32"/>
      <x:c r="X585" s="34"/>
      <x:c r="Y585" s="34"/>
      <x:c r="Z585" s="34"/>
    </x:row>
    <x:row r="586" spans="1:26" ht="30" customHeight="1">
      <x:c r="A586" s="32"/>
      <x:c r="B586" s="32"/>
      <x:c r="C586" s="32"/>
      <x:c r="D586" s="32"/>
      <x:c r="E586" s="32"/>
      <x:c r="F586" s="32"/>
      <x:c r="G586" s="32"/>
      <x:c r="H586" s="32"/>
      <x:c r="I586" s="32"/>
      <x:c r="J586" s="32"/>
      <x:c r="K586" s="32"/>
      <x:c r="L586" s="32"/>
      <x:c r="M586" s="32"/>
      <x:c r="N586" s="32"/>
      <x:c r="O586" s="32"/>
      <x:c r="P586" s="32"/>
      <x:c r="Q586" s="32"/>
      <x:c r="R586" s="32"/>
      <x:c r="S586" s="32"/>
      <x:c r="T586" s="32"/>
      <x:c r="U586" s="32"/>
      <x:c r="V586" s="32"/>
      <x:c r="W586" s="32"/>
      <x:c r="X586" s="34"/>
      <x:c r="Y586" s="34"/>
      <x:c r="Z586" s="34"/>
    </x:row>
    <x:row r="587" spans="1:26" ht="30" customHeight="1">
      <x:c r="A587" s="32"/>
      <x:c r="B587" s="32"/>
      <x:c r="C587" s="32"/>
      <x:c r="D587" s="32"/>
      <x:c r="E587" s="32"/>
      <x:c r="F587" s="32"/>
      <x:c r="G587" s="32"/>
      <x:c r="H587" s="32"/>
      <x:c r="I587" s="32"/>
      <x:c r="J587" s="32"/>
      <x:c r="K587" s="32"/>
      <x:c r="L587" s="32"/>
      <x:c r="M587" s="32"/>
      <x:c r="N587" s="32"/>
      <x:c r="O587" s="32"/>
      <x:c r="P587" s="32"/>
      <x:c r="Q587" s="32"/>
      <x:c r="R587" s="32"/>
      <x:c r="S587" s="32"/>
      <x:c r="T587" s="32"/>
      <x:c r="U587" s="32"/>
      <x:c r="V587" s="32"/>
      <x:c r="W587" s="32"/>
      <x:c r="X587" s="34"/>
      <x:c r="Y587" s="34"/>
      <x:c r="Z587" s="34"/>
    </x:row>
    <x:row r="588" spans="1:26" ht="30" customHeight="1">
      <x:c r="A588" s="32"/>
      <x:c r="B588" s="32"/>
      <x:c r="C588" s="32"/>
      <x:c r="D588" s="32"/>
      <x:c r="E588" s="32"/>
      <x:c r="F588" s="32"/>
      <x:c r="G588" s="32"/>
      <x:c r="H588" s="32"/>
      <x:c r="I588" s="32"/>
      <x:c r="J588" s="32"/>
      <x:c r="K588" s="32"/>
      <x:c r="L588" s="32"/>
      <x:c r="M588" s="32"/>
      <x:c r="N588" s="32"/>
      <x:c r="O588" s="32"/>
      <x:c r="P588" s="32"/>
      <x:c r="Q588" s="32"/>
      <x:c r="R588" s="32"/>
      <x:c r="S588" s="32"/>
      <x:c r="T588" s="32"/>
      <x:c r="U588" s="32"/>
      <x:c r="V588" s="32"/>
      <x:c r="W588" s="32"/>
      <x:c r="X588" s="34"/>
      <x:c r="Y588" s="34"/>
      <x:c r="Z588" s="34"/>
    </x:row>
    <x:row r="589" spans="1:26" ht="30" customHeight="1">
      <x:c r="A589" s="32"/>
      <x:c r="B589" s="32"/>
      <x:c r="C589" s="32"/>
      <x:c r="D589" s="32"/>
      <x:c r="E589" s="32"/>
      <x:c r="F589" s="32"/>
      <x:c r="G589" s="32"/>
      <x:c r="H589" s="32"/>
      <x:c r="I589" s="32"/>
      <x:c r="J589" s="32"/>
      <x:c r="K589" s="32"/>
      <x:c r="L589" s="32"/>
      <x:c r="M589" s="32"/>
      <x:c r="N589" s="32"/>
      <x:c r="O589" s="32"/>
      <x:c r="P589" s="32"/>
      <x:c r="Q589" s="32"/>
      <x:c r="R589" s="32"/>
      <x:c r="S589" s="32"/>
      <x:c r="T589" s="32"/>
      <x:c r="U589" s="32"/>
      <x:c r="V589" s="32"/>
      <x:c r="W589" s="32"/>
      <x:c r="X589" s="34"/>
      <x:c r="Y589" s="34"/>
      <x:c r="Z589" s="34"/>
    </x:row>
    <x:row r="590" spans="1:26" ht="30" customHeight="1">
      <x:c r="A590" s="32"/>
      <x:c r="B590" s="32"/>
      <x:c r="C590" s="32"/>
      <x:c r="D590" s="32"/>
      <x:c r="E590" s="32"/>
      <x:c r="F590" s="32"/>
      <x:c r="G590" s="32"/>
      <x:c r="H590" s="32"/>
      <x:c r="I590" s="32"/>
      <x:c r="J590" s="32"/>
      <x:c r="K590" s="32"/>
      <x:c r="L590" s="32"/>
      <x:c r="M590" s="32"/>
      <x:c r="N590" s="32"/>
      <x:c r="O590" s="32"/>
      <x:c r="P590" s="32"/>
      <x:c r="Q590" s="32"/>
      <x:c r="R590" s="32"/>
      <x:c r="S590" s="32"/>
      <x:c r="T590" s="32"/>
      <x:c r="U590" s="32"/>
      <x:c r="V590" s="32"/>
      <x:c r="W590" s="32"/>
      <x:c r="X590" s="34"/>
      <x:c r="Y590" s="34"/>
      <x:c r="Z590" s="34"/>
    </x:row>
    <x:row r="591" spans="1:26" ht="30" customHeight="1">
      <x:c r="A591" s="32"/>
      <x:c r="B591" s="32"/>
      <x:c r="C591" s="32"/>
      <x:c r="D591" s="32"/>
      <x:c r="E591" s="32"/>
      <x:c r="F591" s="32"/>
      <x:c r="G591" s="32"/>
      <x:c r="H591" s="32"/>
      <x:c r="I591" s="32"/>
      <x:c r="J591" s="32"/>
      <x:c r="K591" s="32"/>
      <x:c r="L591" s="32"/>
      <x:c r="M591" s="32"/>
      <x:c r="N591" s="32"/>
      <x:c r="O591" s="32"/>
      <x:c r="P591" s="32"/>
      <x:c r="Q591" s="32"/>
      <x:c r="R591" s="32"/>
      <x:c r="S591" s="32"/>
      <x:c r="T591" s="32"/>
      <x:c r="U591" s="32"/>
      <x:c r="V591" s="32"/>
      <x:c r="W591" s="32"/>
      <x:c r="X591" s="34"/>
      <x:c r="Y591" s="34"/>
      <x:c r="Z591" s="34"/>
    </x:row>
    <x:row r="592" spans="1:26" ht="30" customHeight="1">
      <x:c r="A592" s="32"/>
      <x:c r="B592" s="32"/>
      <x:c r="C592" s="32"/>
      <x:c r="D592" s="32"/>
      <x:c r="E592" s="32"/>
      <x:c r="F592" s="32"/>
      <x:c r="G592" s="32"/>
      <x:c r="H592" s="32"/>
      <x:c r="I592" s="32"/>
      <x:c r="J592" s="32"/>
      <x:c r="K592" s="32"/>
      <x:c r="L592" s="32"/>
      <x:c r="M592" s="32"/>
      <x:c r="N592" s="32"/>
      <x:c r="O592" s="32"/>
      <x:c r="P592" s="32"/>
      <x:c r="Q592" s="32"/>
      <x:c r="R592" s="32"/>
      <x:c r="S592" s="32"/>
      <x:c r="T592" s="32"/>
      <x:c r="U592" s="32"/>
      <x:c r="V592" s="32"/>
      <x:c r="W592" s="32"/>
      <x:c r="X592" s="34"/>
      <x:c r="Y592" s="34"/>
      <x:c r="Z592" s="34"/>
    </x:row>
    <x:row r="593" spans="1:26" ht="30" customHeight="1">
      <x:c r="A593" s="32"/>
      <x:c r="B593" s="32"/>
      <x:c r="C593" s="32"/>
      <x:c r="D593" s="32"/>
      <x:c r="E593" s="32"/>
      <x:c r="F593" s="32"/>
      <x:c r="G593" s="32"/>
      <x:c r="H593" s="32"/>
      <x:c r="I593" s="32"/>
      <x:c r="J593" s="32"/>
      <x:c r="K593" s="32"/>
      <x:c r="L593" s="32"/>
      <x:c r="M593" s="32"/>
      <x:c r="N593" s="32"/>
      <x:c r="O593" s="32"/>
      <x:c r="P593" s="32"/>
      <x:c r="Q593" s="32"/>
      <x:c r="R593" s="32"/>
      <x:c r="S593" s="32"/>
      <x:c r="T593" s="32"/>
      <x:c r="U593" s="32"/>
      <x:c r="V593" s="32"/>
      <x:c r="W593" s="32"/>
      <x:c r="X593" s="34"/>
      <x:c r="Y593" s="34"/>
      <x:c r="Z593" s="34"/>
    </x:row>
    <x:row r="594" spans="1:26" ht="30" customHeight="1">
      <x:c r="A594" s="32"/>
      <x:c r="B594" s="32"/>
      <x:c r="C594" s="32"/>
      <x:c r="D594" s="32"/>
      <x:c r="E594" s="32"/>
      <x:c r="F594" s="32"/>
      <x:c r="G594" s="32"/>
      <x:c r="H594" s="32"/>
      <x:c r="I594" s="32"/>
      <x:c r="J594" s="32"/>
      <x:c r="K594" s="32"/>
      <x:c r="L594" s="32"/>
      <x:c r="M594" s="32"/>
      <x:c r="N594" s="32"/>
      <x:c r="O594" s="32"/>
      <x:c r="P594" s="32"/>
      <x:c r="Q594" s="32"/>
      <x:c r="R594" s="32"/>
      <x:c r="S594" s="32"/>
      <x:c r="T594" s="32"/>
      <x:c r="U594" s="32"/>
      <x:c r="V594" s="32"/>
      <x:c r="W594" s="32"/>
      <x:c r="X594" s="34"/>
      <x:c r="Y594" s="34"/>
      <x:c r="Z594" s="34"/>
    </x:row>
    <x:row r="595" spans="1:26" ht="30" customHeight="1">
      <x:c r="A595" s="32"/>
      <x:c r="B595" s="32"/>
      <x:c r="C595" s="32"/>
      <x:c r="D595" s="32"/>
      <x:c r="E595" s="32"/>
      <x:c r="F595" s="32"/>
      <x:c r="G595" s="32"/>
      <x:c r="H595" s="32"/>
      <x:c r="I595" s="32"/>
      <x:c r="J595" s="32"/>
      <x:c r="K595" s="32"/>
      <x:c r="L595" s="32"/>
      <x:c r="M595" s="32"/>
      <x:c r="N595" s="32"/>
      <x:c r="O595" s="32"/>
      <x:c r="P595" s="32"/>
      <x:c r="Q595" s="32"/>
      <x:c r="R595" s="32"/>
      <x:c r="S595" s="32"/>
      <x:c r="T595" s="32"/>
      <x:c r="U595" s="32"/>
      <x:c r="V595" s="32"/>
      <x:c r="W595" s="32"/>
      <x:c r="X595" s="34"/>
      <x:c r="Y595" s="34"/>
      <x:c r="Z595" s="34"/>
    </x:row>
    <x:row r="596" spans="1:26" ht="30" customHeight="1">
      <x:c r="A596" s="32"/>
      <x:c r="B596" s="32"/>
      <x:c r="C596" s="32"/>
      <x:c r="D596" s="32"/>
      <x:c r="E596" s="32"/>
      <x:c r="F596" s="32"/>
      <x:c r="G596" s="32"/>
      <x:c r="H596" s="32"/>
      <x:c r="I596" s="32"/>
      <x:c r="J596" s="32"/>
      <x:c r="K596" s="32"/>
      <x:c r="L596" s="32"/>
      <x:c r="M596" s="32"/>
      <x:c r="N596" s="32"/>
      <x:c r="O596" s="32"/>
      <x:c r="P596" s="32"/>
      <x:c r="Q596" s="32"/>
      <x:c r="R596" s="32"/>
      <x:c r="S596" s="32"/>
      <x:c r="T596" s="32"/>
      <x:c r="U596" s="32"/>
      <x:c r="V596" s="32"/>
      <x:c r="W596" s="32"/>
      <x:c r="X596" s="34"/>
      <x:c r="Y596" s="34"/>
      <x:c r="Z596" s="34"/>
    </x:row>
    <x:row r="597" spans="1:26" ht="30" customHeight="1">
      <x:c r="A597" s="32"/>
      <x:c r="B597" s="32"/>
      <x:c r="C597" s="32"/>
      <x:c r="D597" s="32"/>
      <x:c r="E597" s="32"/>
      <x:c r="F597" s="32"/>
      <x:c r="G597" s="32"/>
      <x:c r="H597" s="32"/>
      <x:c r="I597" s="32"/>
      <x:c r="J597" s="32"/>
      <x:c r="K597" s="32"/>
      <x:c r="L597" s="32"/>
      <x:c r="M597" s="32"/>
      <x:c r="N597" s="32"/>
      <x:c r="O597" s="32"/>
      <x:c r="P597" s="32"/>
      <x:c r="Q597" s="32"/>
      <x:c r="R597" s="32"/>
      <x:c r="S597" s="32"/>
      <x:c r="T597" s="32"/>
      <x:c r="U597" s="32"/>
      <x:c r="V597" s="32"/>
      <x:c r="W597" s="32"/>
      <x:c r="X597" s="34"/>
      <x:c r="Y597" s="34"/>
      <x:c r="Z597" s="34"/>
    </x:row>
    <x:row r="598" spans="1:26" ht="30" customHeight="1">
      <x:c r="A598" s="32"/>
      <x:c r="B598" s="32"/>
      <x:c r="C598" s="32"/>
      <x:c r="D598" s="32"/>
      <x:c r="E598" s="32"/>
      <x:c r="F598" s="32"/>
      <x:c r="G598" s="32"/>
      <x:c r="H598" s="32"/>
      <x:c r="I598" s="32"/>
      <x:c r="J598" s="32"/>
      <x:c r="K598" s="32"/>
      <x:c r="L598" s="32"/>
      <x:c r="M598" s="32"/>
      <x:c r="N598" s="32"/>
      <x:c r="O598" s="32"/>
      <x:c r="P598" s="32"/>
      <x:c r="Q598" s="32"/>
      <x:c r="R598" s="32"/>
      <x:c r="S598" s="32"/>
      <x:c r="T598" s="32"/>
      <x:c r="U598" s="32"/>
      <x:c r="V598" s="32"/>
      <x:c r="W598" s="32"/>
      <x:c r="X598" s="34"/>
      <x:c r="Y598" s="34"/>
      <x:c r="Z598" s="34"/>
    </x:row>
    <x:row r="599" spans="1:26" ht="30" customHeight="1">
      <x:c r="A599" s="32"/>
      <x:c r="B599" s="32"/>
      <x:c r="C599" s="32"/>
      <x:c r="D599" s="32"/>
      <x:c r="E599" s="32"/>
      <x:c r="F599" s="32"/>
      <x:c r="G599" s="32"/>
      <x:c r="H599" s="32"/>
      <x:c r="I599" s="32"/>
      <x:c r="J599" s="32"/>
      <x:c r="K599" s="32"/>
      <x:c r="L599" s="32"/>
      <x:c r="M599" s="32"/>
      <x:c r="N599" s="32"/>
      <x:c r="O599" s="32"/>
      <x:c r="P599" s="32"/>
      <x:c r="Q599" s="32"/>
      <x:c r="R599" s="32"/>
      <x:c r="S599" s="32"/>
      <x:c r="T599" s="32"/>
      <x:c r="U599" s="32"/>
      <x:c r="V599" s="32"/>
      <x:c r="W599" s="32"/>
      <x:c r="X599" s="34"/>
      <x:c r="Y599" s="34"/>
      <x:c r="Z599" s="34"/>
    </x:row>
    <x:row r="600" spans="1:26" ht="30" customHeight="1">
      <x:c r="A600" s="32"/>
      <x:c r="B600" s="32"/>
      <x:c r="C600" s="32"/>
      <x:c r="D600" s="32"/>
      <x:c r="E600" s="32"/>
      <x:c r="F600" s="32"/>
      <x:c r="G600" s="32"/>
      <x:c r="H600" s="32"/>
      <x:c r="I600" s="32"/>
      <x:c r="J600" s="32"/>
      <x:c r="K600" s="32"/>
      <x:c r="L600" s="32"/>
      <x:c r="M600" s="32"/>
      <x:c r="N600" s="32"/>
      <x:c r="O600" s="32"/>
      <x:c r="P600" s="32"/>
      <x:c r="Q600" s="32"/>
      <x:c r="R600" s="32"/>
      <x:c r="S600" s="32"/>
      <x:c r="T600" s="32"/>
      <x:c r="U600" s="32"/>
      <x:c r="V600" s="32"/>
      <x:c r="W600" s="32"/>
      <x:c r="X600" s="34"/>
      <x:c r="Y600" s="34"/>
      <x:c r="Z600" s="34"/>
    </x:row>
    <x:row r="601" spans="1:26" ht="30" customHeight="1">
      <x:c r="A601" s="32"/>
      <x:c r="B601" s="32"/>
      <x:c r="C601" s="32"/>
      <x:c r="D601" s="32"/>
      <x:c r="E601" s="32"/>
      <x:c r="F601" s="32"/>
      <x:c r="G601" s="32"/>
      <x:c r="H601" s="32"/>
      <x:c r="I601" s="32"/>
      <x:c r="J601" s="32"/>
      <x:c r="K601" s="32"/>
      <x:c r="L601" s="32"/>
      <x:c r="M601" s="32"/>
      <x:c r="N601" s="32"/>
      <x:c r="O601" s="32"/>
      <x:c r="P601" s="32"/>
      <x:c r="Q601" s="32"/>
      <x:c r="R601" s="32"/>
      <x:c r="S601" s="32"/>
      <x:c r="T601" s="32"/>
      <x:c r="U601" s="32"/>
      <x:c r="V601" s="32"/>
      <x:c r="W601" s="32"/>
      <x:c r="X601" s="34"/>
      <x:c r="Y601" s="34"/>
      <x:c r="Z601" s="34"/>
    </x:row>
    <x:row r="602" spans="1:26" ht="30" customHeight="1">
      <x:c r="A602" s="32"/>
      <x:c r="B602" s="32"/>
      <x:c r="C602" s="32"/>
      <x:c r="D602" s="32"/>
      <x:c r="E602" s="32"/>
      <x:c r="F602" s="32"/>
      <x:c r="G602" s="32"/>
      <x:c r="H602" s="32"/>
      <x:c r="I602" s="32"/>
      <x:c r="J602" s="32"/>
      <x:c r="K602" s="32"/>
      <x:c r="L602" s="32"/>
      <x:c r="M602" s="32"/>
      <x:c r="N602" s="32"/>
      <x:c r="O602" s="32"/>
      <x:c r="P602" s="32"/>
      <x:c r="Q602" s="32"/>
      <x:c r="R602" s="32"/>
      <x:c r="S602" s="32"/>
      <x:c r="T602" s="32"/>
      <x:c r="U602" s="32"/>
      <x:c r="V602" s="32"/>
      <x:c r="W602" s="32"/>
      <x:c r="X602" s="34"/>
      <x:c r="Y602" s="34"/>
      <x:c r="Z602" s="34"/>
    </x:row>
    <x:row r="603" spans="1:26" ht="30" customHeight="1">
      <x:c r="A603" s="32"/>
      <x:c r="B603" s="32"/>
      <x:c r="C603" s="32"/>
      <x:c r="D603" s="32"/>
      <x:c r="E603" s="32"/>
      <x:c r="F603" s="32"/>
      <x:c r="G603" s="32"/>
      <x:c r="H603" s="32"/>
      <x:c r="I603" s="32"/>
      <x:c r="J603" s="32"/>
      <x:c r="K603" s="32"/>
      <x:c r="L603" s="32"/>
      <x:c r="M603" s="32"/>
      <x:c r="N603" s="32"/>
      <x:c r="O603" s="32"/>
      <x:c r="P603" s="32"/>
      <x:c r="Q603" s="32"/>
      <x:c r="R603" s="32"/>
      <x:c r="S603" s="32"/>
      <x:c r="T603" s="32"/>
      <x:c r="U603" s="32"/>
      <x:c r="V603" s="32"/>
      <x:c r="W603" s="32"/>
      <x:c r="X603" s="34"/>
      <x:c r="Y603" s="34"/>
      <x:c r="Z603" s="34"/>
    </x:row>
    <x:row r="604" spans="1:26" ht="30" customHeight="1">
      <x:c r="A604" s="32"/>
      <x:c r="B604" s="32"/>
      <x:c r="C604" s="32"/>
      <x:c r="D604" s="32"/>
      <x:c r="E604" s="32"/>
      <x:c r="F604" s="32"/>
      <x:c r="G604" s="32"/>
      <x:c r="H604" s="32"/>
      <x:c r="I604" s="32"/>
      <x:c r="J604" s="32"/>
      <x:c r="K604" s="32"/>
      <x:c r="L604" s="32"/>
      <x:c r="M604" s="32"/>
      <x:c r="N604" s="32"/>
      <x:c r="O604" s="32"/>
      <x:c r="P604" s="32"/>
      <x:c r="Q604" s="32"/>
      <x:c r="R604" s="32"/>
      <x:c r="S604" s="32"/>
      <x:c r="T604" s="32"/>
      <x:c r="U604" s="32"/>
      <x:c r="V604" s="32"/>
      <x:c r="W604" s="32"/>
      <x:c r="X604" s="34"/>
      <x:c r="Y604" s="34"/>
      <x:c r="Z604" s="34"/>
    </x:row>
    <x:row r="605" spans="1:26" ht="30" customHeight="1">
      <x:c r="A605" s="32"/>
      <x:c r="B605" s="32"/>
      <x:c r="C605" s="32"/>
      <x:c r="D605" s="32"/>
      <x:c r="E605" s="32"/>
      <x:c r="F605" s="32"/>
      <x:c r="G605" s="32"/>
      <x:c r="H605" s="32"/>
      <x:c r="I605" s="32"/>
      <x:c r="J605" s="32"/>
      <x:c r="K605" s="32"/>
      <x:c r="L605" s="32"/>
      <x:c r="M605" s="32"/>
      <x:c r="N605" s="32"/>
      <x:c r="O605" s="32"/>
      <x:c r="P605" s="32"/>
      <x:c r="Q605" s="32"/>
      <x:c r="R605" s="32"/>
      <x:c r="S605" s="32"/>
      <x:c r="T605" s="32"/>
      <x:c r="U605" s="32"/>
      <x:c r="V605" s="32"/>
      <x:c r="W605" s="32"/>
      <x:c r="X605" s="34"/>
      <x:c r="Y605" s="34"/>
      <x:c r="Z605" s="34"/>
    </x:row>
    <x:row r="606" spans="1:26" ht="30" customHeight="1">
      <x:c r="A606" s="32"/>
      <x:c r="B606" s="32"/>
      <x:c r="C606" s="32"/>
      <x:c r="D606" s="32"/>
      <x:c r="E606" s="32"/>
      <x:c r="F606" s="32"/>
      <x:c r="G606" s="32"/>
      <x:c r="H606" s="32"/>
      <x:c r="I606" s="32"/>
      <x:c r="J606" s="32"/>
      <x:c r="K606" s="32"/>
      <x:c r="L606" s="32"/>
      <x:c r="M606" s="32"/>
      <x:c r="N606" s="32"/>
      <x:c r="O606" s="32"/>
      <x:c r="P606" s="32"/>
      <x:c r="Q606" s="32"/>
      <x:c r="R606" s="32"/>
      <x:c r="S606" s="32"/>
      <x:c r="T606" s="32"/>
      <x:c r="U606" s="32"/>
      <x:c r="V606" s="32"/>
      <x:c r="W606" s="32"/>
      <x:c r="X606" s="34"/>
      <x:c r="Y606" s="34"/>
      <x:c r="Z606" s="34"/>
    </x:row>
    <x:row r="607" spans="1:26" ht="30" customHeight="1">
      <x:c r="A607" s="32"/>
      <x:c r="B607" s="32"/>
      <x:c r="C607" s="32"/>
      <x:c r="D607" s="32"/>
      <x:c r="E607" s="32"/>
      <x:c r="F607" s="32"/>
      <x:c r="G607" s="32"/>
      <x:c r="H607" s="32"/>
      <x:c r="I607" s="32"/>
      <x:c r="J607" s="32"/>
      <x:c r="K607" s="32"/>
      <x:c r="L607" s="32"/>
      <x:c r="M607" s="32"/>
      <x:c r="N607" s="32"/>
      <x:c r="O607" s="32"/>
      <x:c r="P607" s="32"/>
      <x:c r="Q607" s="32"/>
      <x:c r="R607" s="32"/>
      <x:c r="S607" s="32"/>
      <x:c r="T607" s="32"/>
      <x:c r="U607" s="32"/>
      <x:c r="V607" s="32"/>
      <x:c r="W607" s="32"/>
      <x:c r="X607" s="34"/>
      <x:c r="Y607" s="34"/>
      <x:c r="Z607" s="34"/>
    </x:row>
    <x:row r="608" spans="1:26" ht="30" customHeight="1">
      <x:c r="A608" s="32"/>
      <x:c r="B608" s="32"/>
      <x:c r="C608" s="32"/>
      <x:c r="D608" s="32"/>
      <x:c r="E608" s="32"/>
      <x:c r="F608" s="32"/>
      <x:c r="G608" s="32"/>
      <x:c r="H608" s="32"/>
      <x:c r="I608" s="32"/>
      <x:c r="J608" s="32"/>
      <x:c r="K608" s="32"/>
      <x:c r="L608" s="32"/>
      <x:c r="M608" s="32"/>
      <x:c r="N608" s="32"/>
      <x:c r="O608" s="32"/>
      <x:c r="P608" s="32"/>
      <x:c r="Q608" s="32"/>
      <x:c r="R608" s="32"/>
      <x:c r="S608" s="32"/>
      <x:c r="T608" s="32"/>
      <x:c r="U608" s="32"/>
      <x:c r="V608" s="32"/>
      <x:c r="W608" s="32"/>
      <x:c r="X608" s="34"/>
      <x:c r="Y608" s="34"/>
      <x:c r="Z608" s="34"/>
    </x:row>
    <x:row r="609" spans="1:26" ht="30" customHeight="1">
      <x:c r="A609" s="32"/>
      <x:c r="B609" s="32"/>
      <x:c r="C609" s="32"/>
      <x:c r="D609" s="32"/>
      <x:c r="E609" s="32"/>
      <x:c r="F609" s="32"/>
      <x:c r="G609" s="32"/>
      <x:c r="H609" s="32"/>
      <x:c r="I609" s="32"/>
      <x:c r="J609" s="32"/>
      <x:c r="K609" s="32"/>
      <x:c r="L609" s="32"/>
      <x:c r="M609" s="32"/>
      <x:c r="N609" s="32"/>
      <x:c r="O609" s="32"/>
      <x:c r="P609" s="32"/>
      <x:c r="Q609" s="32"/>
      <x:c r="R609" s="32"/>
      <x:c r="S609" s="32"/>
      <x:c r="T609" s="32"/>
      <x:c r="U609" s="32"/>
      <x:c r="V609" s="32"/>
      <x:c r="W609" s="32"/>
      <x:c r="X609" s="34"/>
      <x:c r="Y609" s="34"/>
      <x:c r="Z609" s="34"/>
    </x:row>
    <x:row r="610" spans="1:26" ht="30" customHeight="1">
      <x:c r="A610" s="32"/>
      <x:c r="B610" s="32"/>
      <x:c r="C610" s="32"/>
      <x:c r="D610" s="32"/>
      <x:c r="E610" s="32"/>
      <x:c r="F610" s="32"/>
      <x:c r="G610" s="32"/>
      <x:c r="H610" s="32"/>
      <x:c r="I610" s="32"/>
      <x:c r="J610" s="32"/>
      <x:c r="K610" s="32"/>
      <x:c r="L610" s="32"/>
      <x:c r="M610" s="32"/>
      <x:c r="N610" s="32"/>
      <x:c r="O610" s="32"/>
      <x:c r="P610" s="32"/>
      <x:c r="Q610" s="32"/>
      <x:c r="R610" s="32"/>
      <x:c r="S610" s="32"/>
      <x:c r="T610" s="32"/>
      <x:c r="U610" s="32"/>
      <x:c r="V610" s="32"/>
      <x:c r="W610" s="32"/>
      <x:c r="X610" s="34"/>
      <x:c r="Y610" s="34"/>
      <x:c r="Z610" s="34"/>
    </x:row>
    <x:row r="611" spans="1:26" ht="30" customHeight="1">
      <x:c r="A611" s="32"/>
      <x:c r="B611" s="32"/>
      <x:c r="C611" s="32"/>
      <x:c r="D611" s="32"/>
      <x:c r="E611" s="32"/>
      <x:c r="F611" s="32"/>
      <x:c r="G611" s="32"/>
      <x:c r="H611" s="32"/>
      <x:c r="I611" s="32"/>
      <x:c r="J611" s="32"/>
      <x:c r="K611" s="32"/>
      <x:c r="L611" s="32"/>
      <x:c r="M611" s="32"/>
      <x:c r="N611" s="32"/>
      <x:c r="O611" s="32"/>
      <x:c r="P611" s="32"/>
      <x:c r="Q611" s="32"/>
      <x:c r="R611" s="32"/>
      <x:c r="S611" s="32"/>
      <x:c r="T611" s="32"/>
      <x:c r="U611" s="32"/>
      <x:c r="V611" s="32"/>
      <x:c r="W611" s="32"/>
      <x:c r="X611" s="34"/>
      <x:c r="Y611" s="34"/>
      <x:c r="Z611" s="34"/>
    </x:row>
    <x:row r="612" spans="1:26" ht="30" customHeight="1">
      <x:c r="A612" s="32"/>
      <x:c r="B612" s="32"/>
      <x:c r="C612" s="32"/>
      <x:c r="D612" s="32"/>
      <x:c r="E612" s="32"/>
      <x:c r="F612" s="32"/>
      <x:c r="G612" s="32"/>
      <x:c r="H612" s="32"/>
      <x:c r="I612" s="32"/>
      <x:c r="J612" s="32"/>
      <x:c r="K612" s="32"/>
      <x:c r="L612" s="32"/>
      <x:c r="M612" s="32"/>
      <x:c r="N612" s="32"/>
      <x:c r="O612" s="32"/>
      <x:c r="P612" s="32"/>
      <x:c r="Q612" s="32"/>
      <x:c r="R612" s="32"/>
      <x:c r="S612" s="32"/>
      <x:c r="T612" s="32"/>
      <x:c r="U612" s="32"/>
      <x:c r="V612" s="32"/>
      <x:c r="W612" s="32"/>
      <x:c r="X612" s="34"/>
      <x:c r="Y612" s="34"/>
      <x:c r="Z612" s="34"/>
    </x:row>
    <x:row r="613" spans="1:26" ht="30" customHeight="1">
      <x:c r="A613" s="32"/>
      <x:c r="B613" s="32"/>
      <x:c r="C613" s="32"/>
      <x:c r="D613" s="32"/>
      <x:c r="E613" s="32"/>
      <x:c r="F613" s="32"/>
      <x:c r="G613" s="32"/>
      <x:c r="H613" s="32"/>
      <x:c r="I613" s="32"/>
      <x:c r="J613" s="32"/>
      <x:c r="K613" s="32"/>
      <x:c r="L613" s="32"/>
      <x:c r="M613" s="32"/>
      <x:c r="N613" s="32"/>
      <x:c r="O613" s="32"/>
      <x:c r="P613" s="32"/>
      <x:c r="Q613" s="32"/>
      <x:c r="R613" s="32"/>
      <x:c r="S613" s="32"/>
      <x:c r="T613" s="32"/>
      <x:c r="U613" s="32"/>
      <x:c r="V613" s="32"/>
      <x:c r="W613" s="32"/>
      <x:c r="X613" s="34"/>
      <x:c r="Y613" s="34"/>
      <x:c r="Z613" s="34"/>
    </x:row>
    <x:row r="614" spans="1:26" ht="30" customHeight="1">
      <x:c r="A614" s="32"/>
      <x:c r="B614" s="32"/>
      <x:c r="C614" s="32"/>
      <x:c r="D614" s="32"/>
      <x:c r="E614" s="32"/>
      <x:c r="F614" s="32"/>
      <x:c r="G614" s="32"/>
      <x:c r="H614" s="32"/>
      <x:c r="I614" s="32"/>
      <x:c r="J614" s="32"/>
      <x:c r="K614" s="32"/>
      <x:c r="L614" s="32"/>
      <x:c r="M614" s="32"/>
      <x:c r="N614" s="32"/>
      <x:c r="O614" s="32"/>
      <x:c r="P614" s="32"/>
      <x:c r="Q614" s="32"/>
      <x:c r="R614" s="32"/>
      <x:c r="S614" s="32"/>
      <x:c r="T614" s="32"/>
      <x:c r="U614" s="32"/>
      <x:c r="V614" s="32"/>
      <x:c r="W614" s="32"/>
      <x:c r="X614" s="34"/>
      <x:c r="Y614" s="34"/>
      <x:c r="Z614" s="34"/>
    </x:row>
    <x:row r="615" spans="1:26" ht="30" customHeight="1">
      <x:c r="A615" s="32"/>
      <x:c r="B615" s="32"/>
      <x:c r="C615" s="32"/>
      <x:c r="D615" s="32"/>
      <x:c r="E615" s="32"/>
      <x:c r="F615" s="32"/>
      <x:c r="G615" s="32"/>
      <x:c r="H615" s="32"/>
      <x:c r="I615" s="32"/>
      <x:c r="J615" s="32"/>
      <x:c r="K615" s="32"/>
      <x:c r="L615" s="32"/>
      <x:c r="M615" s="32"/>
      <x:c r="N615" s="32"/>
      <x:c r="O615" s="32"/>
      <x:c r="P615" s="32"/>
      <x:c r="Q615" s="32"/>
      <x:c r="R615" s="32"/>
      <x:c r="S615" s="32"/>
      <x:c r="T615" s="32"/>
      <x:c r="U615" s="32"/>
      <x:c r="V615" s="32"/>
      <x:c r="W615" s="32"/>
      <x:c r="X615" s="34"/>
      <x:c r="Y615" s="34"/>
      <x:c r="Z615" s="34"/>
    </x:row>
    <x:row r="616" spans="1:26" ht="30" customHeight="1">
      <x:c r="A616" s="32"/>
      <x:c r="B616" s="32"/>
      <x:c r="C616" s="32"/>
      <x:c r="D616" s="32"/>
      <x:c r="E616" s="32"/>
      <x:c r="F616" s="32"/>
      <x:c r="G616" s="32"/>
      <x:c r="H616" s="32"/>
      <x:c r="I616" s="32"/>
      <x:c r="J616" s="32"/>
      <x:c r="K616" s="32"/>
      <x:c r="L616" s="32"/>
      <x:c r="M616" s="32"/>
      <x:c r="N616" s="32"/>
      <x:c r="O616" s="32"/>
      <x:c r="P616" s="32"/>
      <x:c r="Q616" s="32"/>
      <x:c r="R616" s="32"/>
      <x:c r="S616" s="32"/>
      <x:c r="T616" s="32"/>
      <x:c r="U616" s="32"/>
      <x:c r="V616" s="32"/>
      <x:c r="W616" s="32"/>
      <x:c r="X616" s="34"/>
      <x:c r="Y616" s="34"/>
      <x:c r="Z616" s="34"/>
    </x:row>
    <x:row r="617" spans="1:26" ht="30" customHeight="1">
      <x:c r="A617" s="32"/>
      <x:c r="B617" s="32"/>
      <x:c r="C617" s="32"/>
      <x:c r="D617" s="32"/>
      <x:c r="E617" s="32"/>
      <x:c r="F617" s="32"/>
      <x:c r="G617" s="32"/>
      <x:c r="H617" s="32"/>
      <x:c r="I617" s="32"/>
      <x:c r="J617" s="32"/>
      <x:c r="K617" s="32"/>
      <x:c r="L617" s="32"/>
      <x:c r="M617" s="32"/>
      <x:c r="N617" s="32"/>
      <x:c r="O617" s="32"/>
      <x:c r="P617" s="32"/>
      <x:c r="Q617" s="32"/>
      <x:c r="R617" s="32"/>
      <x:c r="S617" s="32"/>
      <x:c r="T617" s="32"/>
      <x:c r="U617" s="32"/>
      <x:c r="V617" s="32"/>
      <x:c r="W617" s="32"/>
      <x:c r="X617" s="34"/>
      <x:c r="Y617" s="34"/>
      <x:c r="Z617" s="34"/>
    </x:row>
    <x:row r="618" spans="1:26" ht="30" customHeight="1">
      <x:c r="A618" s="32"/>
      <x:c r="B618" s="32"/>
      <x:c r="C618" s="32"/>
      <x:c r="D618" s="32"/>
      <x:c r="E618" s="32"/>
      <x:c r="F618" s="32"/>
      <x:c r="G618" s="32"/>
      <x:c r="H618" s="32"/>
      <x:c r="I618" s="32"/>
      <x:c r="J618" s="32"/>
      <x:c r="K618" s="32"/>
      <x:c r="L618" s="32"/>
      <x:c r="M618" s="32"/>
      <x:c r="N618" s="32"/>
      <x:c r="O618" s="32"/>
      <x:c r="P618" s="32"/>
      <x:c r="Q618" s="32"/>
      <x:c r="R618" s="32"/>
      <x:c r="S618" s="32"/>
      <x:c r="T618" s="32"/>
      <x:c r="U618" s="32"/>
      <x:c r="V618" s="32"/>
      <x:c r="W618" s="32"/>
      <x:c r="X618" s="34"/>
      <x:c r="Y618" s="34"/>
      <x:c r="Z618" s="34"/>
    </x:row>
    <x:row r="619" spans="1:26" ht="30" customHeight="1">
      <x:c r="A619" s="32"/>
      <x:c r="B619" s="32"/>
      <x:c r="C619" s="32"/>
      <x:c r="D619" s="32"/>
      <x:c r="E619" s="32"/>
      <x:c r="F619" s="32"/>
      <x:c r="G619" s="32"/>
      <x:c r="H619" s="32"/>
      <x:c r="I619" s="32"/>
      <x:c r="J619" s="32"/>
      <x:c r="K619" s="32"/>
      <x:c r="L619" s="32"/>
      <x:c r="M619" s="32"/>
      <x:c r="N619" s="32"/>
      <x:c r="O619" s="32"/>
      <x:c r="P619" s="32"/>
      <x:c r="Q619" s="32"/>
      <x:c r="R619" s="32"/>
      <x:c r="S619" s="32"/>
      <x:c r="T619" s="32"/>
      <x:c r="U619" s="32"/>
      <x:c r="V619" s="32"/>
      <x:c r="W619" s="32"/>
      <x:c r="X619" s="34"/>
      <x:c r="Y619" s="34"/>
      <x:c r="Z619" s="34"/>
    </x:row>
    <x:row r="620" spans="1:26" ht="30" customHeight="1">
      <x:c r="A620" s="32"/>
      <x:c r="B620" s="32"/>
      <x:c r="C620" s="32"/>
      <x:c r="D620" s="32"/>
      <x:c r="E620" s="32"/>
      <x:c r="F620" s="32"/>
      <x:c r="G620" s="32"/>
      <x:c r="H620" s="32"/>
      <x:c r="I620" s="32"/>
      <x:c r="J620" s="32"/>
      <x:c r="K620" s="32"/>
      <x:c r="L620" s="32"/>
      <x:c r="M620" s="32"/>
      <x:c r="N620" s="32"/>
      <x:c r="O620" s="32"/>
      <x:c r="P620" s="32"/>
      <x:c r="Q620" s="32"/>
      <x:c r="R620" s="32"/>
      <x:c r="S620" s="32"/>
      <x:c r="T620" s="32"/>
      <x:c r="U620" s="32"/>
      <x:c r="V620" s="32"/>
      <x:c r="W620" s="32"/>
      <x:c r="X620" s="34"/>
      <x:c r="Y620" s="34"/>
      <x:c r="Z620" s="34"/>
    </x:row>
    <x:row r="621" spans="1:26" ht="30" customHeight="1">
      <x:c r="A621" s="32"/>
      <x:c r="B621" s="32"/>
      <x:c r="C621" s="32"/>
      <x:c r="D621" s="32"/>
      <x:c r="E621" s="32"/>
      <x:c r="F621" s="32"/>
      <x:c r="G621" s="32"/>
      <x:c r="H621" s="32"/>
      <x:c r="I621" s="32"/>
      <x:c r="J621" s="32"/>
      <x:c r="K621" s="32"/>
      <x:c r="L621" s="32"/>
      <x:c r="M621" s="32"/>
      <x:c r="N621" s="32"/>
      <x:c r="O621" s="32"/>
      <x:c r="P621" s="32"/>
      <x:c r="Q621" s="32"/>
      <x:c r="R621" s="32"/>
      <x:c r="S621" s="32"/>
      <x:c r="T621" s="32"/>
      <x:c r="U621" s="32"/>
      <x:c r="V621" s="32"/>
      <x:c r="W621" s="32"/>
      <x:c r="X621" s="34"/>
      <x:c r="Y621" s="34"/>
      <x:c r="Z621" s="34"/>
    </x:row>
    <x:row r="622" spans="1:26" ht="30" customHeight="1">
      <x:c r="A622" s="32"/>
      <x:c r="B622" s="32"/>
      <x:c r="C622" s="32"/>
      <x:c r="D622" s="32"/>
      <x:c r="E622" s="32"/>
      <x:c r="F622" s="32"/>
      <x:c r="G622" s="32"/>
      <x:c r="H622" s="32"/>
      <x:c r="I622" s="32"/>
      <x:c r="J622" s="32"/>
      <x:c r="K622" s="32"/>
      <x:c r="L622" s="32"/>
      <x:c r="M622" s="32"/>
      <x:c r="N622" s="32"/>
      <x:c r="O622" s="32"/>
      <x:c r="P622" s="32"/>
      <x:c r="Q622" s="32"/>
      <x:c r="R622" s="32"/>
      <x:c r="S622" s="32"/>
      <x:c r="T622" s="32"/>
      <x:c r="U622" s="32"/>
      <x:c r="V622" s="32"/>
      <x:c r="W622" s="32"/>
      <x:c r="X622" s="34"/>
      <x:c r="Y622" s="34"/>
      <x:c r="Z622" s="34"/>
    </x:row>
    <x:row r="623" spans="1:26" ht="30" customHeight="1">
      <x:c r="A623" s="32"/>
      <x:c r="B623" s="32"/>
      <x:c r="C623" s="32"/>
      <x:c r="D623" s="32"/>
      <x:c r="E623" s="32"/>
      <x:c r="F623" s="32"/>
      <x:c r="G623" s="32"/>
      <x:c r="H623" s="32"/>
      <x:c r="I623" s="32"/>
      <x:c r="J623" s="32"/>
      <x:c r="K623" s="32"/>
      <x:c r="L623" s="32"/>
      <x:c r="M623" s="32"/>
      <x:c r="N623" s="32"/>
      <x:c r="O623" s="32"/>
      <x:c r="P623" s="32"/>
      <x:c r="Q623" s="32"/>
      <x:c r="R623" s="32"/>
      <x:c r="S623" s="32"/>
      <x:c r="T623" s="32"/>
      <x:c r="U623" s="32"/>
      <x:c r="V623" s="32"/>
      <x:c r="W623" s="32"/>
      <x:c r="X623" s="34"/>
      <x:c r="Y623" s="34"/>
      <x:c r="Z623" s="34"/>
    </x:row>
    <x:row r="624" spans="1:26" ht="30" customHeight="1">
      <x:c r="A624" s="32"/>
      <x:c r="B624" s="32"/>
      <x:c r="C624" s="32"/>
      <x:c r="D624" s="32"/>
      <x:c r="E624" s="32"/>
      <x:c r="F624" s="32"/>
      <x:c r="G624" s="32"/>
      <x:c r="H624" s="32"/>
      <x:c r="I624" s="32"/>
      <x:c r="J624" s="32"/>
      <x:c r="K624" s="32"/>
      <x:c r="L624" s="32"/>
      <x:c r="M624" s="32"/>
      <x:c r="N624" s="32"/>
      <x:c r="O624" s="32"/>
      <x:c r="P624" s="32"/>
      <x:c r="Q624" s="32"/>
      <x:c r="R624" s="32"/>
      <x:c r="S624" s="32"/>
      <x:c r="T624" s="32"/>
      <x:c r="U624" s="32"/>
      <x:c r="V624" s="32"/>
      <x:c r="W624" s="32"/>
      <x:c r="X624" s="34"/>
      <x:c r="Y624" s="34"/>
      <x:c r="Z624" s="34"/>
    </x:row>
    <x:row r="625" spans="1:26" ht="30" customHeight="1">
      <x:c r="A625" s="32"/>
      <x:c r="B625" s="32"/>
      <x:c r="C625" s="32"/>
      <x:c r="D625" s="32"/>
      <x:c r="E625" s="32"/>
      <x:c r="F625" s="32"/>
      <x:c r="G625" s="32"/>
      <x:c r="H625" s="32"/>
      <x:c r="I625" s="32"/>
      <x:c r="J625" s="32"/>
      <x:c r="K625" s="32"/>
      <x:c r="L625" s="32"/>
      <x:c r="M625" s="32"/>
      <x:c r="N625" s="32"/>
      <x:c r="O625" s="32"/>
      <x:c r="P625" s="32"/>
      <x:c r="Q625" s="32"/>
      <x:c r="R625" s="32"/>
      <x:c r="S625" s="32"/>
      <x:c r="T625" s="32"/>
      <x:c r="U625" s="32"/>
      <x:c r="V625" s="32"/>
      <x:c r="W625" s="32"/>
      <x:c r="X625" s="34"/>
      <x:c r="Y625" s="34"/>
      <x:c r="Z625" s="34"/>
    </x:row>
    <x:row r="626" spans="1:26" ht="30" customHeight="1">
      <x:c r="A626" s="32"/>
      <x:c r="B626" s="32"/>
      <x:c r="C626" s="32"/>
      <x:c r="D626" s="32"/>
      <x:c r="E626" s="32"/>
      <x:c r="F626" s="32"/>
      <x:c r="G626" s="32"/>
      <x:c r="H626" s="32"/>
      <x:c r="I626" s="32"/>
      <x:c r="J626" s="32"/>
      <x:c r="K626" s="32"/>
      <x:c r="L626" s="32"/>
      <x:c r="M626" s="32"/>
      <x:c r="N626" s="32"/>
      <x:c r="O626" s="32"/>
      <x:c r="P626" s="32"/>
      <x:c r="Q626" s="32"/>
      <x:c r="R626" s="32"/>
      <x:c r="S626" s="32"/>
      <x:c r="T626" s="32"/>
      <x:c r="U626" s="32"/>
      <x:c r="V626" s="32"/>
      <x:c r="W626" s="32"/>
      <x:c r="X626" s="34"/>
      <x:c r="Y626" s="34"/>
      <x:c r="Z626" s="34"/>
    </x:row>
    <x:row r="627" spans="1:26" ht="30" customHeight="1">
      <x:c r="A627" s="32"/>
      <x:c r="B627" s="32"/>
      <x:c r="C627" s="32"/>
      <x:c r="D627" s="32"/>
      <x:c r="E627" s="32"/>
      <x:c r="F627" s="32"/>
      <x:c r="G627" s="32"/>
      <x:c r="H627" s="32"/>
      <x:c r="I627" s="32"/>
      <x:c r="J627" s="32"/>
      <x:c r="K627" s="32"/>
      <x:c r="L627" s="32"/>
      <x:c r="M627" s="32"/>
      <x:c r="N627" s="32"/>
      <x:c r="O627" s="32"/>
      <x:c r="P627" s="32"/>
      <x:c r="Q627" s="32"/>
      <x:c r="R627" s="32"/>
      <x:c r="S627" s="32"/>
      <x:c r="T627" s="32"/>
      <x:c r="U627" s="32"/>
      <x:c r="V627" s="32"/>
      <x:c r="W627" s="32"/>
      <x:c r="X627" s="34"/>
      <x:c r="Y627" s="34"/>
      <x:c r="Z627" s="34"/>
    </x:row>
    <x:row r="628" spans="1:26" ht="30" customHeight="1">
      <x:c r="A628" s="32"/>
      <x:c r="B628" s="32"/>
      <x:c r="C628" s="32"/>
      <x:c r="D628" s="32"/>
      <x:c r="E628" s="32"/>
      <x:c r="F628" s="32"/>
      <x:c r="G628" s="32"/>
      <x:c r="H628" s="32"/>
      <x:c r="I628" s="32"/>
      <x:c r="J628" s="32"/>
      <x:c r="K628" s="32"/>
      <x:c r="L628" s="32"/>
      <x:c r="M628" s="32"/>
      <x:c r="N628" s="32"/>
      <x:c r="O628" s="32"/>
      <x:c r="P628" s="32"/>
      <x:c r="Q628" s="32"/>
      <x:c r="R628" s="32"/>
      <x:c r="S628" s="32"/>
      <x:c r="T628" s="32"/>
      <x:c r="U628" s="32"/>
      <x:c r="V628" s="32"/>
      <x:c r="W628" s="32"/>
      <x:c r="X628" s="34"/>
      <x:c r="Y628" s="34"/>
      <x:c r="Z628" s="34"/>
    </x:row>
    <x:row r="629" spans="1:26" ht="30" customHeight="1">
      <x:c r="A629" s="32"/>
      <x:c r="B629" s="32"/>
      <x:c r="C629" s="32"/>
      <x:c r="D629" s="32"/>
      <x:c r="E629" s="32"/>
      <x:c r="F629" s="32"/>
      <x:c r="G629" s="32"/>
      <x:c r="H629" s="32"/>
      <x:c r="I629" s="32"/>
      <x:c r="J629" s="32"/>
      <x:c r="K629" s="32"/>
      <x:c r="L629" s="32"/>
      <x:c r="M629" s="32"/>
      <x:c r="N629" s="32"/>
      <x:c r="O629" s="32"/>
      <x:c r="P629" s="32"/>
      <x:c r="Q629" s="32"/>
      <x:c r="R629" s="32"/>
      <x:c r="S629" s="32"/>
      <x:c r="T629" s="32"/>
      <x:c r="U629" s="32"/>
      <x:c r="V629" s="32"/>
      <x:c r="W629" s="32"/>
      <x:c r="X629" s="34"/>
      <x:c r="Y629" s="34"/>
      <x:c r="Z629" s="34"/>
    </x:row>
    <x:row r="630" spans="1:26" ht="30" customHeight="1">
      <x:c r="A630" s="32"/>
      <x:c r="B630" s="32"/>
      <x:c r="C630" s="32"/>
      <x:c r="D630" s="32"/>
      <x:c r="E630" s="32"/>
      <x:c r="F630" s="32"/>
      <x:c r="G630" s="32"/>
      <x:c r="H630" s="32"/>
      <x:c r="I630" s="32"/>
      <x:c r="J630" s="32"/>
      <x:c r="K630" s="32"/>
      <x:c r="L630" s="32"/>
      <x:c r="M630" s="32"/>
      <x:c r="N630" s="32"/>
      <x:c r="O630" s="32"/>
      <x:c r="P630" s="32"/>
      <x:c r="Q630" s="32"/>
      <x:c r="R630" s="32"/>
      <x:c r="S630" s="32"/>
      <x:c r="T630" s="32"/>
      <x:c r="U630" s="32"/>
      <x:c r="V630" s="32"/>
      <x:c r="W630" s="32"/>
      <x:c r="X630" s="34"/>
      <x:c r="Y630" s="34"/>
      <x:c r="Z630" s="34"/>
    </x:row>
    <x:row r="631" spans="1:26" ht="30" customHeight="1">
      <x:c r="A631" s="32"/>
      <x:c r="B631" s="32"/>
      <x:c r="C631" s="32"/>
      <x:c r="D631" s="32"/>
      <x:c r="E631" s="32"/>
      <x:c r="F631" s="32"/>
      <x:c r="G631" s="32"/>
      <x:c r="H631" s="32"/>
      <x:c r="I631" s="32"/>
      <x:c r="J631" s="32"/>
      <x:c r="K631" s="32"/>
      <x:c r="L631" s="32"/>
      <x:c r="M631" s="32"/>
      <x:c r="N631" s="32"/>
      <x:c r="O631" s="32"/>
      <x:c r="P631" s="32"/>
      <x:c r="Q631" s="32"/>
      <x:c r="R631" s="32"/>
      <x:c r="S631" s="32"/>
      <x:c r="T631" s="32"/>
      <x:c r="U631" s="32"/>
      <x:c r="V631" s="32"/>
      <x:c r="W631" s="32"/>
      <x:c r="X631" s="34"/>
      <x:c r="Y631" s="34"/>
      <x:c r="Z631" s="34"/>
    </x:row>
    <x:row r="632" spans="1:26" ht="30" customHeight="1">
      <x:c r="A632" s="32"/>
      <x:c r="B632" s="32"/>
      <x:c r="C632" s="32"/>
      <x:c r="D632" s="32"/>
      <x:c r="E632" s="32"/>
      <x:c r="F632" s="32"/>
      <x:c r="G632" s="32"/>
      <x:c r="H632" s="32"/>
      <x:c r="I632" s="32"/>
      <x:c r="J632" s="32"/>
      <x:c r="K632" s="32"/>
      <x:c r="L632" s="32"/>
      <x:c r="M632" s="32"/>
      <x:c r="N632" s="32"/>
      <x:c r="O632" s="32"/>
      <x:c r="P632" s="32"/>
      <x:c r="Q632" s="32"/>
      <x:c r="R632" s="32"/>
      <x:c r="S632" s="32"/>
      <x:c r="T632" s="32"/>
      <x:c r="U632" s="32"/>
      <x:c r="V632" s="32"/>
      <x:c r="W632" s="32"/>
      <x:c r="X632" s="34"/>
      <x:c r="Y632" s="34"/>
      <x:c r="Z632" s="34"/>
    </x:row>
    <x:row r="633" spans="1:26" ht="30" customHeight="1">
      <x:c r="A633" s="32"/>
      <x:c r="B633" s="32"/>
      <x:c r="C633" s="32"/>
      <x:c r="D633" s="32"/>
      <x:c r="E633" s="32"/>
      <x:c r="F633" s="32"/>
      <x:c r="G633" s="32"/>
      <x:c r="H633" s="32"/>
      <x:c r="I633" s="32"/>
      <x:c r="J633" s="32"/>
      <x:c r="K633" s="32"/>
      <x:c r="L633" s="32"/>
      <x:c r="M633" s="32"/>
      <x:c r="N633" s="32"/>
      <x:c r="O633" s="32"/>
      <x:c r="P633" s="32"/>
      <x:c r="Q633" s="32"/>
      <x:c r="R633" s="32"/>
      <x:c r="S633" s="32"/>
      <x:c r="T633" s="32"/>
      <x:c r="U633" s="32"/>
      <x:c r="V633" s="32"/>
      <x:c r="W633" s="32"/>
      <x:c r="X633" s="34"/>
      <x:c r="Y633" s="34"/>
      <x:c r="Z633" s="34"/>
    </x:row>
    <x:row r="634" spans="1:26" ht="30" customHeight="1">
      <x:c r="A634" s="32"/>
      <x:c r="B634" s="32"/>
      <x:c r="C634" s="32"/>
      <x:c r="D634" s="32"/>
      <x:c r="E634" s="32"/>
      <x:c r="F634" s="32"/>
      <x:c r="G634" s="32"/>
      <x:c r="H634" s="32"/>
      <x:c r="I634" s="32"/>
      <x:c r="J634" s="32"/>
      <x:c r="K634" s="32"/>
      <x:c r="L634" s="32"/>
      <x:c r="M634" s="32"/>
      <x:c r="N634" s="32"/>
      <x:c r="O634" s="32"/>
      <x:c r="P634" s="32"/>
      <x:c r="Q634" s="32"/>
      <x:c r="R634" s="32"/>
      <x:c r="S634" s="32"/>
      <x:c r="T634" s="32"/>
      <x:c r="U634" s="32"/>
      <x:c r="V634" s="32"/>
      <x:c r="W634" s="32"/>
      <x:c r="X634" s="34"/>
      <x:c r="Y634" s="34"/>
      <x:c r="Z634" s="34"/>
    </x:row>
    <x:row r="635" spans="1:26" ht="30" customHeight="1">
      <x:c r="A635" s="32"/>
      <x:c r="B635" s="32"/>
      <x:c r="C635" s="32"/>
      <x:c r="D635" s="32"/>
      <x:c r="E635" s="32"/>
      <x:c r="F635" s="32"/>
      <x:c r="G635" s="32"/>
      <x:c r="H635" s="32"/>
      <x:c r="I635" s="32"/>
      <x:c r="J635" s="32"/>
      <x:c r="K635" s="32"/>
      <x:c r="L635" s="32"/>
      <x:c r="M635" s="32"/>
      <x:c r="N635" s="32"/>
      <x:c r="O635" s="32"/>
      <x:c r="P635" s="32"/>
      <x:c r="Q635" s="32"/>
      <x:c r="R635" s="32"/>
      <x:c r="S635" s="32"/>
      <x:c r="T635" s="32"/>
      <x:c r="U635" s="32"/>
      <x:c r="V635" s="32"/>
      <x:c r="W635" s="32"/>
      <x:c r="X635" s="34"/>
      <x:c r="Y635" s="34"/>
      <x:c r="Z635" s="34"/>
    </x:row>
    <x:row r="636" spans="1:26" ht="30" customHeight="1">
      <x:c r="A636" s="32"/>
      <x:c r="B636" s="32"/>
      <x:c r="C636" s="32"/>
      <x:c r="D636" s="32"/>
      <x:c r="E636" s="32"/>
      <x:c r="F636" s="32"/>
      <x:c r="G636" s="32"/>
      <x:c r="H636" s="32"/>
      <x:c r="I636" s="32"/>
      <x:c r="J636" s="32"/>
      <x:c r="K636" s="32"/>
      <x:c r="L636" s="32"/>
      <x:c r="M636" s="32"/>
      <x:c r="N636" s="32"/>
      <x:c r="O636" s="32"/>
      <x:c r="P636" s="32"/>
      <x:c r="Q636" s="32"/>
      <x:c r="R636" s="32"/>
      <x:c r="S636" s="32"/>
      <x:c r="T636" s="32"/>
      <x:c r="U636" s="32"/>
      <x:c r="V636" s="32"/>
      <x:c r="W636" s="32"/>
      <x:c r="X636" s="34"/>
      <x:c r="Y636" s="34"/>
      <x:c r="Z636" s="34"/>
    </x:row>
    <x:row r="637" spans="1:26" ht="30" customHeight="1">
      <x:c r="A637" s="32"/>
      <x:c r="B637" s="32"/>
      <x:c r="C637" s="32"/>
      <x:c r="D637" s="32"/>
      <x:c r="E637" s="32"/>
      <x:c r="F637" s="32"/>
      <x:c r="G637" s="32"/>
      <x:c r="H637" s="32"/>
      <x:c r="I637" s="32"/>
      <x:c r="J637" s="32"/>
      <x:c r="K637" s="32"/>
      <x:c r="L637" s="32"/>
      <x:c r="M637" s="32"/>
      <x:c r="N637" s="32"/>
      <x:c r="O637" s="32"/>
      <x:c r="P637" s="32"/>
      <x:c r="Q637" s="32"/>
      <x:c r="R637" s="32"/>
      <x:c r="S637" s="32"/>
      <x:c r="T637" s="32"/>
      <x:c r="U637" s="32"/>
      <x:c r="V637" s="32"/>
      <x:c r="W637" s="32"/>
      <x:c r="X637" s="34"/>
      <x:c r="Y637" s="34"/>
      <x:c r="Z637" s="34"/>
    </x:row>
    <x:row r="638" spans="1:26" ht="30" customHeight="1">
      <x:c r="A638" s="32"/>
      <x:c r="B638" s="32"/>
      <x:c r="C638" s="32"/>
      <x:c r="D638" s="32"/>
      <x:c r="E638" s="32"/>
      <x:c r="F638" s="32"/>
      <x:c r="G638" s="32"/>
      <x:c r="H638" s="32"/>
      <x:c r="I638" s="32"/>
      <x:c r="J638" s="32"/>
      <x:c r="K638" s="32"/>
      <x:c r="L638" s="32"/>
      <x:c r="M638" s="32"/>
      <x:c r="N638" s="32"/>
      <x:c r="O638" s="32"/>
      <x:c r="P638" s="32"/>
      <x:c r="Q638" s="32"/>
      <x:c r="R638" s="32"/>
      <x:c r="S638" s="32"/>
      <x:c r="T638" s="32"/>
      <x:c r="U638" s="32"/>
      <x:c r="V638" s="32"/>
      <x:c r="W638" s="32"/>
      <x:c r="X638" s="34"/>
      <x:c r="Y638" s="34"/>
      <x:c r="Z638" s="34"/>
    </x:row>
    <x:row r="639" spans="1:26" ht="30" customHeight="1">
      <x:c r="A639" s="32"/>
      <x:c r="B639" s="32"/>
      <x:c r="C639" s="32"/>
      <x:c r="D639" s="32"/>
      <x:c r="E639" s="32"/>
      <x:c r="F639" s="32"/>
      <x:c r="G639" s="32"/>
      <x:c r="H639" s="32"/>
      <x:c r="I639" s="32"/>
      <x:c r="J639" s="32"/>
      <x:c r="K639" s="32"/>
      <x:c r="L639" s="32"/>
      <x:c r="M639" s="32"/>
      <x:c r="N639" s="32"/>
      <x:c r="O639" s="32"/>
      <x:c r="P639" s="32"/>
      <x:c r="Q639" s="32"/>
      <x:c r="R639" s="32"/>
      <x:c r="S639" s="32"/>
      <x:c r="T639" s="32"/>
      <x:c r="U639" s="32"/>
      <x:c r="V639" s="32"/>
      <x:c r="W639" s="32"/>
      <x:c r="X639" s="34"/>
      <x:c r="Y639" s="34"/>
      <x:c r="Z639" s="34"/>
    </x:row>
    <x:row r="640" spans="1:26" ht="30" customHeight="1">
      <x:c r="A640" s="32"/>
      <x:c r="B640" s="32"/>
      <x:c r="C640" s="32"/>
      <x:c r="D640" s="32"/>
      <x:c r="E640" s="32"/>
      <x:c r="F640" s="32"/>
      <x:c r="G640" s="32"/>
      <x:c r="H640" s="32"/>
      <x:c r="I640" s="32"/>
      <x:c r="J640" s="32"/>
      <x:c r="K640" s="32"/>
      <x:c r="L640" s="32"/>
      <x:c r="M640" s="32"/>
      <x:c r="N640" s="32"/>
      <x:c r="O640" s="32"/>
      <x:c r="P640" s="32"/>
      <x:c r="Q640" s="32"/>
      <x:c r="R640" s="32"/>
      <x:c r="S640" s="32"/>
      <x:c r="T640" s="32"/>
      <x:c r="U640" s="32"/>
      <x:c r="V640" s="32"/>
      <x:c r="W640" s="32"/>
      <x:c r="X640" s="34"/>
      <x:c r="Y640" s="34"/>
      <x:c r="Z640" s="34"/>
    </x:row>
    <x:row r="641" spans="1:26" ht="30" customHeight="1">
      <x:c r="A641" s="32"/>
      <x:c r="B641" s="32"/>
      <x:c r="C641" s="32"/>
      <x:c r="D641" s="32"/>
      <x:c r="E641" s="32"/>
      <x:c r="F641" s="32"/>
      <x:c r="G641" s="32"/>
      <x:c r="H641" s="32"/>
      <x:c r="I641" s="32"/>
      <x:c r="J641" s="32"/>
      <x:c r="K641" s="32"/>
      <x:c r="L641" s="32"/>
      <x:c r="M641" s="32"/>
      <x:c r="N641" s="32"/>
      <x:c r="O641" s="32"/>
      <x:c r="P641" s="32"/>
      <x:c r="Q641" s="32"/>
      <x:c r="R641" s="32"/>
      <x:c r="S641" s="32"/>
      <x:c r="T641" s="32"/>
      <x:c r="U641" s="32"/>
      <x:c r="V641" s="32"/>
      <x:c r="W641" s="32"/>
      <x:c r="X641" s="34"/>
      <x:c r="Y641" s="34"/>
      <x:c r="Z641" s="34"/>
    </x:row>
    <x:row r="642" spans="1:26" ht="30" customHeight="1">
      <x:c r="A642" s="32"/>
      <x:c r="B642" s="32"/>
      <x:c r="C642" s="32"/>
      <x:c r="D642" s="32"/>
      <x:c r="E642" s="32"/>
      <x:c r="F642" s="32"/>
      <x:c r="G642" s="32"/>
      <x:c r="H642" s="32"/>
      <x:c r="I642" s="32"/>
      <x:c r="J642" s="32"/>
      <x:c r="K642" s="32"/>
      <x:c r="L642" s="32"/>
      <x:c r="M642" s="32"/>
      <x:c r="N642" s="32"/>
      <x:c r="O642" s="32"/>
      <x:c r="P642" s="32"/>
      <x:c r="Q642" s="32"/>
      <x:c r="R642" s="32"/>
      <x:c r="S642" s="32"/>
      <x:c r="T642" s="32"/>
      <x:c r="U642" s="32"/>
      <x:c r="V642" s="32"/>
      <x:c r="W642" s="32"/>
      <x:c r="X642" s="34"/>
      <x:c r="Y642" s="34"/>
      <x:c r="Z642" s="34"/>
    </x:row>
    <x:row r="643" spans="1:26" ht="30" customHeight="1">
      <x:c r="A643" s="32"/>
      <x:c r="B643" s="32"/>
      <x:c r="C643" s="32"/>
      <x:c r="D643" s="32"/>
      <x:c r="E643" s="32"/>
      <x:c r="F643" s="32"/>
      <x:c r="G643" s="32"/>
      <x:c r="H643" s="32"/>
      <x:c r="I643" s="32"/>
      <x:c r="J643" s="32"/>
      <x:c r="K643" s="32"/>
      <x:c r="L643" s="32"/>
      <x:c r="M643" s="32"/>
      <x:c r="N643" s="32"/>
      <x:c r="O643" s="32"/>
      <x:c r="P643" s="32"/>
      <x:c r="Q643" s="32"/>
      <x:c r="R643" s="32"/>
      <x:c r="S643" s="32"/>
      <x:c r="T643" s="32"/>
      <x:c r="U643" s="32"/>
      <x:c r="V643" s="32"/>
      <x:c r="W643" s="32"/>
      <x:c r="X643" s="34"/>
      <x:c r="Y643" s="34"/>
      <x:c r="Z643" s="34"/>
    </x:row>
    <x:row r="644" spans="1:26" ht="30" customHeight="1">
      <x:c r="A644" s="32"/>
      <x:c r="B644" s="32"/>
      <x:c r="C644" s="32"/>
      <x:c r="D644" s="32"/>
      <x:c r="E644" s="32"/>
      <x:c r="F644" s="32"/>
      <x:c r="G644" s="32"/>
      <x:c r="H644" s="32"/>
      <x:c r="I644" s="32"/>
      <x:c r="J644" s="32"/>
      <x:c r="K644" s="32"/>
      <x:c r="L644" s="32"/>
      <x:c r="M644" s="32"/>
      <x:c r="N644" s="32"/>
      <x:c r="O644" s="32"/>
      <x:c r="P644" s="32"/>
      <x:c r="Q644" s="32"/>
      <x:c r="R644" s="32"/>
      <x:c r="S644" s="32"/>
      <x:c r="T644" s="32"/>
      <x:c r="U644" s="32"/>
      <x:c r="V644" s="32"/>
      <x:c r="W644" s="32"/>
      <x:c r="X644" s="34"/>
      <x:c r="Y644" s="34"/>
      <x:c r="Z644" s="34"/>
    </x:row>
    <x:row r="645" spans="1:26" ht="30" customHeight="1">
      <x:c r="A645" s="32"/>
      <x:c r="B645" s="32"/>
      <x:c r="C645" s="32"/>
      <x:c r="D645" s="32"/>
      <x:c r="E645" s="32"/>
      <x:c r="F645" s="32"/>
      <x:c r="G645" s="32"/>
      <x:c r="H645" s="32"/>
      <x:c r="I645" s="32"/>
      <x:c r="J645" s="32"/>
      <x:c r="K645" s="32"/>
      <x:c r="L645" s="32"/>
      <x:c r="M645" s="32"/>
      <x:c r="N645" s="32"/>
      <x:c r="O645" s="32"/>
      <x:c r="P645" s="32"/>
      <x:c r="Q645" s="32"/>
      <x:c r="R645" s="32"/>
      <x:c r="S645" s="32"/>
      <x:c r="T645" s="32"/>
      <x:c r="U645" s="32"/>
      <x:c r="V645" s="32"/>
      <x:c r="W645" s="32"/>
      <x:c r="X645" s="34"/>
      <x:c r="Y645" s="34"/>
      <x:c r="Z645" s="34"/>
    </x:row>
    <x:row r="646" spans="1:26" ht="30" customHeight="1">
      <x:c r="A646" s="32"/>
      <x:c r="B646" s="32"/>
      <x:c r="C646" s="32"/>
      <x:c r="D646" s="32"/>
      <x:c r="E646" s="32"/>
      <x:c r="F646" s="32"/>
      <x:c r="G646" s="32"/>
      <x:c r="H646" s="32"/>
      <x:c r="I646" s="32"/>
      <x:c r="J646" s="32"/>
      <x:c r="K646" s="32"/>
      <x:c r="L646" s="32"/>
      <x:c r="M646" s="32"/>
      <x:c r="N646" s="32"/>
      <x:c r="O646" s="32"/>
      <x:c r="P646" s="32"/>
      <x:c r="Q646" s="32"/>
      <x:c r="R646" s="32"/>
      <x:c r="S646" s="32"/>
      <x:c r="T646" s="32"/>
      <x:c r="U646" s="32"/>
      <x:c r="V646" s="32"/>
      <x:c r="W646" s="32"/>
      <x:c r="X646" s="34"/>
      <x:c r="Y646" s="34"/>
      <x:c r="Z646" s="34"/>
    </x:row>
    <x:row r="647" spans="1:26" ht="30" customHeight="1">
      <x:c r="A647" s="32"/>
      <x:c r="B647" s="32"/>
      <x:c r="C647" s="32"/>
      <x:c r="D647" s="32"/>
      <x:c r="E647" s="32"/>
      <x:c r="F647" s="32"/>
      <x:c r="G647" s="32"/>
      <x:c r="H647" s="32"/>
      <x:c r="I647" s="32"/>
      <x:c r="J647" s="32"/>
      <x:c r="K647" s="32"/>
      <x:c r="L647" s="32"/>
      <x:c r="M647" s="32"/>
      <x:c r="N647" s="32"/>
      <x:c r="O647" s="32"/>
      <x:c r="P647" s="32"/>
      <x:c r="Q647" s="32"/>
      <x:c r="R647" s="32"/>
      <x:c r="S647" s="32"/>
      <x:c r="T647" s="32"/>
      <x:c r="U647" s="32"/>
      <x:c r="V647" s="32"/>
      <x:c r="W647" s="32"/>
      <x:c r="X647" s="34"/>
      <x:c r="Y647" s="34"/>
      <x:c r="Z647" s="34"/>
    </x:row>
    <x:row r="648" spans="1:26" ht="30" customHeight="1">
      <x:c r="A648" s="32"/>
      <x:c r="B648" s="32"/>
      <x:c r="C648" s="32"/>
      <x:c r="D648" s="32"/>
      <x:c r="E648" s="32"/>
      <x:c r="F648" s="32"/>
      <x:c r="G648" s="32"/>
      <x:c r="H648" s="32"/>
      <x:c r="I648" s="32"/>
      <x:c r="J648" s="32"/>
      <x:c r="K648" s="32"/>
      <x:c r="L648" s="32"/>
      <x:c r="M648" s="32"/>
      <x:c r="N648" s="32"/>
      <x:c r="O648" s="32"/>
      <x:c r="P648" s="32"/>
      <x:c r="Q648" s="32"/>
      <x:c r="R648" s="32"/>
      <x:c r="S648" s="32"/>
      <x:c r="T648" s="32"/>
      <x:c r="U648" s="32"/>
      <x:c r="V648" s="32"/>
      <x:c r="W648" s="32"/>
      <x:c r="X648" s="34"/>
      <x:c r="Y648" s="34"/>
      <x:c r="Z648" s="34"/>
    </x:row>
    <x:row r="649" spans="1:26" ht="30" customHeight="1">
      <x:c r="A649" s="32"/>
      <x:c r="B649" s="32"/>
      <x:c r="C649" s="32"/>
      <x:c r="D649" s="32"/>
      <x:c r="E649" s="32"/>
      <x:c r="F649" s="32"/>
      <x:c r="G649" s="32"/>
      <x:c r="H649" s="32"/>
      <x:c r="I649" s="32"/>
      <x:c r="J649" s="32"/>
      <x:c r="K649" s="32"/>
      <x:c r="L649" s="32"/>
      <x:c r="M649" s="32"/>
      <x:c r="N649" s="32"/>
      <x:c r="O649" s="32"/>
      <x:c r="P649" s="32"/>
      <x:c r="Q649" s="32"/>
      <x:c r="R649" s="32"/>
      <x:c r="S649" s="32"/>
      <x:c r="T649" s="32"/>
      <x:c r="U649" s="32"/>
      <x:c r="V649" s="32"/>
      <x:c r="W649" s="32"/>
      <x:c r="X649" s="34"/>
      <x:c r="Y649" s="34"/>
      <x:c r="Z649" s="34"/>
    </x:row>
    <x:row r="650" spans="1:26" ht="30" customHeight="1">
      <x:c r="A650" s="32"/>
      <x:c r="B650" s="32"/>
      <x:c r="C650" s="32"/>
      <x:c r="D650" s="32"/>
      <x:c r="E650" s="32"/>
      <x:c r="F650" s="32"/>
      <x:c r="G650" s="32"/>
      <x:c r="H650" s="32"/>
      <x:c r="I650" s="32"/>
      <x:c r="J650" s="32"/>
      <x:c r="K650" s="32"/>
      <x:c r="L650" s="32"/>
      <x:c r="M650" s="32"/>
      <x:c r="N650" s="32"/>
      <x:c r="O650" s="32"/>
      <x:c r="P650" s="32"/>
      <x:c r="Q650" s="32"/>
      <x:c r="R650" s="32"/>
      <x:c r="S650" s="32"/>
      <x:c r="T650" s="32"/>
      <x:c r="U650" s="32"/>
      <x:c r="V650" s="32"/>
      <x:c r="W650" s="32"/>
      <x:c r="X650" s="34"/>
      <x:c r="Y650" s="34"/>
      <x:c r="Z650" s="34"/>
    </x:row>
    <x:row r="651" spans="1:26" ht="30" customHeight="1">
      <x:c r="A651" s="32"/>
      <x:c r="B651" s="32"/>
      <x:c r="C651" s="32"/>
      <x:c r="D651" s="32"/>
      <x:c r="E651" s="32"/>
      <x:c r="F651" s="32"/>
      <x:c r="G651" s="32"/>
      <x:c r="H651" s="32"/>
      <x:c r="I651" s="32"/>
      <x:c r="J651" s="32"/>
      <x:c r="K651" s="32"/>
      <x:c r="L651" s="32"/>
      <x:c r="M651" s="32"/>
      <x:c r="N651" s="32"/>
      <x:c r="O651" s="32"/>
      <x:c r="P651" s="32"/>
      <x:c r="Q651" s="32"/>
      <x:c r="R651" s="32"/>
      <x:c r="S651" s="32"/>
      <x:c r="T651" s="32"/>
      <x:c r="U651" s="32"/>
      <x:c r="V651" s="32"/>
      <x:c r="W651" s="32"/>
      <x:c r="X651" s="34"/>
      <x:c r="Y651" s="34"/>
      <x:c r="Z651" s="34"/>
    </x:row>
    <x:row r="652" spans="1:26" ht="30" customHeight="1">
      <x:c r="A652" s="32"/>
      <x:c r="B652" s="32"/>
      <x:c r="C652" s="32"/>
      <x:c r="D652" s="32"/>
      <x:c r="E652" s="32"/>
      <x:c r="F652" s="32"/>
      <x:c r="G652" s="32"/>
      <x:c r="H652" s="32"/>
      <x:c r="I652" s="32"/>
      <x:c r="J652" s="32"/>
      <x:c r="K652" s="32"/>
      <x:c r="L652" s="32"/>
      <x:c r="M652" s="32"/>
      <x:c r="N652" s="32"/>
      <x:c r="O652" s="32"/>
      <x:c r="P652" s="32"/>
      <x:c r="Q652" s="32"/>
      <x:c r="R652" s="32"/>
      <x:c r="S652" s="32"/>
      <x:c r="T652" s="32"/>
      <x:c r="U652" s="32"/>
      <x:c r="V652" s="32"/>
      <x:c r="W652" s="32"/>
      <x:c r="X652" s="34"/>
      <x:c r="Y652" s="34"/>
      <x:c r="Z652" s="34"/>
    </x:row>
    <x:row r="653" spans="1:26" ht="30" customHeight="1">
      <x:c r="A653" s="32"/>
      <x:c r="B653" s="32"/>
      <x:c r="C653" s="32"/>
      <x:c r="D653" s="32"/>
      <x:c r="E653" s="32"/>
      <x:c r="F653" s="32"/>
      <x:c r="G653" s="32"/>
      <x:c r="H653" s="32"/>
      <x:c r="I653" s="32"/>
      <x:c r="J653" s="32"/>
      <x:c r="K653" s="32"/>
      <x:c r="L653" s="32"/>
      <x:c r="M653" s="32"/>
      <x:c r="N653" s="32"/>
      <x:c r="O653" s="32"/>
      <x:c r="P653" s="32"/>
      <x:c r="Q653" s="32"/>
      <x:c r="R653" s="32"/>
      <x:c r="S653" s="32"/>
      <x:c r="T653" s="32"/>
      <x:c r="U653" s="32"/>
      <x:c r="V653" s="32"/>
      <x:c r="W653" s="32"/>
      <x:c r="X653" s="34"/>
      <x:c r="Y653" s="34"/>
      <x:c r="Z653" s="34"/>
    </x:row>
    <x:row r="654" spans="1:26" ht="30" customHeight="1">
      <x:c r="A654" s="32"/>
      <x:c r="B654" s="32"/>
      <x:c r="C654" s="32"/>
      <x:c r="D654" s="32"/>
      <x:c r="E654" s="32"/>
      <x:c r="F654" s="32"/>
      <x:c r="G654" s="32"/>
      <x:c r="H654" s="32"/>
      <x:c r="I654" s="32"/>
      <x:c r="J654" s="32"/>
      <x:c r="K654" s="32"/>
      <x:c r="L654" s="32"/>
      <x:c r="M654" s="32"/>
      <x:c r="N654" s="32"/>
      <x:c r="O654" s="32"/>
      <x:c r="P654" s="32"/>
      <x:c r="Q654" s="32"/>
      <x:c r="R654" s="32"/>
      <x:c r="S654" s="32"/>
      <x:c r="T654" s="32"/>
      <x:c r="U654" s="32"/>
      <x:c r="V654" s="32"/>
      <x:c r="W654" s="32"/>
      <x:c r="X654" s="34"/>
      <x:c r="Y654" s="34"/>
      <x:c r="Z654" s="34"/>
    </x:row>
    <x:row r="655" spans="1:26" ht="30" customHeight="1">
      <x:c r="A655" s="32"/>
      <x:c r="B655" s="32"/>
      <x:c r="C655" s="32"/>
      <x:c r="D655" s="32"/>
      <x:c r="E655" s="32"/>
      <x:c r="F655" s="32"/>
      <x:c r="G655" s="32"/>
      <x:c r="H655" s="32"/>
      <x:c r="I655" s="32"/>
      <x:c r="J655" s="32"/>
      <x:c r="K655" s="32"/>
      <x:c r="L655" s="32"/>
      <x:c r="M655" s="32"/>
      <x:c r="N655" s="32"/>
      <x:c r="O655" s="32"/>
      <x:c r="P655" s="32"/>
      <x:c r="Q655" s="32"/>
      <x:c r="R655" s="32"/>
      <x:c r="S655" s="32"/>
      <x:c r="T655" s="32"/>
      <x:c r="U655" s="32"/>
      <x:c r="V655" s="32"/>
      <x:c r="W655" s="32"/>
      <x:c r="X655" s="34"/>
      <x:c r="Y655" s="34"/>
      <x:c r="Z655" s="34"/>
    </x:row>
    <x:row r="656" spans="1:26" ht="30" customHeight="1">
      <x:c r="A656" s="32"/>
      <x:c r="B656" s="32"/>
      <x:c r="C656" s="32"/>
      <x:c r="D656" s="32"/>
      <x:c r="E656" s="32"/>
      <x:c r="F656" s="32"/>
      <x:c r="G656" s="32"/>
      <x:c r="H656" s="32"/>
      <x:c r="I656" s="32"/>
      <x:c r="J656" s="32"/>
      <x:c r="K656" s="32"/>
      <x:c r="L656" s="32"/>
      <x:c r="M656" s="32"/>
      <x:c r="N656" s="32"/>
      <x:c r="O656" s="32"/>
      <x:c r="P656" s="32"/>
      <x:c r="Q656" s="32"/>
      <x:c r="R656" s="32"/>
      <x:c r="S656" s="32"/>
      <x:c r="T656" s="32"/>
      <x:c r="U656" s="32"/>
      <x:c r="V656" s="32"/>
      <x:c r="W656" s="32"/>
      <x:c r="X656" s="34"/>
      <x:c r="Y656" s="34"/>
      <x:c r="Z656" s="34"/>
    </x:row>
    <x:row r="657" spans="1:26" ht="30" customHeight="1">
      <x:c r="A657" s="32"/>
      <x:c r="B657" s="32"/>
      <x:c r="C657" s="32"/>
      <x:c r="D657" s="32"/>
      <x:c r="E657" s="32"/>
      <x:c r="F657" s="32"/>
      <x:c r="G657" s="32"/>
      <x:c r="H657" s="32"/>
      <x:c r="I657" s="32"/>
      <x:c r="J657" s="32"/>
      <x:c r="K657" s="32"/>
      <x:c r="L657" s="32"/>
      <x:c r="M657" s="32"/>
      <x:c r="N657" s="32"/>
      <x:c r="O657" s="32"/>
      <x:c r="P657" s="32"/>
      <x:c r="Q657" s="32"/>
      <x:c r="R657" s="32"/>
      <x:c r="S657" s="32"/>
      <x:c r="T657" s="32"/>
      <x:c r="U657" s="32"/>
      <x:c r="V657" s="32"/>
      <x:c r="W657" s="32"/>
      <x:c r="X657" s="34"/>
      <x:c r="Y657" s="34"/>
      <x:c r="Z657" s="34"/>
    </x:row>
    <x:row r="658" spans="1:26" ht="30" customHeight="1">
      <x:c r="A658" s="32"/>
      <x:c r="B658" s="32"/>
      <x:c r="C658" s="32"/>
      <x:c r="D658" s="32"/>
      <x:c r="E658" s="32"/>
      <x:c r="F658" s="32"/>
      <x:c r="G658" s="32"/>
      <x:c r="H658" s="32"/>
      <x:c r="I658" s="32"/>
      <x:c r="J658" s="32"/>
      <x:c r="K658" s="32"/>
      <x:c r="L658" s="32"/>
      <x:c r="M658" s="32"/>
      <x:c r="N658" s="32"/>
      <x:c r="O658" s="32"/>
      <x:c r="P658" s="32"/>
      <x:c r="Q658" s="32"/>
      <x:c r="R658" s="32"/>
      <x:c r="S658" s="32"/>
      <x:c r="T658" s="32"/>
      <x:c r="U658" s="32"/>
      <x:c r="V658" s="32"/>
      <x:c r="W658" s="32"/>
      <x:c r="X658" s="34"/>
      <x:c r="Y658" s="34"/>
      <x:c r="Z658" s="34"/>
    </x:row>
    <x:row r="659" spans="1:26" ht="30" customHeight="1">
      <x:c r="A659" s="32"/>
      <x:c r="B659" s="32"/>
      <x:c r="C659" s="32"/>
      <x:c r="D659" s="32"/>
      <x:c r="E659" s="32"/>
      <x:c r="F659" s="32"/>
      <x:c r="G659" s="32"/>
      <x:c r="H659" s="32"/>
      <x:c r="I659" s="32"/>
      <x:c r="J659" s="32"/>
      <x:c r="K659" s="32"/>
      <x:c r="L659" s="32"/>
      <x:c r="M659" s="32"/>
      <x:c r="N659" s="32"/>
      <x:c r="O659" s="32"/>
      <x:c r="P659" s="32"/>
      <x:c r="Q659" s="32"/>
      <x:c r="R659" s="32"/>
      <x:c r="S659" s="32"/>
      <x:c r="T659" s="32"/>
      <x:c r="U659" s="32"/>
      <x:c r="V659" s="32"/>
      <x:c r="W659" s="32"/>
      <x:c r="X659" s="34"/>
      <x:c r="Y659" s="34"/>
      <x:c r="Z659" s="34"/>
    </x:row>
    <x:row r="660" spans="1:26" ht="30" customHeight="1">
      <x:c r="A660" s="32"/>
      <x:c r="B660" s="32"/>
      <x:c r="C660" s="32"/>
      <x:c r="D660" s="32"/>
      <x:c r="E660" s="32"/>
      <x:c r="F660" s="32"/>
      <x:c r="G660" s="32"/>
      <x:c r="H660" s="32"/>
      <x:c r="I660" s="32"/>
      <x:c r="J660" s="32"/>
      <x:c r="K660" s="32"/>
      <x:c r="L660" s="32"/>
      <x:c r="M660" s="32"/>
      <x:c r="N660" s="32"/>
      <x:c r="O660" s="32"/>
      <x:c r="P660" s="32"/>
      <x:c r="Q660" s="32"/>
      <x:c r="R660" s="32"/>
      <x:c r="S660" s="32"/>
      <x:c r="T660" s="32"/>
      <x:c r="U660" s="32"/>
      <x:c r="V660" s="32"/>
      <x:c r="W660" s="32"/>
      <x:c r="X660" s="34"/>
      <x:c r="Y660" s="34"/>
      <x:c r="Z660" s="34"/>
    </x:row>
    <x:row r="661" spans="1:26" ht="30" customHeight="1">
      <x:c r="A661" s="32"/>
      <x:c r="B661" s="32"/>
      <x:c r="C661" s="32"/>
      <x:c r="D661" s="32"/>
      <x:c r="E661" s="32"/>
      <x:c r="F661" s="32"/>
      <x:c r="G661" s="32"/>
      <x:c r="H661" s="32"/>
      <x:c r="I661" s="32"/>
      <x:c r="J661" s="32"/>
      <x:c r="K661" s="32"/>
      <x:c r="L661" s="32"/>
      <x:c r="M661" s="32"/>
      <x:c r="N661" s="32"/>
      <x:c r="O661" s="32"/>
      <x:c r="P661" s="32"/>
      <x:c r="Q661" s="32"/>
      <x:c r="R661" s="32"/>
      <x:c r="S661" s="32"/>
      <x:c r="T661" s="32"/>
      <x:c r="U661" s="32"/>
      <x:c r="V661" s="32"/>
      <x:c r="W661" s="32"/>
      <x:c r="X661" s="34"/>
      <x:c r="Y661" s="34"/>
      <x:c r="Z661" s="34"/>
    </x:row>
    <x:row r="662" spans="1:26" ht="30" customHeight="1">
      <x:c r="A662" s="32"/>
      <x:c r="B662" s="32"/>
      <x:c r="C662" s="32"/>
      <x:c r="D662" s="32"/>
      <x:c r="E662" s="32"/>
      <x:c r="F662" s="32"/>
      <x:c r="G662" s="32"/>
      <x:c r="H662" s="32"/>
      <x:c r="I662" s="32"/>
      <x:c r="J662" s="32"/>
      <x:c r="K662" s="32"/>
      <x:c r="L662" s="32"/>
      <x:c r="M662" s="32"/>
      <x:c r="N662" s="32"/>
      <x:c r="O662" s="32"/>
      <x:c r="P662" s="32"/>
      <x:c r="Q662" s="32"/>
      <x:c r="R662" s="32"/>
      <x:c r="S662" s="32"/>
      <x:c r="T662" s="32"/>
      <x:c r="U662" s="32"/>
      <x:c r="V662" s="32"/>
      <x:c r="W662" s="32"/>
      <x:c r="X662" s="34"/>
      <x:c r="Y662" s="34"/>
      <x:c r="Z662" s="34"/>
    </x:row>
    <x:row r="663" spans="1:26" ht="30" customHeight="1">
      <x:c r="A663" s="32"/>
      <x:c r="B663" s="32"/>
      <x:c r="C663" s="32"/>
      <x:c r="D663" s="32"/>
      <x:c r="E663" s="32"/>
      <x:c r="F663" s="32"/>
      <x:c r="G663" s="32"/>
      <x:c r="H663" s="32"/>
      <x:c r="I663" s="32"/>
      <x:c r="J663" s="32"/>
      <x:c r="K663" s="32"/>
      <x:c r="L663" s="32"/>
      <x:c r="M663" s="32"/>
      <x:c r="N663" s="32"/>
      <x:c r="O663" s="32"/>
      <x:c r="P663" s="32"/>
      <x:c r="Q663" s="32"/>
      <x:c r="R663" s="32"/>
      <x:c r="S663" s="32"/>
      <x:c r="T663" s="32"/>
      <x:c r="U663" s="32"/>
      <x:c r="V663" s="32"/>
      <x:c r="W663" s="32"/>
      <x:c r="X663" s="34"/>
      <x:c r="Y663" s="34"/>
      <x:c r="Z663" s="34"/>
    </x:row>
    <x:row r="664" spans="1:26" ht="30" customHeight="1">
      <x:c r="A664" s="32"/>
      <x:c r="B664" s="32"/>
      <x:c r="C664" s="32"/>
      <x:c r="D664" s="32"/>
      <x:c r="E664" s="32"/>
      <x:c r="F664" s="32"/>
      <x:c r="G664" s="32"/>
      <x:c r="H664" s="32"/>
      <x:c r="I664" s="32"/>
      <x:c r="J664" s="32"/>
      <x:c r="K664" s="32"/>
      <x:c r="L664" s="32"/>
      <x:c r="M664" s="32"/>
      <x:c r="N664" s="32"/>
      <x:c r="O664" s="32"/>
      <x:c r="P664" s="32"/>
      <x:c r="Q664" s="32"/>
      <x:c r="R664" s="32"/>
      <x:c r="S664" s="32"/>
      <x:c r="T664" s="32"/>
      <x:c r="U664" s="32"/>
      <x:c r="V664" s="32"/>
      <x:c r="W664" s="32"/>
      <x:c r="X664" s="34"/>
      <x:c r="Y664" s="34"/>
      <x:c r="Z664" s="34"/>
    </x:row>
    <x:row r="665" spans="1:26" ht="30" customHeight="1">
      <x:c r="A665" s="32"/>
      <x:c r="B665" s="32"/>
      <x:c r="C665" s="32"/>
      <x:c r="D665" s="32"/>
      <x:c r="E665" s="32"/>
      <x:c r="F665" s="32"/>
      <x:c r="G665" s="32"/>
      <x:c r="H665" s="32"/>
      <x:c r="I665" s="32"/>
      <x:c r="J665" s="32"/>
      <x:c r="K665" s="32"/>
      <x:c r="L665" s="32"/>
      <x:c r="M665" s="32"/>
      <x:c r="N665" s="32"/>
      <x:c r="O665" s="32"/>
      <x:c r="P665" s="32"/>
      <x:c r="Q665" s="32"/>
      <x:c r="R665" s="32"/>
      <x:c r="S665" s="32"/>
      <x:c r="T665" s="32"/>
      <x:c r="U665" s="32"/>
      <x:c r="V665" s="32"/>
      <x:c r="W665" s="32"/>
      <x:c r="X665" s="34"/>
      <x:c r="Y665" s="34"/>
      <x:c r="Z665" s="34"/>
    </x:row>
    <x:row r="666" spans="1:26" ht="30" customHeight="1">
      <x:c r="A666" s="32"/>
      <x:c r="B666" s="32"/>
      <x:c r="C666" s="32"/>
      <x:c r="D666" s="32"/>
      <x:c r="E666" s="32"/>
      <x:c r="F666" s="32"/>
      <x:c r="G666" s="32"/>
      <x:c r="H666" s="32"/>
      <x:c r="I666" s="32"/>
      <x:c r="J666" s="32"/>
      <x:c r="K666" s="32"/>
      <x:c r="L666" s="32"/>
      <x:c r="M666" s="32"/>
      <x:c r="N666" s="32"/>
      <x:c r="O666" s="32"/>
      <x:c r="P666" s="32"/>
      <x:c r="Q666" s="32"/>
      <x:c r="R666" s="32"/>
      <x:c r="S666" s="32"/>
      <x:c r="T666" s="32"/>
      <x:c r="U666" s="32"/>
      <x:c r="V666" s="32"/>
      <x:c r="W666" s="32"/>
      <x:c r="X666" s="34"/>
      <x:c r="Y666" s="34"/>
      <x:c r="Z666" s="34"/>
    </x:row>
    <x:row r="667" spans="1:26" ht="30" customHeight="1">
      <x:c r="A667" s="32"/>
      <x:c r="B667" s="32"/>
      <x:c r="C667" s="32"/>
      <x:c r="D667" s="32"/>
      <x:c r="E667" s="32"/>
      <x:c r="F667" s="32"/>
      <x:c r="G667" s="32"/>
      <x:c r="H667" s="32"/>
      <x:c r="I667" s="32"/>
      <x:c r="J667" s="32"/>
      <x:c r="K667" s="32"/>
      <x:c r="L667" s="32"/>
      <x:c r="M667" s="32"/>
      <x:c r="N667" s="32"/>
      <x:c r="O667" s="32"/>
      <x:c r="P667" s="32"/>
      <x:c r="Q667" s="32"/>
      <x:c r="R667" s="32"/>
      <x:c r="S667" s="32"/>
      <x:c r="T667" s="32"/>
      <x:c r="U667" s="32"/>
      <x:c r="V667" s="32"/>
      <x:c r="W667" s="32"/>
      <x:c r="X667" s="34"/>
      <x:c r="Y667" s="34"/>
      <x:c r="Z667" s="34"/>
    </x:row>
    <x:row r="668" spans="1:26" ht="30" customHeight="1">
      <x:c r="A668" s="32"/>
      <x:c r="B668" s="32"/>
      <x:c r="C668" s="32"/>
      <x:c r="D668" s="32"/>
      <x:c r="E668" s="32"/>
      <x:c r="F668" s="32"/>
      <x:c r="G668" s="32"/>
      <x:c r="H668" s="32"/>
      <x:c r="I668" s="32"/>
      <x:c r="J668" s="32"/>
      <x:c r="K668" s="32"/>
      <x:c r="L668" s="32"/>
      <x:c r="M668" s="32"/>
      <x:c r="N668" s="32"/>
      <x:c r="O668" s="32"/>
      <x:c r="P668" s="32"/>
      <x:c r="Q668" s="32"/>
      <x:c r="R668" s="32"/>
      <x:c r="S668" s="32"/>
      <x:c r="T668" s="32"/>
      <x:c r="U668" s="32"/>
      <x:c r="V668" s="32"/>
      <x:c r="W668" s="32"/>
      <x:c r="X668" s="34"/>
      <x:c r="Y668" s="34"/>
      <x:c r="Z668" s="34"/>
    </x:row>
    <x:row r="669" spans="1:26" ht="30" customHeight="1">
      <x:c r="A669" s="32"/>
      <x:c r="B669" s="32"/>
      <x:c r="C669" s="32"/>
      <x:c r="D669" s="32"/>
      <x:c r="E669" s="32"/>
      <x:c r="F669" s="32"/>
      <x:c r="G669" s="32"/>
      <x:c r="H669" s="32"/>
      <x:c r="I669" s="32"/>
      <x:c r="J669" s="32"/>
      <x:c r="K669" s="32"/>
      <x:c r="L669" s="32"/>
      <x:c r="M669" s="32"/>
      <x:c r="N669" s="32"/>
      <x:c r="O669" s="32"/>
      <x:c r="P669" s="32"/>
      <x:c r="Q669" s="32"/>
      <x:c r="R669" s="32"/>
      <x:c r="S669" s="32"/>
      <x:c r="T669" s="32"/>
      <x:c r="U669" s="32"/>
      <x:c r="V669" s="32"/>
      <x:c r="W669" s="32"/>
      <x:c r="X669" s="34"/>
      <x:c r="Y669" s="34"/>
      <x:c r="Z669" s="34"/>
    </x:row>
    <x:row r="670" spans="1:26" ht="30" customHeight="1">
      <x:c r="A670" s="32"/>
      <x:c r="B670" s="32"/>
      <x:c r="C670" s="32"/>
      <x:c r="D670" s="32"/>
      <x:c r="E670" s="32"/>
      <x:c r="F670" s="32"/>
      <x:c r="G670" s="32"/>
      <x:c r="H670" s="32"/>
      <x:c r="I670" s="32"/>
      <x:c r="J670" s="32"/>
      <x:c r="K670" s="32"/>
      <x:c r="L670" s="32"/>
      <x:c r="M670" s="32"/>
      <x:c r="N670" s="32"/>
      <x:c r="O670" s="32"/>
      <x:c r="P670" s="32"/>
      <x:c r="Q670" s="32"/>
      <x:c r="R670" s="32"/>
      <x:c r="S670" s="32"/>
      <x:c r="T670" s="32"/>
      <x:c r="U670" s="32"/>
      <x:c r="V670" s="32"/>
      <x:c r="W670" s="32"/>
      <x:c r="X670" s="34"/>
      <x:c r="Y670" s="34"/>
      <x:c r="Z670" s="34"/>
    </x:row>
    <x:row r="671" spans="1:26" ht="30" customHeight="1">
      <x:c r="A671" s="32"/>
      <x:c r="B671" s="32"/>
      <x:c r="C671" s="32"/>
      <x:c r="D671" s="32"/>
      <x:c r="E671" s="32"/>
      <x:c r="F671" s="32"/>
      <x:c r="G671" s="32"/>
      <x:c r="H671" s="32"/>
      <x:c r="I671" s="32"/>
      <x:c r="J671" s="32"/>
      <x:c r="K671" s="32"/>
      <x:c r="L671" s="32"/>
      <x:c r="M671" s="32"/>
      <x:c r="N671" s="32"/>
      <x:c r="O671" s="32"/>
      <x:c r="P671" s="32"/>
      <x:c r="Q671" s="32"/>
      <x:c r="R671" s="32"/>
      <x:c r="S671" s="32"/>
      <x:c r="T671" s="32"/>
      <x:c r="U671" s="32"/>
      <x:c r="V671" s="32"/>
      <x:c r="W671" s="32"/>
      <x:c r="X671" s="34"/>
      <x:c r="Y671" s="34"/>
      <x:c r="Z671" s="34"/>
    </x:row>
    <x:row r="672" spans="1:26" ht="30" customHeight="1">
      <x:c r="A672" s="32"/>
      <x:c r="B672" s="32"/>
      <x:c r="C672" s="32"/>
      <x:c r="D672" s="32"/>
      <x:c r="E672" s="32"/>
      <x:c r="F672" s="32"/>
      <x:c r="G672" s="32"/>
      <x:c r="H672" s="32"/>
      <x:c r="I672" s="32"/>
      <x:c r="J672" s="32"/>
      <x:c r="K672" s="32"/>
      <x:c r="L672" s="32"/>
      <x:c r="M672" s="32"/>
      <x:c r="N672" s="32"/>
      <x:c r="O672" s="32"/>
      <x:c r="P672" s="32"/>
      <x:c r="Q672" s="32"/>
      <x:c r="R672" s="32"/>
      <x:c r="S672" s="32"/>
      <x:c r="T672" s="32"/>
      <x:c r="U672" s="32"/>
      <x:c r="V672" s="32"/>
      <x:c r="W672" s="32"/>
      <x:c r="X672" s="34"/>
      <x:c r="Y672" s="34"/>
      <x:c r="Z672" s="34"/>
    </x:row>
    <x:row r="673" spans="1:26" ht="30" customHeight="1">
      <x:c r="A673" s="32"/>
      <x:c r="B673" s="32"/>
      <x:c r="C673" s="32"/>
      <x:c r="D673" s="32"/>
      <x:c r="E673" s="32"/>
      <x:c r="F673" s="32"/>
      <x:c r="G673" s="32"/>
      <x:c r="H673" s="32"/>
      <x:c r="I673" s="32"/>
      <x:c r="J673" s="32"/>
      <x:c r="K673" s="32"/>
      <x:c r="L673" s="32"/>
      <x:c r="M673" s="32"/>
      <x:c r="N673" s="32"/>
      <x:c r="O673" s="32"/>
      <x:c r="P673" s="32"/>
      <x:c r="Q673" s="32"/>
      <x:c r="R673" s="32"/>
      <x:c r="S673" s="32"/>
      <x:c r="T673" s="32"/>
      <x:c r="U673" s="32"/>
      <x:c r="V673" s="32"/>
      <x:c r="W673" s="32"/>
      <x:c r="X673" s="34"/>
      <x:c r="Y673" s="34"/>
      <x:c r="Z673" s="34"/>
    </x:row>
    <x:row r="674" spans="1:26" ht="30" customHeight="1">
      <x:c r="A674" s="32"/>
      <x:c r="B674" s="32"/>
      <x:c r="C674" s="32"/>
      <x:c r="D674" s="32"/>
      <x:c r="E674" s="32"/>
      <x:c r="F674" s="32"/>
      <x:c r="G674" s="32"/>
      <x:c r="H674" s="32"/>
      <x:c r="I674" s="32"/>
      <x:c r="J674" s="32"/>
      <x:c r="K674" s="32"/>
      <x:c r="L674" s="32"/>
      <x:c r="M674" s="32"/>
      <x:c r="N674" s="32"/>
      <x:c r="O674" s="32"/>
      <x:c r="P674" s="32"/>
      <x:c r="Q674" s="32"/>
      <x:c r="R674" s="32"/>
      <x:c r="S674" s="32"/>
      <x:c r="T674" s="32"/>
      <x:c r="U674" s="32"/>
      <x:c r="V674" s="32"/>
      <x:c r="W674" s="32"/>
      <x:c r="X674" s="34"/>
      <x:c r="Y674" s="34"/>
      <x:c r="Z674" s="34"/>
    </x:row>
    <x:row r="675" spans="1:26" ht="30" customHeight="1">
      <x:c r="A675" s="32"/>
      <x:c r="B675" s="32"/>
      <x:c r="C675" s="32"/>
      <x:c r="D675" s="32"/>
      <x:c r="E675" s="32"/>
      <x:c r="F675" s="32"/>
      <x:c r="G675" s="32"/>
      <x:c r="H675" s="32"/>
      <x:c r="I675" s="32"/>
      <x:c r="J675" s="32"/>
      <x:c r="K675" s="32"/>
      <x:c r="L675" s="32"/>
      <x:c r="M675" s="32"/>
      <x:c r="N675" s="32"/>
      <x:c r="O675" s="32"/>
      <x:c r="P675" s="32"/>
      <x:c r="Q675" s="32"/>
      <x:c r="R675" s="32"/>
      <x:c r="S675" s="32"/>
      <x:c r="T675" s="32"/>
      <x:c r="U675" s="32"/>
      <x:c r="V675" s="32"/>
      <x:c r="W675" s="32"/>
      <x:c r="X675" s="34"/>
      <x:c r="Y675" s="34"/>
      <x:c r="Z675" s="34"/>
    </x:row>
    <x:row r="676" spans="1:26" ht="30" customHeight="1">
      <x:c r="A676" s="32"/>
      <x:c r="B676" s="32"/>
      <x:c r="C676" s="32"/>
      <x:c r="D676" s="32"/>
      <x:c r="E676" s="32"/>
      <x:c r="F676" s="32"/>
      <x:c r="G676" s="32"/>
      <x:c r="H676" s="32"/>
      <x:c r="I676" s="32"/>
      <x:c r="J676" s="32"/>
      <x:c r="K676" s="32"/>
      <x:c r="L676" s="32"/>
      <x:c r="M676" s="32"/>
      <x:c r="N676" s="32"/>
      <x:c r="O676" s="32"/>
      <x:c r="P676" s="32"/>
      <x:c r="Q676" s="32"/>
      <x:c r="R676" s="32"/>
      <x:c r="S676" s="32"/>
      <x:c r="T676" s="32"/>
      <x:c r="U676" s="32"/>
      <x:c r="V676" s="32"/>
      <x:c r="W676" s="32"/>
      <x:c r="X676" s="34"/>
      <x:c r="Y676" s="34"/>
      <x:c r="Z676" s="34"/>
    </x:row>
    <x:row r="677" spans="1:26" ht="30" customHeight="1">
      <x:c r="A677" s="32"/>
      <x:c r="B677" s="32"/>
      <x:c r="C677" s="32"/>
      <x:c r="D677" s="32"/>
      <x:c r="E677" s="32"/>
      <x:c r="F677" s="32"/>
      <x:c r="G677" s="32"/>
      <x:c r="H677" s="32"/>
      <x:c r="I677" s="32"/>
      <x:c r="J677" s="32"/>
      <x:c r="K677" s="32"/>
      <x:c r="L677" s="32"/>
      <x:c r="M677" s="32"/>
      <x:c r="N677" s="32"/>
      <x:c r="O677" s="32"/>
      <x:c r="P677" s="32"/>
      <x:c r="Q677" s="32"/>
      <x:c r="R677" s="32"/>
      <x:c r="S677" s="32"/>
      <x:c r="T677" s="32"/>
      <x:c r="U677" s="32"/>
      <x:c r="V677" s="32"/>
      <x:c r="W677" s="32"/>
      <x:c r="X677" s="34"/>
      <x:c r="Y677" s="34"/>
      <x:c r="Z677" s="34"/>
    </x:row>
    <x:row r="678" spans="1:26" ht="30" customHeight="1">
      <x:c r="A678" s="32"/>
      <x:c r="B678" s="32"/>
      <x:c r="C678" s="32"/>
      <x:c r="D678" s="32"/>
      <x:c r="E678" s="32"/>
      <x:c r="F678" s="32"/>
      <x:c r="G678" s="32"/>
      <x:c r="H678" s="32"/>
      <x:c r="I678" s="32"/>
      <x:c r="J678" s="32"/>
      <x:c r="K678" s="32"/>
      <x:c r="L678" s="32"/>
      <x:c r="M678" s="32"/>
      <x:c r="N678" s="32"/>
      <x:c r="O678" s="32"/>
      <x:c r="P678" s="32"/>
      <x:c r="Q678" s="32"/>
      <x:c r="R678" s="32"/>
      <x:c r="S678" s="32"/>
      <x:c r="T678" s="32"/>
      <x:c r="U678" s="32"/>
      <x:c r="V678" s="32"/>
      <x:c r="W678" s="32"/>
      <x:c r="X678" s="34"/>
      <x:c r="Y678" s="34"/>
      <x:c r="Z678" s="34"/>
    </x:row>
    <x:row r="679" spans="1:26" ht="30" customHeight="1">
      <x:c r="A679" s="32"/>
      <x:c r="B679" s="32"/>
      <x:c r="C679" s="32"/>
      <x:c r="D679" s="32"/>
      <x:c r="E679" s="32"/>
      <x:c r="F679" s="32"/>
      <x:c r="G679" s="32"/>
      <x:c r="H679" s="32"/>
      <x:c r="I679" s="32"/>
      <x:c r="J679" s="32"/>
      <x:c r="K679" s="32"/>
      <x:c r="L679" s="32"/>
      <x:c r="M679" s="32"/>
      <x:c r="N679" s="32"/>
      <x:c r="O679" s="32"/>
      <x:c r="P679" s="32"/>
      <x:c r="Q679" s="32"/>
      <x:c r="R679" s="32"/>
      <x:c r="S679" s="32"/>
      <x:c r="T679" s="32"/>
      <x:c r="U679" s="32"/>
      <x:c r="V679" s="32"/>
      <x:c r="W679" s="32"/>
      <x:c r="X679" s="34"/>
      <x:c r="Y679" s="34"/>
      <x:c r="Z679" s="34"/>
    </x:row>
    <x:row r="680" spans="1:26" ht="30" customHeight="1">
      <x:c r="A680" s="32"/>
      <x:c r="B680" s="32"/>
      <x:c r="C680" s="32"/>
      <x:c r="D680" s="32"/>
      <x:c r="E680" s="32"/>
      <x:c r="F680" s="32"/>
      <x:c r="G680" s="32"/>
      <x:c r="H680" s="32"/>
      <x:c r="I680" s="32"/>
      <x:c r="J680" s="32"/>
      <x:c r="K680" s="32"/>
      <x:c r="L680" s="32"/>
      <x:c r="M680" s="32"/>
      <x:c r="N680" s="32"/>
      <x:c r="O680" s="32"/>
      <x:c r="P680" s="32"/>
      <x:c r="Q680" s="32"/>
      <x:c r="R680" s="32"/>
      <x:c r="S680" s="32"/>
      <x:c r="T680" s="32"/>
      <x:c r="U680" s="32"/>
      <x:c r="V680" s="32"/>
      <x:c r="W680" s="32"/>
      <x:c r="X680" s="34"/>
      <x:c r="Y680" s="34"/>
      <x:c r="Z680" s="34"/>
    </x:row>
    <x:row r="681" spans="1:26" ht="30" customHeight="1">
      <x:c r="A681" s="32"/>
      <x:c r="B681" s="32"/>
      <x:c r="C681" s="32"/>
      <x:c r="D681" s="32"/>
      <x:c r="E681" s="32"/>
      <x:c r="F681" s="32"/>
      <x:c r="G681" s="32"/>
      <x:c r="H681" s="32"/>
      <x:c r="I681" s="32"/>
      <x:c r="J681" s="32"/>
      <x:c r="K681" s="32"/>
      <x:c r="L681" s="32"/>
      <x:c r="M681" s="32"/>
      <x:c r="N681" s="32"/>
      <x:c r="O681" s="32"/>
      <x:c r="P681" s="32"/>
      <x:c r="Q681" s="32"/>
      <x:c r="R681" s="32"/>
      <x:c r="S681" s="32"/>
      <x:c r="T681" s="32"/>
      <x:c r="U681" s="32"/>
      <x:c r="V681" s="32"/>
      <x:c r="W681" s="32"/>
      <x:c r="X681" s="34"/>
      <x:c r="Y681" s="34"/>
      <x:c r="Z681" s="34"/>
    </x:row>
    <x:row r="682" spans="1:26" ht="30" customHeight="1">
      <x:c r="A682" s="32"/>
      <x:c r="B682" s="32"/>
      <x:c r="C682" s="32"/>
      <x:c r="D682" s="32"/>
      <x:c r="E682" s="32"/>
      <x:c r="F682" s="32"/>
      <x:c r="G682" s="32"/>
      <x:c r="H682" s="32"/>
      <x:c r="I682" s="32"/>
      <x:c r="J682" s="32"/>
      <x:c r="K682" s="32"/>
      <x:c r="L682" s="32"/>
      <x:c r="M682" s="32"/>
      <x:c r="N682" s="32"/>
      <x:c r="O682" s="32"/>
      <x:c r="P682" s="32"/>
      <x:c r="Q682" s="32"/>
      <x:c r="R682" s="32"/>
      <x:c r="S682" s="32"/>
      <x:c r="T682" s="32"/>
      <x:c r="U682" s="32"/>
      <x:c r="V682" s="32"/>
      <x:c r="W682" s="32"/>
      <x:c r="X682" s="34"/>
      <x:c r="Y682" s="34"/>
      <x:c r="Z682" s="34"/>
    </x:row>
    <x:row r="683" spans="1:26" ht="30" customHeight="1">
      <x:c r="A683" s="32"/>
      <x:c r="B683" s="32"/>
      <x:c r="C683" s="32"/>
      <x:c r="D683" s="32"/>
      <x:c r="E683" s="32"/>
      <x:c r="F683" s="32"/>
      <x:c r="G683" s="32"/>
      <x:c r="H683" s="32"/>
      <x:c r="I683" s="32"/>
      <x:c r="J683" s="32"/>
      <x:c r="K683" s="32"/>
      <x:c r="L683" s="32"/>
      <x:c r="M683" s="32"/>
      <x:c r="N683" s="32"/>
      <x:c r="O683" s="32"/>
      <x:c r="P683" s="32"/>
      <x:c r="Q683" s="32"/>
      <x:c r="R683" s="32"/>
      <x:c r="S683" s="32"/>
      <x:c r="T683" s="32"/>
      <x:c r="U683" s="32"/>
      <x:c r="V683" s="32"/>
      <x:c r="W683" s="32"/>
      <x:c r="X683" s="34"/>
      <x:c r="Y683" s="34"/>
      <x:c r="Z683" s="34"/>
    </x:row>
    <x:row r="684" spans="1:26" ht="30" customHeight="1">
      <x:c r="A684" s="32"/>
      <x:c r="B684" s="32"/>
      <x:c r="C684" s="32"/>
      <x:c r="D684" s="32"/>
      <x:c r="E684" s="32"/>
      <x:c r="F684" s="32"/>
      <x:c r="G684" s="32"/>
      <x:c r="H684" s="32"/>
      <x:c r="I684" s="32"/>
      <x:c r="J684" s="32"/>
      <x:c r="K684" s="32"/>
      <x:c r="L684" s="32"/>
      <x:c r="M684" s="32"/>
      <x:c r="N684" s="32"/>
      <x:c r="O684" s="32"/>
      <x:c r="P684" s="32"/>
      <x:c r="Q684" s="32"/>
      <x:c r="R684" s="32"/>
      <x:c r="S684" s="32"/>
      <x:c r="T684" s="32"/>
      <x:c r="U684" s="32"/>
      <x:c r="V684" s="32"/>
      <x:c r="W684" s="32"/>
      <x:c r="X684" s="34"/>
      <x:c r="Y684" s="34"/>
      <x:c r="Z684" s="34"/>
    </x:row>
    <x:row r="685" spans="1:26" ht="30" customHeight="1">
      <x:c r="A685" s="32"/>
      <x:c r="B685" s="32"/>
      <x:c r="C685" s="32"/>
      <x:c r="D685" s="32"/>
      <x:c r="E685" s="32"/>
      <x:c r="F685" s="32"/>
      <x:c r="G685" s="32"/>
      <x:c r="H685" s="32"/>
      <x:c r="I685" s="32"/>
      <x:c r="J685" s="32"/>
      <x:c r="K685" s="32"/>
      <x:c r="L685" s="32"/>
      <x:c r="M685" s="32"/>
      <x:c r="N685" s="32"/>
      <x:c r="O685" s="32"/>
      <x:c r="P685" s="32"/>
      <x:c r="Q685" s="32"/>
      <x:c r="R685" s="32"/>
      <x:c r="S685" s="32"/>
      <x:c r="T685" s="32"/>
      <x:c r="U685" s="32"/>
      <x:c r="V685" s="32"/>
      <x:c r="W685" s="32"/>
      <x:c r="X685" s="34"/>
      <x:c r="Y685" s="34"/>
      <x:c r="Z685" s="34"/>
    </x:row>
    <x:row r="686" spans="1:26" ht="30" customHeight="1">
      <x:c r="A686" s="32"/>
      <x:c r="B686" s="32"/>
      <x:c r="C686" s="32"/>
      <x:c r="D686" s="32"/>
      <x:c r="E686" s="32"/>
      <x:c r="F686" s="32"/>
      <x:c r="G686" s="32"/>
      <x:c r="H686" s="32"/>
      <x:c r="I686" s="32"/>
      <x:c r="J686" s="32"/>
      <x:c r="K686" s="32"/>
      <x:c r="L686" s="32"/>
      <x:c r="M686" s="32"/>
      <x:c r="N686" s="32"/>
      <x:c r="O686" s="32"/>
      <x:c r="P686" s="32"/>
      <x:c r="Q686" s="32"/>
      <x:c r="R686" s="32"/>
      <x:c r="S686" s="32"/>
      <x:c r="T686" s="32"/>
      <x:c r="U686" s="32"/>
      <x:c r="V686" s="32"/>
      <x:c r="W686" s="32"/>
      <x:c r="X686" s="34"/>
      <x:c r="Y686" s="34"/>
      <x:c r="Z686" s="34"/>
    </x:row>
    <x:row r="687" spans="1:26" ht="30" customHeight="1">
      <x:c r="A687" s="32"/>
      <x:c r="B687" s="32"/>
      <x:c r="C687" s="32"/>
      <x:c r="D687" s="32"/>
      <x:c r="E687" s="32"/>
      <x:c r="F687" s="32"/>
      <x:c r="G687" s="32"/>
      <x:c r="H687" s="32"/>
      <x:c r="I687" s="32"/>
      <x:c r="J687" s="32"/>
      <x:c r="K687" s="32"/>
      <x:c r="L687" s="32"/>
      <x:c r="M687" s="32"/>
      <x:c r="N687" s="32"/>
      <x:c r="O687" s="32"/>
      <x:c r="P687" s="32"/>
      <x:c r="Q687" s="32"/>
      <x:c r="R687" s="32"/>
      <x:c r="S687" s="32"/>
      <x:c r="T687" s="32"/>
      <x:c r="U687" s="32"/>
      <x:c r="V687" s="32"/>
      <x:c r="W687" s="32"/>
      <x:c r="X687" s="34"/>
      <x:c r="Y687" s="34"/>
      <x:c r="Z687" s="34"/>
    </x:row>
    <x:row r="688" spans="1:26" ht="30" customHeight="1">
      <x:c r="A688" s="32"/>
      <x:c r="B688" s="32"/>
      <x:c r="C688" s="32"/>
      <x:c r="D688" s="32"/>
      <x:c r="E688" s="32"/>
      <x:c r="F688" s="32"/>
      <x:c r="G688" s="32"/>
      <x:c r="H688" s="32"/>
      <x:c r="I688" s="32"/>
      <x:c r="J688" s="32"/>
      <x:c r="K688" s="32"/>
      <x:c r="L688" s="32"/>
      <x:c r="M688" s="32"/>
      <x:c r="N688" s="32"/>
      <x:c r="O688" s="32"/>
      <x:c r="P688" s="32"/>
      <x:c r="Q688" s="32"/>
      <x:c r="R688" s="32"/>
      <x:c r="S688" s="32"/>
      <x:c r="T688" s="32"/>
      <x:c r="U688" s="32"/>
      <x:c r="V688" s="32"/>
      <x:c r="W688" s="32"/>
      <x:c r="X688" s="34"/>
      <x:c r="Y688" s="34"/>
      <x:c r="Z688" s="34"/>
    </x:row>
    <x:row r="689" spans="1:26" ht="30" customHeight="1">
      <x:c r="A689" s="32"/>
      <x:c r="B689" s="32"/>
      <x:c r="C689" s="32"/>
      <x:c r="D689" s="32"/>
      <x:c r="E689" s="32"/>
      <x:c r="F689" s="32"/>
      <x:c r="G689" s="32"/>
      <x:c r="H689" s="32"/>
      <x:c r="I689" s="32"/>
      <x:c r="J689" s="32"/>
      <x:c r="K689" s="32"/>
      <x:c r="L689" s="32"/>
      <x:c r="M689" s="32"/>
      <x:c r="N689" s="32"/>
      <x:c r="O689" s="32"/>
      <x:c r="P689" s="32"/>
      <x:c r="Q689" s="32"/>
      <x:c r="R689" s="32"/>
      <x:c r="S689" s="32"/>
      <x:c r="T689" s="32"/>
      <x:c r="U689" s="32"/>
      <x:c r="V689" s="32"/>
      <x:c r="W689" s="32"/>
      <x:c r="X689" s="34"/>
      <x:c r="Y689" s="34"/>
      <x:c r="Z689" s="34"/>
    </x:row>
    <x:row r="690" spans="1:26" ht="30" customHeight="1">
      <x:c r="A690" s="32"/>
      <x:c r="B690" s="32"/>
      <x:c r="C690" s="32"/>
      <x:c r="D690" s="32"/>
      <x:c r="E690" s="32"/>
      <x:c r="F690" s="32"/>
      <x:c r="G690" s="32"/>
      <x:c r="H690" s="32"/>
      <x:c r="I690" s="32"/>
      <x:c r="J690" s="32"/>
      <x:c r="K690" s="32"/>
      <x:c r="L690" s="32"/>
      <x:c r="M690" s="32"/>
      <x:c r="N690" s="32"/>
      <x:c r="O690" s="32"/>
      <x:c r="P690" s="32"/>
      <x:c r="Q690" s="32"/>
      <x:c r="R690" s="32"/>
      <x:c r="S690" s="32"/>
      <x:c r="T690" s="32"/>
      <x:c r="U690" s="32"/>
      <x:c r="V690" s="32"/>
      <x:c r="W690" s="32"/>
      <x:c r="X690" s="34"/>
      <x:c r="Y690" s="34"/>
      <x:c r="Z690" s="34"/>
    </x:row>
    <x:row r="691" spans="1:26" ht="30" customHeight="1">
      <x:c r="A691" s="32"/>
      <x:c r="B691" s="32"/>
      <x:c r="C691" s="32"/>
      <x:c r="D691" s="32"/>
      <x:c r="E691" s="32"/>
      <x:c r="F691" s="32"/>
      <x:c r="G691" s="32"/>
      <x:c r="H691" s="32"/>
      <x:c r="I691" s="32"/>
      <x:c r="J691" s="32"/>
      <x:c r="K691" s="32"/>
      <x:c r="L691" s="32"/>
      <x:c r="M691" s="32"/>
      <x:c r="N691" s="32"/>
      <x:c r="O691" s="32"/>
      <x:c r="P691" s="32"/>
      <x:c r="Q691" s="32"/>
      <x:c r="R691" s="32"/>
      <x:c r="S691" s="32"/>
      <x:c r="T691" s="32"/>
      <x:c r="U691" s="32"/>
      <x:c r="V691" s="32"/>
      <x:c r="W691" s="32"/>
      <x:c r="X691" s="34"/>
      <x:c r="Y691" s="34"/>
      <x:c r="Z691" s="34"/>
    </x:row>
    <x:row r="692" spans="1:26" ht="30" customHeight="1">
      <x:c r="A692" s="32"/>
      <x:c r="B692" s="32"/>
      <x:c r="C692" s="32"/>
      <x:c r="D692" s="32"/>
      <x:c r="E692" s="32"/>
      <x:c r="F692" s="32"/>
      <x:c r="G692" s="32"/>
      <x:c r="H692" s="32"/>
      <x:c r="I692" s="32"/>
      <x:c r="J692" s="32"/>
      <x:c r="K692" s="32"/>
      <x:c r="L692" s="32"/>
      <x:c r="M692" s="32"/>
      <x:c r="N692" s="32"/>
      <x:c r="O692" s="32"/>
      <x:c r="P692" s="32"/>
      <x:c r="Q692" s="32"/>
      <x:c r="R692" s="32"/>
      <x:c r="S692" s="32"/>
      <x:c r="T692" s="32"/>
      <x:c r="U692" s="32"/>
      <x:c r="V692" s="32"/>
      <x:c r="W692" s="32"/>
      <x:c r="X692" s="34"/>
      <x:c r="Y692" s="34"/>
      <x:c r="Z692" s="34"/>
    </x:row>
    <x:row r="693" spans="1:26" ht="30" customHeight="1">
      <x:c r="A693" s="32"/>
      <x:c r="B693" s="32"/>
      <x:c r="C693" s="32"/>
      <x:c r="D693" s="32"/>
      <x:c r="E693" s="32"/>
      <x:c r="F693" s="32"/>
      <x:c r="G693" s="32"/>
      <x:c r="H693" s="32"/>
      <x:c r="I693" s="32"/>
      <x:c r="J693" s="32"/>
      <x:c r="K693" s="32"/>
      <x:c r="L693" s="32"/>
      <x:c r="M693" s="32"/>
      <x:c r="N693" s="32"/>
      <x:c r="O693" s="32"/>
      <x:c r="P693" s="32"/>
      <x:c r="Q693" s="32"/>
      <x:c r="R693" s="32"/>
      <x:c r="S693" s="32"/>
      <x:c r="T693" s="32"/>
      <x:c r="U693" s="32"/>
      <x:c r="V693" s="32"/>
      <x:c r="W693" s="32"/>
      <x:c r="X693" s="34"/>
      <x:c r="Y693" s="34"/>
      <x:c r="Z693" s="34"/>
    </x:row>
    <x:row r="694" spans="1:26" ht="30" customHeight="1">
      <x:c r="A694" s="32"/>
      <x:c r="B694" s="32"/>
      <x:c r="C694" s="32"/>
      <x:c r="D694" s="32"/>
      <x:c r="E694" s="32"/>
      <x:c r="F694" s="32"/>
      <x:c r="G694" s="32"/>
      <x:c r="H694" s="32"/>
      <x:c r="I694" s="32"/>
      <x:c r="J694" s="32"/>
      <x:c r="K694" s="32"/>
      <x:c r="L694" s="32"/>
      <x:c r="M694" s="32"/>
      <x:c r="N694" s="32"/>
      <x:c r="O694" s="32"/>
      <x:c r="P694" s="32"/>
      <x:c r="Q694" s="32"/>
      <x:c r="R694" s="32"/>
      <x:c r="S694" s="32"/>
      <x:c r="T694" s="32"/>
      <x:c r="U694" s="32"/>
      <x:c r="V694" s="32"/>
      <x:c r="W694" s="32"/>
      <x:c r="X694" s="34"/>
      <x:c r="Y694" s="34"/>
      <x:c r="Z694" s="34"/>
    </x:row>
    <x:row r="695" spans="1:26" ht="30" customHeight="1">
      <x:c r="A695" s="32"/>
      <x:c r="B695" s="32"/>
      <x:c r="C695" s="32"/>
      <x:c r="D695" s="32"/>
      <x:c r="E695" s="32"/>
      <x:c r="F695" s="32"/>
      <x:c r="G695" s="32"/>
      <x:c r="H695" s="32"/>
      <x:c r="I695" s="32"/>
      <x:c r="J695" s="32"/>
      <x:c r="K695" s="32"/>
      <x:c r="L695" s="32"/>
      <x:c r="M695" s="32"/>
      <x:c r="N695" s="32"/>
      <x:c r="O695" s="32"/>
      <x:c r="P695" s="32"/>
      <x:c r="Q695" s="32"/>
      <x:c r="R695" s="32"/>
      <x:c r="S695" s="32"/>
      <x:c r="T695" s="32"/>
      <x:c r="U695" s="32"/>
      <x:c r="V695" s="32"/>
      <x:c r="W695" s="32"/>
      <x:c r="X695" s="34"/>
      <x:c r="Y695" s="34"/>
      <x:c r="Z695" s="34"/>
    </x:row>
    <x:row r="696" spans="1:26" ht="30" customHeight="1">
      <x:c r="A696" s="32"/>
      <x:c r="B696" s="32"/>
      <x:c r="C696" s="32"/>
      <x:c r="D696" s="32"/>
      <x:c r="E696" s="32"/>
      <x:c r="F696" s="32"/>
      <x:c r="G696" s="32"/>
      <x:c r="H696" s="32"/>
      <x:c r="I696" s="32"/>
      <x:c r="J696" s="32"/>
      <x:c r="K696" s="32"/>
      <x:c r="L696" s="32"/>
      <x:c r="M696" s="32"/>
      <x:c r="N696" s="32"/>
      <x:c r="O696" s="32"/>
      <x:c r="P696" s="32"/>
      <x:c r="Q696" s="32"/>
      <x:c r="R696" s="32"/>
      <x:c r="S696" s="32"/>
      <x:c r="T696" s="32"/>
      <x:c r="U696" s="32"/>
      <x:c r="V696" s="32"/>
      <x:c r="W696" s="32"/>
      <x:c r="X696" s="34"/>
      <x:c r="Y696" s="34"/>
      <x:c r="Z696" s="34"/>
    </x:row>
    <x:row r="697" spans="1:26" ht="30" customHeight="1">
      <x:c r="A697" s="32"/>
      <x:c r="B697" s="32"/>
      <x:c r="C697" s="32"/>
      <x:c r="D697" s="32"/>
      <x:c r="E697" s="32"/>
      <x:c r="F697" s="32"/>
      <x:c r="G697" s="32"/>
      <x:c r="H697" s="32"/>
      <x:c r="I697" s="32"/>
      <x:c r="J697" s="32"/>
      <x:c r="K697" s="32"/>
      <x:c r="L697" s="32"/>
      <x:c r="M697" s="32"/>
      <x:c r="N697" s="32"/>
      <x:c r="O697" s="32"/>
      <x:c r="P697" s="32"/>
      <x:c r="Q697" s="32"/>
      <x:c r="R697" s="32"/>
      <x:c r="S697" s="32"/>
      <x:c r="T697" s="32"/>
      <x:c r="U697" s="32"/>
      <x:c r="V697" s="32"/>
      <x:c r="W697" s="32"/>
      <x:c r="X697" s="34"/>
      <x:c r="Y697" s="34"/>
      <x:c r="Z697" s="34"/>
    </x:row>
    <x:row r="698" spans="1:26" ht="30" customHeight="1">
      <x:c r="A698" s="32"/>
      <x:c r="B698" s="32"/>
      <x:c r="C698" s="32"/>
      <x:c r="D698" s="32"/>
      <x:c r="E698" s="32"/>
      <x:c r="F698" s="32"/>
      <x:c r="G698" s="32"/>
      <x:c r="H698" s="32"/>
      <x:c r="I698" s="32"/>
      <x:c r="J698" s="32"/>
      <x:c r="K698" s="32"/>
      <x:c r="L698" s="32"/>
      <x:c r="M698" s="32"/>
      <x:c r="N698" s="32"/>
      <x:c r="O698" s="32"/>
      <x:c r="P698" s="32"/>
      <x:c r="Q698" s="32"/>
      <x:c r="R698" s="32"/>
      <x:c r="S698" s="32"/>
      <x:c r="T698" s="32"/>
      <x:c r="U698" s="32"/>
      <x:c r="V698" s="32"/>
      <x:c r="W698" s="32"/>
      <x:c r="X698" s="34"/>
      <x:c r="Y698" s="34"/>
      <x:c r="Z698" s="34"/>
    </x:row>
    <x:row r="699" spans="1:26" ht="30" customHeight="1">
      <x:c r="A699" s="32"/>
      <x:c r="B699" s="32"/>
      <x:c r="C699" s="32"/>
      <x:c r="D699" s="32"/>
      <x:c r="E699" s="32"/>
      <x:c r="F699" s="32"/>
      <x:c r="G699" s="32"/>
      <x:c r="H699" s="32"/>
      <x:c r="I699" s="32"/>
      <x:c r="J699" s="32"/>
      <x:c r="K699" s="32"/>
      <x:c r="L699" s="32"/>
      <x:c r="M699" s="32"/>
      <x:c r="N699" s="32"/>
      <x:c r="O699" s="32"/>
      <x:c r="P699" s="32"/>
      <x:c r="Q699" s="32"/>
      <x:c r="R699" s="32"/>
      <x:c r="S699" s="32"/>
      <x:c r="T699" s="32"/>
      <x:c r="U699" s="32"/>
      <x:c r="V699" s="32"/>
      <x:c r="W699" s="32"/>
      <x:c r="X699" s="34"/>
      <x:c r="Y699" s="34"/>
      <x:c r="Z699" s="34"/>
    </x:row>
    <x:row r="700" spans="1:26" ht="30" customHeight="1">
      <x:c r="A700" s="32"/>
      <x:c r="B700" s="32"/>
      <x:c r="C700" s="32"/>
      <x:c r="D700" s="32"/>
      <x:c r="E700" s="32"/>
      <x:c r="F700" s="32"/>
      <x:c r="G700" s="32"/>
      <x:c r="H700" s="32"/>
      <x:c r="I700" s="32"/>
      <x:c r="J700" s="32"/>
      <x:c r="K700" s="32"/>
      <x:c r="L700" s="32"/>
      <x:c r="M700" s="32"/>
      <x:c r="N700" s="32"/>
      <x:c r="O700" s="32"/>
      <x:c r="P700" s="32"/>
      <x:c r="Q700" s="32"/>
      <x:c r="R700" s="32"/>
      <x:c r="S700" s="32"/>
      <x:c r="T700" s="32"/>
      <x:c r="U700" s="32"/>
      <x:c r="V700" s="32"/>
      <x:c r="W700" s="32"/>
      <x:c r="X700" s="34"/>
      <x:c r="Y700" s="34"/>
      <x:c r="Z700" s="34"/>
    </x:row>
    <x:row r="701" spans="1:26" ht="30" customHeight="1">
      <x:c r="A701" s="32"/>
      <x:c r="B701" s="32"/>
      <x:c r="C701" s="32"/>
      <x:c r="D701" s="32"/>
      <x:c r="E701" s="32"/>
      <x:c r="F701" s="32"/>
      <x:c r="G701" s="32"/>
      <x:c r="H701" s="32"/>
      <x:c r="I701" s="32"/>
      <x:c r="J701" s="32"/>
      <x:c r="K701" s="32"/>
      <x:c r="L701" s="32"/>
      <x:c r="M701" s="32"/>
      <x:c r="N701" s="32"/>
      <x:c r="O701" s="32"/>
      <x:c r="P701" s="32"/>
      <x:c r="Q701" s="32"/>
      <x:c r="R701" s="32"/>
      <x:c r="S701" s="32"/>
      <x:c r="T701" s="32"/>
      <x:c r="U701" s="32"/>
      <x:c r="V701" s="32"/>
      <x:c r="W701" s="32"/>
      <x:c r="X701" s="34"/>
      <x:c r="Y701" s="34"/>
      <x:c r="Z701" s="34"/>
    </x:row>
    <x:row r="702" spans="1:26" ht="30" customHeight="1">
      <x:c r="A702" s="32"/>
      <x:c r="B702" s="32"/>
      <x:c r="C702" s="32"/>
      <x:c r="D702" s="32"/>
      <x:c r="E702" s="32"/>
      <x:c r="F702" s="32"/>
      <x:c r="G702" s="32"/>
      <x:c r="H702" s="32"/>
      <x:c r="I702" s="32"/>
      <x:c r="J702" s="32"/>
      <x:c r="K702" s="32"/>
      <x:c r="L702" s="32"/>
      <x:c r="M702" s="32"/>
      <x:c r="N702" s="32"/>
      <x:c r="O702" s="32"/>
      <x:c r="P702" s="32"/>
      <x:c r="Q702" s="32"/>
      <x:c r="R702" s="32"/>
      <x:c r="S702" s="32"/>
      <x:c r="T702" s="32"/>
      <x:c r="U702" s="32"/>
      <x:c r="V702" s="32"/>
      <x:c r="W702" s="32"/>
      <x:c r="X702" s="34"/>
      <x:c r="Y702" s="34"/>
      <x:c r="Z702" s="34"/>
    </x:row>
    <x:row r="703" spans="1:26" ht="30" customHeight="1">
      <x:c r="A703" s="32"/>
      <x:c r="B703" s="32"/>
      <x:c r="C703" s="32"/>
      <x:c r="D703" s="32"/>
      <x:c r="E703" s="32"/>
      <x:c r="F703" s="32"/>
      <x:c r="G703" s="32"/>
      <x:c r="H703" s="32"/>
      <x:c r="I703" s="32"/>
      <x:c r="J703" s="32"/>
      <x:c r="K703" s="32"/>
      <x:c r="L703" s="32"/>
      <x:c r="M703" s="32"/>
      <x:c r="N703" s="32"/>
      <x:c r="O703" s="32"/>
      <x:c r="P703" s="32"/>
      <x:c r="Q703" s="32"/>
      <x:c r="R703" s="32"/>
      <x:c r="S703" s="32"/>
      <x:c r="T703" s="32"/>
      <x:c r="U703" s="32"/>
      <x:c r="V703" s="32"/>
      <x:c r="W703" s="32"/>
      <x:c r="X703" s="34"/>
      <x:c r="Y703" s="34"/>
      <x:c r="Z703" s="34"/>
    </x:row>
    <x:row r="704" spans="1:26" ht="30" customHeight="1">
      <x:c r="A704" s="32"/>
      <x:c r="B704" s="32"/>
      <x:c r="C704" s="32"/>
      <x:c r="D704" s="32"/>
      <x:c r="E704" s="32"/>
      <x:c r="F704" s="32"/>
      <x:c r="G704" s="32"/>
      <x:c r="H704" s="32"/>
      <x:c r="I704" s="32"/>
      <x:c r="J704" s="32"/>
      <x:c r="K704" s="32"/>
      <x:c r="L704" s="32"/>
      <x:c r="M704" s="32"/>
      <x:c r="N704" s="32"/>
      <x:c r="O704" s="32"/>
      <x:c r="P704" s="32"/>
      <x:c r="Q704" s="32"/>
      <x:c r="R704" s="32"/>
      <x:c r="S704" s="32"/>
      <x:c r="T704" s="32"/>
      <x:c r="U704" s="32"/>
      <x:c r="V704" s="32"/>
      <x:c r="W704" s="32"/>
      <x:c r="X704" s="34"/>
      <x:c r="Y704" s="34"/>
      <x:c r="Z704" s="34"/>
    </x:row>
    <x:row r="705" spans="1:26" ht="30" customHeight="1">
      <x:c r="A705" s="32"/>
      <x:c r="B705" s="32"/>
      <x:c r="C705" s="32"/>
      <x:c r="D705" s="32"/>
      <x:c r="E705" s="32"/>
      <x:c r="F705" s="32"/>
      <x:c r="G705" s="32"/>
      <x:c r="H705" s="32"/>
      <x:c r="I705" s="32"/>
      <x:c r="J705" s="32"/>
      <x:c r="K705" s="32"/>
      <x:c r="L705" s="32"/>
      <x:c r="M705" s="32"/>
      <x:c r="N705" s="32"/>
      <x:c r="O705" s="32"/>
      <x:c r="P705" s="32"/>
      <x:c r="Q705" s="32"/>
      <x:c r="R705" s="32"/>
      <x:c r="S705" s="32"/>
      <x:c r="T705" s="32"/>
      <x:c r="U705" s="32"/>
      <x:c r="V705" s="32"/>
      <x:c r="W705" s="32"/>
      <x:c r="X705" s="34"/>
      <x:c r="Y705" s="34"/>
      <x:c r="Z705" s="34"/>
    </x:row>
    <x:row r="706" spans="1:26" ht="30" customHeight="1">
      <x:c r="A706" s="32"/>
      <x:c r="B706" s="32"/>
      <x:c r="C706" s="32"/>
      <x:c r="D706" s="32"/>
      <x:c r="E706" s="32"/>
      <x:c r="F706" s="32"/>
      <x:c r="G706" s="32"/>
      <x:c r="H706" s="32"/>
      <x:c r="I706" s="32"/>
      <x:c r="J706" s="32"/>
      <x:c r="K706" s="32"/>
      <x:c r="L706" s="32"/>
      <x:c r="M706" s="32"/>
      <x:c r="N706" s="32"/>
      <x:c r="O706" s="32"/>
      <x:c r="P706" s="32"/>
      <x:c r="Q706" s="32"/>
      <x:c r="R706" s="32"/>
      <x:c r="S706" s="32"/>
      <x:c r="T706" s="32"/>
      <x:c r="U706" s="32"/>
      <x:c r="V706" s="32"/>
      <x:c r="W706" s="32"/>
      <x:c r="X706" s="34"/>
      <x:c r="Y706" s="34"/>
      <x:c r="Z706" s="34"/>
    </x:row>
    <x:row r="707" spans="1:26" ht="30" customHeight="1">
      <x:c r="A707" s="32"/>
      <x:c r="B707" s="32"/>
      <x:c r="C707" s="32"/>
      <x:c r="D707" s="32"/>
      <x:c r="E707" s="32"/>
      <x:c r="F707" s="32"/>
      <x:c r="G707" s="32"/>
      <x:c r="H707" s="32"/>
      <x:c r="I707" s="32"/>
      <x:c r="J707" s="32"/>
      <x:c r="K707" s="32"/>
      <x:c r="L707" s="32"/>
      <x:c r="M707" s="32"/>
      <x:c r="N707" s="32"/>
      <x:c r="O707" s="32"/>
      <x:c r="P707" s="32"/>
      <x:c r="Q707" s="32"/>
      <x:c r="R707" s="32"/>
      <x:c r="S707" s="32"/>
      <x:c r="T707" s="32"/>
      <x:c r="U707" s="32"/>
      <x:c r="V707" s="32"/>
      <x:c r="W707" s="32"/>
      <x:c r="X707" s="34"/>
      <x:c r="Y707" s="34"/>
      <x:c r="Z707" s="34"/>
    </x:row>
    <x:row r="708" spans="1:26" ht="30" customHeight="1">
      <x:c r="A708" s="32"/>
      <x:c r="B708" s="32"/>
      <x:c r="C708" s="32"/>
      <x:c r="D708" s="32"/>
      <x:c r="E708" s="32"/>
      <x:c r="F708" s="32"/>
      <x:c r="G708" s="32"/>
      <x:c r="H708" s="32"/>
      <x:c r="I708" s="32"/>
      <x:c r="J708" s="32"/>
      <x:c r="K708" s="32"/>
      <x:c r="L708" s="32"/>
      <x:c r="M708" s="32"/>
      <x:c r="N708" s="32"/>
      <x:c r="O708" s="32"/>
      <x:c r="P708" s="32"/>
      <x:c r="Q708" s="32"/>
      <x:c r="R708" s="32"/>
      <x:c r="S708" s="32"/>
      <x:c r="T708" s="32"/>
      <x:c r="U708" s="32"/>
      <x:c r="V708" s="32"/>
      <x:c r="W708" s="32"/>
      <x:c r="X708" s="34"/>
      <x:c r="Y708" s="34"/>
      <x:c r="Z708" s="34"/>
    </x:row>
    <x:row r="709" spans="1:26" ht="30" customHeight="1">
      <x:c r="A709" s="32"/>
      <x:c r="B709" s="32"/>
      <x:c r="C709" s="32"/>
      <x:c r="D709" s="32"/>
      <x:c r="E709" s="32"/>
      <x:c r="F709" s="32"/>
      <x:c r="G709" s="32"/>
      <x:c r="H709" s="32"/>
      <x:c r="I709" s="32"/>
      <x:c r="J709" s="32"/>
      <x:c r="K709" s="32"/>
      <x:c r="L709" s="32"/>
      <x:c r="M709" s="32"/>
      <x:c r="N709" s="32"/>
      <x:c r="O709" s="32"/>
      <x:c r="P709" s="32"/>
      <x:c r="Q709" s="32"/>
      <x:c r="R709" s="32"/>
      <x:c r="S709" s="32"/>
      <x:c r="T709" s="32"/>
      <x:c r="U709" s="32"/>
      <x:c r="V709" s="32"/>
      <x:c r="W709" s="32"/>
      <x:c r="X709" s="34"/>
      <x:c r="Y709" s="34"/>
      <x:c r="Z709" s="34"/>
    </x:row>
    <x:row r="710" spans="1:26" ht="30" customHeight="1">
      <x:c r="A710" s="32"/>
      <x:c r="B710" s="32"/>
      <x:c r="C710" s="32"/>
      <x:c r="D710" s="32"/>
      <x:c r="E710" s="32"/>
      <x:c r="F710" s="32"/>
      <x:c r="G710" s="32"/>
      <x:c r="H710" s="32"/>
      <x:c r="I710" s="32"/>
      <x:c r="J710" s="32"/>
      <x:c r="K710" s="32"/>
      <x:c r="L710" s="32"/>
      <x:c r="M710" s="32"/>
      <x:c r="N710" s="32"/>
      <x:c r="O710" s="32"/>
      <x:c r="P710" s="32"/>
      <x:c r="Q710" s="32"/>
      <x:c r="R710" s="32"/>
      <x:c r="S710" s="32"/>
      <x:c r="T710" s="32"/>
      <x:c r="U710" s="32"/>
      <x:c r="V710" s="32"/>
      <x:c r="W710" s="32"/>
      <x:c r="X710" s="34"/>
      <x:c r="Y710" s="34"/>
      <x:c r="Z710" s="34"/>
    </x:row>
    <x:row r="711" spans="1:26" ht="30" customHeight="1">
      <x:c r="A711" s="32"/>
      <x:c r="B711" s="32"/>
      <x:c r="C711" s="32"/>
      <x:c r="D711" s="32"/>
      <x:c r="E711" s="32"/>
      <x:c r="F711" s="32"/>
      <x:c r="G711" s="32"/>
      <x:c r="H711" s="32"/>
      <x:c r="I711" s="32"/>
      <x:c r="J711" s="32"/>
      <x:c r="K711" s="32"/>
      <x:c r="L711" s="32"/>
      <x:c r="M711" s="32"/>
      <x:c r="N711" s="32"/>
      <x:c r="O711" s="32"/>
      <x:c r="P711" s="32"/>
      <x:c r="Q711" s="32"/>
      <x:c r="R711" s="32"/>
      <x:c r="S711" s="32"/>
      <x:c r="T711" s="32"/>
      <x:c r="U711" s="32"/>
      <x:c r="V711" s="32"/>
      <x:c r="W711" s="32"/>
      <x:c r="X711" s="34"/>
      <x:c r="Y711" s="34"/>
      <x:c r="Z711" s="34"/>
    </x:row>
    <x:row r="712" spans="1:26" ht="30" customHeight="1">
      <x:c r="A712" s="32"/>
      <x:c r="B712" s="32"/>
      <x:c r="C712" s="32"/>
      <x:c r="D712" s="32"/>
      <x:c r="E712" s="32"/>
      <x:c r="F712" s="32"/>
      <x:c r="G712" s="32"/>
      <x:c r="H712" s="32"/>
      <x:c r="I712" s="32"/>
      <x:c r="J712" s="32"/>
      <x:c r="K712" s="32"/>
      <x:c r="L712" s="32"/>
      <x:c r="M712" s="32"/>
      <x:c r="N712" s="32"/>
      <x:c r="O712" s="32"/>
      <x:c r="P712" s="32"/>
      <x:c r="Q712" s="32"/>
      <x:c r="R712" s="32"/>
      <x:c r="S712" s="32"/>
      <x:c r="T712" s="32"/>
      <x:c r="U712" s="32"/>
      <x:c r="V712" s="32"/>
      <x:c r="W712" s="32"/>
      <x:c r="X712" s="34"/>
      <x:c r="Y712" s="34"/>
      <x:c r="Z712" s="34"/>
    </x:row>
    <x:row r="713" spans="1:26" ht="30" customHeight="1">
      <x:c r="A713" s="32"/>
      <x:c r="B713" s="32"/>
      <x:c r="C713" s="32"/>
      <x:c r="D713" s="32"/>
      <x:c r="E713" s="32"/>
      <x:c r="F713" s="32"/>
      <x:c r="G713" s="32"/>
      <x:c r="H713" s="32"/>
      <x:c r="I713" s="32"/>
      <x:c r="J713" s="32"/>
      <x:c r="K713" s="32"/>
      <x:c r="L713" s="32"/>
      <x:c r="M713" s="32"/>
      <x:c r="N713" s="32"/>
      <x:c r="O713" s="32"/>
      <x:c r="P713" s="32"/>
      <x:c r="Q713" s="32"/>
      <x:c r="R713" s="32"/>
      <x:c r="S713" s="32"/>
      <x:c r="T713" s="32"/>
      <x:c r="U713" s="32"/>
      <x:c r="V713" s="32"/>
      <x:c r="W713" s="32"/>
      <x:c r="X713" s="34"/>
      <x:c r="Y713" s="34"/>
      <x:c r="Z713" s="34"/>
    </x:row>
    <x:row r="714" spans="1:26" ht="30" customHeight="1">
      <x:c r="A714" s="32"/>
      <x:c r="B714" s="32"/>
      <x:c r="C714" s="32"/>
      <x:c r="D714" s="32"/>
      <x:c r="E714" s="32"/>
      <x:c r="F714" s="32"/>
      <x:c r="G714" s="32"/>
      <x:c r="H714" s="32"/>
      <x:c r="I714" s="32"/>
      <x:c r="J714" s="32"/>
      <x:c r="K714" s="32"/>
      <x:c r="L714" s="32"/>
      <x:c r="M714" s="32"/>
      <x:c r="N714" s="32"/>
      <x:c r="O714" s="32"/>
      <x:c r="P714" s="32"/>
      <x:c r="Q714" s="32"/>
      <x:c r="R714" s="32"/>
      <x:c r="S714" s="32"/>
      <x:c r="T714" s="32"/>
      <x:c r="U714" s="32"/>
      <x:c r="V714" s="32"/>
      <x:c r="W714" s="32"/>
      <x:c r="X714" s="34"/>
      <x:c r="Y714" s="34"/>
      <x:c r="Z714" s="34"/>
    </x:row>
    <x:row r="715" spans="1:26" ht="30" customHeight="1">
      <x:c r="A715" s="32"/>
      <x:c r="B715" s="32"/>
      <x:c r="C715" s="32"/>
      <x:c r="D715" s="32"/>
      <x:c r="E715" s="32"/>
      <x:c r="F715" s="32"/>
      <x:c r="G715" s="32"/>
      <x:c r="H715" s="32"/>
      <x:c r="I715" s="32"/>
      <x:c r="J715" s="32"/>
      <x:c r="K715" s="32"/>
      <x:c r="L715" s="32"/>
      <x:c r="M715" s="32"/>
      <x:c r="N715" s="32"/>
      <x:c r="O715" s="32"/>
      <x:c r="P715" s="32"/>
      <x:c r="Q715" s="32"/>
      <x:c r="R715" s="32"/>
      <x:c r="S715" s="32"/>
      <x:c r="T715" s="32"/>
      <x:c r="U715" s="32"/>
      <x:c r="V715" s="32"/>
      <x:c r="W715" s="32"/>
      <x:c r="X715" s="34"/>
      <x:c r="Y715" s="34"/>
      <x:c r="Z715" s="34"/>
    </x:row>
    <x:row r="716" spans="1:26" ht="30" customHeight="1">
      <x:c r="A716" s="32"/>
      <x:c r="B716" s="32"/>
      <x:c r="C716" s="32"/>
      <x:c r="D716" s="32"/>
      <x:c r="E716" s="32"/>
      <x:c r="F716" s="32"/>
      <x:c r="G716" s="32"/>
      <x:c r="H716" s="32"/>
      <x:c r="I716" s="32"/>
      <x:c r="J716" s="32"/>
      <x:c r="K716" s="32"/>
      <x:c r="L716" s="32"/>
      <x:c r="M716" s="32"/>
      <x:c r="N716" s="32"/>
      <x:c r="O716" s="32"/>
      <x:c r="P716" s="32"/>
      <x:c r="Q716" s="32"/>
      <x:c r="R716" s="32"/>
      <x:c r="S716" s="32"/>
      <x:c r="T716" s="32"/>
      <x:c r="U716" s="32"/>
      <x:c r="V716" s="32"/>
      <x:c r="W716" s="32"/>
      <x:c r="X716" s="34"/>
      <x:c r="Y716" s="34"/>
      <x:c r="Z716" s="34"/>
    </x:row>
    <x:row r="717" spans="1:26" ht="30" customHeight="1">
      <x:c r="A717" s="32"/>
      <x:c r="B717" s="32"/>
      <x:c r="C717" s="32"/>
      <x:c r="D717" s="32"/>
      <x:c r="E717" s="32"/>
      <x:c r="F717" s="32"/>
      <x:c r="G717" s="32"/>
      <x:c r="H717" s="32"/>
      <x:c r="I717" s="32"/>
      <x:c r="J717" s="32"/>
      <x:c r="K717" s="32"/>
      <x:c r="L717" s="32"/>
      <x:c r="M717" s="32"/>
      <x:c r="N717" s="32"/>
      <x:c r="O717" s="32"/>
      <x:c r="P717" s="32"/>
      <x:c r="Q717" s="32"/>
      <x:c r="R717" s="32"/>
      <x:c r="S717" s="32"/>
      <x:c r="T717" s="32"/>
      <x:c r="U717" s="32"/>
      <x:c r="V717" s="32"/>
      <x:c r="W717" s="32"/>
      <x:c r="X717" s="34"/>
      <x:c r="Y717" s="34"/>
      <x:c r="Z717" s="34"/>
    </x:row>
    <x:row r="718" spans="1:26" ht="30" customHeight="1">
      <x:c r="A718" s="32"/>
      <x:c r="B718" s="32"/>
      <x:c r="C718" s="32"/>
      <x:c r="D718" s="32"/>
      <x:c r="E718" s="32"/>
      <x:c r="F718" s="32"/>
      <x:c r="G718" s="32"/>
      <x:c r="H718" s="32"/>
      <x:c r="I718" s="32"/>
      <x:c r="J718" s="32"/>
      <x:c r="K718" s="32"/>
      <x:c r="L718" s="32"/>
      <x:c r="M718" s="32"/>
      <x:c r="N718" s="32"/>
      <x:c r="O718" s="32"/>
      <x:c r="P718" s="32"/>
      <x:c r="Q718" s="32"/>
      <x:c r="R718" s="32"/>
      <x:c r="S718" s="32"/>
      <x:c r="T718" s="32"/>
      <x:c r="U718" s="32"/>
      <x:c r="V718" s="32"/>
      <x:c r="W718" s="32"/>
      <x:c r="X718" s="34"/>
      <x:c r="Y718" s="34"/>
      <x:c r="Z718" s="34"/>
    </x:row>
    <x:row r="719" spans="1:26" ht="30" customHeight="1">
      <x:c r="A719" s="32"/>
      <x:c r="B719" s="32"/>
      <x:c r="C719" s="32"/>
      <x:c r="D719" s="32"/>
      <x:c r="E719" s="32"/>
      <x:c r="F719" s="32"/>
      <x:c r="G719" s="32"/>
      <x:c r="H719" s="32"/>
      <x:c r="I719" s="32"/>
      <x:c r="J719" s="32"/>
      <x:c r="K719" s="32"/>
      <x:c r="L719" s="32"/>
      <x:c r="M719" s="32"/>
      <x:c r="N719" s="32"/>
      <x:c r="O719" s="32"/>
      <x:c r="P719" s="32"/>
      <x:c r="Q719" s="32"/>
      <x:c r="R719" s="32"/>
      <x:c r="S719" s="32"/>
      <x:c r="T719" s="32"/>
      <x:c r="U719" s="32"/>
      <x:c r="V719" s="32"/>
      <x:c r="W719" s="32"/>
      <x:c r="X719" s="34"/>
      <x:c r="Y719" s="34"/>
      <x:c r="Z719" s="34"/>
    </x:row>
    <x:row r="720" spans="1:26" ht="30" customHeight="1">
      <x:c r="A720" s="32"/>
      <x:c r="B720" s="32"/>
      <x:c r="C720" s="32"/>
      <x:c r="D720" s="32"/>
      <x:c r="E720" s="32"/>
      <x:c r="F720" s="32"/>
      <x:c r="G720" s="32"/>
      <x:c r="H720" s="32"/>
      <x:c r="I720" s="32"/>
      <x:c r="J720" s="32"/>
      <x:c r="K720" s="32"/>
      <x:c r="L720" s="32"/>
      <x:c r="M720" s="32"/>
      <x:c r="N720" s="32"/>
      <x:c r="O720" s="32"/>
      <x:c r="P720" s="32"/>
      <x:c r="Q720" s="32"/>
      <x:c r="R720" s="32"/>
      <x:c r="S720" s="32"/>
      <x:c r="T720" s="32"/>
      <x:c r="U720" s="32"/>
      <x:c r="V720" s="32"/>
      <x:c r="W720" s="32"/>
      <x:c r="X720" s="34"/>
      <x:c r="Y720" s="34"/>
      <x:c r="Z720" s="34"/>
    </x:row>
    <x:row r="721" spans="1:26" ht="30" customHeight="1">
      <x:c r="A721" s="32"/>
      <x:c r="B721" s="32"/>
      <x:c r="C721" s="32"/>
      <x:c r="D721" s="32"/>
      <x:c r="E721" s="32"/>
      <x:c r="F721" s="32"/>
      <x:c r="G721" s="32"/>
      <x:c r="H721" s="32"/>
      <x:c r="I721" s="32"/>
      <x:c r="J721" s="32"/>
      <x:c r="K721" s="32"/>
      <x:c r="L721" s="32"/>
      <x:c r="M721" s="32"/>
      <x:c r="N721" s="32"/>
      <x:c r="O721" s="32"/>
      <x:c r="P721" s="32"/>
      <x:c r="Q721" s="32"/>
      <x:c r="R721" s="32"/>
      <x:c r="S721" s="32"/>
      <x:c r="T721" s="32"/>
      <x:c r="U721" s="32"/>
      <x:c r="V721" s="32"/>
      <x:c r="W721" s="32"/>
      <x:c r="X721" s="34"/>
      <x:c r="Y721" s="34"/>
      <x:c r="Z721" s="34"/>
    </x:row>
    <x:row r="722" spans="1:26" ht="30" customHeight="1">
      <x:c r="A722" s="32"/>
      <x:c r="B722" s="32"/>
      <x:c r="C722" s="32"/>
      <x:c r="D722" s="32"/>
      <x:c r="E722" s="32"/>
      <x:c r="F722" s="32"/>
      <x:c r="G722" s="32"/>
      <x:c r="H722" s="32"/>
      <x:c r="I722" s="32"/>
      <x:c r="J722" s="32"/>
      <x:c r="K722" s="32"/>
      <x:c r="L722" s="32"/>
      <x:c r="M722" s="32"/>
      <x:c r="N722" s="32"/>
      <x:c r="O722" s="32"/>
      <x:c r="P722" s="32"/>
      <x:c r="Q722" s="32"/>
      <x:c r="R722" s="32"/>
      <x:c r="S722" s="32"/>
      <x:c r="T722" s="32"/>
      <x:c r="U722" s="32"/>
      <x:c r="V722" s="32"/>
      <x:c r="W722" s="32"/>
      <x:c r="X722" s="34"/>
      <x:c r="Y722" s="34"/>
      <x:c r="Z722" s="34"/>
    </x:row>
    <x:row r="723" spans="1:26" ht="30" customHeight="1">
      <x:c r="A723" s="32"/>
      <x:c r="B723" s="32"/>
      <x:c r="C723" s="32"/>
      <x:c r="D723" s="32"/>
      <x:c r="E723" s="32"/>
      <x:c r="F723" s="32"/>
      <x:c r="G723" s="32"/>
      <x:c r="H723" s="32"/>
      <x:c r="I723" s="32"/>
      <x:c r="J723" s="32"/>
      <x:c r="K723" s="32"/>
      <x:c r="L723" s="32"/>
      <x:c r="M723" s="32"/>
      <x:c r="N723" s="32"/>
      <x:c r="O723" s="32"/>
      <x:c r="P723" s="32"/>
      <x:c r="Q723" s="32"/>
      <x:c r="R723" s="32"/>
      <x:c r="S723" s="32"/>
      <x:c r="T723" s="32"/>
      <x:c r="U723" s="32"/>
      <x:c r="V723" s="32"/>
      <x:c r="W723" s="32"/>
      <x:c r="X723" s="34"/>
      <x:c r="Y723" s="34"/>
      <x:c r="Z723" s="34"/>
    </x:row>
    <x:row r="724" spans="1:26" ht="30" customHeight="1">
      <x:c r="A724" s="32"/>
      <x:c r="B724" s="32"/>
      <x:c r="C724" s="32"/>
      <x:c r="D724" s="32"/>
      <x:c r="E724" s="32"/>
      <x:c r="F724" s="32"/>
      <x:c r="G724" s="32"/>
      <x:c r="H724" s="32"/>
      <x:c r="I724" s="32"/>
      <x:c r="J724" s="32"/>
      <x:c r="K724" s="32"/>
      <x:c r="L724" s="32"/>
      <x:c r="M724" s="32"/>
      <x:c r="N724" s="32"/>
      <x:c r="O724" s="32"/>
      <x:c r="P724" s="32"/>
      <x:c r="Q724" s="32"/>
      <x:c r="R724" s="32"/>
      <x:c r="S724" s="32"/>
      <x:c r="T724" s="32"/>
      <x:c r="U724" s="32"/>
      <x:c r="V724" s="32"/>
      <x:c r="W724" s="32"/>
      <x:c r="X724" s="34"/>
      <x:c r="Y724" s="34"/>
      <x:c r="Z724" s="34"/>
    </x:row>
    <x:row r="725" spans="1:26" ht="30" customHeight="1">
      <x:c r="A725" s="32"/>
      <x:c r="B725" s="32"/>
      <x:c r="C725" s="32"/>
      <x:c r="D725" s="32"/>
      <x:c r="E725" s="32"/>
      <x:c r="F725" s="32"/>
      <x:c r="G725" s="32"/>
      <x:c r="H725" s="32"/>
      <x:c r="I725" s="32"/>
      <x:c r="J725" s="32"/>
      <x:c r="K725" s="32"/>
      <x:c r="L725" s="32"/>
      <x:c r="M725" s="32"/>
      <x:c r="N725" s="32"/>
      <x:c r="O725" s="32"/>
      <x:c r="P725" s="32"/>
      <x:c r="Q725" s="32"/>
      <x:c r="R725" s="32"/>
      <x:c r="S725" s="32"/>
      <x:c r="T725" s="32"/>
      <x:c r="U725" s="32"/>
      <x:c r="V725" s="32"/>
      <x:c r="W725" s="32"/>
      <x:c r="X725" s="34"/>
      <x:c r="Y725" s="34"/>
      <x:c r="Z725" s="34"/>
    </x:row>
    <x:row r="726" spans="1:26" ht="30" customHeight="1">
      <x:c r="A726" s="32"/>
      <x:c r="B726" s="32"/>
      <x:c r="C726" s="32"/>
      <x:c r="D726" s="32"/>
      <x:c r="E726" s="32"/>
      <x:c r="F726" s="32"/>
      <x:c r="G726" s="32"/>
      <x:c r="H726" s="32"/>
      <x:c r="I726" s="32"/>
      <x:c r="J726" s="32"/>
      <x:c r="K726" s="32"/>
      <x:c r="L726" s="32"/>
      <x:c r="M726" s="32"/>
      <x:c r="N726" s="32"/>
      <x:c r="O726" s="32"/>
      <x:c r="P726" s="32"/>
      <x:c r="Q726" s="32"/>
      <x:c r="R726" s="32"/>
      <x:c r="S726" s="32"/>
      <x:c r="T726" s="32"/>
      <x:c r="U726" s="32"/>
      <x:c r="V726" s="32"/>
      <x:c r="W726" s="32"/>
      <x:c r="X726" s="34"/>
      <x:c r="Y726" s="34"/>
      <x:c r="Z726" s="34"/>
    </x:row>
    <x:row r="727" spans="1:26" ht="30" customHeight="1">
      <x:c r="A727" s="32"/>
      <x:c r="B727" s="32"/>
      <x:c r="C727" s="32"/>
      <x:c r="D727" s="32"/>
      <x:c r="E727" s="32"/>
      <x:c r="F727" s="32"/>
      <x:c r="G727" s="32"/>
      <x:c r="H727" s="32"/>
      <x:c r="I727" s="32"/>
      <x:c r="J727" s="32"/>
      <x:c r="K727" s="32"/>
      <x:c r="L727" s="32"/>
      <x:c r="M727" s="32"/>
      <x:c r="N727" s="32"/>
      <x:c r="O727" s="32"/>
      <x:c r="P727" s="32"/>
      <x:c r="Q727" s="32"/>
      <x:c r="R727" s="32"/>
      <x:c r="S727" s="32"/>
      <x:c r="T727" s="32"/>
      <x:c r="U727" s="32"/>
      <x:c r="V727" s="32"/>
      <x:c r="W727" s="32"/>
      <x:c r="X727" s="34"/>
      <x:c r="Y727" s="34"/>
      <x:c r="Z727" s="34"/>
    </x:row>
    <x:row r="728" spans="1:26" ht="30" customHeight="1">
      <x:c r="A728" s="32"/>
      <x:c r="B728" s="32"/>
      <x:c r="C728" s="32"/>
      <x:c r="D728" s="32"/>
      <x:c r="E728" s="32"/>
      <x:c r="F728" s="32"/>
      <x:c r="G728" s="32"/>
      <x:c r="H728" s="32"/>
      <x:c r="I728" s="32"/>
      <x:c r="J728" s="32"/>
      <x:c r="K728" s="32"/>
      <x:c r="L728" s="32"/>
      <x:c r="M728" s="32"/>
      <x:c r="N728" s="32"/>
      <x:c r="O728" s="32"/>
      <x:c r="P728" s="32"/>
      <x:c r="Q728" s="32"/>
      <x:c r="R728" s="32"/>
      <x:c r="S728" s="32"/>
      <x:c r="T728" s="32"/>
      <x:c r="U728" s="32"/>
      <x:c r="V728" s="32"/>
      <x:c r="W728" s="32"/>
      <x:c r="X728" s="34"/>
      <x:c r="Y728" s="34"/>
      <x:c r="Z728" s="34"/>
    </x:row>
    <x:row r="729" spans="1:26" ht="30" customHeight="1">
      <x:c r="A729" s="32"/>
      <x:c r="B729" s="32"/>
      <x:c r="C729" s="32"/>
      <x:c r="D729" s="32"/>
      <x:c r="E729" s="32"/>
      <x:c r="F729" s="32"/>
      <x:c r="G729" s="32"/>
      <x:c r="H729" s="32"/>
      <x:c r="I729" s="32"/>
      <x:c r="J729" s="32"/>
      <x:c r="K729" s="32"/>
      <x:c r="L729" s="32"/>
      <x:c r="M729" s="32"/>
      <x:c r="N729" s="32"/>
      <x:c r="O729" s="32"/>
      <x:c r="P729" s="32"/>
      <x:c r="Q729" s="32"/>
      <x:c r="R729" s="32"/>
      <x:c r="S729" s="32"/>
      <x:c r="T729" s="32"/>
      <x:c r="U729" s="32"/>
      <x:c r="V729" s="32"/>
      <x:c r="W729" s="32"/>
      <x:c r="X729" s="34"/>
      <x:c r="Y729" s="34"/>
      <x:c r="Z729" s="34"/>
    </x:row>
    <x:row r="730" spans="1:26" ht="30" customHeight="1">
      <x:c r="A730" s="32"/>
      <x:c r="B730" s="32"/>
      <x:c r="C730" s="32"/>
      <x:c r="D730" s="32"/>
      <x:c r="E730" s="32"/>
      <x:c r="F730" s="32"/>
      <x:c r="G730" s="32"/>
      <x:c r="H730" s="32"/>
      <x:c r="I730" s="32"/>
      <x:c r="J730" s="32"/>
      <x:c r="K730" s="32"/>
      <x:c r="L730" s="32"/>
      <x:c r="M730" s="32"/>
      <x:c r="N730" s="32"/>
      <x:c r="O730" s="32"/>
      <x:c r="P730" s="32"/>
      <x:c r="Q730" s="32"/>
      <x:c r="R730" s="32"/>
      <x:c r="S730" s="32"/>
      <x:c r="T730" s="32"/>
      <x:c r="U730" s="32"/>
      <x:c r="V730" s="32"/>
      <x:c r="W730" s="32"/>
      <x:c r="X730" s="34"/>
      <x:c r="Y730" s="34"/>
      <x:c r="Z730" s="34"/>
    </x:row>
    <x:row r="731" spans="1:26" ht="30" customHeight="1">
      <x:c r="A731" s="32"/>
      <x:c r="B731" s="32"/>
      <x:c r="C731" s="32"/>
      <x:c r="D731" s="32"/>
      <x:c r="E731" s="32"/>
      <x:c r="F731" s="32"/>
      <x:c r="G731" s="32"/>
      <x:c r="H731" s="32"/>
      <x:c r="I731" s="32"/>
      <x:c r="J731" s="32"/>
      <x:c r="K731" s="32"/>
      <x:c r="L731" s="32"/>
      <x:c r="M731" s="32"/>
      <x:c r="N731" s="32"/>
      <x:c r="O731" s="32"/>
      <x:c r="P731" s="32"/>
      <x:c r="Q731" s="32"/>
      <x:c r="R731" s="32"/>
      <x:c r="S731" s="32"/>
      <x:c r="T731" s="32"/>
      <x:c r="U731" s="32"/>
      <x:c r="V731" s="32"/>
      <x:c r="W731" s="32"/>
      <x:c r="X731" s="34"/>
      <x:c r="Y731" s="34"/>
      <x:c r="Z731" s="34"/>
    </x:row>
    <x:row r="732" spans="1:26" ht="30" customHeight="1">
      <x:c r="A732" s="32"/>
      <x:c r="B732" s="32"/>
      <x:c r="C732" s="32"/>
      <x:c r="D732" s="32"/>
      <x:c r="E732" s="32"/>
      <x:c r="F732" s="32"/>
      <x:c r="G732" s="32"/>
      <x:c r="H732" s="32"/>
      <x:c r="I732" s="32"/>
      <x:c r="J732" s="32"/>
      <x:c r="K732" s="32"/>
      <x:c r="L732" s="32"/>
      <x:c r="M732" s="32"/>
      <x:c r="N732" s="32"/>
      <x:c r="O732" s="32"/>
      <x:c r="P732" s="32"/>
      <x:c r="Q732" s="32"/>
      <x:c r="R732" s="32"/>
      <x:c r="S732" s="32"/>
      <x:c r="T732" s="32"/>
      <x:c r="U732" s="32"/>
      <x:c r="V732" s="32"/>
      <x:c r="W732" s="32"/>
      <x:c r="X732" s="34"/>
      <x:c r="Y732" s="34"/>
      <x:c r="Z732" s="34"/>
    </x:row>
    <x:row r="733" spans="1:26" ht="30" customHeight="1">
      <x:c r="A733" s="32"/>
      <x:c r="B733" s="32"/>
      <x:c r="C733" s="32"/>
      <x:c r="D733" s="32"/>
      <x:c r="E733" s="32"/>
      <x:c r="F733" s="32"/>
      <x:c r="G733" s="32"/>
      <x:c r="H733" s="32"/>
      <x:c r="I733" s="32"/>
      <x:c r="J733" s="32"/>
      <x:c r="K733" s="32"/>
      <x:c r="L733" s="32"/>
      <x:c r="M733" s="32"/>
      <x:c r="N733" s="32"/>
      <x:c r="O733" s="32"/>
      <x:c r="P733" s="32"/>
      <x:c r="Q733" s="32"/>
      <x:c r="R733" s="32"/>
      <x:c r="S733" s="32"/>
      <x:c r="T733" s="32"/>
      <x:c r="U733" s="32"/>
      <x:c r="V733" s="32"/>
      <x:c r="W733" s="32"/>
      <x:c r="X733" s="34"/>
      <x:c r="Y733" s="34"/>
      <x:c r="Z733" s="34"/>
    </x:row>
    <x:row r="734" spans="1:26" ht="30" customHeight="1">
      <x:c r="A734" s="32"/>
      <x:c r="B734" s="32"/>
      <x:c r="C734" s="32"/>
      <x:c r="D734" s="32"/>
      <x:c r="E734" s="32"/>
      <x:c r="F734" s="32"/>
      <x:c r="G734" s="32"/>
      <x:c r="H734" s="32"/>
      <x:c r="I734" s="32"/>
      <x:c r="J734" s="32"/>
      <x:c r="K734" s="32"/>
      <x:c r="L734" s="32"/>
      <x:c r="M734" s="32"/>
      <x:c r="N734" s="32"/>
      <x:c r="O734" s="32"/>
      <x:c r="P734" s="32"/>
      <x:c r="Q734" s="32"/>
      <x:c r="R734" s="32"/>
      <x:c r="S734" s="32"/>
      <x:c r="T734" s="32"/>
      <x:c r="U734" s="32"/>
      <x:c r="V734" s="32"/>
      <x:c r="W734" s="32"/>
      <x:c r="X734" s="34"/>
      <x:c r="Y734" s="34"/>
      <x:c r="Z734" s="34"/>
    </x:row>
    <x:row r="735" spans="1:26" ht="30" customHeight="1">
      <x:c r="A735" s="32"/>
      <x:c r="B735" s="32"/>
      <x:c r="C735" s="32"/>
      <x:c r="D735" s="32"/>
      <x:c r="E735" s="32"/>
      <x:c r="F735" s="32"/>
      <x:c r="G735" s="32"/>
      <x:c r="H735" s="32"/>
      <x:c r="I735" s="32"/>
      <x:c r="J735" s="32"/>
      <x:c r="K735" s="32"/>
      <x:c r="L735" s="32"/>
      <x:c r="M735" s="32"/>
      <x:c r="N735" s="32"/>
      <x:c r="O735" s="32"/>
      <x:c r="P735" s="32"/>
      <x:c r="Q735" s="32"/>
      <x:c r="R735" s="32"/>
      <x:c r="S735" s="32"/>
      <x:c r="T735" s="32"/>
      <x:c r="U735" s="32"/>
      <x:c r="V735" s="32"/>
      <x:c r="W735" s="32"/>
      <x:c r="X735" s="34"/>
      <x:c r="Y735" s="34"/>
      <x:c r="Z735" s="34"/>
    </x:row>
    <x:row r="736" spans="1:26" ht="30" customHeight="1">
      <x:c r="A736" s="32"/>
      <x:c r="B736" s="32"/>
      <x:c r="C736" s="32"/>
      <x:c r="D736" s="32"/>
      <x:c r="E736" s="32"/>
      <x:c r="F736" s="32"/>
      <x:c r="G736" s="32"/>
      <x:c r="H736" s="32"/>
      <x:c r="I736" s="32"/>
      <x:c r="J736" s="32"/>
      <x:c r="K736" s="32"/>
      <x:c r="L736" s="32"/>
      <x:c r="M736" s="32"/>
      <x:c r="N736" s="32"/>
      <x:c r="O736" s="32"/>
      <x:c r="P736" s="32"/>
      <x:c r="Q736" s="32"/>
      <x:c r="R736" s="32"/>
      <x:c r="S736" s="32"/>
      <x:c r="T736" s="32"/>
      <x:c r="U736" s="32"/>
      <x:c r="V736" s="32"/>
      <x:c r="W736" s="32"/>
      <x:c r="X736" s="34"/>
      <x:c r="Y736" s="34"/>
      <x:c r="Z736" s="34"/>
    </x:row>
    <x:row r="737" spans="1:26" ht="30" customHeight="1">
      <x:c r="A737" s="32"/>
      <x:c r="B737" s="32"/>
      <x:c r="C737" s="32"/>
      <x:c r="D737" s="32"/>
      <x:c r="E737" s="32"/>
      <x:c r="F737" s="32"/>
      <x:c r="G737" s="32"/>
      <x:c r="H737" s="32"/>
      <x:c r="I737" s="32"/>
      <x:c r="J737" s="32"/>
      <x:c r="K737" s="32"/>
      <x:c r="L737" s="32"/>
      <x:c r="M737" s="32"/>
      <x:c r="N737" s="32"/>
      <x:c r="O737" s="32"/>
      <x:c r="P737" s="32"/>
      <x:c r="Q737" s="32"/>
      <x:c r="R737" s="32"/>
      <x:c r="S737" s="32"/>
      <x:c r="T737" s="32"/>
      <x:c r="U737" s="32"/>
      <x:c r="V737" s="32"/>
      <x:c r="W737" s="32"/>
      <x:c r="X737" s="34"/>
      <x:c r="Y737" s="34"/>
      <x:c r="Z737" s="34"/>
    </x:row>
    <x:row r="738" spans="1:26" ht="30" customHeight="1">
      <x:c r="A738" s="32"/>
      <x:c r="B738" s="32"/>
      <x:c r="C738" s="32"/>
      <x:c r="D738" s="32"/>
      <x:c r="E738" s="32"/>
      <x:c r="F738" s="32"/>
      <x:c r="G738" s="32"/>
      <x:c r="H738" s="32"/>
      <x:c r="I738" s="32"/>
      <x:c r="J738" s="32"/>
      <x:c r="K738" s="32"/>
      <x:c r="L738" s="32"/>
      <x:c r="M738" s="32"/>
      <x:c r="N738" s="32"/>
      <x:c r="O738" s="32"/>
      <x:c r="P738" s="32"/>
      <x:c r="Q738" s="32"/>
      <x:c r="R738" s="32"/>
      <x:c r="S738" s="32"/>
      <x:c r="T738" s="32"/>
      <x:c r="U738" s="32"/>
      <x:c r="V738" s="32"/>
      <x:c r="W738" s="32"/>
      <x:c r="X738" s="34"/>
      <x:c r="Y738" s="34"/>
      <x:c r="Z738" s="34"/>
    </x:row>
    <x:row r="739" spans="1:26" ht="30" customHeight="1">
      <x:c r="A739" s="32"/>
      <x:c r="B739" s="32"/>
      <x:c r="C739" s="32"/>
      <x:c r="D739" s="32"/>
      <x:c r="E739" s="32"/>
      <x:c r="F739" s="32"/>
      <x:c r="G739" s="32"/>
      <x:c r="H739" s="32"/>
      <x:c r="I739" s="32"/>
      <x:c r="J739" s="32"/>
      <x:c r="K739" s="32"/>
      <x:c r="L739" s="32"/>
      <x:c r="M739" s="32"/>
      <x:c r="N739" s="32"/>
      <x:c r="O739" s="32"/>
      <x:c r="P739" s="32"/>
      <x:c r="Q739" s="32"/>
      <x:c r="R739" s="32"/>
      <x:c r="S739" s="32"/>
      <x:c r="T739" s="32"/>
      <x:c r="U739" s="32"/>
      <x:c r="V739" s="32"/>
      <x:c r="W739" s="32"/>
      <x:c r="X739" s="34"/>
      <x:c r="Y739" s="34"/>
      <x:c r="Z739" s="34"/>
    </x:row>
    <x:row r="740" spans="1:26" ht="30" customHeight="1">
      <x:c r="A740" s="32"/>
      <x:c r="B740" s="32"/>
      <x:c r="C740" s="32"/>
      <x:c r="D740" s="32"/>
      <x:c r="E740" s="32"/>
      <x:c r="F740" s="32"/>
      <x:c r="G740" s="32"/>
      <x:c r="H740" s="32"/>
      <x:c r="I740" s="32"/>
      <x:c r="J740" s="32"/>
      <x:c r="K740" s="32"/>
      <x:c r="L740" s="32"/>
      <x:c r="M740" s="32"/>
      <x:c r="N740" s="32"/>
      <x:c r="O740" s="32"/>
      <x:c r="P740" s="32"/>
      <x:c r="Q740" s="32"/>
      <x:c r="R740" s="32"/>
      <x:c r="S740" s="32"/>
      <x:c r="T740" s="32"/>
      <x:c r="U740" s="32"/>
      <x:c r="V740" s="32"/>
      <x:c r="W740" s="32"/>
      <x:c r="X740" s="34"/>
      <x:c r="Y740" s="34"/>
      <x:c r="Z740" s="34"/>
    </x:row>
    <x:row r="741" spans="1:26" ht="30" customHeight="1">
      <x:c r="A741" s="32"/>
      <x:c r="B741" s="32"/>
      <x:c r="C741" s="32"/>
      <x:c r="D741" s="32"/>
      <x:c r="E741" s="32"/>
      <x:c r="F741" s="32"/>
      <x:c r="G741" s="32"/>
      <x:c r="H741" s="32"/>
      <x:c r="I741" s="32"/>
      <x:c r="J741" s="32"/>
      <x:c r="K741" s="32"/>
      <x:c r="L741" s="32"/>
      <x:c r="M741" s="32"/>
      <x:c r="N741" s="32"/>
      <x:c r="O741" s="32"/>
      <x:c r="P741" s="32"/>
      <x:c r="Q741" s="32"/>
      <x:c r="R741" s="32"/>
      <x:c r="S741" s="32"/>
      <x:c r="T741" s="32"/>
      <x:c r="U741" s="32"/>
      <x:c r="V741" s="32"/>
      <x:c r="W741" s="32"/>
      <x:c r="X741" s="34"/>
      <x:c r="Y741" s="34"/>
      <x:c r="Z741" s="34"/>
    </x:row>
    <x:row r="742" spans="1:26" ht="30" customHeight="1">
      <x:c r="A742" s="32"/>
      <x:c r="B742" s="32"/>
      <x:c r="C742" s="32"/>
      <x:c r="D742" s="32"/>
      <x:c r="E742" s="32"/>
      <x:c r="F742" s="32"/>
      <x:c r="G742" s="32"/>
      <x:c r="H742" s="32"/>
      <x:c r="I742" s="32"/>
      <x:c r="J742" s="32"/>
      <x:c r="K742" s="32"/>
      <x:c r="L742" s="32"/>
      <x:c r="M742" s="32"/>
      <x:c r="N742" s="32"/>
      <x:c r="O742" s="32"/>
      <x:c r="P742" s="32"/>
      <x:c r="Q742" s="32"/>
      <x:c r="R742" s="32"/>
      <x:c r="S742" s="32"/>
      <x:c r="T742" s="32"/>
      <x:c r="U742" s="32"/>
      <x:c r="V742" s="32"/>
      <x:c r="W742" s="32"/>
      <x:c r="X742" s="34"/>
      <x:c r="Y742" s="34"/>
      <x:c r="Z742" s="34"/>
    </x:row>
    <x:row r="743" spans="1:26" ht="30" customHeight="1">
      <x:c r="A743" s="32"/>
      <x:c r="B743" s="32"/>
      <x:c r="C743" s="32"/>
      <x:c r="D743" s="32"/>
      <x:c r="E743" s="32"/>
      <x:c r="F743" s="32"/>
      <x:c r="G743" s="32"/>
      <x:c r="H743" s="32"/>
      <x:c r="I743" s="32"/>
      <x:c r="J743" s="32"/>
      <x:c r="K743" s="32"/>
      <x:c r="L743" s="32"/>
      <x:c r="M743" s="32"/>
      <x:c r="N743" s="32"/>
      <x:c r="O743" s="32"/>
      <x:c r="P743" s="32"/>
      <x:c r="Q743" s="32"/>
      <x:c r="R743" s="32"/>
      <x:c r="S743" s="32"/>
      <x:c r="T743" s="32"/>
      <x:c r="U743" s="32"/>
      <x:c r="V743" s="32"/>
      <x:c r="W743" s="32"/>
      <x:c r="X743" s="34"/>
      <x:c r="Y743" s="34"/>
      <x:c r="Z743" s="34"/>
    </x:row>
    <x:row r="744" spans="1:26" ht="30" customHeight="1">
      <x:c r="A744" s="32"/>
      <x:c r="B744" s="32"/>
      <x:c r="C744" s="32"/>
      <x:c r="D744" s="32"/>
      <x:c r="E744" s="32"/>
      <x:c r="F744" s="32"/>
      <x:c r="G744" s="32"/>
      <x:c r="H744" s="32"/>
      <x:c r="I744" s="32"/>
      <x:c r="J744" s="32"/>
      <x:c r="K744" s="32"/>
      <x:c r="L744" s="32"/>
      <x:c r="M744" s="32"/>
      <x:c r="N744" s="32"/>
      <x:c r="O744" s="32"/>
      <x:c r="P744" s="32"/>
      <x:c r="Q744" s="32"/>
      <x:c r="R744" s="32"/>
      <x:c r="S744" s="32"/>
      <x:c r="T744" s="32"/>
      <x:c r="U744" s="32"/>
      <x:c r="V744" s="32"/>
      <x:c r="W744" s="32"/>
      <x:c r="X744" s="34"/>
      <x:c r="Y744" s="34"/>
      <x:c r="Z744" s="34"/>
    </x:row>
    <x:row r="745" spans="1:26" ht="30" customHeight="1">
      <x:c r="A745" s="32"/>
      <x:c r="B745" s="32"/>
      <x:c r="C745" s="32"/>
      <x:c r="D745" s="32"/>
      <x:c r="E745" s="32"/>
      <x:c r="F745" s="32"/>
      <x:c r="G745" s="32"/>
      <x:c r="H745" s="32"/>
      <x:c r="I745" s="32"/>
      <x:c r="J745" s="32"/>
      <x:c r="K745" s="32"/>
      <x:c r="L745" s="32"/>
      <x:c r="M745" s="32"/>
      <x:c r="N745" s="32"/>
      <x:c r="O745" s="32"/>
      <x:c r="P745" s="32"/>
      <x:c r="Q745" s="32"/>
      <x:c r="R745" s="32"/>
      <x:c r="S745" s="32"/>
      <x:c r="T745" s="32"/>
      <x:c r="U745" s="32"/>
      <x:c r="V745" s="32"/>
      <x:c r="W745" s="32"/>
      <x:c r="X745" s="34"/>
      <x:c r="Y745" s="34"/>
      <x:c r="Z745" s="34"/>
    </x:row>
    <x:row r="746" spans="1:26" ht="30" customHeight="1">
      <x:c r="A746" s="32"/>
      <x:c r="B746" s="32"/>
      <x:c r="C746" s="32"/>
      <x:c r="D746" s="32"/>
      <x:c r="E746" s="32"/>
      <x:c r="F746" s="32"/>
      <x:c r="G746" s="32"/>
      <x:c r="H746" s="32"/>
      <x:c r="I746" s="32"/>
      <x:c r="J746" s="32"/>
      <x:c r="K746" s="32"/>
      <x:c r="L746" s="32"/>
      <x:c r="M746" s="32"/>
      <x:c r="N746" s="32"/>
      <x:c r="O746" s="32"/>
      <x:c r="P746" s="32"/>
      <x:c r="Q746" s="32"/>
      <x:c r="R746" s="32"/>
      <x:c r="S746" s="32"/>
      <x:c r="T746" s="32"/>
      <x:c r="U746" s="32"/>
      <x:c r="V746" s="32"/>
      <x:c r="W746" s="32"/>
      <x:c r="X746" s="34"/>
      <x:c r="Y746" s="34"/>
      <x:c r="Z746" s="34"/>
    </x:row>
    <x:row r="747" spans="1:26" ht="30" customHeight="1">
      <x:c r="A747" s="32"/>
      <x:c r="B747" s="32"/>
      <x:c r="C747" s="32"/>
      <x:c r="D747" s="32"/>
      <x:c r="E747" s="32"/>
      <x:c r="F747" s="32"/>
      <x:c r="G747" s="32"/>
      <x:c r="H747" s="32"/>
      <x:c r="I747" s="32"/>
      <x:c r="J747" s="32"/>
      <x:c r="K747" s="32"/>
      <x:c r="L747" s="32"/>
      <x:c r="M747" s="32"/>
      <x:c r="N747" s="32"/>
      <x:c r="O747" s="32"/>
      <x:c r="P747" s="32"/>
      <x:c r="Q747" s="32"/>
      <x:c r="R747" s="32"/>
      <x:c r="S747" s="32"/>
      <x:c r="T747" s="32"/>
      <x:c r="U747" s="32"/>
      <x:c r="V747" s="32"/>
      <x:c r="W747" s="32"/>
      <x:c r="X747" s="34"/>
      <x:c r="Y747" s="34"/>
      <x:c r="Z747" s="34"/>
    </x:row>
    <x:row r="748" spans="1:26" ht="30" customHeight="1">
      <x:c r="A748" s="32"/>
      <x:c r="B748" s="32"/>
      <x:c r="C748" s="32"/>
      <x:c r="D748" s="32"/>
      <x:c r="E748" s="32"/>
      <x:c r="F748" s="32"/>
      <x:c r="G748" s="32"/>
      <x:c r="H748" s="32"/>
      <x:c r="I748" s="32"/>
      <x:c r="J748" s="32"/>
      <x:c r="K748" s="32"/>
      <x:c r="L748" s="32"/>
      <x:c r="M748" s="32"/>
      <x:c r="N748" s="32"/>
      <x:c r="O748" s="32"/>
      <x:c r="P748" s="32"/>
      <x:c r="Q748" s="32"/>
      <x:c r="R748" s="32"/>
      <x:c r="S748" s="32"/>
      <x:c r="T748" s="32"/>
      <x:c r="U748" s="32"/>
      <x:c r="V748" s="32"/>
      <x:c r="W748" s="32"/>
      <x:c r="X748" s="34"/>
      <x:c r="Y748" s="34"/>
      <x:c r="Z748" s="34"/>
    </x:row>
    <x:row r="749" spans="1:26" ht="30" customHeight="1">
      <x:c r="A749" s="32"/>
      <x:c r="B749" s="32"/>
      <x:c r="C749" s="32"/>
      <x:c r="D749" s="32"/>
      <x:c r="E749" s="32"/>
      <x:c r="F749" s="32"/>
      <x:c r="G749" s="32"/>
      <x:c r="H749" s="32"/>
      <x:c r="I749" s="32"/>
      <x:c r="J749" s="32"/>
      <x:c r="K749" s="32"/>
      <x:c r="L749" s="32"/>
      <x:c r="M749" s="32"/>
      <x:c r="N749" s="32"/>
      <x:c r="O749" s="32"/>
      <x:c r="P749" s="32"/>
      <x:c r="Q749" s="32"/>
      <x:c r="R749" s="32"/>
      <x:c r="S749" s="32"/>
      <x:c r="T749" s="32"/>
      <x:c r="U749" s="32"/>
      <x:c r="V749" s="32"/>
      <x:c r="W749" s="32"/>
      <x:c r="X749" s="34"/>
      <x:c r="Y749" s="34"/>
      <x:c r="Z749" s="34"/>
    </x:row>
    <x:row r="750" spans="1:26" ht="30" customHeight="1">
      <x:c r="A750" s="32"/>
      <x:c r="B750" s="32"/>
      <x:c r="C750" s="32"/>
      <x:c r="D750" s="32"/>
      <x:c r="E750" s="32"/>
      <x:c r="F750" s="32"/>
      <x:c r="G750" s="32"/>
      <x:c r="H750" s="32"/>
      <x:c r="I750" s="32"/>
      <x:c r="J750" s="32"/>
      <x:c r="K750" s="32"/>
      <x:c r="L750" s="32"/>
      <x:c r="M750" s="32"/>
      <x:c r="N750" s="32"/>
      <x:c r="O750" s="32"/>
      <x:c r="P750" s="32"/>
      <x:c r="Q750" s="32"/>
      <x:c r="R750" s="32"/>
      <x:c r="S750" s="32"/>
      <x:c r="T750" s="32"/>
      <x:c r="U750" s="32"/>
      <x:c r="V750" s="32"/>
      <x:c r="W750" s="32"/>
      <x:c r="X750" s="34"/>
      <x:c r="Y750" s="34"/>
      <x:c r="Z750" s="34"/>
    </x:row>
    <x:row r="751" spans="1:26" ht="30" customHeight="1">
      <x:c r="A751" s="32"/>
      <x:c r="B751" s="32"/>
      <x:c r="C751" s="32"/>
      <x:c r="D751" s="32"/>
      <x:c r="E751" s="32"/>
      <x:c r="F751" s="32"/>
      <x:c r="G751" s="32"/>
      <x:c r="H751" s="32"/>
      <x:c r="I751" s="32"/>
      <x:c r="J751" s="32"/>
      <x:c r="K751" s="32"/>
      <x:c r="L751" s="32"/>
      <x:c r="M751" s="32"/>
      <x:c r="N751" s="32"/>
      <x:c r="O751" s="32"/>
      <x:c r="P751" s="32"/>
      <x:c r="Q751" s="32"/>
      <x:c r="R751" s="32"/>
      <x:c r="S751" s="32"/>
      <x:c r="T751" s="32"/>
      <x:c r="U751" s="32"/>
      <x:c r="V751" s="32"/>
      <x:c r="W751" s="32"/>
      <x:c r="X751" s="34"/>
      <x:c r="Y751" s="34"/>
      <x:c r="Z751" s="34"/>
    </x:row>
    <x:row r="752" spans="1:26" ht="30" customHeight="1">
      <x:c r="A752" s="32"/>
      <x:c r="B752" s="32"/>
      <x:c r="C752" s="32"/>
      <x:c r="D752" s="32"/>
      <x:c r="E752" s="32"/>
      <x:c r="F752" s="32"/>
      <x:c r="G752" s="32"/>
      <x:c r="H752" s="32"/>
      <x:c r="I752" s="32"/>
      <x:c r="J752" s="32"/>
      <x:c r="K752" s="32"/>
      <x:c r="L752" s="32"/>
      <x:c r="M752" s="32"/>
      <x:c r="N752" s="32"/>
      <x:c r="O752" s="32"/>
      <x:c r="P752" s="32"/>
      <x:c r="Q752" s="32"/>
      <x:c r="R752" s="32"/>
      <x:c r="S752" s="32"/>
      <x:c r="T752" s="32"/>
      <x:c r="U752" s="32"/>
      <x:c r="V752" s="32"/>
      <x:c r="W752" s="32"/>
      <x:c r="X752" s="34"/>
      <x:c r="Y752" s="34"/>
      <x:c r="Z752" s="34"/>
    </x:row>
    <x:row r="753" spans="1:26" ht="30" customHeight="1">
      <x:c r="A753" s="32"/>
      <x:c r="B753" s="32"/>
      <x:c r="C753" s="32"/>
      <x:c r="D753" s="32"/>
      <x:c r="E753" s="32"/>
      <x:c r="F753" s="32"/>
      <x:c r="G753" s="32"/>
      <x:c r="H753" s="32"/>
      <x:c r="I753" s="32"/>
      <x:c r="J753" s="32"/>
      <x:c r="K753" s="32"/>
      <x:c r="L753" s="32"/>
      <x:c r="M753" s="32"/>
      <x:c r="N753" s="32"/>
      <x:c r="O753" s="32"/>
      <x:c r="P753" s="32"/>
      <x:c r="Q753" s="32"/>
      <x:c r="R753" s="32"/>
      <x:c r="S753" s="32"/>
      <x:c r="T753" s="32"/>
      <x:c r="U753" s="32"/>
      <x:c r="V753" s="32"/>
      <x:c r="W753" s="32"/>
      <x:c r="X753" s="34"/>
      <x:c r="Y753" s="34"/>
      <x:c r="Z753" s="34"/>
    </x:row>
    <x:row r="754" spans="1:26" ht="30" customHeight="1">
      <x:c r="A754" s="32"/>
      <x:c r="B754" s="32"/>
      <x:c r="C754" s="32"/>
      <x:c r="D754" s="32"/>
      <x:c r="E754" s="32"/>
      <x:c r="F754" s="32"/>
      <x:c r="G754" s="32"/>
      <x:c r="H754" s="32"/>
      <x:c r="I754" s="32"/>
      <x:c r="J754" s="32"/>
      <x:c r="K754" s="32"/>
      <x:c r="L754" s="32"/>
      <x:c r="M754" s="32"/>
      <x:c r="N754" s="32"/>
      <x:c r="O754" s="32"/>
      <x:c r="P754" s="32"/>
      <x:c r="Q754" s="32"/>
      <x:c r="R754" s="32"/>
      <x:c r="S754" s="32"/>
      <x:c r="T754" s="32"/>
      <x:c r="U754" s="32"/>
      <x:c r="V754" s="32"/>
      <x:c r="W754" s="32"/>
      <x:c r="X754" s="34"/>
      <x:c r="Y754" s="34"/>
      <x:c r="Z754" s="34"/>
    </x:row>
    <x:row r="755" spans="1:26" ht="30" customHeight="1">
      <x:c r="A755" s="32"/>
      <x:c r="B755" s="32"/>
      <x:c r="C755" s="32"/>
      <x:c r="D755" s="32"/>
      <x:c r="E755" s="32"/>
      <x:c r="F755" s="32"/>
      <x:c r="G755" s="32"/>
      <x:c r="H755" s="32"/>
      <x:c r="I755" s="32"/>
      <x:c r="J755" s="32"/>
      <x:c r="K755" s="32"/>
      <x:c r="L755" s="32"/>
      <x:c r="M755" s="32"/>
      <x:c r="N755" s="32"/>
      <x:c r="O755" s="32"/>
      <x:c r="P755" s="32"/>
      <x:c r="Q755" s="32"/>
      <x:c r="R755" s="32"/>
      <x:c r="S755" s="32"/>
      <x:c r="T755" s="32"/>
      <x:c r="U755" s="32"/>
      <x:c r="V755" s="32"/>
      <x:c r="W755" s="32"/>
      <x:c r="X755" s="34"/>
      <x:c r="Y755" s="34"/>
      <x:c r="Z755" s="34"/>
    </x:row>
    <x:row r="756" spans="1:26" ht="30" customHeight="1">
      <x:c r="A756" s="32"/>
      <x:c r="B756" s="32"/>
      <x:c r="C756" s="32"/>
      <x:c r="D756" s="32"/>
      <x:c r="E756" s="32"/>
      <x:c r="F756" s="32"/>
      <x:c r="G756" s="32"/>
      <x:c r="H756" s="32"/>
      <x:c r="I756" s="32"/>
      <x:c r="J756" s="32"/>
      <x:c r="K756" s="32"/>
      <x:c r="L756" s="32"/>
      <x:c r="M756" s="32"/>
      <x:c r="N756" s="32"/>
      <x:c r="O756" s="32"/>
      <x:c r="P756" s="32"/>
      <x:c r="Q756" s="32"/>
      <x:c r="R756" s="32"/>
      <x:c r="S756" s="32"/>
      <x:c r="T756" s="32"/>
      <x:c r="U756" s="32"/>
      <x:c r="V756" s="32"/>
      <x:c r="W756" s="32"/>
      <x:c r="X756" s="34"/>
      <x:c r="Y756" s="34"/>
      <x:c r="Z756" s="34"/>
    </x:row>
    <x:row r="757" spans="1:26" ht="30" customHeight="1">
      <x:c r="A757" s="32"/>
      <x:c r="B757" s="32"/>
      <x:c r="C757" s="32"/>
      <x:c r="D757" s="32"/>
      <x:c r="E757" s="32"/>
      <x:c r="F757" s="32"/>
      <x:c r="G757" s="32"/>
      <x:c r="H757" s="32"/>
      <x:c r="I757" s="32"/>
      <x:c r="J757" s="32"/>
      <x:c r="K757" s="32"/>
      <x:c r="L757" s="32"/>
      <x:c r="M757" s="32"/>
      <x:c r="N757" s="32"/>
      <x:c r="O757" s="32"/>
      <x:c r="P757" s="32"/>
      <x:c r="Q757" s="32"/>
      <x:c r="R757" s="32"/>
      <x:c r="S757" s="32"/>
      <x:c r="T757" s="32"/>
      <x:c r="U757" s="32"/>
      <x:c r="V757" s="32"/>
      <x:c r="W757" s="32"/>
      <x:c r="X757" s="34"/>
      <x:c r="Y757" s="34"/>
      <x:c r="Z757" s="34"/>
    </x:row>
    <x:row r="758" spans="1:26" ht="30" customHeight="1">
      <x:c r="A758" s="32"/>
      <x:c r="B758" s="32"/>
      <x:c r="C758" s="32"/>
      <x:c r="D758" s="32"/>
      <x:c r="E758" s="32"/>
      <x:c r="F758" s="32"/>
      <x:c r="G758" s="32"/>
      <x:c r="H758" s="32"/>
      <x:c r="I758" s="32"/>
      <x:c r="J758" s="32"/>
      <x:c r="K758" s="32"/>
      <x:c r="L758" s="32"/>
      <x:c r="M758" s="32"/>
      <x:c r="N758" s="32"/>
      <x:c r="O758" s="32"/>
      <x:c r="P758" s="32"/>
      <x:c r="Q758" s="32"/>
      <x:c r="R758" s="32"/>
      <x:c r="S758" s="32"/>
      <x:c r="T758" s="32"/>
      <x:c r="U758" s="32"/>
      <x:c r="V758" s="32"/>
      <x:c r="W758" s="32"/>
      <x:c r="X758" s="34"/>
      <x:c r="Y758" s="34"/>
      <x:c r="Z758" s="34"/>
    </x:row>
    <x:row r="759" spans="1:26" ht="30" customHeight="1">
      <x:c r="A759" s="32"/>
      <x:c r="B759" s="32"/>
      <x:c r="C759" s="32"/>
      <x:c r="D759" s="32"/>
      <x:c r="E759" s="32"/>
      <x:c r="F759" s="32"/>
      <x:c r="G759" s="32"/>
      <x:c r="H759" s="32"/>
      <x:c r="I759" s="32"/>
      <x:c r="J759" s="32"/>
      <x:c r="K759" s="32"/>
      <x:c r="L759" s="32"/>
      <x:c r="M759" s="32"/>
      <x:c r="N759" s="32"/>
      <x:c r="O759" s="32"/>
      <x:c r="P759" s="32"/>
      <x:c r="Q759" s="32"/>
      <x:c r="R759" s="32"/>
      <x:c r="S759" s="32"/>
      <x:c r="T759" s="32"/>
      <x:c r="U759" s="32"/>
      <x:c r="V759" s="32"/>
      <x:c r="W759" s="32"/>
      <x:c r="X759" s="34"/>
      <x:c r="Y759" s="34"/>
      <x:c r="Z759" s="34"/>
    </x:row>
    <x:row r="760" spans="1:26" ht="30" customHeight="1">
      <x:c r="A760" s="32"/>
      <x:c r="B760" s="32"/>
      <x:c r="C760" s="32"/>
      <x:c r="D760" s="32"/>
      <x:c r="E760" s="32"/>
      <x:c r="F760" s="32"/>
      <x:c r="G760" s="32"/>
      <x:c r="H760" s="32"/>
      <x:c r="I760" s="32"/>
      <x:c r="J760" s="32"/>
      <x:c r="K760" s="32"/>
      <x:c r="L760" s="32"/>
      <x:c r="M760" s="32"/>
      <x:c r="N760" s="32"/>
      <x:c r="O760" s="32"/>
      <x:c r="P760" s="32"/>
      <x:c r="Q760" s="32"/>
      <x:c r="R760" s="32"/>
      <x:c r="S760" s="32"/>
      <x:c r="T760" s="32"/>
      <x:c r="U760" s="32"/>
      <x:c r="V760" s="32"/>
      <x:c r="W760" s="32"/>
      <x:c r="X760" s="34"/>
      <x:c r="Y760" s="34"/>
      <x:c r="Z760" s="34"/>
    </x:row>
    <x:row r="761" spans="1:26" ht="30" customHeight="1">
      <x:c r="A761" s="32"/>
      <x:c r="B761" s="32"/>
      <x:c r="C761" s="32"/>
      <x:c r="D761" s="32"/>
      <x:c r="E761" s="32"/>
      <x:c r="F761" s="32"/>
      <x:c r="G761" s="32"/>
      <x:c r="H761" s="32"/>
      <x:c r="I761" s="32"/>
      <x:c r="J761" s="32"/>
      <x:c r="K761" s="32"/>
      <x:c r="L761" s="32"/>
      <x:c r="M761" s="32"/>
      <x:c r="N761" s="32"/>
      <x:c r="O761" s="32"/>
      <x:c r="P761" s="32"/>
      <x:c r="Q761" s="32"/>
      <x:c r="R761" s="32"/>
      <x:c r="S761" s="32"/>
      <x:c r="T761" s="32"/>
      <x:c r="U761" s="32"/>
      <x:c r="V761" s="32"/>
      <x:c r="W761" s="32"/>
      <x:c r="X761" s="34"/>
      <x:c r="Y761" s="34"/>
      <x:c r="Z761" s="34"/>
    </x:row>
    <x:row r="762" spans="1:26" ht="30" customHeight="1">
      <x:c r="A762" s="32"/>
      <x:c r="B762" s="32"/>
      <x:c r="C762" s="32"/>
      <x:c r="D762" s="32"/>
      <x:c r="E762" s="32"/>
      <x:c r="F762" s="32"/>
      <x:c r="G762" s="32"/>
      <x:c r="H762" s="32"/>
      <x:c r="I762" s="32"/>
      <x:c r="J762" s="32"/>
      <x:c r="K762" s="32"/>
      <x:c r="L762" s="32"/>
      <x:c r="M762" s="32"/>
      <x:c r="N762" s="32"/>
      <x:c r="O762" s="32"/>
      <x:c r="P762" s="32"/>
      <x:c r="Q762" s="32"/>
      <x:c r="R762" s="32"/>
      <x:c r="S762" s="32"/>
      <x:c r="T762" s="32"/>
      <x:c r="U762" s="32"/>
      <x:c r="V762" s="32"/>
      <x:c r="W762" s="32"/>
      <x:c r="X762" s="34"/>
      <x:c r="Y762" s="34"/>
      <x:c r="Z762" s="34"/>
    </x:row>
    <x:row r="763" spans="1:26" ht="30" customHeight="1">
      <x:c r="A763" s="32"/>
      <x:c r="B763" s="32"/>
      <x:c r="C763" s="32"/>
      <x:c r="D763" s="32"/>
      <x:c r="E763" s="32"/>
      <x:c r="F763" s="32"/>
      <x:c r="G763" s="32"/>
      <x:c r="H763" s="32"/>
      <x:c r="I763" s="32"/>
      <x:c r="J763" s="32"/>
      <x:c r="K763" s="32"/>
      <x:c r="L763" s="32"/>
      <x:c r="M763" s="32"/>
      <x:c r="N763" s="32"/>
      <x:c r="O763" s="32"/>
      <x:c r="P763" s="32"/>
      <x:c r="Q763" s="32"/>
      <x:c r="R763" s="32"/>
      <x:c r="S763" s="32"/>
      <x:c r="T763" s="32"/>
      <x:c r="U763" s="32"/>
      <x:c r="V763" s="32"/>
      <x:c r="W763" s="32"/>
      <x:c r="X763" s="34"/>
      <x:c r="Y763" s="34"/>
      <x:c r="Z763" s="34"/>
    </x:row>
    <x:row r="764" spans="1:26" ht="30" customHeight="1">
      <x:c r="A764" s="32"/>
      <x:c r="B764" s="32"/>
      <x:c r="C764" s="32"/>
      <x:c r="D764" s="32"/>
      <x:c r="E764" s="32"/>
      <x:c r="F764" s="32"/>
      <x:c r="G764" s="32"/>
      <x:c r="H764" s="32"/>
      <x:c r="I764" s="32"/>
      <x:c r="J764" s="32"/>
      <x:c r="K764" s="32"/>
      <x:c r="L764" s="32"/>
      <x:c r="M764" s="32"/>
      <x:c r="N764" s="32"/>
      <x:c r="O764" s="32"/>
      <x:c r="P764" s="32"/>
      <x:c r="Q764" s="32"/>
      <x:c r="R764" s="32"/>
      <x:c r="S764" s="32"/>
      <x:c r="T764" s="32"/>
      <x:c r="U764" s="32"/>
      <x:c r="V764" s="32"/>
      <x:c r="W764" s="32"/>
      <x:c r="X764" s="34"/>
      <x:c r="Y764" s="34"/>
      <x:c r="Z764" s="34"/>
    </x:row>
    <x:row r="765" spans="1:26" ht="30" customHeight="1">
      <x:c r="A765" s="32"/>
      <x:c r="B765" s="32"/>
      <x:c r="C765" s="32"/>
      <x:c r="D765" s="32"/>
      <x:c r="E765" s="32"/>
      <x:c r="F765" s="32"/>
      <x:c r="G765" s="32"/>
      <x:c r="H765" s="32"/>
      <x:c r="I765" s="32"/>
      <x:c r="J765" s="32"/>
      <x:c r="K765" s="32"/>
      <x:c r="L765" s="32"/>
      <x:c r="M765" s="32"/>
      <x:c r="N765" s="32"/>
      <x:c r="O765" s="32"/>
      <x:c r="P765" s="32"/>
      <x:c r="Q765" s="32"/>
      <x:c r="R765" s="32"/>
      <x:c r="S765" s="32"/>
      <x:c r="T765" s="32"/>
      <x:c r="U765" s="32"/>
      <x:c r="V765" s="32"/>
      <x:c r="W765" s="32"/>
      <x:c r="X765" s="34"/>
      <x:c r="Y765" s="34"/>
      <x:c r="Z765" s="34"/>
    </x:row>
    <x:row r="766" spans="1:26" ht="30" customHeight="1">
      <x:c r="A766" s="32"/>
      <x:c r="B766" s="32"/>
      <x:c r="C766" s="32"/>
      <x:c r="D766" s="32"/>
      <x:c r="E766" s="32"/>
      <x:c r="F766" s="32"/>
      <x:c r="G766" s="32"/>
      <x:c r="H766" s="32"/>
      <x:c r="I766" s="32"/>
      <x:c r="J766" s="32"/>
      <x:c r="K766" s="32"/>
      <x:c r="L766" s="32"/>
      <x:c r="M766" s="32"/>
      <x:c r="N766" s="32"/>
      <x:c r="O766" s="32"/>
      <x:c r="P766" s="32"/>
      <x:c r="Q766" s="32"/>
      <x:c r="R766" s="32"/>
      <x:c r="S766" s="32"/>
      <x:c r="T766" s="32"/>
      <x:c r="U766" s="32"/>
      <x:c r="V766" s="32"/>
      <x:c r="W766" s="32"/>
      <x:c r="X766" s="34"/>
      <x:c r="Y766" s="34"/>
      <x:c r="Z766" s="34"/>
    </x:row>
    <x:row r="767" spans="1:26" ht="30" customHeight="1">
      <x:c r="A767" s="32"/>
      <x:c r="B767" s="32"/>
      <x:c r="C767" s="32"/>
      <x:c r="D767" s="32"/>
      <x:c r="E767" s="32"/>
      <x:c r="F767" s="32"/>
      <x:c r="G767" s="32"/>
      <x:c r="H767" s="32"/>
      <x:c r="I767" s="32"/>
      <x:c r="J767" s="32"/>
      <x:c r="K767" s="32"/>
      <x:c r="L767" s="32"/>
      <x:c r="M767" s="32"/>
      <x:c r="N767" s="32"/>
      <x:c r="O767" s="32"/>
      <x:c r="P767" s="32"/>
      <x:c r="Q767" s="32"/>
      <x:c r="R767" s="32"/>
      <x:c r="S767" s="32"/>
      <x:c r="T767" s="32"/>
      <x:c r="U767" s="32"/>
      <x:c r="V767" s="32"/>
      <x:c r="W767" s="32"/>
      <x:c r="X767" s="34"/>
      <x:c r="Y767" s="34"/>
      <x:c r="Z767" s="34"/>
    </x:row>
    <x:row r="768" spans="1:26" ht="30" customHeight="1">
      <x:c r="A768" s="32"/>
      <x:c r="B768" s="32"/>
      <x:c r="C768" s="32"/>
      <x:c r="D768" s="32"/>
      <x:c r="E768" s="32"/>
      <x:c r="F768" s="32"/>
      <x:c r="G768" s="32"/>
      <x:c r="H768" s="32"/>
      <x:c r="I768" s="32"/>
      <x:c r="J768" s="32"/>
      <x:c r="K768" s="32"/>
      <x:c r="L768" s="32"/>
      <x:c r="M768" s="32"/>
      <x:c r="N768" s="32"/>
      <x:c r="O768" s="32"/>
      <x:c r="P768" s="32"/>
      <x:c r="Q768" s="32"/>
      <x:c r="R768" s="32"/>
      <x:c r="S768" s="32"/>
      <x:c r="T768" s="32"/>
      <x:c r="U768" s="32"/>
      <x:c r="V768" s="32"/>
      <x:c r="W768" s="32"/>
      <x:c r="X768" s="34"/>
      <x:c r="Y768" s="34"/>
      <x:c r="Z768" s="34"/>
    </x:row>
    <x:row r="769" spans="1:26" ht="30" customHeight="1">
      <x:c r="A769" s="32"/>
      <x:c r="B769" s="32"/>
      <x:c r="C769" s="32"/>
      <x:c r="D769" s="32"/>
      <x:c r="E769" s="32"/>
      <x:c r="F769" s="32"/>
      <x:c r="G769" s="32"/>
      <x:c r="H769" s="32"/>
      <x:c r="I769" s="32"/>
      <x:c r="J769" s="32"/>
      <x:c r="K769" s="32"/>
      <x:c r="L769" s="32"/>
      <x:c r="M769" s="32"/>
      <x:c r="N769" s="32"/>
      <x:c r="O769" s="32"/>
      <x:c r="P769" s="32"/>
      <x:c r="Q769" s="32"/>
      <x:c r="R769" s="32"/>
      <x:c r="S769" s="32"/>
      <x:c r="T769" s="32"/>
      <x:c r="U769" s="32"/>
      <x:c r="V769" s="32"/>
      <x:c r="W769" s="32"/>
      <x:c r="X769" s="34"/>
      <x:c r="Y769" s="34"/>
      <x:c r="Z769" s="34"/>
    </x:row>
    <x:row r="770" spans="1:26" ht="30" customHeight="1">
      <x:c r="A770" s="32"/>
      <x:c r="B770" s="32"/>
      <x:c r="C770" s="32"/>
      <x:c r="D770" s="32"/>
      <x:c r="E770" s="32"/>
      <x:c r="F770" s="32"/>
      <x:c r="G770" s="32"/>
      <x:c r="H770" s="32"/>
      <x:c r="I770" s="32"/>
      <x:c r="J770" s="32"/>
      <x:c r="K770" s="32"/>
      <x:c r="L770" s="32"/>
      <x:c r="M770" s="32"/>
      <x:c r="N770" s="32"/>
      <x:c r="O770" s="32"/>
      <x:c r="P770" s="32"/>
      <x:c r="Q770" s="32"/>
      <x:c r="R770" s="32"/>
      <x:c r="S770" s="32"/>
      <x:c r="T770" s="32"/>
      <x:c r="U770" s="32"/>
      <x:c r="V770" s="32"/>
      <x:c r="W770" s="32"/>
      <x:c r="X770" s="34"/>
      <x:c r="Y770" s="34"/>
      <x:c r="Z770" s="34"/>
    </x:row>
    <x:row r="771" spans="1:26" ht="30" customHeight="1">
      <x:c r="A771" s="32"/>
      <x:c r="B771" s="32"/>
      <x:c r="C771" s="32"/>
      <x:c r="D771" s="32"/>
      <x:c r="E771" s="32"/>
      <x:c r="F771" s="32"/>
      <x:c r="G771" s="32"/>
      <x:c r="H771" s="32"/>
      <x:c r="I771" s="32"/>
      <x:c r="J771" s="32"/>
      <x:c r="K771" s="32"/>
      <x:c r="L771" s="32"/>
      <x:c r="M771" s="32"/>
      <x:c r="N771" s="32"/>
      <x:c r="O771" s="32"/>
      <x:c r="P771" s="32"/>
      <x:c r="Q771" s="32"/>
      <x:c r="R771" s="32"/>
      <x:c r="S771" s="32"/>
      <x:c r="T771" s="32"/>
      <x:c r="U771" s="32"/>
      <x:c r="V771" s="32"/>
      <x:c r="W771" s="32"/>
      <x:c r="X771" s="34"/>
      <x:c r="Y771" s="34"/>
      <x:c r="Z771" s="34"/>
    </x:row>
    <x:row r="772" spans="1:26" ht="30" customHeight="1">
      <x:c r="A772" s="32"/>
      <x:c r="B772" s="32"/>
      <x:c r="C772" s="32"/>
      <x:c r="D772" s="32"/>
      <x:c r="E772" s="32"/>
      <x:c r="F772" s="32"/>
      <x:c r="G772" s="32"/>
      <x:c r="H772" s="32"/>
      <x:c r="I772" s="32"/>
      <x:c r="J772" s="32"/>
      <x:c r="K772" s="32"/>
      <x:c r="L772" s="32"/>
      <x:c r="M772" s="32"/>
      <x:c r="N772" s="32"/>
      <x:c r="O772" s="32"/>
      <x:c r="P772" s="32"/>
      <x:c r="Q772" s="32"/>
      <x:c r="R772" s="32"/>
      <x:c r="S772" s="32"/>
      <x:c r="T772" s="32"/>
      <x:c r="U772" s="32"/>
      <x:c r="V772" s="32"/>
      <x:c r="W772" s="32"/>
      <x:c r="X772" s="34"/>
      <x:c r="Y772" s="34"/>
      <x:c r="Z772" s="34"/>
    </x:row>
    <x:row r="773" spans="1:26" ht="30" customHeight="1">
      <x:c r="A773" s="32"/>
      <x:c r="B773" s="32"/>
      <x:c r="C773" s="32"/>
      <x:c r="D773" s="32"/>
      <x:c r="E773" s="32"/>
      <x:c r="F773" s="32"/>
      <x:c r="G773" s="32"/>
      <x:c r="H773" s="32"/>
      <x:c r="I773" s="32"/>
      <x:c r="J773" s="32"/>
      <x:c r="K773" s="32"/>
      <x:c r="L773" s="32"/>
      <x:c r="M773" s="32"/>
      <x:c r="N773" s="32"/>
      <x:c r="O773" s="32"/>
      <x:c r="P773" s="32"/>
      <x:c r="Q773" s="32"/>
      <x:c r="R773" s="32"/>
      <x:c r="S773" s="32"/>
      <x:c r="T773" s="32"/>
      <x:c r="U773" s="32"/>
      <x:c r="V773" s="32"/>
      <x:c r="W773" s="32"/>
      <x:c r="X773" s="34"/>
      <x:c r="Y773" s="34"/>
      <x:c r="Z773" s="34"/>
    </x:row>
    <x:row r="774" spans="1:26" ht="30" customHeight="1">
      <x:c r="A774" s="32"/>
      <x:c r="B774" s="32"/>
      <x:c r="C774" s="32"/>
      <x:c r="D774" s="32"/>
      <x:c r="E774" s="32"/>
      <x:c r="F774" s="32"/>
      <x:c r="G774" s="32"/>
      <x:c r="H774" s="32"/>
      <x:c r="I774" s="32"/>
      <x:c r="J774" s="32"/>
      <x:c r="K774" s="32"/>
      <x:c r="L774" s="32"/>
      <x:c r="M774" s="32"/>
      <x:c r="N774" s="32"/>
      <x:c r="O774" s="32"/>
      <x:c r="P774" s="32"/>
      <x:c r="Q774" s="32"/>
      <x:c r="R774" s="32"/>
      <x:c r="S774" s="32"/>
      <x:c r="T774" s="32"/>
      <x:c r="U774" s="32"/>
      <x:c r="V774" s="32"/>
      <x:c r="W774" s="32"/>
      <x:c r="X774" s="34"/>
      <x:c r="Y774" s="34"/>
      <x:c r="Z774" s="34"/>
    </x:row>
    <x:row r="775" spans="1:26" ht="30" customHeight="1">
      <x:c r="A775" s="32"/>
      <x:c r="B775" s="32"/>
      <x:c r="C775" s="32"/>
      <x:c r="D775" s="32"/>
      <x:c r="E775" s="32"/>
      <x:c r="F775" s="32"/>
      <x:c r="G775" s="32"/>
      <x:c r="H775" s="32"/>
      <x:c r="I775" s="32"/>
      <x:c r="J775" s="32"/>
      <x:c r="K775" s="32"/>
      <x:c r="L775" s="32"/>
      <x:c r="M775" s="32"/>
      <x:c r="N775" s="32"/>
      <x:c r="O775" s="32"/>
      <x:c r="P775" s="32"/>
      <x:c r="Q775" s="32"/>
      <x:c r="R775" s="32"/>
      <x:c r="S775" s="32"/>
      <x:c r="T775" s="32"/>
      <x:c r="U775" s="32"/>
      <x:c r="V775" s="32"/>
      <x:c r="W775" s="32"/>
      <x:c r="X775" s="34"/>
      <x:c r="Y775" s="34"/>
      <x:c r="Z775" s="34"/>
    </x:row>
    <x:row r="776" spans="1:26" ht="30" customHeight="1">
      <x:c r="A776" s="32"/>
      <x:c r="B776" s="32"/>
      <x:c r="C776" s="32"/>
      <x:c r="D776" s="32"/>
      <x:c r="E776" s="32"/>
      <x:c r="F776" s="32"/>
      <x:c r="G776" s="32"/>
      <x:c r="H776" s="32"/>
      <x:c r="I776" s="32"/>
      <x:c r="J776" s="32"/>
      <x:c r="K776" s="32"/>
      <x:c r="L776" s="32"/>
      <x:c r="M776" s="32"/>
      <x:c r="N776" s="32"/>
      <x:c r="O776" s="32"/>
      <x:c r="P776" s="32"/>
      <x:c r="Q776" s="32"/>
      <x:c r="R776" s="32"/>
      <x:c r="S776" s="32"/>
      <x:c r="T776" s="32"/>
      <x:c r="U776" s="32"/>
      <x:c r="V776" s="32"/>
      <x:c r="W776" s="32"/>
      <x:c r="X776" s="34"/>
      <x:c r="Y776" s="34"/>
      <x:c r="Z776" s="34"/>
    </x:row>
    <x:row r="777" spans="1:26" ht="30" customHeight="1">
      <x:c r="A777" s="32"/>
      <x:c r="B777" s="32"/>
      <x:c r="C777" s="32"/>
      <x:c r="D777" s="32"/>
      <x:c r="E777" s="32"/>
      <x:c r="F777" s="32"/>
      <x:c r="G777" s="32"/>
      <x:c r="H777" s="32"/>
      <x:c r="I777" s="32"/>
      <x:c r="J777" s="32"/>
      <x:c r="K777" s="32"/>
      <x:c r="L777" s="32"/>
      <x:c r="M777" s="32"/>
      <x:c r="N777" s="32"/>
      <x:c r="O777" s="32"/>
      <x:c r="P777" s="32"/>
      <x:c r="Q777" s="32"/>
      <x:c r="R777" s="32"/>
      <x:c r="S777" s="32"/>
      <x:c r="T777" s="32"/>
      <x:c r="U777" s="32"/>
      <x:c r="V777" s="32"/>
      <x:c r="W777" s="32"/>
      <x:c r="X777" s="34"/>
      <x:c r="Y777" s="34"/>
      <x:c r="Z777" s="34"/>
    </x:row>
    <x:row r="778" spans="1:26" ht="30" customHeight="1">
      <x:c r="A778" s="32"/>
      <x:c r="B778" s="32"/>
      <x:c r="C778" s="32"/>
      <x:c r="D778" s="32"/>
      <x:c r="E778" s="32"/>
      <x:c r="F778" s="32"/>
      <x:c r="G778" s="32"/>
      <x:c r="H778" s="32"/>
      <x:c r="I778" s="32"/>
      <x:c r="J778" s="32"/>
      <x:c r="K778" s="32"/>
      <x:c r="L778" s="32"/>
      <x:c r="M778" s="32"/>
      <x:c r="N778" s="32"/>
      <x:c r="O778" s="32"/>
      <x:c r="P778" s="32"/>
      <x:c r="Q778" s="32"/>
      <x:c r="R778" s="32"/>
      <x:c r="S778" s="32"/>
      <x:c r="T778" s="32"/>
      <x:c r="U778" s="32"/>
      <x:c r="V778" s="32"/>
      <x:c r="W778" s="32"/>
      <x:c r="X778" s="34"/>
      <x:c r="Y778" s="34"/>
      <x:c r="Z778" s="34"/>
    </x:row>
    <x:row r="779" spans="1:26" ht="30" customHeight="1">
      <x:c r="A779" s="32"/>
      <x:c r="B779" s="32"/>
      <x:c r="C779" s="32"/>
      <x:c r="D779" s="32"/>
      <x:c r="E779" s="32"/>
      <x:c r="F779" s="32"/>
      <x:c r="G779" s="32"/>
      <x:c r="H779" s="32"/>
      <x:c r="I779" s="32"/>
      <x:c r="J779" s="32"/>
      <x:c r="K779" s="32"/>
      <x:c r="L779" s="32"/>
      <x:c r="M779" s="32"/>
      <x:c r="N779" s="32"/>
      <x:c r="O779" s="32"/>
      <x:c r="P779" s="32"/>
      <x:c r="Q779" s="32"/>
      <x:c r="R779" s="32"/>
      <x:c r="S779" s="32"/>
      <x:c r="T779" s="32"/>
      <x:c r="U779" s="32"/>
      <x:c r="V779" s="32"/>
      <x:c r="W779" s="32"/>
      <x:c r="X779" s="34"/>
      <x:c r="Y779" s="34"/>
      <x:c r="Z779" s="34"/>
    </x:row>
    <x:row r="780" spans="1:26" ht="30" customHeight="1">
      <x:c r="A780" s="32"/>
      <x:c r="B780" s="32"/>
      <x:c r="C780" s="32"/>
      <x:c r="D780" s="32"/>
      <x:c r="E780" s="32"/>
      <x:c r="F780" s="32"/>
      <x:c r="G780" s="32"/>
      <x:c r="H780" s="32"/>
      <x:c r="I780" s="32"/>
      <x:c r="J780" s="32"/>
      <x:c r="K780" s="32"/>
      <x:c r="L780" s="32"/>
      <x:c r="M780" s="32"/>
      <x:c r="N780" s="32"/>
      <x:c r="O780" s="32"/>
      <x:c r="P780" s="32"/>
      <x:c r="Q780" s="32"/>
      <x:c r="R780" s="32"/>
      <x:c r="S780" s="32"/>
      <x:c r="T780" s="32"/>
      <x:c r="U780" s="32"/>
      <x:c r="V780" s="32"/>
      <x:c r="W780" s="32"/>
      <x:c r="X780" s="34"/>
      <x:c r="Y780" s="34"/>
      <x:c r="Z780" s="34"/>
    </x:row>
    <x:row r="781" spans="1:26" ht="30" customHeight="1">
      <x:c r="A781" s="32"/>
      <x:c r="B781" s="32"/>
      <x:c r="C781" s="32"/>
      <x:c r="D781" s="32"/>
      <x:c r="E781" s="32"/>
      <x:c r="F781" s="32"/>
      <x:c r="G781" s="32"/>
      <x:c r="H781" s="32"/>
      <x:c r="I781" s="32"/>
      <x:c r="J781" s="32"/>
      <x:c r="K781" s="32"/>
      <x:c r="L781" s="32"/>
      <x:c r="M781" s="32"/>
      <x:c r="N781" s="32"/>
      <x:c r="O781" s="32"/>
      <x:c r="P781" s="32"/>
      <x:c r="Q781" s="32"/>
      <x:c r="R781" s="32"/>
      <x:c r="S781" s="32"/>
      <x:c r="T781" s="32"/>
      <x:c r="U781" s="32"/>
      <x:c r="V781" s="32"/>
      <x:c r="W781" s="32"/>
      <x:c r="X781" s="34"/>
      <x:c r="Y781" s="34"/>
      <x:c r="Z781" s="34"/>
    </x:row>
    <x:row r="782" spans="1:26" ht="30" customHeight="1">
      <x:c r="A782" s="32"/>
      <x:c r="B782" s="32"/>
      <x:c r="C782" s="32"/>
      <x:c r="D782" s="32"/>
      <x:c r="E782" s="32"/>
      <x:c r="F782" s="32"/>
      <x:c r="G782" s="32"/>
      <x:c r="H782" s="32"/>
      <x:c r="I782" s="32"/>
      <x:c r="J782" s="32"/>
      <x:c r="K782" s="32"/>
      <x:c r="L782" s="32"/>
      <x:c r="M782" s="32"/>
      <x:c r="N782" s="32"/>
      <x:c r="O782" s="32"/>
      <x:c r="P782" s="32"/>
      <x:c r="Q782" s="32"/>
      <x:c r="R782" s="32"/>
      <x:c r="S782" s="32"/>
      <x:c r="T782" s="32"/>
      <x:c r="U782" s="32"/>
      <x:c r="V782" s="32"/>
      <x:c r="W782" s="32"/>
      <x:c r="X782" s="34"/>
      <x:c r="Y782" s="34"/>
      <x:c r="Z782" s="34"/>
    </x:row>
    <x:row r="783" spans="1:26" ht="30" customHeight="1">
      <x:c r="A783" s="32"/>
      <x:c r="B783" s="32"/>
      <x:c r="C783" s="32"/>
      <x:c r="D783" s="32"/>
      <x:c r="E783" s="32"/>
      <x:c r="F783" s="32"/>
      <x:c r="G783" s="32"/>
      <x:c r="H783" s="32"/>
      <x:c r="I783" s="32"/>
      <x:c r="J783" s="32"/>
      <x:c r="K783" s="32"/>
      <x:c r="L783" s="32"/>
      <x:c r="M783" s="32"/>
      <x:c r="N783" s="32"/>
      <x:c r="O783" s="32"/>
      <x:c r="P783" s="32"/>
      <x:c r="Q783" s="32"/>
      <x:c r="R783" s="32"/>
      <x:c r="S783" s="32"/>
      <x:c r="T783" s="32"/>
      <x:c r="U783" s="32"/>
      <x:c r="V783" s="32"/>
      <x:c r="W783" s="32"/>
      <x:c r="X783" s="34"/>
      <x:c r="Y783" s="34"/>
      <x:c r="Z783" s="34"/>
    </x:row>
    <x:row r="784" spans="1:26" ht="30" customHeight="1">
      <x:c r="A784" s="32"/>
      <x:c r="B784" s="32"/>
      <x:c r="C784" s="32"/>
      <x:c r="D784" s="32"/>
      <x:c r="E784" s="32"/>
      <x:c r="F784" s="32"/>
      <x:c r="G784" s="32"/>
      <x:c r="H784" s="32"/>
      <x:c r="I784" s="32"/>
      <x:c r="J784" s="32"/>
      <x:c r="K784" s="32"/>
      <x:c r="L784" s="32"/>
      <x:c r="M784" s="32"/>
      <x:c r="N784" s="32"/>
      <x:c r="O784" s="32"/>
      <x:c r="P784" s="32"/>
      <x:c r="Q784" s="32"/>
      <x:c r="R784" s="32"/>
      <x:c r="S784" s="32"/>
      <x:c r="T784" s="32"/>
      <x:c r="U784" s="32"/>
      <x:c r="V784" s="32"/>
      <x:c r="W784" s="32"/>
      <x:c r="X784" s="34"/>
      <x:c r="Y784" s="34"/>
      <x:c r="Z784" s="34"/>
    </x:row>
    <x:row r="785" spans="1:26" ht="30" customHeight="1">
      <x:c r="A785" s="32"/>
      <x:c r="B785" s="32"/>
      <x:c r="C785" s="32"/>
      <x:c r="D785" s="32"/>
      <x:c r="E785" s="32"/>
      <x:c r="F785" s="32"/>
      <x:c r="G785" s="32"/>
      <x:c r="H785" s="32"/>
      <x:c r="I785" s="32"/>
      <x:c r="J785" s="32"/>
      <x:c r="K785" s="32"/>
      <x:c r="L785" s="32"/>
      <x:c r="M785" s="32"/>
      <x:c r="N785" s="32"/>
      <x:c r="O785" s="32"/>
      <x:c r="P785" s="32"/>
      <x:c r="Q785" s="32"/>
      <x:c r="R785" s="32"/>
      <x:c r="S785" s="32"/>
      <x:c r="T785" s="32"/>
      <x:c r="U785" s="32"/>
      <x:c r="V785" s="32"/>
      <x:c r="W785" s="32"/>
      <x:c r="X785" s="34"/>
      <x:c r="Y785" s="34"/>
      <x:c r="Z785" s="34"/>
    </x:row>
    <x:row r="786" spans="1:26" ht="30" customHeight="1">
      <x:c r="A786" s="32"/>
      <x:c r="B786" s="32"/>
      <x:c r="C786" s="32"/>
      <x:c r="D786" s="32"/>
      <x:c r="E786" s="32"/>
      <x:c r="F786" s="32"/>
      <x:c r="G786" s="32"/>
      <x:c r="H786" s="32"/>
      <x:c r="I786" s="32"/>
      <x:c r="J786" s="32"/>
      <x:c r="K786" s="32"/>
      <x:c r="L786" s="32"/>
      <x:c r="M786" s="32"/>
      <x:c r="N786" s="32"/>
      <x:c r="O786" s="32"/>
      <x:c r="P786" s="32"/>
      <x:c r="Q786" s="32"/>
      <x:c r="R786" s="32"/>
      <x:c r="S786" s="32"/>
      <x:c r="T786" s="32"/>
      <x:c r="U786" s="32"/>
      <x:c r="V786" s="32"/>
      <x:c r="W786" s="32"/>
      <x:c r="X786" s="34"/>
      <x:c r="Y786" s="34"/>
      <x:c r="Z786" s="34"/>
    </x:row>
    <x:row r="787" spans="1:26" ht="30" customHeight="1">
      <x:c r="A787" s="32"/>
      <x:c r="B787" s="32"/>
      <x:c r="C787" s="32"/>
      <x:c r="D787" s="32"/>
      <x:c r="E787" s="32"/>
      <x:c r="F787" s="32"/>
      <x:c r="G787" s="32"/>
      <x:c r="H787" s="32"/>
      <x:c r="I787" s="32"/>
      <x:c r="J787" s="32"/>
      <x:c r="K787" s="32"/>
      <x:c r="L787" s="32"/>
      <x:c r="M787" s="32"/>
      <x:c r="N787" s="32"/>
      <x:c r="O787" s="32"/>
      <x:c r="P787" s="32"/>
      <x:c r="Q787" s="32"/>
      <x:c r="R787" s="32"/>
      <x:c r="S787" s="32"/>
      <x:c r="T787" s="32"/>
      <x:c r="U787" s="32"/>
      <x:c r="V787" s="32"/>
      <x:c r="W787" s="32"/>
      <x:c r="X787" s="34"/>
      <x:c r="Y787" s="34"/>
      <x:c r="Z787" s="34"/>
    </x:row>
    <x:row r="788" spans="1:26" ht="30" customHeight="1">
      <x:c r="A788" s="32"/>
      <x:c r="B788" s="32"/>
      <x:c r="C788" s="32"/>
      <x:c r="D788" s="32"/>
      <x:c r="E788" s="32"/>
      <x:c r="F788" s="32"/>
      <x:c r="G788" s="32"/>
      <x:c r="H788" s="32"/>
      <x:c r="I788" s="32"/>
      <x:c r="J788" s="32"/>
      <x:c r="K788" s="32"/>
      <x:c r="L788" s="32"/>
      <x:c r="M788" s="32"/>
      <x:c r="N788" s="32"/>
      <x:c r="O788" s="32"/>
      <x:c r="P788" s="32"/>
      <x:c r="Q788" s="32"/>
      <x:c r="R788" s="32"/>
      <x:c r="S788" s="32"/>
      <x:c r="T788" s="32"/>
      <x:c r="U788" s="32"/>
      <x:c r="V788" s="32"/>
      <x:c r="W788" s="32"/>
      <x:c r="X788" s="34"/>
      <x:c r="Y788" s="34"/>
      <x:c r="Z788" s="34"/>
    </x:row>
    <x:row r="789" spans="1:26" ht="30" customHeight="1">
      <x:c r="A789" s="32"/>
      <x:c r="B789" s="32"/>
      <x:c r="C789" s="32"/>
      <x:c r="D789" s="32"/>
      <x:c r="E789" s="32"/>
      <x:c r="F789" s="32"/>
      <x:c r="G789" s="32"/>
      <x:c r="H789" s="32"/>
      <x:c r="I789" s="32"/>
      <x:c r="J789" s="32"/>
      <x:c r="K789" s="32"/>
      <x:c r="L789" s="32"/>
      <x:c r="M789" s="32"/>
      <x:c r="N789" s="32"/>
      <x:c r="O789" s="32"/>
      <x:c r="P789" s="32"/>
      <x:c r="Q789" s="32"/>
      <x:c r="R789" s="32"/>
      <x:c r="S789" s="32"/>
      <x:c r="T789" s="32"/>
      <x:c r="U789" s="32"/>
      <x:c r="V789" s="32"/>
      <x:c r="W789" s="32"/>
      <x:c r="X789" s="34"/>
      <x:c r="Y789" s="34"/>
      <x:c r="Z789" s="34"/>
    </x:row>
    <x:row r="790" spans="1:26" ht="30" customHeight="1">
      <x:c r="A790" s="32"/>
      <x:c r="B790" s="32"/>
      <x:c r="C790" s="32"/>
      <x:c r="D790" s="32"/>
      <x:c r="E790" s="32"/>
      <x:c r="F790" s="32"/>
      <x:c r="G790" s="32"/>
      <x:c r="H790" s="32"/>
      <x:c r="I790" s="32"/>
      <x:c r="J790" s="32"/>
      <x:c r="K790" s="32"/>
      <x:c r="L790" s="32"/>
      <x:c r="M790" s="32"/>
      <x:c r="N790" s="32"/>
      <x:c r="O790" s="32"/>
      <x:c r="P790" s="32"/>
      <x:c r="Q790" s="32"/>
      <x:c r="R790" s="32"/>
      <x:c r="S790" s="32"/>
      <x:c r="T790" s="32"/>
      <x:c r="U790" s="32"/>
      <x:c r="V790" s="32"/>
      <x:c r="W790" s="32"/>
      <x:c r="X790" s="34"/>
      <x:c r="Y790" s="34"/>
      <x:c r="Z790" s="34"/>
    </x:row>
    <x:row r="791" spans="1:26" ht="30" customHeight="1">
      <x:c r="A791" s="32"/>
      <x:c r="B791" s="32"/>
      <x:c r="C791" s="32"/>
      <x:c r="D791" s="32"/>
      <x:c r="E791" s="32"/>
      <x:c r="F791" s="32"/>
      <x:c r="G791" s="32"/>
      <x:c r="H791" s="32"/>
      <x:c r="I791" s="32"/>
      <x:c r="J791" s="32"/>
      <x:c r="K791" s="32"/>
      <x:c r="L791" s="32"/>
      <x:c r="M791" s="32"/>
      <x:c r="N791" s="32"/>
      <x:c r="O791" s="32"/>
      <x:c r="P791" s="32"/>
      <x:c r="Q791" s="32"/>
      <x:c r="R791" s="32"/>
      <x:c r="S791" s="32"/>
      <x:c r="T791" s="32"/>
      <x:c r="U791" s="32"/>
      <x:c r="V791" s="32"/>
      <x:c r="W791" s="32"/>
      <x:c r="X791" s="34"/>
      <x:c r="Y791" s="34"/>
      <x:c r="Z791" s="34"/>
    </x:row>
    <x:row r="792" spans="1:26" ht="30" customHeight="1">
      <x:c r="A792" s="32"/>
      <x:c r="B792" s="32"/>
      <x:c r="C792" s="32"/>
      <x:c r="D792" s="32"/>
      <x:c r="E792" s="32"/>
      <x:c r="F792" s="32"/>
      <x:c r="G792" s="32"/>
      <x:c r="H792" s="32"/>
      <x:c r="I792" s="32"/>
      <x:c r="J792" s="32"/>
      <x:c r="K792" s="32"/>
      <x:c r="L792" s="32"/>
      <x:c r="M792" s="32"/>
      <x:c r="N792" s="32"/>
      <x:c r="O792" s="32"/>
      <x:c r="P792" s="32"/>
      <x:c r="Q792" s="32"/>
      <x:c r="R792" s="32"/>
      <x:c r="S792" s="32"/>
      <x:c r="T792" s="32"/>
      <x:c r="U792" s="32"/>
      <x:c r="V792" s="32"/>
      <x:c r="W792" s="32"/>
      <x:c r="X792" s="34"/>
      <x:c r="Y792" s="34"/>
      <x:c r="Z792" s="34"/>
    </x:row>
    <x:row r="793" spans="1:26" ht="30" customHeight="1">
      <x:c r="A793" s="32"/>
      <x:c r="B793" s="32"/>
      <x:c r="C793" s="32"/>
      <x:c r="D793" s="32"/>
      <x:c r="E793" s="32"/>
      <x:c r="F793" s="32"/>
      <x:c r="G793" s="32"/>
      <x:c r="H793" s="32"/>
      <x:c r="I793" s="32"/>
      <x:c r="J793" s="32"/>
      <x:c r="K793" s="32"/>
      <x:c r="L793" s="32"/>
      <x:c r="M793" s="32"/>
      <x:c r="N793" s="32"/>
      <x:c r="O793" s="32"/>
      <x:c r="P793" s="32"/>
      <x:c r="Q793" s="32"/>
      <x:c r="R793" s="32"/>
      <x:c r="S793" s="32"/>
      <x:c r="T793" s="32"/>
      <x:c r="U793" s="32"/>
      <x:c r="V793" s="32"/>
      <x:c r="W793" s="32"/>
      <x:c r="X793" s="34"/>
      <x:c r="Y793" s="34"/>
      <x:c r="Z793" s="34"/>
    </x:row>
    <x:row r="794" spans="1:26" ht="30" customHeight="1">
      <x:c r="A794" s="32"/>
      <x:c r="B794" s="32"/>
      <x:c r="C794" s="32"/>
      <x:c r="D794" s="32"/>
      <x:c r="E794" s="32"/>
      <x:c r="F794" s="32"/>
      <x:c r="G794" s="32"/>
      <x:c r="H794" s="32"/>
      <x:c r="I794" s="32"/>
      <x:c r="J794" s="32"/>
      <x:c r="K794" s="32"/>
      <x:c r="L794" s="32"/>
      <x:c r="M794" s="32"/>
      <x:c r="N794" s="32"/>
      <x:c r="O794" s="32"/>
      <x:c r="P794" s="32"/>
      <x:c r="Q794" s="32"/>
      <x:c r="R794" s="32"/>
      <x:c r="S794" s="32"/>
      <x:c r="T794" s="32"/>
      <x:c r="U794" s="32"/>
      <x:c r="V794" s="32"/>
      <x:c r="W794" s="32"/>
      <x:c r="X794" s="34"/>
      <x:c r="Y794" s="34"/>
      <x:c r="Z794" s="34"/>
    </x:row>
    <x:row r="795" spans="1:26" ht="30" customHeight="1">
      <x:c r="A795" s="32"/>
      <x:c r="B795" s="32"/>
      <x:c r="C795" s="32"/>
      <x:c r="D795" s="32"/>
      <x:c r="E795" s="32"/>
      <x:c r="F795" s="32"/>
      <x:c r="G795" s="32"/>
      <x:c r="H795" s="32"/>
      <x:c r="I795" s="32"/>
      <x:c r="J795" s="32"/>
      <x:c r="K795" s="32"/>
      <x:c r="L795" s="32"/>
      <x:c r="M795" s="32"/>
      <x:c r="N795" s="32"/>
      <x:c r="O795" s="32"/>
      <x:c r="P795" s="32"/>
      <x:c r="Q795" s="32"/>
      <x:c r="R795" s="32"/>
      <x:c r="S795" s="32"/>
      <x:c r="T795" s="32"/>
      <x:c r="U795" s="32"/>
      <x:c r="V795" s="32"/>
      <x:c r="W795" s="32"/>
      <x:c r="X795" s="34"/>
      <x:c r="Y795" s="34"/>
      <x:c r="Z795" s="34"/>
    </x:row>
    <x:row r="796" spans="1:26" ht="30" customHeight="1">
      <x:c r="A796" s="32"/>
      <x:c r="B796" s="32"/>
      <x:c r="C796" s="32"/>
      <x:c r="D796" s="32"/>
      <x:c r="E796" s="32"/>
      <x:c r="F796" s="32"/>
      <x:c r="G796" s="32"/>
      <x:c r="H796" s="32"/>
      <x:c r="I796" s="32"/>
      <x:c r="J796" s="32"/>
      <x:c r="K796" s="32"/>
      <x:c r="L796" s="32"/>
      <x:c r="M796" s="32"/>
      <x:c r="N796" s="32"/>
      <x:c r="O796" s="32"/>
      <x:c r="P796" s="32"/>
      <x:c r="Q796" s="32"/>
      <x:c r="R796" s="32"/>
      <x:c r="S796" s="32"/>
      <x:c r="T796" s="32"/>
      <x:c r="U796" s="32"/>
      <x:c r="V796" s="32"/>
      <x:c r="W796" s="32"/>
      <x:c r="X796" s="34"/>
      <x:c r="Y796" s="34"/>
      <x:c r="Z796" s="34"/>
    </x:row>
    <x:row r="797" spans="1:26" ht="30" customHeight="1">
      <x:c r="A797" s="32"/>
      <x:c r="B797" s="32"/>
      <x:c r="C797" s="32"/>
      <x:c r="D797" s="32"/>
      <x:c r="E797" s="32"/>
      <x:c r="F797" s="32"/>
      <x:c r="G797" s="32"/>
      <x:c r="H797" s="32"/>
      <x:c r="I797" s="32"/>
      <x:c r="J797" s="32"/>
      <x:c r="K797" s="32"/>
      <x:c r="L797" s="32"/>
      <x:c r="M797" s="32"/>
      <x:c r="N797" s="32"/>
      <x:c r="O797" s="32"/>
      <x:c r="P797" s="32"/>
      <x:c r="Q797" s="32"/>
      <x:c r="R797" s="32"/>
      <x:c r="S797" s="32"/>
      <x:c r="T797" s="32"/>
      <x:c r="U797" s="32"/>
      <x:c r="V797" s="32"/>
      <x:c r="W797" s="32"/>
      <x:c r="X797" s="34"/>
      <x:c r="Y797" s="34"/>
      <x:c r="Z797" s="34"/>
    </x:row>
    <x:row r="798" spans="1:26" ht="30" customHeight="1">
      <x:c r="A798" s="32"/>
      <x:c r="B798" s="32"/>
      <x:c r="C798" s="32"/>
      <x:c r="D798" s="32"/>
      <x:c r="E798" s="32"/>
      <x:c r="F798" s="32"/>
      <x:c r="G798" s="32"/>
      <x:c r="H798" s="32"/>
      <x:c r="I798" s="32"/>
      <x:c r="J798" s="32"/>
      <x:c r="K798" s="32"/>
      <x:c r="L798" s="32"/>
      <x:c r="M798" s="32"/>
      <x:c r="N798" s="32"/>
      <x:c r="O798" s="32"/>
      <x:c r="P798" s="32"/>
      <x:c r="Q798" s="32"/>
      <x:c r="R798" s="32"/>
      <x:c r="S798" s="32"/>
      <x:c r="T798" s="32"/>
      <x:c r="U798" s="32"/>
      <x:c r="V798" s="32"/>
      <x:c r="W798" s="32"/>
      <x:c r="X798" s="34"/>
      <x:c r="Y798" s="34"/>
      <x:c r="Z798" s="34"/>
    </x:row>
    <x:row r="799" spans="1:26" ht="30" customHeight="1">
      <x:c r="A799" s="32"/>
      <x:c r="B799" s="32"/>
      <x:c r="C799" s="32"/>
      <x:c r="D799" s="32"/>
      <x:c r="E799" s="32"/>
      <x:c r="F799" s="32"/>
      <x:c r="G799" s="32"/>
      <x:c r="H799" s="32"/>
      <x:c r="I799" s="32"/>
      <x:c r="J799" s="32"/>
      <x:c r="K799" s="32"/>
      <x:c r="L799" s="32"/>
      <x:c r="M799" s="32"/>
      <x:c r="N799" s="32"/>
      <x:c r="O799" s="32"/>
      <x:c r="P799" s="32"/>
      <x:c r="Q799" s="32"/>
      <x:c r="R799" s="32"/>
      <x:c r="S799" s="32"/>
      <x:c r="T799" s="32"/>
      <x:c r="U799" s="32"/>
      <x:c r="V799" s="32"/>
      <x:c r="W799" s="32"/>
      <x:c r="X799" s="34"/>
      <x:c r="Y799" s="34"/>
      <x:c r="Z799" s="34"/>
    </x:row>
    <x:row r="800" spans="1:26" ht="30" customHeight="1">
      <x:c r="A800" s="32"/>
      <x:c r="B800" s="32"/>
      <x:c r="C800" s="32"/>
      <x:c r="D800" s="32"/>
      <x:c r="E800" s="32"/>
      <x:c r="F800" s="32"/>
      <x:c r="G800" s="32"/>
      <x:c r="H800" s="32"/>
      <x:c r="I800" s="32"/>
      <x:c r="J800" s="32"/>
      <x:c r="K800" s="32"/>
      <x:c r="L800" s="32"/>
      <x:c r="M800" s="32"/>
      <x:c r="N800" s="32"/>
      <x:c r="O800" s="32"/>
      <x:c r="P800" s="32"/>
      <x:c r="Q800" s="32"/>
      <x:c r="R800" s="32"/>
      <x:c r="S800" s="32"/>
      <x:c r="T800" s="32"/>
      <x:c r="U800" s="32"/>
      <x:c r="V800" s="32"/>
      <x:c r="W800" s="32"/>
      <x:c r="X800" s="34"/>
      <x:c r="Y800" s="34"/>
      <x:c r="Z800" s="34"/>
    </x:row>
    <x:row r="801" spans="1:26" ht="30" customHeight="1">
      <x:c r="A801" s="32"/>
      <x:c r="B801" s="32"/>
      <x:c r="C801" s="32"/>
      <x:c r="D801" s="32"/>
      <x:c r="E801" s="32"/>
      <x:c r="F801" s="32"/>
      <x:c r="G801" s="32"/>
      <x:c r="H801" s="32"/>
      <x:c r="I801" s="32"/>
      <x:c r="J801" s="32"/>
      <x:c r="K801" s="32"/>
      <x:c r="L801" s="32"/>
      <x:c r="M801" s="32"/>
      <x:c r="N801" s="32"/>
      <x:c r="O801" s="32"/>
      <x:c r="P801" s="32"/>
      <x:c r="Q801" s="32"/>
      <x:c r="R801" s="32"/>
      <x:c r="S801" s="32"/>
      <x:c r="T801" s="32"/>
      <x:c r="U801" s="32"/>
      <x:c r="V801" s="32"/>
      <x:c r="W801" s="32"/>
      <x:c r="X801" s="34"/>
      <x:c r="Y801" s="34"/>
      <x:c r="Z801" s="34"/>
    </x:row>
    <x:row r="802" spans="1:26" ht="30" customHeight="1">
      <x:c r="A802" s="32"/>
      <x:c r="B802" s="32"/>
      <x:c r="C802" s="32"/>
      <x:c r="D802" s="32"/>
      <x:c r="E802" s="32"/>
      <x:c r="F802" s="32"/>
      <x:c r="G802" s="32"/>
      <x:c r="H802" s="32"/>
      <x:c r="I802" s="32"/>
      <x:c r="J802" s="32"/>
      <x:c r="K802" s="32"/>
      <x:c r="L802" s="32"/>
      <x:c r="M802" s="32"/>
      <x:c r="N802" s="32"/>
      <x:c r="O802" s="32"/>
      <x:c r="P802" s="32"/>
      <x:c r="Q802" s="32"/>
      <x:c r="R802" s="32"/>
      <x:c r="S802" s="32"/>
      <x:c r="T802" s="32"/>
      <x:c r="U802" s="32"/>
      <x:c r="V802" s="32"/>
      <x:c r="W802" s="32"/>
      <x:c r="X802" s="34"/>
      <x:c r="Y802" s="34"/>
      <x:c r="Z802" s="34"/>
    </x:row>
    <x:row r="803" spans="1:26" ht="30" customHeight="1">
      <x:c r="A803" s="32"/>
      <x:c r="B803" s="32"/>
      <x:c r="C803" s="32"/>
      <x:c r="D803" s="32"/>
      <x:c r="E803" s="32"/>
      <x:c r="F803" s="32"/>
      <x:c r="G803" s="32"/>
      <x:c r="H803" s="32"/>
      <x:c r="I803" s="32"/>
      <x:c r="J803" s="32"/>
      <x:c r="K803" s="32"/>
      <x:c r="L803" s="32"/>
      <x:c r="M803" s="32"/>
      <x:c r="N803" s="32"/>
      <x:c r="O803" s="32"/>
      <x:c r="P803" s="32"/>
      <x:c r="Q803" s="32"/>
      <x:c r="R803" s="32"/>
      <x:c r="S803" s="32"/>
      <x:c r="T803" s="32"/>
      <x:c r="U803" s="32"/>
      <x:c r="V803" s="32"/>
      <x:c r="W803" s="32"/>
      <x:c r="X803" s="34"/>
      <x:c r="Y803" s="34"/>
      <x:c r="Z803" s="34"/>
    </x:row>
    <x:row r="804" spans="1:26" ht="30" customHeight="1">
      <x:c r="A804" s="32"/>
      <x:c r="B804" s="32"/>
      <x:c r="C804" s="32"/>
      <x:c r="D804" s="32"/>
      <x:c r="E804" s="32"/>
      <x:c r="F804" s="32"/>
      <x:c r="G804" s="32"/>
      <x:c r="H804" s="32"/>
      <x:c r="I804" s="32"/>
      <x:c r="J804" s="32"/>
      <x:c r="K804" s="32"/>
      <x:c r="L804" s="32"/>
      <x:c r="M804" s="32"/>
      <x:c r="N804" s="32"/>
      <x:c r="O804" s="32"/>
      <x:c r="P804" s="32"/>
      <x:c r="Q804" s="32"/>
      <x:c r="R804" s="32"/>
      <x:c r="S804" s="32"/>
      <x:c r="T804" s="32"/>
      <x:c r="U804" s="32"/>
      <x:c r="V804" s="32"/>
      <x:c r="W804" s="32"/>
      <x:c r="X804" s="34"/>
      <x:c r="Y804" s="34"/>
      <x:c r="Z804" s="34"/>
    </x:row>
    <x:row r="805" spans="1:26" ht="30" customHeight="1">
      <x:c r="A805" s="32"/>
      <x:c r="B805" s="32"/>
      <x:c r="C805" s="32"/>
      <x:c r="D805" s="32"/>
      <x:c r="E805" s="32"/>
      <x:c r="F805" s="32"/>
      <x:c r="G805" s="32"/>
      <x:c r="H805" s="32"/>
      <x:c r="I805" s="32"/>
      <x:c r="J805" s="32"/>
      <x:c r="K805" s="32"/>
      <x:c r="L805" s="32"/>
      <x:c r="M805" s="32"/>
      <x:c r="N805" s="32"/>
      <x:c r="O805" s="32"/>
      <x:c r="P805" s="32"/>
      <x:c r="Q805" s="32"/>
      <x:c r="R805" s="32"/>
      <x:c r="S805" s="32"/>
      <x:c r="T805" s="32"/>
      <x:c r="U805" s="32"/>
      <x:c r="V805" s="32"/>
      <x:c r="W805" s="32"/>
      <x:c r="X805" s="34"/>
      <x:c r="Y805" s="34"/>
      <x:c r="Z805" s="34"/>
    </x:row>
    <x:row r="806" spans="1:26" ht="30" customHeight="1">
      <x:c r="A806" s="32"/>
      <x:c r="B806" s="32"/>
      <x:c r="C806" s="32"/>
      <x:c r="D806" s="32"/>
      <x:c r="E806" s="32"/>
      <x:c r="F806" s="32"/>
      <x:c r="G806" s="32"/>
      <x:c r="H806" s="32"/>
      <x:c r="I806" s="32"/>
      <x:c r="J806" s="32"/>
      <x:c r="K806" s="32"/>
      <x:c r="L806" s="32"/>
      <x:c r="M806" s="32"/>
      <x:c r="N806" s="32"/>
      <x:c r="O806" s="32"/>
      <x:c r="P806" s="32"/>
      <x:c r="Q806" s="32"/>
      <x:c r="R806" s="32"/>
      <x:c r="S806" s="32"/>
      <x:c r="T806" s="32"/>
      <x:c r="U806" s="32"/>
      <x:c r="V806" s="32"/>
      <x:c r="W806" s="32"/>
      <x:c r="X806" s="34"/>
      <x:c r="Y806" s="34"/>
      <x:c r="Z806" s="34"/>
    </x:row>
    <x:row r="807" spans="1:26" ht="30" customHeight="1">
      <x:c r="A807" s="32"/>
      <x:c r="B807" s="32"/>
      <x:c r="C807" s="32"/>
      <x:c r="D807" s="32"/>
      <x:c r="E807" s="32"/>
      <x:c r="F807" s="32"/>
      <x:c r="G807" s="32"/>
      <x:c r="H807" s="32"/>
      <x:c r="I807" s="32"/>
      <x:c r="J807" s="32"/>
      <x:c r="K807" s="32"/>
      <x:c r="L807" s="32"/>
      <x:c r="M807" s="32"/>
      <x:c r="N807" s="32"/>
      <x:c r="O807" s="32"/>
      <x:c r="P807" s="32"/>
      <x:c r="Q807" s="32"/>
      <x:c r="R807" s="32"/>
      <x:c r="S807" s="32"/>
      <x:c r="T807" s="32"/>
      <x:c r="U807" s="32"/>
      <x:c r="V807" s="32"/>
      <x:c r="W807" s="32"/>
      <x:c r="X807" s="34"/>
      <x:c r="Y807" s="34"/>
      <x:c r="Z807" s="34"/>
    </x:row>
    <x:row r="808" spans="1:26" ht="30" customHeight="1">
      <x:c r="A808" s="32"/>
      <x:c r="B808" s="32"/>
      <x:c r="C808" s="32"/>
      <x:c r="D808" s="32"/>
      <x:c r="E808" s="32"/>
      <x:c r="F808" s="32"/>
      <x:c r="G808" s="32"/>
      <x:c r="H808" s="32"/>
      <x:c r="I808" s="32"/>
      <x:c r="J808" s="32"/>
      <x:c r="K808" s="32"/>
      <x:c r="L808" s="32"/>
      <x:c r="M808" s="32"/>
      <x:c r="N808" s="32"/>
      <x:c r="O808" s="32"/>
      <x:c r="P808" s="32"/>
      <x:c r="Q808" s="32"/>
      <x:c r="R808" s="32"/>
      <x:c r="S808" s="32"/>
      <x:c r="T808" s="32"/>
      <x:c r="U808" s="32"/>
      <x:c r="V808" s="32"/>
      <x:c r="W808" s="32"/>
      <x:c r="X808" s="34"/>
      <x:c r="Y808" s="34"/>
      <x:c r="Z808" s="34"/>
    </x:row>
    <x:row r="809" spans="1:26" ht="30" customHeight="1">
      <x:c r="A809" s="32"/>
      <x:c r="B809" s="32"/>
      <x:c r="C809" s="32"/>
      <x:c r="D809" s="32"/>
      <x:c r="E809" s="32"/>
      <x:c r="F809" s="32"/>
      <x:c r="G809" s="32"/>
      <x:c r="H809" s="32"/>
      <x:c r="I809" s="32"/>
      <x:c r="J809" s="32"/>
      <x:c r="K809" s="32"/>
      <x:c r="L809" s="32"/>
      <x:c r="M809" s="32"/>
      <x:c r="N809" s="32"/>
      <x:c r="O809" s="32"/>
      <x:c r="P809" s="32"/>
      <x:c r="Q809" s="32"/>
      <x:c r="R809" s="32"/>
      <x:c r="S809" s="32"/>
      <x:c r="T809" s="32"/>
      <x:c r="U809" s="32"/>
      <x:c r="V809" s="32"/>
      <x:c r="W809" s="32"/>
      <x:c r="X809" s="34"/>
      <x:c r="Y809" s="34"/>
      <x:c r="Z809" s="34"/>
    </x:row>
    <x:row r="810" spans="1:26" ht="30" customHeight="1">
      <x:c r="A810" s="32"/>
      <x:c r="B810" s="32"/>
      <x:c r="C810" s="32"/>
      <x:c r="D810" s="32"/>
      <x:c r="E810" s="32"/>
      <x:c r="F810" s="32"/>
      <x:c r="G810" s="32"/>
      <x:c r="H810" s="32"/>
      <x:c r="I810" s="32"/>
      <x:c r="J810" s="32"/>
      <x:c r="K810" s="32"/>
      <x:c r="L810" s="32"/>
      <x:c r="M810" s="32"/>
      <x:c r="N810" s="32"/>
      <x:c r="O810" s="32"/>
      <x:c r="P810" s="32"/>
      <x:c r="Q810" s="32"/>
      <x:c r="R810" s="32"/>
      <x:c r="S810" s="32"/>
      <x:c r="T810" s="32"/>
      <x:c r="U810" s="32"/>
      <x:c r="V810" s="32"/>
      <x:c r="W810" s="32"/>
      <x:c r="X810" s="34"/>
      <x:c r="Y810" s="34"/>
      <x:c r="Z810" s="34"/>
    </x:row>
    <x:row r="811" spans="1:26" ht="30" customHeight="1">
      <x:c r="A811" s="32"/>
      <x:c r="B811" s="32"/>
      <x:c r="C811" s="32"/>
      <x:c r="D811" s="32"/>
      <x:c r="E811" s="32"/>
      <x:c r="F811" s="32"/>
      <x:c r="G811" s="32"/>
      <x:c r="H811" s="32"/>
      <x:c r="I811" s="32"/>
      <x:c r="J811" s="32"/>
      <x:c r="K811" s="32"/>
      <x:c r="L811" s="32"/>
      <x:c r="M811" s="32"/>
      <x:c r="N811" s="32"/>
      <x:c r="O811" s="32"/>
      <x:c r="P811" s="32"/>
      <x:c r="Q811" s="32"/>
      <x:c r="R811" s="32"/>
      <x:c r="S811" s="32"/>
      <x:c r="T811" s="32"/>
      <x:c r="U811" s="32"/>
      <x:c r="V811" s="32"/>
      <x:c r="W811" s="32"/>
      <x:c r="X811" s="34"/>
      <x:c r="Y811" s="34"/>
      <x:c r="Z811" s="34"/>
    </x:row>
    <x:row r="812" spans="1:26" ht="30" customHeight="1">
      <x:c r="A812" s="32"/>
      <x:c r="B812" s="32"/>
      <x:c r="C812" s="32"/>
      <x:c r="D812" s="32"/>
      <x:c r="E812" s="32"/>
      <x:c r="F812" s="32"/>
      <x:c r="G812" s="32"/>
      <x:c r="H812" s="32"/>
      <x:c r="I812" s="32"/>
      <x:c r="J812" s="32"/>
      <x:c r="K812" s="32"/>
      <x:c r="L812" s="32"/>
      <x:c r="M812" s="32"/>
      <x:c r="N812" s="32"/>
      <x:c r="O812" s="32"/>
      <x:c r="P812" s="32"/>
      <x:c r="Q812" s="32"/>
      <x:c r="R812" s="32"/>
      <x:c r="S812" s="32"/>
      <x:c r="T812" s="32"/>
      <x:c r="U812" s="32"/>
      <x:c r="V812" s="32"/>
      <x:c r="W812" s="32"/>
      <x:c r="X812" s="34"/>
      <x:c r="Y812" s="34"/>
      <x:c r="Z812" s="34"/>
    </x:row>
    <x:row r="813" spans="1:26" ht="30" customHeight="1">
      <x:c r="A813" s="32"/>
      <x:c r="B813" s="32"/>
      <x:c r="C813" s="32"/>
      <x:c r="D813" s="32"/>
      <x:c r="E813" s="32"/>
      <x:c r="F813" s="32"/>
      <x:c r="G813" s="32"/>
      <x:c r="H813" s="32"/>
      <x:c r="I813" s="32"/>
      <x:c r="J813" s="32"/>
      <x:c r="K813" s="32"/>
      <x:c r="L813" s="32"/>
      <x:c r="M813" s="32"/>
      <x:c r="N813" s="32"/>
      <x:c r="O813" s="32"/>
      <x:c r="P813" s="32"/>
      <x:c r="Q813" s="32"/>
      <x:c r="R813" s="32"/>
      <x:c r="S813" s="32"/>
      <x:c r="T813" s="32"/>
      <x:c r="U813" s="32"/>
      <x:c r="V813" s="32"/>
      <x:c r="W813" s="32"/>
      <x:c r="X813" s="34"/>
      <x:c r="Y813" s="34"/>
      <x:c r="Z813" s="34"/>
    </x:row>
    <x:row r="814" spans="1:26" ht="30" customHeight="1">
      <x:c r="A814" s="32"/>
      <x:c r="B814" s="32"/>
      <x:c r="C814" s="32"/>
      <x:c r="D814" s="32"/>
      <x:c r="E814" s="32"/>
      <x:c r="F814" s="32"/>
      <x:c r="G814" s="32"/>
      <x:c r="H814" s="32"/>
      <x:c r="I814" s="32"/>
      <x:c r="J814" s="32"/>
      <x:c r="K814" s="32"/>
      <x:c r="L814" s="32"/>
      <x:c r="M814" s="32"/>
      <x:c r="N814" s="32"/>
      <x:c r="O814" s="32"/>
      <x:c r="P814" s="32"/>
      <x:c r="Q814" s="32"/>
      <x:c r="R814" s="32"/>
      <x:c r="S814" s="32"/>
      <x:c r="T814" s="32"/>
      <x:c r="U814" s="32"/>
      <x:c r="V814" s="32"/>
      <x:c r="W814" s="32"/>
      <x:c r="X814" s="34"/>
      <x:c r="Y814" s="34"/>
      <x:c r="Z814" s="34"/>
    </x:row>
    <x:row r="815" spans="1:26" ht="30" customHeight="1">
      <x:c r="A815" s="32"/>
      <x:c r="B815" s="32"/>
      <x:c r="C815" s="32"/>
      <x:c r="D815" s="32"/>
      <x:c r="E815" s="32"/>
      <x:c r="F815" s="32"/>
      <x:c r="G815" s="32"/>
      <x:c r="H815" s="32"/>
      <x:c r="I815" s="32"/>
      <x:c r="J815" s="32"/>
      <x:c r="K815" s="32"/>
      <x:c r="L815" s="32"/>
      <x:c r="M815" s="32"/>
      <x:c r="N815" s="32"/>
      <x:c r="O815" s="32"/>
      <x:c r="P815" s="32"/>
      <x:c r="Q815" s="32"/>
      <x:c r="R815" s="32"/>
      <x:c r="S815" s="32"/>
      <x:c r="T815" s="32"/>
      <x:c r="U815" s="32"/>
      <x:c r="V815" s="32"/>
      <x:c r="W815" s="32"/>
      <x:c r="X815" s="34"/>
      <x:c r="Y815" s="34"/>
      <x:c r="Z815" s="34"/>
    </x:row>
    <x:row r="816" spans="1:26" ht="30" customHeight="1">
      <x:c r="A816" s="32"/>
      <x:c r="B816" s="32"/>
      <x:c r="C816" s="32"/>
      <x:c r="D816" s="32"/>
      <x:c r="E816" s="32"/>
      <x:c r="F816" s="32"/>
      <x:c r="G816" s="32"/>
      <x:c r="H816" s="32"/>
      <x:c r="I816" s="32"/>
      <x:c r="J816" s="32"/>
      <x:c r="K816" s="32"/>
      <x:c r="L816" s="32"/>
      <x:c r="M816" s="32"/>
      <x:c r="N816" s="32"/>
      <x:c r="O816" s="32"/>
      <x:c r="P816" s="32"/>
      <x:c r="Q816" s="32"/>
      <x:c r="R816" s="32"/>
      <x:c r="S816" s="32"/>
      <x:c r="T816" s="32"/>
      <x:c r="U816" s="32"/>
      <x:c r="V816" s="32"/>
      <x:c r="W816" s="32"/>
      <x:c r="X816" s="34"/>
      <x:c r="Y816" s="34"/>
      <x:c r="Z816" s="34"/>
    </x:row>
    <x:row r="817" spans="1:26" ht="30" customHeight="1">
      <x:c r="A817" s="32"/>
      <x:c r="B817" s="32"/>
      <x:c r="C817" s="32"/>
      <x:c r="D817" s="32"/>
      <x:c r="E817" s="32"/>
      <x:c r="F817" s="32"/>
      <x:c r="G817" s="32"/>
      <x:c r="H817" s="32"/>
      <x:c r="I817" s="32"/>
      <x:c r="J817" s="32"/>
      <x:c r="K817" s="32"/>
      <x:c r="L817" s="32"/>
      <x:c r="M817" s="32"/>
      <x:c r="N817" s="32"/>
      <x:c r="O817" s="32"/>
      <x:c r="P817" s="32"/>
      <x:c r="Q817" s="32"/>
      <x:c r="R817" s="32"/>
      <x:c r="S817" s="32"/>
      <x:c r="T817" s="32"/>
      <x:c r="U817" s="32"/>
      <x:c r="V817" s="32"/>
      <x:c r="W817" s="32"/>
      <x:c r="X817" s="34"/>
      <x:c r="Y817" s="34"/>
      <x:c r="Z817" s="34"/>
    </x:row>
    <x:row r="818" spans="1:26" ht="30" customHeight="1">
      <x:c r="A818" s="32"/>
      <x:c r="B818" s="32"/>
      <x:c r="C818" s="32"/>
      <x:c r="D818" s="32"/>
      <x:c r="E818" s="32"/>
      <x:c r="F818" s="32"/>
      <x:c r="G818" s="32"/>
      <x:c r="H818" s="32"/>
      <x:c r="I818" s="32"/>
      <x:c r="J818" s="32"/>
      <x:c r="K818" s="32"/>
      <x:c r="L818" s="32"/>
      <x:c r="M818" s="32"/>
      <x:c r="N818" s="32"/>
      <x:c r="O818" s="32"/>
      <x:c r="P818" s="32"/>
      <x:c r="Q818" s="32"/>
      <x:c r="R818" s="32"/>
      <x:c r="S818" s="32"/>
      <x:c r="T818" s="32"/>
      <x:c r="U818" s="32"/>
      <x:c r="V818" s="32"/>
      <x:c r="W818" s="32"/>
      <x:c r="X818" s="34"/>
      <x:c r="Y818" s="34"/>
      <x:c r="Z818" s="34"/>
    </x:row>
    <x:row r="819" spans="1:26" ht="30" customHeight="1">
      <x:c r="A819" s="32"/>
      <x:c r="B819" s="32"/>
      <x:c r="C819" s="32"/>
      <x:c r="D819" s="32"/>
      <x:c r="E819" s="32"/>
      <x:c r="F819" s="32"/>
      <x:c r="G819" s="32"/>
      <x:c r="H819" s="32"/>
      <x:c r="I819" s="32"/>
      <x:c r="J819" s="32"/>
      <x:c r="K819" s="32"/>
      <x:c r="L819" s="32"/>
      <x:c r="M819" s="32"/>
      <x:c r="N819" s="32"/>
      <x:c r="O819" s="32"/>
      <x:c r="P819" s="32"/>
      <x:c r="Q819" s="32"/>
      <x:c r="R819" s="32"/>
      <x:c r="S819" s="32"/>
      <x:c r="T819" s="32"/>
      <x:c r="U819" s="32"/>
      <x:c r="V819" s="32"/>
      <x:c r="W819" s="32"/>
      <x:c r="X819" s="34"/>
      <x:c r="Y819" s="34"/>
      <x:c r="Z819" s="34"/>
    </x:row>
    <x:row r="820" spans="1:26" ht="30" customHeight="1">
      <x:c r="A820" s="32"/>
      <x:c r="B820" s="32"/>
      <x:c r="C820" s="32"/>
      <x:c r="D820" s="32"/>
      <x:c r="E820" s="32"/>
      <x:c r="F820" s="32"/>
      <x:c r="G820" s="32"/>
      <x:c r="H820" s="32"/>
      <x:c r="I820" s="32"/>
      <x:c r="J820" s="32"/>
      <x:c r="K820" s="32"/>
      <x:c r="L820" s="32"/>
      <x:c r="M820" s="32"/>
      <x:c r="N820" s="32"/>
      <x:c r="O820" s="32"/>
      <x:c r="P820" s="32"/>
      <x:c r="Q820" s="32"/>
      <x:c r="R820" s="32"/>
      <x:c r="S820" s="32"/>
      <x:c r="T820" s="32"/>
      <x:c r="U820" s="32"/>
      <x:c r="V820" s="32"/>
      <x:c r="W820" s="32"/>
      <x:c r="X820" s="34"/>
      <x:c r="Y820" s="34"/>
      <x:c r="Z820" s="34"/>
    </x:row>
    <x:row r="821" spans="1:26" ht="30" customHeight="1">
      <x:c r="A821" s="32"/>
      <x:c r="B821" s="32"/>
      <x:c r="C821" s="32"/>
      <x:c r="D821" s="32"/>
      <x:c r="E821" s="32"/>
      <x:c r="F821" s="32"/>
      <x:c r="G821" s="32"/>
      <x:c r="H821" s="32"/>
      <x:c r="I821" s="32"/>
      <x:c r="J821" s="32"/>
      <x:c r="K821" s="32"/>
      <x:c r="L821" s="32"/>
      <x:c r="M821" s="32"/>
      <x:c r="N821" s="32"/>
      <x:c r="O821" s="32"/>
      <x:c r="P821" s="32"/>
      <x:c r="Q821" s="32"/>
      <x:c r="R821" s="32"/>
      <x:c r="S821" s="32"/>
      <x:c r="T821" s="32"/>
      <x:c r="U821" s="32"/>
      <x:c r="V821" s="32"/>
      <x:c r="W821" s="32"/>
      <x:c r="X821" s="34"/>
      <x:c r="Y821" s="34"/>
      <x:c r="Z821" s="34"/>
    </x:row>
    <x:row r="822" spans="1:26" ht="30" customHeight="1">
      <x:c r="A822" s="32"/>
      <x:c r="B822" s="32"/>
      <x:c r="C822" s="32"/>
      <x:c r="D822" s="32"/>
      <x:c r="E822" s="32"/>
      <x:c r="F822" s="32"/>
      <x:c r="G822" s="32"/>
      <x:c r="H822" s="32"/>
      <x:c r="I822" s="32"/>
      <x:c r="J822" s="32"/>
      <x:c r="K822" s="32"/>
      <x:c r="L822" s="32"/>
      <x:c r="M822" s="32"/>
      <x:c r="N822" s="32"/>
      <x:c r="O822" s="32"/>
      <x:c r="P822" s="32"/>
      <x:c r="Q822" s="32"/>
      <x:c r="R822" s="32"/>
      <x:c r="S822" s="32"/>
      <x:c r="T822" s="32"/>
      <x:c r="U822" s="32"/>
      <x:c r="V822" s="32"/>
      <x:c r="W822" s="32"/>
      <x:c r="X822" s="34"/>
      <x:c r="Y822" s="34"/>
      <x:c r="Z822" s="34"/>
    </x:row>
    <x:row r="823" spans="1:26" ht="30" customHeight="1">
      <x:c r="A823" s="32"/>
      <x:c r="B823" s="32"/>
      <x:c r="C823" s="32"/>
      <x:c r="D823" s="32"/>
      <x:c r="E823" s="32"/>
      <x:c r="F823" s="32"/>
      <x:c r="G823" s="32"/>
      <x:c r="H823" s="32"/>
      <x:c r="I823" s="32"/>
      <x:c r="J823" s="32"/>
      <x:c r="K823" s="32"/>
      <x:c r="L823" s="32"/>
      <x:c r="M823" s="32"/>
      <x:c r="N823" s="32"/>
      <x:c r="O823" s="32"/>
      <x:c r="P823" s="32"/>
      <x:c r="Q823" s="32"/>
      <x:c r="R823" s="32"/>
      <x:c r="S823" s="32"/>
      <x:c r="T823" s="32"/>
      <x:c r="U823" s="32"/>
      <x:c r="V823" s="32"/>
      <x:c r="W823" s="32"/>
      <x:c r="X823" s="34"/>
      <x:c r="Y823" s="34"/>
      <x:c r="Z823" s="34"/>
    </x:row>
    <x:row r="824" spans="1:26" ht="30" customHeight="1">
      <x:c r="A824" s="32"/>
      <x:c r="B824" s="32"/>
      <x:c r="C824" s="32"/>
      <x:c r="D824" s="32"/>
      <x:c r="E824" s="32"/>
      <x:c r="F824" s="32"/>
      <x:c r="G824" s="32"/>
      <x:c r="H824" s="32"/>
      <x:c r="I824" s="32"/>
      <x:c r="J824" s="32"/>
      <x:c r="K824" s="32"/>
      <x:c r="L824" s="32"/>
      <x:c r="M824" s="32"/>
      <x:c r="N824" s="32"/>
      <x:c r="O824" s="32"/>
      <x:c r="P824" s="32"/>
      <x:c r="Q824" s="32"/>
      <x:c r="R824" s="32"/>
      <x:c r="S824" s="32"/>
      <x:c r="T824" s="32"/>
      <x:c r="U824" s="32"/>
      <x:c r="V824" s="32"/>
      <x:c r="W824" s="32"/>
      <x:c r="X824" s="34"/>
      <x:c r="Y824" s="34"/>
      <x:c r="Z824" s="34"/>
    </x:row>
    <x:row r="825" spans="1:26" ht="30" customHeight="1">
      <x:c r="A825" s="32"/>
      <x:c r="B825" s="32"/>
      <x:c r="C825" s="32"/>
      <x:c r="D825" s="32"/>
      <x:c r="E825" s="32"/>
      <x:c r="F825" s="32"/>
      <x:c r="G825" s="32"/>
      <x:c r="H825" s="32"/>
      <x:c r="I825" s="32"/>
      <x:c r="J825" s="32"/>
      <x:c r="K825" s="32"/>
      <x:c r="L825" s="32"/>
      <x:c r="M825" s="32"/>
      <x:c r="N825" s="32"/>
      <x:c r="O825" s="32"/>
      <x:c r="P825" s="32"/>
      <x:c r="Q825" s="32"/>
      <x:c r="R825" s="32"/>
      <x:c r="S825" s="32"/>
      <x:c r="T825" s="32"/>
      <x:c r="U825" s="32"/>
      <x:c r="V825" s="32"/>
      <x:c r="W825" s="32"/>
      <x:c r="X825" s="34"/>
      <x:c r="Y825" s="34"/>
      <x:c r="Z825" s="34"/>
    </x:row>
    <x:row r="826" spans="1:26" ht="30" customHeight="1">
      <x:c r="A826" s="32"/>
      <x:c r="B826" s="32"/>
      <x:c r="C826" s="32"/>
      <x:c r="D826" s="32"/>
      <x:c r="E826" s="32"/>
      <x:c r="F826" s="32"/>
      <x:c r="G826" s="32"/>
      <x:c r="H826" s="32"/>
      <x:c r="I826" s="32"/>
      <x:c r="J826" s="32"/>
      <x:c r="K826" s="32"/>
      <x:c r="L826" s="32"/>
      <x:c r="M826" s="32"/>
      <x:c r="N826" s="32"/>
      <x:c r="O826" s="32"/>
      <x:c r="P826" s="32"/>
      <x:c r="Q826" s="32"/>
      <x:c r="R826" s="32"/>
      <x:c r="S826" s="32"/>
      <x:c r="T826" s="32"/>
      <x:c r="U826" s="32"/>
      <x:c r="V826" s="32"/>
      <x:c r="W826" s="32"/>
      <x:c r="X826" s="34"/>
      <x:c r="Y826" s="34"/>
      <x:c r="Z826" s="34"/>
    </x:row>
    <x:row r="827" spans="1:26" ht="30" customHeight="1">
      <x:c r="A827" s="32"/>
      <x:c r="B827" s="32"/>
      <x:c r="C827" s="32"/>
      <x:c r="D827" s="32"/>
      <x:c r="E827" s="32"/>
      <x:c r="F827" s="32"/>
      <x:c r="G827" s="32"/>
      <x:c r="H827" s="32"/>
      <x:c r="I827" s="32"/>
      <x:c r="J827" s="32"/>
      <x:c r="K827" s="32"/>
      <x:c r="L827" s="32"/>
      <x:c r="M827" s="32"/>
      <x:c r="N827" s="32"/>
      <x:c r="O827" s="32"/>
      <x:c r="P827" s="32"/>
      <x:c r="Q827" s="32"/>
      <x:c r="R827" s="32"/>
      <x:c r="S827" s="32"/>
      <x:c r="T827" s="32"/>
      <x:c r="U827" s="32"/>
      <x:c r="V827" s="32"/>
      <x:c r="W827" s="32"/>
      <x:c r="X827" s="34"/>
      <x:c r="Y827" s="34"/>
      <x:c r="Z827" s="34"/>
    </x:row>
    <x:row r="828" spans="1:26" ht="30" customHeight="1">
      <x:c r="A828" s="32"/>
      <x:c r="B828" s="32"/>
      <x:c r="C828" s="32"/>
      <x:c r="D828" s="32"/>
      <x:c r="E828" s="32"/>
      <x:c r="F828" s="32"/>
      <x:c r="G828" s="32"/>
      <x:c r="H828" s="32"/>
      <x:c r="I828" s="32"/>
      <x:c r="J828" s="32"/>
      <x:c r="K828" s="32"/>
      <x:c r="L828" s="32"/>
      <x:c r="M828" s="32"/>
      <x:c r="N828" s="32"/>
      <x:c r="O828" s="32"/>
      <x:c r="P828" s="32"/>
      <x:c r="Q828" s="32"/>
      <x:c r="R828" s="32"/>
      <x:c r="S828" s="32"/>
      <x:c r="T828" s="32"/>
      <x:c r="U828" s="32"/>
      <x:c r="V828" s="32"/>
      <x:c r="W828" s="32"/>
      <x:c r="X828" s="34"/>
      <x:c r="Y828" s="34"/>
      <x:c r="Z828" s="34"/>
    </x:row>
    <x:row r="829" spans="1:26" ht="30" customHeight="1">
      <x:c r="A829" s="32"/>
      <x:c r="B829" s="32"/>
      <x:c r="C829" s="32"/>
      <x:c r="D829" s="32"/>
      <x:c r="E829" s="32"/>
      <x:c r="F829" s="32"/>
      <x:c r="G829" s="32"/>
      <x:c r="H829" s="32"/>
      <x:c r="I829" s="32"/>
      <x:c r="J829" s="32"/>
      <x:c r="K829" s="32"/>
      <x:c r="L829" s="32"/>
      <x:c r="M829" s="32"/>
      <x:c r="N829" s="32"/>
      <x:c r="O829" s="32"/>
      <x:c r="P829" s="32"/>
      <x:c r="Q829" s="32"/>
      <x:c r="R829" s="32"/>
      <x:c r="S829" s="32"/>
      <x:c r="T829" s="32"/>
      <x:c r="U829" s="32"/>
      <x:c r="V829" s="32"/>
      <x:c r="W829" s="32"/>
      <x:c r="X829" s="34"/>
      <x:c r="Y829" s="34"/>
      <x:c r="Z829" s="34"/>
    </x:row>
    <x:row r="830" spans="1:26" ht="30" customHeight="1">
      <x:c r="A830" s="32"/>
      <x:c r="B830" s="32"/>
      <x:c r="C830" s="32"/>
      <x:c r="D830" s="32"/>
      <x:c r="E830" s="32"/>
      <x:c r="F830" s="32"/>
      <x:c r="G830" s="32"/>
      <x:c r="H830" s="32"/>
      <x:c r="I830" s="32"/>
      <x:c r="J830" s="32"/>
      <x:c r="K830" s="32"/>
      <x:c r="L830" s="32"/>
      <x:c r="M830" s="32"/>
      <x:c r="N830" s="32"/>
      <x:c r="O830" s="32"/>
      <x:c r="P830" s="32"/>
      <x:c r="Q830" s="32"/>
      <x:c r="R830" s="32"/>
      <x:c r="S830" s="32"/>
      <x:c r="T830" s="32"/>
      <x:c r="U830" s="32"/>
      <x:c r="V830" s="32"/>
      <x:c r="W830" s="32"/>
      <x:c r="X830" s="34"/>
      <x:c r="Y830" s="34"/>
      <x:c r="Z830" s="34"/>
    </x:row>
    <x:row r="831" spans="1:26" ht="30" customHeight="1">
      <x:c r="A831" s="32"/>
      <x:c r="B831" s="32"/>
      <x:c r="C831" s="32"/>
      <x:c r="D831" s="32"/>
      <x:c r="E831" s="32"/>
      <x:c r="F831" s="32"/>
      <x:c r="G831" s="32"/>
      <x:c r="H831" s="32"/>
      <x:c r="I831" s="32"/>
      <x:c r="J831" s="32"/>
      <x:c r="K831" s="32"/>
      <x:c r="L831" s="32"/>
      <x:c r="M831" s="32"/>
      <x:c r="N831" s="32"/>
      <x:c r="O831" s="32"/>
      <x:c r="P831" s="32"/>
      <x:c r="Q831" s="32"/>
      <x:c r="R831" s="32"/>
      <x:c r="S831" s="32"/>
      <x:c r="T831" s="32"/>
      <x:c r="U831" s="32"/>
      <x:c r="V831" s="32"/>
      <x:c r="W831" s="32"/>
      <x:c r="X831" s="34"/>
      <x:c r="Y831" s="34"/>
      <x:c r="Z831" s="34"/>
    </x:row>
    <x:row r="832" spans="1:26" ht="30" customHeight="1">
      <x:c r="A832" s="32"/>
      <x:c r="B832" s="32"/>
      <x:c r="C832" s="32"/>
      <x:c r="D832" s="32"/>
      <x:c r="E832" s="32"/>
      <x:c r="F832" s="32"/>
      <x:c r="G832" s="32"/>
      <x:c r="H832" s="32"/>
      <x:c r="I832" s="32"/>
      <x:c r="J832" s="32"/>
      <x:c r="K832" s="32"/>
      <x:c r="L832" s="32"/>
      <x:c r="M832" s="32"/>
      <x:c r="N832" s="32"/>
      <x:c r="O832" s="32"/>
      <x:c r="P832" s="32"/>
      <x:c r="Q832" s="32"/>
      <x:c r="R832" s="32"/>
      <x:c r="S832" s="32"/>
      <x:c r="T832" s="32"/>
      <x:c r="U832" s="32"/>
      <x:c r="V832" s="32"/>
      <x:c r="W832" s="32"/>
      <x:c r="X832" s="34"/>
      <x:c r="Y832" s="34"/>
      <x:c r="Z832" s="34"/>
    </x:row>
    <x:row r="833" spans="1:26" ht="30" customHeight="1">
      <x:c r="A833" s="32"/>
      <x:c r="B833" s="32"/>
      <x:c r="C833" s="32"/>
      <x:c r="D833" s="32"/>
      <x:c r="E833" s="32"/>
      <x:c r="F833" s="32"/>
      <x:c r="G833" s="32"/>
      <x:c r="H833" s="32"/>
      <x:c r="I833" s="32"/>
      <x:c r="J833" s="32"/>
      <x:c r="K833" s="32"/>
      <x:c r="L833" s="32"/>
      <x:c r="M833" s="32"/>
      <x:c r="N833" s="32"/>
      <x:c r="O833" s="32"/>
      <x:c r="P833" s="32"/>
      <x:c r="Q833" s="32"/>
      <x:c r="R833" s="32"/>
      <x:c r="S833" s="32"/>
      <x:c r="T833" s="32"/>
      <x:c r="U833" s="32"/>
      <x:c r="V833" s="32"/>
      <x:c r="W833" s="32"/>
      <x:c r="X833" s="34"/>
      <x:c r="Y833" s="34"/>
      <x:c r="Z833" s="34"/>
    </x:row>
    <x:row r="834" spans="1:26" ht="30" customHeight="1">
      <x:c r="A834" s="32"/>
      <x:c r="B834" s="32"/>
      <x:c r="C834" s="32"/>
      <x:c r="D834" s="32"/>
      <x:c r="E834" s="32"/>
      <x:c r="F834" s="32"/>
      <x:c r="G834" s="32"/>
      <x:c r="H834" s="32"/>
      <x:c r="I834" s="32"/>
      <x:c r="J834" s="32"/>
      <x:c r="K834" s="32"/>
      <x:c r="L834" s="32"/>
      <x:c r="M834" s="32"/>
      <x:c r="N834" s="32"/>
      <x:c r="O834" s="32"/>
      <x:c r="P834" s="32"/>
      <x:c r="Q834" s="32"/>
      <x:c r="R834" s="32"/>
      <x:c r="S834" s="32"/>
      <x:c r="T834" s="32"/>
      <x:c r="U834" s="32"/>
      <x:c r="V834" s="32"/>
      <x:c r="W834" s="32"/>
      <x:c r="X834" s="34"/>
      <x:c r="Y834" s="34"/>
      <x:c r="Z834" s="34"/>
    </x:row>
    <x:row r="835" spans="1:26" ht="30" customHeight="1">
      <x:c r="A835" s="32"/>
      <x:c r="B835" s="32"/>
      <x:c r="C835" s="32"/>
      <x:c r="D835" s="32"/>
      <x:c r="E835" s="32"/>
      <x:c r="F835" s="32"/>
      <x:c r="G835" s="32"/>
      <x:c r="H835" s="32"/>
      <x:c r="I835" s="32"/>
      <x:c r="J835" s="32"/>
      <x:c r="K835" s="32"/>
      <x:c r="L835" s="32"/>
      <x:c r="M835" s="32"/>
      <x:c r="N835" s="32"/>
      <x:c r="O835" s="32"/>
      <x:c r="P835" s="32"/>
      <x:c r="Q835" s="32"/>
      <x:c r="R835" s="32"/>
      <x:c r="S835" s="32"/>
      <x:c r="T835" s="32"/>
      <x:c r="U835" s="32"/>
      <x:c r="V835" s="32"/>
      <x:c r="W835" s="32"/>
      <x:c r="X835" s="34"/>
      <x:c r="Y835" s="34"/>
      <x:c r="Z835" s="34"/>
    </x:row>
    <x:row r="836" spans="1:26" ht="30" customHeight="1">
      <x:c r="A836" s="32"/>
      <x:c r="B836" s="32"/>
      <x:c r="C836" s="32"/>
      <x:c r="D836" s="32"/>
      <x:c r="E836" s="32"/>
      <x:c r="F836" s="32"/>
      <x:c r="G836" s="32"/>
      <x:c r="H836" s="32"/>
      <x:c r="I836" s="32"/>
      <x:c r="J836" s="32"/>
      <x:c r="K836" s="32"/>
      <x:c r="L836" s="32"/>
      <x:c r="M836" s="32"/>
      <x:c r="N836" s="32"/>
      <x:c r="O836" s="32"/>
      <x:c r="P836" s="32"/>
      <x:c r="Q836" s="32"/>
      <x:c r="R836" s="32"/>
      <x:c r="S836" s="32"/>
      <x:c r="T836" s="32"/>
      <x:c r="U836" s="32"/>
      <x:c r="V836" s="32"/>
      <x:c r="W836" s="32"/>
      <x:c r="X836" s="34"/>
      <x:c r="Y836" s="34"/>
      <x:c r="Z836" s="34"/>
    </x:row>
    <x:row r="837" spans="1:26" ht="30" customHeight="1">
      <x:c r="A837" s="32"/>
      <x:c r="B837" s="32"/>
      <x:c r="C837" s="32"/>
      <x:c r="D837" s="32"/>
      <x:c r="E837" s="32"/>
      <x:c r="F837" s="32"/>
      <x:c r="G837" s="32"/>
      <x:c r="H837" s="32"/>
      <x:c r="I837" s="32"/>
      <x:c r="J837" s="32"/>
      <x:c r="K837" s="32"/>
      <x:c r="L837" s="32"/>
      <x:c r="M837" s="32"/>
      <x:c r="N837" s="32"/>
      <x:c r="O837" s="32"/>
      <x:c r="P837" s="32"/>
      <x:c r="Q837" s="32"/>
      <x:c r="R837" s="32"/>
      <x:c r="S837" s="32"/>
      <x:c r="T837" s="32"/>
      <x:c r="U837" s="32"/>
      <x:c r="V837" s="32"/>
      <x:c r="W837" s="32"/>
      <x:c r="X837" s="34"/>
      <x:c r="Y837" s="34"/>
      <x:c r="Z837" s="34"/>
    </x:row>
    <x:row r="838" spans="1:26" ht="30" customHeight="1">
      <x:c r="A838" s="32"/>
      <x:c r="B838" s="32"/>
      <x:c r="C838" s="32"/>
      <x:c r="D838" s="32"/>
      <x:c r="E838" s="32"/>
      <x:c r="F838" s="32"/>
      <x:c r="G838" s="32"/>
      <x:c r="H838" s="32"/>
      <x:c r="I838" s="32"/>
      <x:c r="J838" s="32"/>
      <x:c r="K838" s="32"/>
      <x:c r="L838" s="32"/>
      <x:c r="M838" s="32"/>
      <x:c r="N838" s="32"/>
      <x:c r="O838" s="32"/>
      <x:c r="P838" s="32"/>
      <x:c r="Q838" s="32"/>
      <x:c r="R838" s="32"/>
      <x:c r="S838" s="32"/>
      <x:c r="T838" s="32"/>
      <x:c r="U838" s="32"/>
      <x:c r="V838" s="32"/>
      <x:c r="W838" s="32"/>
      <x:c r="X838" s="34"/>
      <x:c r="Y838" s="34"/>
      <x:c r="Z838" s="34"/>
    </x:row>
    <x:row r="839" spans="1:26" ht="30" customHeight="1">
      <x:c r="A839" s="32"/>
      <x:c r="B839" s="32"/>
      <x:c r="C839" s="32"/>
      <x:c r="D839" s="32"/>
      <x:c r="E839" s="32"/>
      <x:c r="F839" s="32"/>
      <x:c r="G839" s="32"/>
      <x:c r="H839" s="32"/>
      <x:c r="I839" s="32"/>
      <x:c r="J839" s="32"/>
      <x:c r="K839" s="32"/>
      <x:c r="L839" s="32"/>
      <x:c r="M839" s="32"/>
      <x:c r="N839" s="32"/>
      <x:c r="O839" s="32"/>
      <x:c r="P839" s="32"/>
      <x:c r="Q839" s="32"/>
      <x:c r="R839" s="32"/>
      <x:c r="S839" s="32"/>
      <x:c r="T839" s="32"/>
      <x:c r="U839" s="32"/>
      <x:c r="V839" s="32"/>
      <x:c r="W839" s="32"/>
      <x:c r="X839" s="34"/>
      <x:c r="Y839" s="34"/>
      <x:c r="Z839" s="34"/>
    </x:row>
    <x:row r="840" spans="1:26" ht="30" customHeight="1">
      <x:c r="A840" s="32"/>
      <x:c r="B840" s="32"/>
      <x:c r="C840" s="32"/>
      <x:c r="D840" s="32"/>
      <x:c r="E840" s="32"/>
      <x:c r="F840" s="32"/>
      <x:c r="G840" s="32"/>
      <x:c r="H840" s="32"/>
      <x:c r="I840" s="32"/>
      <x:c r="J840" s="32"/>
      <x:c r="K840" s="32"/>
      <x:c r="L840" s="32"/>
      <x:c r="M840" s="32"/>
      <x:c r="N840" s="32"/>
      <x:c r="O840" s="32"/>
      <x:c r="P840" s="32"/>
      <x:c r="Q840" s="32"/>
      <x:c r="R840" s="32"/>
      <x:c r="S840" s="32"/>
      <x:c r="T840" s="32"/>
      <x:c r="U840" s="32"/>
      <x:c r="V840" s="32"/>
      <x:c r="W840" s="32"/>
      <x:c r="X840" s="34"/>
      <x:c r="Y840" s="34"/>
      <x:c r="Z840" s="34"/>
    </x:row>
    <x:row r="841" spans="1:26" ht="30" customHeight="1">
      <x:c r="A841" s="32"/>
      <x:c r="B841" s="32"/>
      <x:c r="C841" s="32"/>
      <x:c r="D841" s="32"/>
      <x:c r="E841" s="32"/>
      <x:c r="F841" s="32"/>
      <x:c r="G841" s="32"/>
      <x:c r="H841" s="32"/>
      <x:c r="I841" s="32"/>
      <x:c r="J841" s="32"/>
      <x:c r="K841" s="32"/>
      <x:c r="L841" s="32"/>
      <x:c r="M841" s="32"/>
      <x:c r="N841" s="32"/>
      <x:c r="O841" s="32"/>
      <x:c r="P841" s="32"/>
      <x:c r="Q841" s="32"/>
      <x:c r="R841" s="32"/>
      <x:c r="S841" s="32"/>
      <x:c r="T841" s="32"/>
      <x:c r="U841" s="32"/>
      <x:c r="V841" s="32"/>
      <x:c r="W841" s="32"/>
      <x:c r="X841" s="34"/>
      <x:c r="Y841" s="34"/>
      <x:c r="Z841" s="34"/>
    </x:row>
    <x:row r="842" spans="1:26" ht="30" customHeight="1">
      <x:c r="A842" s="32"/>
      <x:c r="B842" s="32"/>
      <x:c r="C842" s="32"/>
      <x:c r="D842" s="32"/>
      <x:c r="E842" s="32"/>
      <x:c r="F842" s="32"/>
      <x:c r="G842" s="32"/>
      <x:c r="H842" s="32"/>
      <x:c r="I842" s="32"/>
      <x:c r="J842" s="32"/>
      <x:c r="K842" s="32"/>
      <x:c r="L842" s="32"/>
      <x:c r="M842" s="32"/>
      <x:c r="N842" s="32"/>
      <x:c r="O842" s="32"/>
      <x:c r="P842" s="32"/>
      <x:c r="Q842" s="32"/>
      <x:c r="R842" s="32"/>
      <x:c r="S842" s="32"/>
      <x:c r="T842" s="32"/>
      <x:c r="U842" s="32"/>
      <x:c r="V842" s="32"/>
      <x:c r="W842" s="32"/>
      <x:c r="X842" s="34"/>
      <x:c r="Y842" s="34"/>
      <x:c r="Z842" s="34"/>
    </x:row>
    <x:row r="843" spans="1:26" ht="30" customHeight="1">
      <x:c r="A843" s="32"/>
      <x:c r="B843" s="32"/>
      <x:c r="C843" s="32"/>
      <x:c r="D843" s="32"/>
      <x:c r="E843" s="32"/>
      <x:c r="F843" s="32"/>
      <x:c r="G843" s="32"/>
      <x:c r="H843" s="32"/>
      <x:c r="I843" s="32"/>
      <x:c r="J843" s="32"/>
      <x:c r="K843" s="32"/>
      <x:c r="L843" s="32"/>
      <x:c r="M843" s="32"/>
      <x:c r="N843" s="32"/>
      <x:c r="O843" s="32"/>
      <x:c r="P843" s="32"/>
      <x:c r="Q843" s="32"/>
      <x:c r="R843" s="32"/>
      <x:c r="S843" s="32"/>
      <x:c r="T843" s="32"/>
      <x:c r="U843" s="32"/>
      <x:c r="V843" s="32"/>
      <x:c r="W843" s="32"/>
      <x:c r="X843" s="34"/>
      <x:c r="Y843" s="34"/>
      <x:c r="Z843" s="34"/>
    </x:row>
    <x:row r="844" spans="1:26" ht="30" customHeight="1">
      <x:c r="A844" s="32"/>
      <x:c r="B844" s="32"/>
      <x:c r="C844" s="32"/>
      <x:c r="D844" s="32"/>
      <x:c r="E844" s="32"/>
      <x:c r="F844" s="32"/>
      <x:c r="G844" s="32"/>
      <x:c r="H844" s="32"/>
      <x:c r="I844" s="32"/>
      <x:c r="J844" s="32"/>
      <x:c r="K844" s="32"/>
      <x:c r="L844" s="32"/>
      <x:c r="M844" s="32"/>
      <x:c r="N844" s="32"/>
      <x:c r="O844" s="32"/>
      <x:c r="P844" s="32"/>
      <x:c r="Q844" s="32"/>
      <x:c r="R844" s="32"/>
      <x:c r="S844" s="32"/>
      <x:c r="T844" s="32"/>
      <x:c r="U844" s="32"/>
      <x:c r="V844" s="32"/>
      <x:c r="W844" s="32"/>
      <x:c r="X844" s="34"/>
      <x:c r="Y844" s="34"/>
      <x:c r="Z844" s="34"/>
    </x:row>
    <x:row r="845" spans="1:26" ht="30" customHeight="1">
      <x:c r="A845" s="32"/>
      <x:c r="B845" s="32"/>
      <x:c r="C845" s="32"/>
      <x:c r="D845" s="32"/>
      <x:c r="E845" s="32"/>
      <x:c r="F845" s="32"/>
      <x:c r="G845" s="32"/>
      <x:c r="H845" s="32"/>
      <x:c r="I845" s="32"/>
      <x:c r="J845" s="32"/>
      <x:c r="K845" s="32"/>
      <x:c r="L845" s="32"/>
      <x:c r="M845" s="32"/>
      <x:c r="N845" s="32"/>
      <x:c r="O845" s="32"/>
      <x:c r="P845" s="32"/>
      <x:c r="Q845" s="32"/>
      <x:c r="R845" s="32"/>
      <x:c r="S845" s="32"/>
      <x:c r="T845" s="32"/>
      <x:c r="U845" s="32"/>
      <x:c r="V845" s="32"/>
      <x:c r="W845" s="32"/>
      <x:c r="X845" s="34"/>
      <x:c r="Y845" s="34"/>
      <x:c r="Z845" s="34"/>
    </x:row>
    <x:row r="846" spans="1:26" ht="30" customHeight="1">
      <x:c r="A846" s="32"/>
      <x:c r="B846" s="32"/>
      <x:c r="C846" s="32"/>
      <x:c r="D846" s="32"/>
      <x:c r="E846" s="32"/>
      <x:c r="F846" s="32"/>
      <x:c r="G846" s="32"/>
      <x:c r="H846" s="32"/>
      <x:c r="I846" s="32"/>
      <x:c r="J846" s="32"/>
      <x:c r="K846" s="32"/>
      <x:c r="L846" s="32"/>
      <x:c r="M846" s="32"/>
      <x:c r="N846" s="32"/>
      <x:c r="O846" s="32"/>
      <x:c r="P846" s="32"/>
      <x:c r="Q846" s="32"/>
      <x:c r="R846" s="32"/>
      <x:c r="S846" s="32"/>
      <x:c r="T846" s="32"/>
      <x:c r="U846" s="32"/>
      <x:c r="V846" s="32"/>
      <x:c r="W846" s="32"/>
      <x:c r="X846" s="34"/>
      <x:c r="Y846" s="34"/>
      <x:c r="Z846" s="34"/>
    </x:row>
    <x:row r="847" spans="1:26" ht="30" customHeight="1">
      <x:c r="A847" s="32"/>
      <x:c r="B847" s="32"/>
      <x:c r="C847" s="32"/>
      <x:c r="D847" s="32"/>
      <x:c r="E847" s="32"/>
      <x:c r="F847" s="32"/>
      <x:c r="G847" s="32"/>
      <x:c r="H847" s="32"/>
      <x:c r="I847" s="32"/>
      <x:c r="J847" s="32"/>
      <x:c r="K847" s="32"/>
      <x:c r="L847" s="32"/>
      <x:c r="M847" s="32"/>
      <x:c r="N847" s="32"/>
      <x:c r="O847" s="32"/>
      <x:c r="P847" s="32"/>
      <x:c r="Q847" s="32"/>
      <x:c r="R847" s="32"/>
      <x:c r="S847" s="32"/>
      <x:c r="T847" s="32"/>
      <x:c r="U847" s="32"/>
      <x:c r="V847" s="32"/>
      <x:c r="W847" s="32"/>
      <x:c r="X847" s="34"/>
      <x:c r="Y847" s="34"/>
      <x:c r="Z847" s="34"/>
    </x:row>
    <x:row r="848" spans="1:26" ht="30" customHeight="1">
      <x:c r="A848" s="32"/>
      <x:c r="B848" s="32"/>
      <x:c r="C848" s="32"/>
      <x:c r="D848" s="32"/>
      <x:c r="E848" s="32"/>
      <x:c r="F848" s="32"/>
      <x:c r="G848" s="32"/>
      <x:c r="H848" s="32"/>
      <x:c r="I848" s="32"/>
      <x:c r="J848" s="32"/>
      <x:c r="K848" s="32"/>
      <x:c r="L848" s="32"/>
      <x:c r="M848" s="32"/>
      <x:c r="N848" s="32"/>
      <x:c r="O848" s="32"/>
      <x:c r="P848" s="32"/>
      <x:c r="Q848" s="32"/>
      <x:c r="R848" s="32"/>
      <x:c r="S848" s="32"/>
      <x:c r="T848" s="32"/>
      <x:c r="U848" s="32"/>
      <x:c r="V848" s="32"/>
      <x:c r="W848" s="32"/>
      <x:c r="X848" s="34"/>
      <x:c r="Y848" s="34"/>
      <x:c r="Z848" s="34"/>
    </x:row>
    <x:row r="849" spans="1:26" ht="30" customHeight="1">
      <x:c r="A849" s="32"/>
      <x:c r="B849" s="32"/>
      <x:c r="C849" s="32"/>
      <x:c r="D849" s="32"/>
      <x:c r="E849" s="32"/>
      <x:c r="F849" s="32"/>
      <x:c r="G849" s="32"/>
      <x:c r="H849" s="32"/>
      <x:c r="I849" s="32"/>
      <x:c r="J849" s="32"/>
      <x:c r="K849" s="32"/>
      <x:c r="L849" s="32"/>
      <x:c r="M849" s="32"/>
      <x:c r="N849" s="32"/>
      <x:c r="O849" s="32"/>
      <x:c r="P849" s="32"/>
      <x:c r="Q849" s="32"/>
      <x:c r="R849" s="32"/>
      <x:c r="S849" s="32"/>
      <x:c r="T849" s="32"/>
      <x:c r="U849" s="32"/>
      <x:c r="V849" s="32"/>
      <x:c r="W849" s="32"/>
      <x:c r="X849" s="34"/>
      <x:c r="Y849" s="34"/>
      <x:c r="Z849" s="34"/>
    </x:row>
    <x:row r="850" spans="1:26" ht="30" customHeight="1">
      <x:c r="A850" s="32"/>
      <x:c r="B850" s="32"/>
      <x:c r="C850" s="32"/>
      <x:c r="D850" s="32"/>
      <x:c r="E850" s="32"/>
      <x:c r="F850" s="32"/>
      <x:c r="G850" s="32"/>
      <x:c r="H850" s="32"/>
      <x:c r="I850" s="32"/>
      <x:c r="J850" s="32"/>
      <x:c r="K850" s="32"/>
      <x:c r="L850" s="32"/>
      <x:c r="M850" s="32"/>
      <x:c r="N850" s="32"/>
      <x:c r="O850" s="32"/>
      <x:c r="P850" s="32"/>
      <x:c r="Q850" s="32"/>
      <x:c r="R850" s="32"/>
      <x:c r="S850" s="32"/>
      <x:c r="T850" s="32"/>
      <x:c r="U850" s="32"/>
      <x:c r="V850" s="32"/>
      <x:c r="W850" s="32"/>
      <x:c r="X850" s="34"/>
      <x:c r="Y850" s="34"/>
      <x:c r="Z850" s="34"/>
    </x:row>
    <x:row r="851" spans="1:26" ht="30" customHeight="1">
      <x:c r="A851" s="32"/>
      <x:c r="B851" s="32"/>
      <x:c r="C851" s="32"/>
      <x:c r="D851" s="32"/>
      <x:c r="E851" s="32"/>
      <x:c r="F851" s="32"/>
      <x:c r="G851" s="32"/>
      <x:c r="H851" s="32"/>
      <x:c r="I851" s="32"/>
      <x:c r="J851" s="32"/>
      <x:c r="K851" s="32"/>
      <x:c r="L851" s="32"/>
      <x:c r="M851" s="32"/>
      <x:c r="N851" s="32"/>
      <x:c r="O851" s="32"/>
      <x:c r="P851" s="32"/>
      <x:c r="Q851" s="32"/>
      <x:c r="R851" s="32"/>
      <x:c r="S851" s="32"/>
      <x:c r="T851" s="32"/>
      <x:c r="U851" s="32"/>
      <x:c r="V851" s="32"/>
      <x:c r="W851" s="32"/>
      <x:c r="X851" s="34"/>
      <x:c r="Y851" s="34"/>
      <x:c r="Z851" s="34"/>
    </x:row>
    <x:row r="852" spans="1:26" ht="30" customHeight="1">
      <x:c r="A852" s="32"/>
      <x:c r="B852" s="32"/>
      <x:c r="C852" s="32"/>
      <x:c r="D852" s="32"/>
      <x:c r="E852" s="32"/>
      <x:c r="F852" s="32"/>
      <x:c r="G852" s="32"/>
      <x:c r="H852" s="32"/>
      <x:c r="I852" s="32"/>
      <x:c r="J852" s="32"/>
      <x:c r="K852" s="32"/>
      <x:c r="L852" s="32"/>
      <x:c r="M852" s="32"/>
      <x:c r="N852" s="32"/>
      <x:c r="O852" s="32"/>
      <x:c r="P852" s="32"/>
      <x:c r="Q852" s="32"/>
      <x:c r="R852" s="32"/>
      <x:c r="S852" s="32"/>
      <x:c r="T852" s="32"/>
      <x:c r="U852" s="32"/>
      <x:c r="V852" s="32"/>
      <x:c r="W852" s="32"/>
      <x:c r="X852" s="34"/>
      <x:c r="Y852" s="34"/>
      <x:c r="Z852" s="34"/>
    </x:row>
    <x:row r="853" spans="1:26" ht="30" customHeight="1">
      <x:c r="A853" s="32"/>
      <x:c r="B853" s="32"/>
      <x:c r="C853" s="32"/>
      <x:c r="D853" s="32"/>
      <x:c r="E853" s="32"/>
      <x:c r="F853" s="32"/>
      <x:c r="G853" s="32"/>
      <x:c r="H853" s="32"/>
      <x:c r="I853" s="32"/>
      <x:c r="J853" s="32"/>
      <x:c r="K853" s="32"/>
      <x:c r="L853" s="32"/>
      <x:c r="M853" s="32"/>
      <x:c r="N853" s="32"/>
      <x:c r="O853" s="32"/>
      <x:c r="P853" s="32"/>
      <x:c r="Q853" s="32"/>
      <x:c r="R853" s="32"/>
      <x:c r="S853" s="32"/>
      <x:c r="T853" s="32"/>
      <x:c r="U853" s="32"/>
      <x:c r="V853" s="32"/>
      <x:c r="W853" s="32"/>
      <x:c r="X853" s="34"/>
      <x:c r="Y853" s="34"/>
      <x:c r="Z853" s="34"/>
    </x:row>
    <x:row r="854" spans="1:26" ht="30" customHeight="1">
      <x:c r="A854" s="32"/>
      <x:c r="B854" s="32"/>
      <x:c r="C854" s="32"/>
      <x:c r="D854" s="32"/>
      <x:c r="E854" s="32"/>
      <x:c r="F854" s="32"/>
      <x:c r="G854" s="32"/>
      <x:c r="H854" s="32"/>
      <x:c r="I854" s="32"/>
      <x:c r="J854" s="32"/>
      <x:c r="K854" s="32"/>
      <x:c r="L854" s="32"/>
      <x:c r="M854" s="32"/>
      <x:c r="N854" s="32"/>
      <x:c r="O854" s="32"/>
      <x:c r="P854" s="32"/>
      <x:c r="Q854" s="32"/>
      <x:c r="R854" s="32"/>
      <x:c r="S854" s="32"/>
      <x:c r="T854" s="32"/>
      <x:c r="U854" s="32"/>
      <x:c r="V854" s="32"/>
      <x:c r="W854" s="32"/>
      <x:c r="X854" s="34"/>
      <x:c r="Y854" s="34"/>
      <x:c r="Z854" s="34"/>
    </x:row>
    <x:row r="855" spans="1:26" ht="30" customHeight="1">
      <x:c r="A855" s="32"/>
      <x:c r="B855" s="32"/>
      <x:c r="C855" s="32"/>
      <x:c r="D855" s="32"/>
      <x:c r="E855" s="32"/>
      <x:c r="F855" s="32"/>
      <x:c r="G855" s="32"/>
      <x:c r="H855" s="32"/>
      <x:c r="I855" s="32"/>
      <x:c r="J855" s="32"/>
      <x:c r="K855" s="32"/>
      <x:c r="L855" s="32"/>
      <x:c r="M855" s="32"/>
      <x:c r="N855" s="32"/>
      <x:c r="O855" s="32"/>
      <x:c r="P855" s="32"/>
      <x:c r="Q855" s="32"/>
      <x:c r="R855" s="32"/>
      <x:c r="S855" s="32"/>
      <x:c r="T855" s="32"/>
      <x:c r="U855" s="32"/>
      <x:c r="V855" s="32"/>
      <x:c r="W855" s="32"/>
      <x:c r="X855" s="34"/>
      <x:c r="Y855" s="34"/>
      <x:c r="Z855" s="34"/>
    </x:row>
    <x:row r="856" spans="1:26" ht="30" customHeight="1">
      <x:c r="A856" s="32"/>
      <x:c r="B856" s="32"/>
      <x:c r="C856" s="32"/>
      <x:c r="D856" s="32"/>
      <x:c r="E856" s="32"/>
      <x:c r="F856" s="32"/>
      <x:c r="G856" s="32"/>
      <x:c r="H856" s="32"/>
      <x:c r="I856" s="32"/>
      <x:c r="J856" s="32"/>
      <x:c r="K856" s="32"/>
      <x:c r="L856" s="32"/>
      <x:c r="M856" s="32"/>
      <x:c r="N856" s="32"/>
      <x:c r="O856" s="32"/>
      <x:c r="P856" s="32"/>
      <x:c r="Q856" s="32"/>
      <x:c r="R856" s="32"/>
      <x:c r="S856" s="32"/>
      <x:c r="T856" s="32"/>
      <x:c r="U856" s="32"/>
      <x:c r="V856" s="32"/>
      <x:c r="W856" s="32"/>
      <x:c r="X856" s="34"/>
      <x:c r="Y856" s="34"/>
      <x:c r="Z856" s="34"/>
    </x:row>
    <x:row r="857" spans="1:26" ht="30" customHeight="1">
      <x:c r="A857" s="32"/>
      <x:c r="B857" s="32"/>
      <x:c r="C857" s="32"/>
      <x:c r="D857" s="32"/>
      <x:c r="E857" s="32"/>
      <x:c r="F857" s="32"/>
      <x:c r="G857" s="32"/>
      <x:c r="H857" s="32"/>
      <x:c r="I857" s="32"/>
      <x:c r="J857" s="32"/>
      <x:c r="K857" s="32"/>
      <x:c r="L857" s="32"/>
      <x:c r="M857" s="32"/>
      <x:c r="N857" s="32"/>
      <x:c r="O857" s="32"/>
      <x:c r="P857" s="32"/>
      <x:c r="Q857" s="32"/>
      <x:c r="R857" s="32"/>
      <x:c r="S857" s="32"/>
      <x:c r="T857" s="32"/>
      <x:c r="U857" s="32"/>
      <x:c r="V857" s="32"/>
      <x:c r="W857" s="32"/>
      <x:c r="X857" s="34"/>
      <x:c r="Y857" s="34"/>
      <x:c r="Z857" s="34"/>
    </x:row>
    <x:row r="858" spans="1:26" ht="30" customHeight="1">
      <x:c r="A858" s="32"/>
      <x:c r="B858" s="32"/>
      <x:c r="C858" s="32"/>
      <x:c r="D858" s="32"/>
      <x:c r="E858" s="32"/>
      <x:c r="F858" s="32"/>
      <x:c r="G858" s="32"/>
      <x:c r="H858" s="32"/>
      <x:c r="I858" s="32"/>
      <x:c r="J858" s="32"/>
      <x:c r="K858" s="32"/>
      <x:c r="L858" s="32"/>
      <x:c r="M858" s="32"/>
      <x:c r="N858" s="32"/>
      <x:c r="O858" s="32"/>
      <x:c r="P858" s="32"/>
      <x:c r="Q858" s="32"/>
      <x:c r="R858" s="32"/>
      <x:c r="S858" s="32"/>
      <x:c r="T858" s="32"/>
      <x:c r="U858" s="32"/>
      <x:c r="V858" s="32"/>
      <x:c r="W858" s="32"/>
      <x:c r="X858" s="34"/>
      <x:c r="Y858" s="34"/>
      <x:c r="Z858" s="34"/>
    </x:row>
    <x:row r="859" spans="1:26" ht="30" customHeight="1">
      <x:c r="A859" s="32"/>
      <x:c r="B859" s="32"/>
      <x:c r="C859" s="32"/>
      <x:c r="D859" s="32"/>
      <x:c r="E859" s="32"/>
      <x:c r="F859" s="32"/>
      <x:c r="G859" s="32"/>
      <x:c r="H859" s="32"/>
      <x:c r="I859" s="32"/>
      <x:c r="J859" s="32"/>
      <x:c r="K859" s="32"/>
      <x:c r="L859" s="32"/>
      <x:c r="M859" s="32"/>
      <x:c r="N859" s="32"/>
      <x:c r="O859" s="32"/>
      <x:c r="P859" s="32"/>
      <x:c r="Q859" s="32"/>
      <x:c r="R859" s="32"/>
      <x:c r="S859" s="32"/>
      <x:c r="T859" s="32"/>
      <x:c r="U859" s="32"/>
      <x:c r="V859" s="32"/>
      <x:c r="W859" s="32"/>
      <x:c r="X859" s="34"/>
      <x:c r="Y859" s="34"/>
      <x:c r="Z859" s="34"/>
    </x:row>
    <x:row r="860" spans="1:26" ht="30" customHeight="1">
      <x:c r="A860" s="32"/>
      <x:c r="B860" s="32"/>
      <x:c r="C860" s="32"/>
      <x:c r="D860" s="32"/>
      <x:c r="E860" s="32"/>
      <x:c r="F860" s="32"/>
      <x:c r="G860" s="32"/>
      <x:c r="H860" s="32"/>
      <x:c r="I860" s="32"/>
      <x:c r="J860" s="32"/>
      <x:c r="K860" s="32"/>
      <x:c r="L860" s="32"/>
      <x:c r="M860" s="32"/>
      <x:c r="N860" s="32"/>
      <x:c r="O860" s="32"/>
      <x:c r="P860" s="32"/>
      <x:c r="Q860" s="32"/>
      <x:c r="R860" s="32"/>
      <x:c r="S860" s="32"/>
      <x:c r="T860" s="32"/>
      <x:c r="U860" s="32"/>
      <x:c r="V860" s="32"/>
      <x:c r="W860" s="32"/>
      <x:c r="X860" s="34"/>
      <x:c r="Y860" s="34"/>
      <x:c r="Z860" s="34"/>
    </x:row>
    <x:row r="861" spans="1:26" ht="30" customHeight="1">
      <x:c r="A861" s="32"/>
      <x:c r="B861" s="32"/>
      <x:c r="C861" s="32"/>
      <x:c r="D861" s="32"/>
      <x:c r="E861" s="32"/>
      <x:c r="F861" s="32"/>
      <x:c r="G861" s="32"/>
      <x:c r="H861" s="32"/>
      <x:c r="I861" s="32"/>
      <x:c r="J861" s="32"/>
      <x:c r="K861" s="32"/>
      <x:c r="L861" s="32"/>
      <x:c r="M861" s="32"/>
      <x:c r="N861" s="32"/>
      <x:c r="O861" s="32"/>
      <x:c r="P861" s="32"/>
      <x:c r="Q861" s="32"/>
      <x:c r="R861" s="32"/>
      <x:c r="S861" s="32"/>
      <x:c r="T861" s="32"/>
      <x:c r="U861" s="32"/>
      <x:c r="V861" s="32"/>
      <x:c r="W861" s="32"/>
      <x:c r="X861" s="34"/>
      <x:c r="Y861" s="34"/>
      <x:c r="Z861" s="34"/>
    </x:row>
    <x:row r="862" spans="1:26" ht="30" customHeight="1">
      <x:c r="A862" s="32"/>
      <x:c r="B862" s="32"/>
      <x:c r="C862" s="32"/>
      <x:c r="D862" s="32"/>
      <x:c r="E862" s="32"/>
      <x:c r="F862" s="32"/>
      <x:c r="G862" s="32"/>
      <x:c r="H862" s="32"/>
      <x:c r="I862" s="32"/>
      <x:c r="J862" s="32"/>
      <x:c r="K862" s="32"/>
      <x:c r="L862" s="32"/>
      <x:c r="M862" s="32"/>
      <x:c r="N862" s="32"/>
      <x:c r="O862" s="32"/>
      <x:c r="P862" s="32"/>
      <x:c r="Q862" s="32"/>
      <x:c r="R862" s="32"/>
      <x:c r="S862" s="32"/>
      <x:c r="T862" s="32"/>
      <x:c r="U862" s="32"/>
      <x:c r="V862" s="32"/>
      <x:c r="W862" s="32"/>
      <x:c r="X862" s="34"/>
      <x:c r="Y862" s="34"/>
      <x:c r="Z862" s="34"/>
    </x:row>
    <x:row r="863" spans="1:26" ht="30" customHeight="1">
      <x:c r="A863" s="32"/>
      <x:c r="B863" s="32"/>
      <x:c r="C863" s="32"/>
      <x:c r="D863" s="32"/>
      <x:c r="E863" s="32"/>
      <x:c r="F863" s="32"/>
      <x:c r="G863" s="32"/>
      <x:c r="H863" s="32"/>
      <x:c r="I863" s="32"/>
      <x:c r="J863" s="32"/>
      <x:c r="K863" s="32"/>
      <x:c r="L863" s="32"/>
      <x:c r="M863" s="32"/>
      <x:c r="N863" s="32"/>
      <x:c r="O863" s="32"/>
      <x:c r="P863" s="32"/>
      <x:c r="Q863" s="32"/>
      <x:c r="R863" s="32"/>
      <x:c r="S863" s="32"/>
      <x:c r="T863" s="32"/>
      <x:c r="U863" s="32"/>
      <x:c r="V863" s="32"/>
      <x:c r="W863" s="32"/>
      <x:c r="X863" s="34"/>
      <x:c r="Y863" s="34"/>
      <x:c r="Z863" s="34"/>
    </x:row>
    <x:row r="864" spans="1:26" ht="30" customHeight="1">
      <x:c r="A864" s="32"/>
      <x:c r="B864" s="32"/>
      <x:c r="C864" s="32"/>
      <x:c r="D864" s="32"/>
      <x:c r="E864" s="32"/>
      <x:c r="F864" s="32"/>
      <x:c r="G864" s="32"/>
      <x:c r="H864" s="32"/>
      <x:c r="I864" s="32"/>
      <x:c r="J864" s="32"/>
      <x:c r="K864" s="32"/>
      <x:c r="L864" s="32"/>
      <x:c r="M864" s="32"/>
      <x:c r="N864" s="32"/>
      <x:c r="O864" s="32"/>
      <x:c r="P864" s="32"/>
      <x:c r="Q864" s="32"/>
      <x:c r="R864" s="32"/>
      <x:c r="S864" s="32"/>
      <x:c r="T864" s="32"/>
      <x:c r="U864" s="32"/>
      <x:c r="V864" s="32"/>
      <x:c r="W864" s="32"/>
      <x:c r="X864" s="34"/>
      <x:c r="Y864" s="34"/>
      <x:c r="Z864" s="34"/>
    </x:row>
    <x:row r="865" spans="1:26" ht="30" customHeight="1">
      <x:c r="A865" s="32"/>
      <x:c r="B865" s="32"/>
      <x:c r="C865" s="32"/>
      <x:c r="D865" s="32"/>
      <x:c r="E865" s="32"/>
      <x:c r="F865" s="32"/>
      <x:c r="G865" s="32"/>
      <x:c r="H865" s="32"/>
      <x:c r="I865" s="32"/>
      <x:c r="J865" s="32"/>
      <x:c r="K865" s="32"/>
      <x:c r="L865" s="32"/>
      <x:c r="M865" s="32"/>
      <x:c r="N865" s="32"/>
      <x:c r="O865" s="32"/>
      <x:c r="P865" s="32"/>
      <x:c r="Q865" s="32"/>
      <x:c r="R865" s="32"/>
      <x:c r="S865" s="32"/>
      <x:c r="T865" s="32"/>
      <x:c r="U865" s="32"/>
      <x:c r="V865" s="32"/>
      <x:c r="W865" s="32"/>
      <x:c r="X865" s="34"/>
      <x:c r="Y865" s="34"/>
      <x:c r="Z865" s="34"/>
    </x:row>
    <x:row r="866" spans="1:26" ht="30" customHeight="1">
      <x:c r="A866" s="32"/>
      <x:c r="B866" s="32"/>
      <x:c r="C866" s="32"/>
      <x:c r="D866" s="32"/>
      <x:c r="E866" s="32"/>
      <x:c r="F866" s="32"/>
      <x:c r="G866" s="32"/>
      <x:c r="H866" s="32"/>
      <x:c r="I866" s="32"/>
      <x:c r="J866" s="32"/>
      <x:c r="K866" s="32"/>
      <x:c r="L866" s="32"/>
      <x:c r="M866" s="32"/>
      <x:c r="N866" s="32"/>
      <x:c r="O866" s="32"/>
      <x:c r="P866" s="32"/>
      <x:c r="Q866" s="32"/>
      <x:c r="R866" s="32"/>
      <x:c r="S866" s="32"/>
      <x:c r="T866" s="32"/>
      <x:c r="U866" s="32"/>
      <x:c r="V866" s="32"/>
      <x:c r="W866" s="32"/>
      <x:c r="X866" s="34"/>
      <x:c r="Y866" s="34"/>
      <x:c r="Z866" s="34"/>
    </x:row>
    <x:row r="867" spans="1:26" ht="30" customHeight="1">
      <x:c r="A867" s="32"/>
      <x:c r="B867" s="32"/>
      <x:c r="C867" s="32"/>
      <x:c r="D867" s="32"/>
      <x:c r="E867" s="32"/>
      <x:c r="F867" s="32"/>
      <x:c r="G867" s="32"/>
      <x:c r="H867" s="32"/>
      <x:c r="I867" s="32"/>
      <x:c r="J867" s="32"/>
      <x:c r="K867" s="32"/>
      <x:c r="L867" s="32"/>
      <x:c r="M867" s="32"/>
      <x:c r="N867" s="32"/>
      <x:c r="O867" s="32"/>
      <x:c r="P867" s="32"/>
      <x:c r="Q867" s="32"/>
      <x:c r="R867" s="32"/>
      <x:c r="S867" s="32"/>
      <x:c r="T867" s="32"/>
      <x:c r="U867" s="32"/>
      <x:c r="V867" s="32"/>
      <x:c r="W867" s="32"/>
      <x:c r="X867" s="34"/>
      <x:c r="Y867" s="34"/>
      <x:c r="Z867" s="34"/>
    </x:row>
    <x:row r="868" spans="1:26" ht="30" customHeight="1">
      <x:c r="A868" s="32"/>
      <x:c r="B868" s="32"/>
      <x:c r="C868" s="32"/>
      <x:c r="D868" s="32"/>
      <x:c r="E868" s="32"/>
      <x:c r="F868" s="32"/>
      <x:c r="G868" s="32"/>
      <x:c r="H868" s="32"/>
      <x:c r="I868" s="32"/>
      <x:c r="J868" s="32"/>
      <x:c r="K868" s="32"/>
      <x:c r="L868" s="32"/>
      <x:c r="M868" s="32"/>
      <x:c r="N868" s="32"/>
      <x:c r="O868" s="32"/>
      <x:c r="P868" s="32"/>
      <x:c r="Q868" s="32"/>
      <x:c r="R868" s="32"/>
      <x:c r="S868" s="32"/>
      <x:c r="T868" s="32"/>
      <x:c r="U868" s="32"/>
      <x:c r="V868" s="32"/>
      <x:c r="W868" s="32"/>
      <x:c r="X868" s="34"/>
      <x:c r="Y868" s="34"/>
      <x:c r="Z868" s="34"/>
    </x:row>
    <x:row r="869" spans="1:26" ht="30" customHeight="1">
      <x:c r="A869" s="32"/>
      <x:c r="B869" s="32"/>
      <x:c r="C869" s="32"/>
      <x:c r="D869" s="32"/>
      <x:c r="E869" s="32"/>
      <x:c r="F869" s="32"/>
      <x:c r="G869" s="32"/>
      <x:c r="H869" s="32"/>
      <x:c r="I869" s="32"/>
      <x:c r="J869" s="32"/>
      <x:c r="K869" s="32"/>
      <x:c r="L869" s="32"/>
      <x:c r="M869" s="32"/>
      <x:c r="N869" s="32"/>
      <x:c r="O869" s="32"/>
      <x:c r="P869" s="32"/>
      <x:c r="Q869" s="32"/>
      <x:c r="R869" s="32"/>
      <x:c r="S869" s="32"/>
      <x:c r="T869" s="32"/>
      <x:c r="U869" s="32"/>
      <x:c r="V869" s="32"/>
      <x:c r="W869" s="32"/>
      <x:c r="X869" s="34"/>
      <x:c r="Y869" s="34"/>
      <x:c r="Z869" s="34"/>
    </x:row>
    <x:row r="870" spans="1:26" ht="30" customHeight="1">
      <x:c r="A870" s="32"/>
      <x:c r="B870" s="32"/>
      <x:c r="C870" s="32"/>
      <x:c r="D870" s="32"/>
      <x:c r="E870" s="32"/>
      <x:c r="F870" s="32"/>
      <x:c r="G870" s="32"/>
      <x:c r="H870" s="32"/>
      <x:c r="I870" s="32"/>
      <x:c r="J870" s="32"/>
      <x:c r="K870" s="32"/>
      <x:c r="L870" s="32"/>
      <x:c r="M870" s="32"/>
      <x:c r="N870" s="32"/>
      <x:c r="O870" s="32"/>
      <x:c r="P870" s="32"/>
      <x:c r="Q870" s="32"/>
      <x:c r="R870" s="32"/>
      <x:c r="S870" s="32"/>
      <x:c r="T870" s="32"/>
      <x:c r="U870" s="32"/>
      <x:c r="V870" s="32"/>
      <x:c r="W870" s="32"/>
      <x:c r="X870" s="34"/>
      <x:c r="Y870" s="34"/>
      <x:c r="Z870" s="34"/>
    </x:row>
    <x:row r="871" spans="1:26" ht="30" customHeight="1">
      <x:c r="A871" s="32"/>
      <x:c r="B871" s="32"/>
      <x:c r="C871" s="32"/>
      <x:c r="D871" s="32"/>
      <x:c r="E871" s="32"/>
      <x:c r="F871" s="32"/>
      <x:c r="G871" s="32"/>
      <x:c r="H871" s="32"/>
      <x:c r="I871" s="32"/>
      <x:c r="J871" s="32"/>
      <x:c r="K871" s="32"/>
      <x:c r="L871" s="32"/>
      <x:c r="M871" s="32"/>
      <x:c r="N871" s="32"/>
      <x:c r="O871" s="32"/>
      <x:c r="P871" s="32"/>
      <x:c r="Q871" s="32"/>
      <x:c r="R871" s="32"/>
      <x:c r="S871" s="32"/>
      <x:c r="T871" s="32"/>
      <x:c r="U871" s="32"/>
      <x:c r="V871" s="32"/>
      <x:c r="W871" s="32"/>
      <x:c r="X871" s="34"/>
      <x:c r="Y871" s="34"/>
      <x:c r="Z871" s="34"/>
    </x:row>
    <x:row r="872" spans="1:26" ht="30" customHeight="1">
      <x:c r="A872" s="32"/>
      <x:c r="B872" s="32"/>
      <x:c r="C872" s="32"/>
      <x:c r="D872" s="32"/>
      <x:c r="E872" s="32"/>
      <x:c r="F872" s="32"/>
      <x:c r="G872" s="32"/>
      <x:c r="H872" s="32"/>
      <x:c r="I872" s="32"/>
      <x:c r="J872" s="32"/>
      <x:c r="K872" s="32"/>
      <x:c r="L872" s="32"/>
      <x:c r="M872" s="32"/>
      <x:c r="N872" s="32"/>
      <x:c r="O872" s="32"/>
      <x:c r="P872" s="32"/>
      <x:c r="Q872" s="32"/>
      <x:c r="R872" s="32"/>
      <x:c r="S872" s="32"/>
      <x:c r="T872" s="32"/>
      <x:c r="U872" s="32"/>
      <x:c r="V872" s="32"/>
      <x:c r="W872" s="32"/>
      <x:c r="X872" s="34"/>
      <x:c r="Y872" s="34"/>
      <x:c r="Z872" s="34"/>
    </x:row>
    <x:row r="873" spans="1:26" ht="30" customHeight="1">
      <x:c r="A873" s="32"/>
      <x:c r="B873" s="32"/>
      <x:c r="C873" s="32"/>
      <x:c r="D873" s="32"/>
      <x:c r="E873" s="32"/>
      <x:c r="F873" s="32"/>
      <x:c r="G873" s="32"/>
      <x:c r="H873" s="32"/>
      <x:c r="I873" s="32"/>
      <x:c r="J873" s="32"/>
      <x:c r="K873" s="32"/>
      <x:c r="L873" s="32"/>
      <x:c r="M873" s="32"/>
      <x:c r="N873" s="32"/>
      <x:c r="O873" s="32"/>
      <x:c r="P873" s="32"/>
      <x:c r="Q873" s="32"/>
      <x:c r="R873" s="32"/>
      <x:c r="S873" s="32"/>
      <x:c r="T873" s="32"/>
      <x:c r="U873" s="32"/>
      <x:c r="V873" s="32"/>
      <x:c r="W873" s="32"/>
      <x:c r="X873" s="34"/>
      <x:c r="Y873" s="34"/>
      <x:c r="Z873" s="34"/>
    </x:row>
    <x:row r="874" spans="1:26" ht="30" customHeight="1">
      <x:c r="A874" s="32"/>
      <x:c r="B874" s="32"/>
      <x:c r="C874" s="32"/>
      <x:c r="D874" s="32"/>
      <x:c r="E874" s="32"/>
      <x:c r="F874" s="32"/>
      <x:c r="G874" s="32"/>
      <x:c r="H874" s="32"/>
      <x:c r="I874" s="32"/>
      <x:c r="J874" s="32"/>
      <x:c r="K874" s="32"/>
      <x:c r="L874" s="32"/>
      <x:c r="M874" s="32"/>
      <x:c r="N874" s="32"/>
      <x:c r="O874" s="32"/>
      <x:c r="P874" s="32"/>
      <x:c r="Q874" s="32"/>
      <x:c r="R874" s="32"/>
      <x:c r="S874" s="32"/>
      <x:c r="T874" s="32"/>
      <x:c r="U874" s="32"/>
      <x:c r="V874" s="32"/>
      <x:c r="W874" s="32"/>
      <x:c r="X874" s="34"/>
      <x:c r="Y874" s="34"/>
      <x:c r="Z874" s="34"/>
    </x:row>
    <x:row r="875" spans="1:26" ht="30" customHeight="1">
      <x:c r="A875" s="32"/>
      <x:c r="B875" s="32"/>
      <x:c r="C875" s="32"/>
      <x:c r="D875" s="32"/>
      <x:c r="E875" s="32"/>
      <x:c r="F875" s="32"/>
      <x:c r="G875" s="32"/>
      <x:c r="H875" s="32"/>
      <x:c r="I875" s="32"/>
      <x:c r="J875" s="32"/>
      <x:c r="K875" s="32"/>
      <x:c r="L875" s="32"/>
      <x:c r="M875" s="32"/>
      <x:c r="N875" s="32"/>
      <x:c r="O875" s="32"/>
      <x:c r="P875" s="32"/>
      <x:c r="Q875" s="32"/>
      <x:c r="R875" s="32"/>
      <x:c r="S875" s="32"/>
      <x:c r="T875" s="32"/>
      <x:c r="U875" s="32"/>
      <x:c r="V875" s="32"/>
      <x:c r="W875" s="32"/>
      <x:c r="X875" s="34"/>
      <x:c r="Y875" s="34"/>
      <x:c r="Z875" s="34"/>
    </x:row>
    <x:row r="876" spans="1:26" ht="30" customHeight="1">
      <x:c r="A876" s="32"/>
      <x:c r="B876" s="32"/>
      <x:c r="C876" s="32"/>
      <x:c r="D876" s="32"/>
      <x:c r="E876" s="32"/>
      <x:c r="F876" s="32"/>
      <x:c r="G876" s="32"/>
      <x:c r="H876" s="32"/>
      <x:c r="I876" s="32"/>
      <x:c r="J876" s="32"/>
      <x:c r="K876" s="32"/>
      <x:c r="L876" s="32"/>
      <x:c r="M876" s="32"/>
      <x:c r="N876" s="32"/>
      <x:c r="O876" s="32"/>
      <x:c r="P876" s="32"/>
      <x:c r="Q876" s="32"/>
      <x:c r="R876" s="32"/>
      <x:c r="S876" s="32"/>
      <x:c r="T876" s="32"/>
      <x:c r="U876" s="32"/>
      <x:c r="V876" s="32"/>
      <x:c r="W876" s="32"/>
      <x:c r="X876" s="34"/>
      <x:c r="Y876" s="34"/>
      <x:c r="Z876" s="34"/>
    </x:row>
    <x:row r="877" spans="1:26" ht="30" customHeight="1">
      <x:c r="A877" s="32"/>
      <x:c r="B877" s="32"/>
      <x:c r="C877" s="32"/>
      <x:c r="D877" s="32"/>
      <x:c r="E877" s="32"/>
      <x:c r="F877" s="32"/>
      <x:c r="G877" s="32"/>
      <x:c r="H877" s="32"/>
      <x:c r="I877" s="32"/>
      <x:c r="J877" s="32"/>
      <x:c r="K877" s="32"/>
      <x:c r="L877" s="32"/>
      <x:c r="M877" s="32"/>
      <x:c r="N877" s="32"/>
      <x:c r="O877" s="32"/>
      <x:c r="P877" s="32"/>
      <x:c r="Q877" s="32"/>
      <x:c r="R877" s="32"/>
      <x:c r="S877" s="32"/>
      <x:c r="T877" s="32"/>
      <x:c r="U877" s="32"/>
      <x:c r="V877" s="32"/>
      <x:c r="W877" s="32"/>
      <x:c r="X877" s="34"/>
      <x:c r="Y877" s="34"/>
      <x:c r="Z877" s="34"/>
    </x:row>
    <x:row r="878" spans="1:26" ht="30" customHeight="1">
      <x:c r="A878" s="32"/>
      <x:c r="B878" s="32"/>
      <x:c r="C878" s="32"/>
      <x:c r="D878" s="32"/>
      <x:c r="E878" s="32"/>
      <x:c r="F878" s="32"/>
      <x:c r="G878" s="32"/>
      <x:c r="H878" s="32"/>
      <x:c r="I878" s="32"/>
      <x:c r="J878" s="32"/>
      <x:c r="K878" s="32"/>
      <x:c r="L878" s="32"/>
      <x:c r="M878" s="32"/>
      <x:c r="N878" s="32"/>
      <x:c r="O878" s="32"/>
      <x:c r="P878" s="32"/>
      <x:c r="Q878" s="32"/>
      <x:c r="R878" s="32"/>
      <x:c r="S878" s="32"/>
      <x:c r="T878" s="32"/>
      <x:c r="U878" s="32"/>
      <x:c r="V878" s="32"/>
      <x:c r="W878" s="32"/>
      <x:c r="X878" s="34"/>
      <x:c r="Y878" s="34"/>
      <x:c r="Z878" s="34"/>
    </x:row>
    <x:row r="879" spans="1:26" ht="30" customHeight="1">
      <x:c r="A879" s="32"/>
      <x:c r="B879" s="32"/>
      <x:c r="C879" s="32"/>
      <x:c r="D879" s="32"/>
      <x:c r="E879" s="32"/>
      <x:c r="F879" s="32"/>
      <x:c r="G879" s="32"/>
      <x:c r="H879" s="32"/>
      <x:c r="I879" s="32"/>
      <x:c r="J879" s="32"/>
      <x:c r="K879" s="32"/>
      <x:c r="L879" s="32"/>
      <x:c r="M879" s="32"/>
      <x:c r="N879" s="32"/>
      <x:c r="O879" s="32"/>
      <x:c r="P879" s="32"/>
      <x:c r="Q879" s="32"/>
      <x:c r="R879" s="32"/>
      <x:c r="S879" s="32"/>
      <x:c r="T879" s="32"/>
      <x:c r="U879" s="32"/>
      <x:c r="V879" s="32"/>
      <x:c r="W879" s="32"/>
      <x:c r="X879" s="34"/>
      <x:c r="Y879" s="34"/>
      <x:c r="Z879" s="34"/>
    </x:row>
    <x:row r="880" spans="1:26" ht="30" customHeight="1">
      <x:c r="A880" s="32"/>
      <x:c r="B880" s="32"/>
      <x:c r="C880" s="32"/>
      <x:c r="D880" s="32"/>
      <x:c r="E880" s="32"/>
      <x:c r="F880" s="32"/>
      <x:c r="G880" s="32"/>
      <x:c r="H880" s="32"/>
      <x:c r="I880" s="32"/>
      <x:c r="J880" s="32"/>
      <x:c r="K880" s="32"/>
      <x:c r="L880" s="32"/>
      <x:c r="M880" s="32"/>
      <x:c r="N880" s="32"/>
      <x:c r="O880" s="32"/>
      <x:c r="P880" s="32"/>
      <x:c r="Q880" s="32"/>
      <x:c r="R880" s="32"/>
      <x:c r="S880" s="32"/>
      <x:c r="T880" s="32"/>
      <x:c r="U880" s="32"/>
      <x:c r="V880" s="32"/>
      <x:c r="W880" s="32"/>
      <x:c r="X880" s="34"/>
      <x:c r="Y880" s="34"/>
      <x:c r="Z880" s="34"/>
    </x:row>
    <x:row r="881" spans="1:26" ht="30" customHeight="1">
      <x:c r="A881" s="32"/>
      <x:c r="B881" s="32"/>
      <x:c r="C881" s="32"/>
      <x:c r="D881" s="32"/>
      <x:c r="E881" s="32"/>
      <x:c r="F881" s="32"/>
      <x:c r="G881" s="32"/>
      <x:c r="H881" s="32"/>
      <x:c r="I881" s="32"/>
      <x:c r="J881" s="32"/>
      <x:c r="K881" s="32"/>
      <x:c r="L881" s="32"/>
      <x:c r="M881" s="32"/>
      <x:c r="N881" s="32"/>
      <x:c r="O881" s="32"/>
      <x:c r="P881" s="32"/>
      <x:c r="Q881" s="32"/>
      <x:c r="R881" s="32"/>
      <x:c r="S881" s="32"/>
      <x:c r="T881" s="32"/>
      <x:c r="U881" s="32"/>
      <x:c r="V881" s="32"/>
      <x:c r="W881" s="32"/>
      <x:c r="X881" s="34"/>
      <x:c r="Y881" s="34"/>
      <x:c r="Z881" s="34"/>
    </x:row>
    <x:row r="882" spans="1:26" ht="30" customHeight="1">
      <x:c r="A882" s="32"/>
      <x:c r="B882" s="32"/>
      <x:c r="C882" s="32"/>
      <x:c r="D882" s="32"/>
      <x:c r="E882" s="32"/>
      <x:c r="F882" s="32"/>
      <x:c r="G882" s="32"/>
      <x:c r="H882" s="32"/>
      <x:c r="I882" s="32"/>
      <x:c r="J882" s="32"/>
      <x:c r="K882" s="32"/>
      <x:c r="L882" s="32"/>
      <x:c r="M882" s="32"/>
      <x:c r="N882" s="32"/>
      <x:c r="O882" s="32"/>
      <x:c r="P882" s="32"/>
      <x:c r="Q882" s="32"/>
      <x:c r="R882" s="32"/>
      <x:c r="S882" s="32"/>
      <x:c r="T882" s="32"/>
      <x:c r="U882" s="32"/>
      <x:c r="V882" s="32"/>
      <x:c r="W882" s="32"/>
      <x:c r="X882" s="34"/>
      <x:c r="Y882" s="34"/>
      <x:c r="Z882" s="34"/>
    </x:row>
    <x:row r="883" spans="1:26" ht="30" customHeight="1">
      <x:c r="A883" s="32"/>
      <x:c r="B883" s="32"/>
      <x:c r="C883" s="32"/>
      <x:c r="D883" s="32"/>
      <x:c r="E883" s="32"/>
      <x:c r="F883" s="32"/>
      <x:c r="G883" s="32"/>
      <x:c r="H883" s="32"/>
      <x:c r="I883" s="32"/>
      <x:c r="J883" s="32"/>
      <x:c r="K883" s="32"/>
      <x:c r="L883" s="32"/>
      <x:c r="M883" s="32"/>
      <x:c r="N883" s="32"/>
      <x:c r="O883" s="32"/>
      <x:c r="P883" s="32"/>
      <x:c r="Q883" s="32"/>
      <x:c r="R883" s="32"/>
      <x:c r="S883" s="32"/>
      <x:c r="T883" s="32"/>
      <x:c r="U883" s="32"/>
      <x:c r="V883" s="32"/>
      <x:c r="W883" s="32"/>
      <x:c r="X883" s="34"/>
      <x:c r="Y883" s="34"/>
      <x:c r="Z883" s="34"/>
    </x:row>
    <x:row r="884" spans="1:26" ht="30" customHeight="1">
      <x:c r="A884" s="32"/>
      <x:c r="B884" s="32"/>
      <x:c r="C884" s="32"/>
      <x:c r="D884" s="32"/>
      <x:c r="E884" s="32"/>
      <x:c r="F884" s="32"/>
      <x:c r="G884" s="32"/>
      <x:c r="H884" s="32"/>
      <x:c r="I884" s="32"/>
      <x:c r="J884" s="32"/>
      <x:c r="K884" s="32"/>
      <x:c r="L884" s="32"/>
      <x:c r="M884" s="32"/>
      <x:c r="N884" s="32"/>
      <x:c r="O884" s="32"/>
      <x:c r="P884" s="32"/>
      <x:c r="Q884" s="32"/>
      <x:c r="R884" s="32"/>
      <x:c r="S884" s="32"/>
      <x:c r="T884" s="32"/>
      <x:c r="U884" s="32"/>
      <x:c r="V884" s="32"/>
      <x:c r="W884" s="32"/>
      <x:c r="X884" s="34"/>
      <x:c r="Y884" s="34"/>
      <x:c r="Z884" s="34"/>
    </x:row>
    <x:row r="885" spans="1:26" ht="30" customHeight="1">
      <x:c r="A885" s="32"/>
      <x:c r="B885" s="32"/>
      <x:c r="C885" s="32"/>
      <x:c r="D885" s="32"/>
      <x:c r="E885" s="32"/>
      <x:c r="F885" s="32"/>
      <x:c r="G885" s="32"/>
      <x:c r="H885" s="32"/>
      <x:c r="I885" s="32"/>
      <x:c r="J885" s="32"/>
      <x:c r="K885" s="32"/>
      <x:c r="L885" s="32"/>
      <x:c r="M885" s="32"/>
      <x:c r="N885" s="32"/>
      <x:c r="O885" s="32"/>
      <x:c r="P885" s="32"/>
      <x:c r="Q885" s="32"/>
      <x:c r="R885" s="32"/>
      <x:c r="S885" s="32"/>
      <x:c r="T885" s="32"/>
      <x:c r="U885" s="32"/>
      <x:c r="V885" s="32"/>
      <x:c r="W885" s="32"/>
      <x:c r="X885" s="34"/>
      <x:c r="Y885" s="34"/>
      <x:c r="Z885" s="34"/>
    </x:row>
    <x:row r="886" spans="1:26" ht="30" customHeight="1">
      <x:c r="A886" s="32"/>
      <x:c r="B886" s="32"/>
      <x:c r="C886" s="32"/>
      <x:c r="D886" s="32"/>
      <x:c r="E886" s="32"/>
      <x:c r="F886" s="32"/>
      <x:c r="G886" s="32"/>
      <x:c r="H886" s="32"/>
      <x:c r="I886" s="32"/>
      <x:c r="J886" s="32"/>
      <x:c r="K886" s="32"/>
      <x:c r="L886" s="32"/>
      <x:c r="M886" s="32"/>
      <x:c r="N886" s="32"/>
      <x:c r="O886" s="32"/>
      <x:c r="P886" s="32"/>
      <x:c r="Q886" s="32"/>
      <x:c r="R886" s="32"/>
      <x:c r="S886" s="32"/>
      <x:c r="T886" s="32"/>
      <x:c r="U886" s="32"/>
      <x:c r="V886" s="32"/>
      <x:c r="W886" s="32"/>
      <x:c r="X886" s="34"/>
      <x:c r="Y886" s="34"/>
      <x:c r="Z886" s="34"/>
    </x:row>
    <x:row r="887" spans="1:26" ht="30" customHeight="1">
      <x:c r="A887" s="32"/>
      <x:c r="B887" s="32"/>
      <x:c r="C887" s="32"/>
      <x:c r="D887" s="32"/>
      <x:c r="E887" s="32"/>
      <x:c r="F887" s="32"/>
      <x:c r="G887" s="32"/>
      <x:c r="H887" s="32"/>
      <x:c r="I887" s="32"/>
      <x:c r="J887" s="32"/>
      <x:c r="K887" s="32"/>
      <x:c r="L887" s="32"/>
      <x:c r="M887" s="32"/>
      <x:c r="N887" s="32"/>
      <x:c r="O887" s="32"/>
      <x:c r="P887" s="32"/>
      <x:c r="Q887" s="32"/>
      <x:c r="R887" s="32"/>
      <x:c r="S887" s="32"/>
      <x:c r="T887" s="32"/>
      <x:c r="U887" s="32"/>
      <x:c r="V887" s="32"/>
      <x:c r="W887" s="32"/>
      <x:c r="X887" s="34"/>
      <x:c r="Y887" s="34"/>
      <x:c r="Z887" s="34"/>
    </x:row>
    <x:row r="888" spans="1:26" ht="30" customHeight="1">
      <x:c r="A888" s="32"/>
      <x:c r="B888" s="32"/>
      <x:c r="C888" s="32"/>
      <x:c r="D888" s="32"/>
      <x:c r="E888" s="32"/>
      <x:c r="F888" s="32"/>
      <x:c r="G888" s="32"/>
      <x:c r="H888" s="32"/>
      <x:c r="I888" s="32"/>
      <x:c r="J888" s="32"/>
      <x:c r="K888" s="32"/>
      <x:c r="L888" s="32"/>
      <x:c r="M888" s="32"/>
      <x:c r="N888" s="32"/>
      <x:c r="O888" s="32"/>
      <x:c r="P888" s="32"/>
      <x:c r="Q888" s="32"/>
      <x:c r="R888" s="32"/>
      <x:c r="S888" s="32"/>
      <x:c r="T888" s="32"/>
      <x:c r="U888" s="32"/>
      <x:c r="V888" s="32"/>
      <x:c r="W888" s="32"/>
      <x:c r="X888" s="34"/>
      <x:c r="Y888" s="34"/>
      <x:c r="Z888" s="34"/>
    </x:row>
    <x:row r="889" spans="1:26" ht="30" customHeight="1">
      <x:c r="A889" s="32"/>
      <x:c r="B889" s="32"/>
      <x:c r="C889" s="32"/>
      <x:c r="D889" s="32"/>
      <x:c r="E889" s="32"/>
      <x:c r="F889" s="32"/>
      <x:c r="G889" s="32"/>
      <x:c r="H889" s="32"/>
      <x:c r="I889" s="32"/>
      <x:c r="J889" s="32"/>
      <x:c r="K889" s="32"/>
      <x:c r="L889" s="32"/>
      <x:c r="M889" s="32"/>
      <x:c r="N889" s="32"/>
      <x:c r="O889" s="32"/>
      <x:c r="P889" s="32"/>
      <x:c r="Q889" s="32"/>
      <x:c r="R889" s="32"/>
      <x:c r="S889" s="32"/>
      <x:c r="T889" s="32"/>
      <x:c r="U889" s="32"/>
      <x:c r="V889" s="32"/>
      <x:c r="W889" s="32"/>
      <x:c r="X889" s="34"/>
      <x:c r="Y889" s="34"/>
      <x:c r="Z889" s="34"/>
    </x:row>
    <x:row r="890" spans="1:26" ht="30" customHeight="1">
      <x:c r="A890" s="32"/>
      <x:c r="B890" s="32"/>
      <x:c r="C890" s="32"/>
      <x:c r="D890" s="32"/>
      <x:c r="E890" s="32"/>
      <x:c r="F890" s="32"/>
      <x:c r="G890" s="32"/>
      <x:c r="H890" s="32"/>
      <x:c r="I890" s="32"/>
      <x:c r="J890" s="32"/>
      <x:c r="K890" s="32"/>
      <x:c r="L890" s="32"/>
      <x:c r="M890" s="32"/>
      <x:c r="N890" s="32"/>
      <x:c r="O890" s="32"/>
      <x:c r="P890" s="32"/>
      <x:c r="Q890" s="32"/>
      <x:c r="R890" s="32"/>
      <x:c r="S890" s="32"/>
      <x:c r="T890" s="32"/>
      <x:c r="U890" s="32"/>
      <x:c r="V890" s="32"/>
      <x:c r="W890" s="32"/>
      <x:c r="X890" s="34"/>
      <x:c r="Y890" s="34"/>
      <x:c r="Z890" s="34"/>
    </x:row>
    <x:row r="891" spans="1:26" ht="30" customHeight="1">
      <x:c r="A891" s="32"/>
      <x:c r="B891" s="32"/>
      <x:c r="C891" s="32"/>
      <x:c r="D891" s="32"/>
      <x:c r="E891" s="32"/>
      <x:c r="F891" s="32"/>
      <x:c r="G891" s="32"/>
      <x:c r="H891" s="32"/>
      <x:c r="I891" s="32"/>
      <x:c r="J891" s="32"/>
      <x:c r="K891" s="32"/>
      <x:c r="L891" s="32"/>
      <x:c r="M891" s="32"/>
      <x:c r="N891" s="32"/>
      <x:c r="O891" s="32"/>
      <x:c r="P891" s="32"/>
      <x:c r="Q891" s="32"/>
      <x:c r="R891" s="32"/>
      <x:c r="S891" s="32"/>
      <x:c r="T891" s="32"/>
      <x:c r="U891" s="32"/>
      <x:c r="V891" s="32"/>
      <x:c r="W891" s="32"/>
      <x:c r="X891" s="34"/>
      <x:c r="Y891" s="34"/>
      <x:c r="Z891" s="34"/>
    </x:row>
    <x:row r="892" spans="1:26" ht="30" customHeight="1">
      <x:c r="A892" s="32"/>
      <x:c r="B892" s="32"/>
      <x:c r="C892" s="32"/>
      <x:c r="D892" s="32"/>
      <x:c r="E892" s="32"/>
      <x:c r="F892" s="32"/>
      <x:c r="G892" s="32"/>
      <x:c r="H892" s="32"/>
      <x:c r="I892" s="32"/>
      <x:c r="J892" s="32"/>
      <x:c r="K892" s="32"/>
      <x:c r="L892" s="32"/>
      <x:c r="M892" s="32"/>
      <x:c r="N892" s="32"/>
      <x:c r="O892" s="32"/>
      <x:c r="P892" s="32"/>
      <x:c r="Q892" s="32"/>
      <x:c r="R892" s="32"/>
      <x:c r="S892" s="32"/>
      <x:c r="T892" s="32"/>
      <x:c r="U892" s="32"/>
      <x:c r="V892" s="32"/>
      <x:c r="W892" s="32"/>
      <x:c r="X892" s="34"/>
      <x:c r="Y892" s="34"/>
      <x:c r="Z892" s="34"/>
    </x:row>
    <x:row r="893" spans="1:26" ht="30" customHeight="1">
      <x:c r="A893" s="32"/>
      <x:c r="B893" s="32"/>
      <x:c r="C893" s="32"/>
      <x:c r="D893" s="32"/>
      <x:c r="E893" s="32"/>
      <x:c r="F893" s="32"/>
      <x:c r="G893" s="32"/>
      <x:c r="H893" s="32"/>
      <x:c r="I893" s="32"/>
      <x:c r="J893" s="32"/>
      <x:c r="K893" s="32"/>
      <x:c r="L893" s="32"/>
      <x:c r="M893" s="32"/>
      <x:c r="N893" s="32"/>
      <x:c r="O893" s="32"/>
      <x:c r="P893" s="32"/>
      <x:c r="Q893" s="32"/>
      <x:c r="R893" s="32"/>
      <x:c r="S893" s="32"/>
      <x:c r="T893" s="32"/>
      <x:c r="U893" s="32"/>
      <x:c r="V893" s="32"/>
      <x:c r="W893" s="32"/>
      <x:c r="X893" s="34"/>
      <x:c r="Y893" s="34"/>
      <x:c r="Z893" s="34"/>
    </x:row>
    <x:row r="894" spans="1:26" ht="30" customHeight="1">
      <x:c r="A894" s="32"/>
      <x:c r="B894" s="32"/>
      <x:c r="C894" s="32"/>
      <x:c r="D894" s="32"/>
      <x:c r="E894" s="32"/>
      <x:c r="F894" s="32"/>
      <x:c r="G894" s="32"/>
      <x:c r="H894" s="32"/>
      <x:c r="I894" s="32"/>
      <x:c r="J894" s="32"/>
      <x:c r="K894" s="32"/>
      <x:c r="L894" s="32"/>
      <x:c r="M894" s="32"/>
      <x:c r="N894" s="32"/>
      <x:c r="O894" s="32"/>
      <x:c r="P894" s="32"/>
      <x:c r="Q894" s="32"/>
      <x:c r="R894" s="32"/>
      <x:c r="S894" s="32"/>
      <x:c r="T894" s="32"/>
      <x:c r="U894" s="32"/>
      <x:c r="V894" s="32"/>
      <x:c r="W894" s="32"/>
      <x:c r="X894" s="34"/>
      <x:c r="Y894" s="34"/>
      <x:c r="Z894" s="34"/>
    </x:row>
    <x:row r="895" spans="1:26" ht="30" customHeight="1">
      <x:c r="A895" s="32"/>
      <x:c r="B895" s="32"/>
      <x:c r="C895" s="32"/>
      <x:c r="D895" s="32"/>
      <x:c r="E895" s="32"/>
      <x:c r="F895" s="32"/>
      <x:c r="G895" s="32"/>
      <x:c r="H895" s="32"/>
      <x:c r="I895" s="32"/>
      <x:c r="J895" s="32"/>
      <x:c r="K895" s="32"/>
      <x:c r="L895" s="32"/>
      <x:c r="M895" s="32"/>
      <x:c r="N895" s="32"/>
      <x:c r="O895" s="32"/>
      <x:c r="P895" s="32"/>
      <x:c r="Q895" s="32"/>
      <x:c r="R895" s="32"/>
      <x:c r="S895" s="32"/>
      <x:c r="T895" s="32"/>
      <x:c r="U895" s="32"/>
      <x:c r="V895" s="32"/>
      <x:c r="W895" s="32"/>
      <x:c r="X895" s="34"/>
      <x:c r="Y895" s="34"/>
      <x:c r="Z895" s="34"/>
    </x:row>
    <x:row r="896" spans="1:26" ht="30" customHeight="1">
      <x:c r="A896" s="32"/>
      <x:c r="B896" s="32"/>
      <x:c r="C896" s="32"/>
      <x:c r="D896" s="32"/>
      <x:c r="E896" s="32"/>
      <x:c r="F896" s="32"/>
      <x:c r="G896" s="32"/>
      <x:c r="H896" s="32"/>
      <x:c r="I896" s="32"/>
      <x:c r="J896" s="32"/>
      <x:c r="K896" s="32"/>
      <x:c r="L896" s="32"/>
      <x:c r="M896" s="32"/>
      <x:c r="N896" s="32"/>
      <x:c r="O896" s="32"/>
      <x:c r="P896" s="32"/>
      <x:c r="Q896" s="32"/>
      <x:c r="R896" s="32"/>
      <x:c r="S896" s="32"/>
      <x:c r="T896" s="32"/>
      <x:c r="U896" s="32"/>
      <x:c r="V896" s="32"/>
      <x:c r="W896" s="32"/>
      <x:c r="X896" s="34"/>
      <x:c r="Y896" s="34"/>
      <x:c r="Z896" s="34"/>
    </x:row>
    <x:row r="897" spans="1:26" ht="30" customHeight="1">
      <x:c r="A897" s="32"/>
      <x:c r="B897" s="32"/>
      <x:c r="C897" s="32"/>
      <x:c r="D897" s="32"/>
      <x:c r="E897" s="32"/>
      <x:c r="F897" s="32"/>
      <x:c r="G897" s="32"/>
      <x:c r="H897" s="32"/>
      <x:c r="I897" s="32"/>
      <x:c r="J897" s="32"/>
      <x:c r="K897" s="32"/>
      <x:c r="L897" s="32"/>
      <x:c r="M897" s="32"/>
      <x:c r="N897" s="32"/>
      <x:c r="O897" s="32"/>
      <x:c r="P897" s="32"/>
      <x:c r="Q897" s="32"/>
      <x:c r="R897" s="32"/>
      <x:c r="S897" s="32"/>
      <x:c r="T897" s="32"/>
      <x:c r="U897" s="32"/>
      <x:c r="V897" s="32"/>
      <x:c r="W897" s="32"/>
      <x:c r="X897" s="34"/>
      <x:c r="Y897" s="34"/>
      <x:c r="Z897" s="34"/>
    </x:row>
    <x:row r="898" spans="1:26" ht="30" customHeight="1">
      <x:c r="A898" s="32"/>
      <x:c r="B898" s="32"/>
      <x:c r="C898" s="32"/>
      <x:c r="D898" s="32"/>
      <x:c r="E898" s="32"/>
      <x:c r="F898" s="32"/>
      <x:c r="G898" s="32"/>
      <x:c r="H898" s="32"/>
      <x:c r="I898" s="32"/>
      <x:c r="J898" s="32"/>
      <x:c r="K898" s="32"/>
      <x:c r="L898" s="32"/>
      <x:c r="M898" s="32"/>
      <x:c r="N898" s="32"/>
      <x:c r="O898" s="32"/>
      <x:c r="P898" s="32"/>
      <x:c r="Q898" s="32"/>
      <x:c r="R898" s="32"/>
      <x:c r="S898" s="32"/>
      <x:c r="T898" s="32"/>
      <x:c r="U898" s="32"/>
      <x:c r="V898" s="32"/>
      <x:c r="W898" s="32"/>
      <x:c r="X898" s="34"/>
      <x:c r="Y898" s="34"/>
      <x:c r="Z898" s="34"/>
    </x:row>
    <x:row r="899" spans="1:26" ht="30" customHeight="1">
      <x:c r="A899" s="32"/>
      <x:c r="B899" s="32"/>
      <x:c r="C899" s="32"/>
      <x:c r="D899" s="32"/>
      <x:c r="E899" s="32"/>
      <x:c r="F899" s="32"/>
      <x:c r="G899" s="32"/>
      <x:c r="H899" s="32"/>
      <x:c r="I899" s="32"/>
      <x:c r="J899" s="32"/>
      <x:c r="K899" s="32"/>
      <x:c r="L899" s="32"/>
      <x:c r="M899" s="32"/>
      <x:c r="N899" s="32"/>
      <x:c r="O899" s="32"/>
      <x:c r="P899" s="32"/>
      <x:c r="Q899" s="32"/>
      <x:c r="R899" s="32"/>
      <x:c r="S899" s="32"/>
      <x:c r="T899" s="32"/>
      <x:c r="U899" s="32"/>
      <x:c r="V899" s="32"/>
      <x:c r="W899" s="32"/>
      <x:c r="X899" s="34"/>
      <x:c r="Y899" s="34"/>
      <x:c r="Z899" s="34"/>
    </x:row>
    <x:row r="900" spans="1:26" ht="30" customHeight="1">
      <x:c r="A900" s="32"/>
      <x:c r="B900" s="32"/>
      <x:c r="C900" s="32"/>
      <x:c r="D900" s="32"/>
      <x:c r="E900" s="32"/>
      <x:c r="F900" s="32"/>
      <x:c r="G900" s="32"/>
      <x:c r="H900" s="32"/>
      <x:c r="I900" s="32"/>
      <x:c r="J900" s="32"/>
      <x:c r="K900" s="32"/>
      <x:c r="L900" s="32"/>
      <x:c r="M900" s="32"/>
      <x:c r="N900" s="32"/>
      <x:c r="O900" s="32"/>
      <x:c r="P900" s="32"/>
      <x:c r="Q900" s="32"/>
      <x:c r="R900" s="32"/>
      <x:c r="S900" s="32"/>
      <x:c r="T900" s="32"/>
      <x:c r="U900" s="32"/>
      <x:c r="V900" s="32"/>
      <x:c r="W900" s="32"/>
      <x:c r="X900" s="34"/>
      <x:c r="Y900" s="34"/>
      <x:c r="Z900" s="34"/>
    </x:row>
    <x:row r="901" spans="1:26" ht="30" customHeight="1">
      <x:c r="A901" s="32"/>
      <x:c r="B901" s="32"/>
      <x:c r="C901" s="32"/>
      <x:c r="D901" s="32"/>
      <x:c r="E901" s="32"/>
      <x:c r="F901" s="32"/>
      <x:c r="G901" s="32"/>
      <x:c r="H901" s="32"/>
      <x:c r="I901" s="32"/>
      <x:c r="J901" s="32"/>
      <x:c r="K901" s="32"/>
      <x:c r="L901" s="32"/>
      <x:c r="M901" s="32"/>
      <x:c r="N901" s="32"/>
      <x:c r="O901" s="32"/>
      <x:c r="P901" s="32"/>
      <x:c r="Q901" s="32"/>
      <x:c r="R901" s="32"/>
      <x:c r="S901" s="32"/>
      <x:c r="T901" s="32"/>
      <x:c r="U901" s="32"/>
      <x:c r="V901" s="32"/>
      <x:c r="W901" s="32"/>
      <x:c r="X901" s="34"/>
      <x:c r="Y901" s="34"/>
      <x:c r="Z901" s="34"/>
    </x:row>
    <x:row r="902" spans="1:26" ht="30" customHeight="1">
      <x:c r="A902" s="32"/>
      <x:c r="B902" s="32"/>
      <x:c r="C902" s="32"/>
      <x:c r="D902" s="32"/>
      <x:c r="E902" s="32"/>
      <x:c r="F902" s="32"/>
      <x:c r="G902" s="32"/>
      <x:c r="H902" s="32"/>
      <x:c r="I902" s="32"/>
      <x:c r="J902" s="32"/>
      <x:c r="K902" s="32"/>
      <x:c r="L902" s="32"/>
      <x:c r="M902" s="32"/>
      <x:c r="N902" s="32"/>
      <x:c r="O902" s="32"/>
      <x:c r="P902" s="32"/>
      <x:c r="Q902" s="32"/>
      <x:c r="R902" s="32"/>
      <x:c r="S902" s="32"/>
      <x:c r="T902" s="32"/>
      <x:c r="U902" s="32"/>
      <x:c r="V902" s="32"/>
      <x:c r="W902" s="32"/>
      <x:c r="X902" s="34"/>
      <x:c r="Y902" s="34"/>
      <x:c r="Z902" s="34"/>
    </x:row>
    <x:row r="903" spans="1:26" ht="30" customHeight="1">
      <x:c r="A903" s="32"/>
      <x:c r="B903" s="32"/>
      <x:c r="C903" s="32"/>
      <x:c r="D903" s="32"/>
      <x:c r="E903" s="32"/>
      <x:c r="F903" s="32"/>
      <x:c r="G903" s="32"/>
      <x:c r="H903" s="32"/>
      <x:c r="I903" s="32"/>
      <x:c r="J903" s="32"/>
      <x:c r="K903" s="32"/>
      <x:c r="L903" s="32"/>
      <x:c r="M903" s="32"/>
      <x:c r="N903" s="32"/>
      <x:c r="O903" s="32"/>
      <x:c r="P903" s="32"/>
      <x:c r="Q903" s="32"/>
      <x:c r="R903" s="32"/>
      <x:c r="S903" s="32"/>
      <x:c r="T903" s="32"/>
      <x:c r="U903" s="32"/>
      <x:c r="V903" s="32"/>
      <x:c r="W903" s="32"/>
      <x:c r="X903" s="34"/>
      <x:c r="Y903" s="34"/>
      <x:c r="Z903" s="34"/>
    </x:row>
    <x:row r="904" spans="1:26" ht="30" customHeight="1">
      <x:c r="A904" s="32"/>
      <x:c r="B904" s="32"/>
      <x:c r="C904" s="32"/>
      <x:c r="D904" s="32"/>
      <x:c r="E904" s="32"/>
      <x:c r="F904" s="32"/>
      <x:c r="G904" s="32"/>
      <x:c r="H904" s="32"/>
      <x:c r="I904" s="32"/>
      <x:c r="J904" s="32"/>
      <x:c r="K904" s="32"/>
      <x:c r="L904" s="32"/>
      <x:c r="M904" s="32"/>
      <x:c r="N904" s="32"/>
      <x:c r="O904" s="32"/>
      <x:c r="P904" s="32"/>
      <x:c r="Q904" s="32"/>
      <x:c r="R904" s="32"/>
      <x:c r="S904" s="32"/>
      <x:c r="T904" s="32"/>
      <x:c r="U904" s="32"/>
      <x:c r="V904" s="32"/>
      <x:c r="W904" s="32"/>
      <x:c r="X904" s="34"/>
      <x:c r="Y904" s="34"/>
      <x:c r="Z904" s="34"/>
    </x:row>
    <x:row r="905" spans="1:26" ht="30" customHeight="1">
      <x:c r="A905" s="32"/>
      <x:c r="B905" s="32"/>
      <x:c r="C905" s="32"/>
      <x:c r="D905" s="32"/>
      <x:c r="E905" s="32"/>
      <x:c r="F905" s="32"/>
      <x:c r="G905" s="32"/>
      <x:c r="H905" s="32"/>
      <x:c r="I905" s="32"/>
      <x:c r="J905" s="32"/>
      <x:c r="K905" s="32"/>
      <x:c r="L905" s="32"/>
      <x:c r="M905" s="32"/>
      <x:c r="N905" s="32"/>
      <x:c r="O905" s="32"/>
      <x:c r="P905" s="32"/>
      <x:c r="Q905" s="32"/>
      <x:c r="R905" s="32"/>
      <x:c r="S905" s="32"/>
      <x:c r="T905" s="32"/>
      <x:c r="U905" s="32"/>
      <x:c r="V905" s="32"/>
      <x:c r="W905" s="32"/>
      <x:c r="X905" s="34"/>
      <x:c r="Y905" s="34"/>
      <x:c r="Z905" s="34"/>
    </x:row>
    <x:row r="906" spans="1:26" ht="30" customHeight="1">
      <x:c r="A906" s="32"/>
      <x:c r="B906" s="32"/>
      <x:c r="C906" s="32"/>
      <x:c r="D906" s="32"/>
      <x:c r="E906" s="32"/>
      <x:c r="F906" s="32"/>
      <x:c r="G906" s="32"/>
      <x:c r="H906" s="32"/>
      <x:c r="I906" s="32"/>
      <x:c r="J906" s="32"/>
      <x:c r="K906" s="32"/>
      <x:c r="L906" s="32"/>
      <x:c r="M906" s="32"/>
      <x:c r="N906" s="32"/>
      <x:c r="O906" s="32"/>
      <x:c r="P906" s="32"/>
      <x:c r="Q906" s="32"/>
      <x:c r="R906" s="32"/>
      <x:c r="S906" s="32"/>
      <x:c r="T906" s="32"/>
      <x:c r="U906" s="32"/>
      <x:c r="V906" s="32"/>
      <x:c r="W906" s="32"/>
      <x:c r="X906" s="34"/>
      <x:c r="Y906" s="34"/>
      <x:c r="Z906" s="34"/>
    </x:row>
    <x:row r="907" spans="1:26" ht="30" customHeight="1">
      <x:c r="A907" s="32"/>
      <x:c r="B907" s="32"/>
      <x:c r="C907" s="32"/>
      <x:c r="D907" s="32"/>
      <x:c r="E907" s="32"/>
      <x:c r="F907" s="32"/>
      <x:c r="G907" s="32"/>
      <x:c r="H907" s="32"/>
      <x:c r="I907" s="32"/>
      <x:c r="J907" s="32"/>
      <x:c r="K907" s="32"/>
      <x:c r="L907" s="32"/>
      <x:c r="M907" s="32"/>
      <x:c r="N907" s="32"/>
      <x:c r="O907" s="32"/>
      <x:c r="P907" s="32"/>
      <x:c r="Q907" s="32"/>
      <x:c r="R907" s="32"/>
      <x:c r="S907" s="32"/>
      <x:c r="T907" s="32"/>
      <x:c r="U907" s="32"/>
      <x:c r="V907" s="32"/>
      <x:c r="W907" s="32"/>
      <x:c r="X907" s="34"/>
      <x:c r="Y907" s="34"/>
      <x:c r="Z907" s="34"/>
    </x:row>
    <x:row r="908" spans="1:26" ht="30" customHeight="1">
      <x:c r="A908" s="32"/>
      <x:c r="B908" s="32"/>
      <x:c r="C908" s="32"/>
      <x:c r="D908" s="32"/>
      <x:c r="E908" s="32"/>
      <x:c r="F908" s="32"/>
      <x:c r="G908" s="32"/>
      <x:c r="H908" s="32"/>
      <x:c r="I908" s="32"/>
      <x:c r="J908" s="32"/>
      <x:c r="K908" s="32"/>
      <x:c r="L908" s="32"/>
      <x:c r="M908" s="32"/>
      <x:c r="N908" s="32"/>
      <x:c r="O908" s="32"/>
      <x:c r="P908" s="32"/>
      <x:c r="Q908" s="32"/>
      <x:c r="R908" s="32"/>
      <x:c r="S908" s="32"/>
      <x:c r="T908" s="32"/>
      <x:c r="U908" s="32"/>
      <x:c r="V908" s="32"/>
      <x:c r="W908" s="32"/>
      <x:c r="X908" s="34"/>
      <x:c r="Y908" s="34"/>
      <x:c r="Z908" s="34"/>
    </x:row>
    <x:row r="909" spans="1:26" ht="30" customHeight="1">
      <x:c r="A909" s="32"/>
      <x:c r="B909" s="32"/>
      <x:c r="C909" s="32"/>
      <x:c r="D909" s="32"/>
      <x:c r="E909" s="32"/>
      <x:c r="F909" s="32"/>
      <x:c r="G909" s="32"/>
      <x:c r="H909" s="32"/>
      <x:c r="I909" s="32"/>
      <x:c r="J909" s="32"/>
      <x:c r="K909" s="32"/>
      <x:c r="L909" s="32"/>
      <x:c r="M909" s="32"/>
      <x:c r="N909" s="32"/>
      <x:c r="O909" s="32"/>
      <x:c r="P909" s="32"/>
      <x:c r="Q909" s="32"/>
      <x:c r="R909" s="32"/>
      <x:c r="S909" s="32"/>
      <x:c r="T909" s="32"/>
      <x:c r="U909" s="32"/>
      <x:c r="V909" s="32"/>
      <x:c r="W909" s="32"/>
      <x:c r="X909" s="34"/>
      <x:c r="Y909" s="34"/>
      <x:c r="Z909" s="34"/>
    </x:row>
    <x:row r="910" spans="1:26" ht="30" customHeight="1">
      <x:c r="A910" s="32"/>
      <x:c r="B910" s="32"/>
      <x:c r="C910" s="32"/>
      <x:c r="D910" s="32"/>
      <x:c r="E910" s="32"/>
      <x:c r="F910" s="32"/>
      <x:c r="G910" s="32"/>
      <x:c r="H910" s="32"/>
      <x:c r="I910" s="32"/>
      <x:c r="J910" s="32"/>
      <x:c r="K910" s="32"/>
      <x:c r="L910" s="32"/>
      <x:c r="M910" s="32"/>
      <x:c r="N910" s="32"/>
      <x:c r="O910" s="32"/>
      <x:c r="P910" s="32"/>
      <x:c r="Q910" s="32"/>
      <x:c r="R910" s="32"/>
      <x:c r="S910" s="32"/>
      <x:c r="T910" s="32"/>
      <x:c r="U910" s="32"/>
      <x:c r="V910" s="32"/>
      <x:c r="W910" s="32"/>
      <x:c r="X910" s="34"/>
      <x:c r="Y910" s="34"/>
      <x:c r="Z910" s="34"/>
    </x:row>
    <x:row r="911" spans="1:26" ht="30" customHeight="1">
      <x:c r="A911" s="32"/>
      <x:c r="B911" s="32"/>
      <x:c r="C911" s="32"/>
      <x:c r="D911" s="32"/>
      <x:c r="E911" s="32"/>
      <x:c r="F911" s="32"/>
      <x:c r="G911" s="32"/>
      <x:c r="H911" s="32"/>
      <x:c r="I911" s="32"/>
      <x:c r="J911" s="32"/>
      <x:c r="K911" s="32"/>
      <x:c r="L911" s="32"/>
      <x:c r="M911" s="32"/>
      <x:c r="N911" s="32"/>
      <x:c r="O911" s="32"/>
      <x:c r="P911" s="32"/>
      <x:c r="Q911" s="32"/>
      <x:c r="R911" s="32"/>
      <x:c r="S911" s="32"/>
      <x:c r="T911" s="32"/>
      <x:c r="U911" s="32"/>
      <x:c r="V911" s="32"/>
      <x:c r="W911" s="32"/>
      <x:c r="X911" s="34"/>
      <x:c r="Y911" s="34"/>
      <x:c r="Z911" s="34"/>
    </x:row>
    <x:row r="912" spans="1:26" ht="30" customHeight="1">
      <x:c r="A912" s="32"/>
      <x:c r="B912" s="32"/>
      <x:c r="C912" s="32"/>
      <x:c r="D912" s="32"/>
      <x:c r="E912" s="32"/>
      <x:c r="F912" s="32"/>
      <x:c r="G912" s="32"/>
      <x:c r="H912" s="32"/>
      <x:c r="I912" s="32"/>
      <x:c r="J912" s="32"/>
      <x:c r="K912" s="32"/>
      <x:c r="L912" s="32"/>
      <x:c r="M912" s="32"/>
      <x:c r="N912" s="32"/>
      <x:c r="O912" s="32"/>
      <x:c r="P912" s="32"/>
      <x:c r="Q912" s="32"/>
      <x:c r="R912" s="32"/>
      <x:c r="S912" s="32"/>
      <x:c r="T912" s="32"/>
      <x:c r="U912" s="32"/>
      <x:c r="V912" s="32"/>
      <x:c r="W912" s="32"/>
      <x:c r="X912" s="34"/>
      <x:c r="Y912" s="34"/>
      <x:c r="Z912" s="34"/>
    </x:row>
    <x:row r="913" spans="1:26" ht="30" customHeight="1">
      <x:c r="A913" s="32"/>
      <x:c r="B913" s="32"/>
      <x:c r="C913" s="32"/>
      <x:c r="D913" s="32"/>
      <x:c r="E913" s="32"/>
      <x:c r="F913" s="32"/>
      <x:c r="G913" s="32"/>
      <x:c r="H913" s="32"/>
      <x:c r="I913" s="32"/>
      <x:c r="J913" s="32"/>
      <x:c r="K913" s="32"/>
      <x:c r="L913" s="32"/>
      <x:c r="M913" s="32"/>
      <x:c r="N913" s="32"/>
      <x:c r="O913" s="32"/>
      <x:c r="P913" s="32"/>
      <x:c r="Q913" s="32"/>
      <x:c r="R913" s="32"/>
      <x:c r="S913" s="32"/>
      <x:c r="T913" s="32"/>
      <x:c r="U913" s="32"/>
      <x:c r="V913" s="32"/>
      <x:c r="W913" s="32"/>
      <x:c r="X913" s="34"/>
      <x:c r="Y913" s="34"/>
      <x:c r="Z913" s="34"/>
    </x:row>
    <x:row r="914" spans="1:26" ht="30" customHeight="1">
      <x:c r="A914" s="32"/>
      <x:c r="B914" s="32"/>
      <x:c r="C914" s="32"/>
      <x:c r="D914" s="32"/>
      <x:c r="E914" s="32"/>
      <x:c r="F914" s="32"/>
      <x:c r="G914" s="32"/>
      <x:c r="H914" s="32"/>
      <x:c r="I914" s="32"/>
      <x:c r="J914" s="32"/>
      <x:c r="K914" s="32"/>
      <x:c r="L914" s="32"/>
      <x:c r="M914" s="32"/>
      <x:c r="N914" s="32"/>
      <x:c r="O914" s="32"/>
      <x:c r="P914" s="32"/>
      <x:c r="Q914" s="32"/>
      <x:c r="R914" s="32"/>
      <x:c r="S914" s="32"/>
      <x:c r="T914" s="32"/>
      <x:c r="U914" s="32"/>
      <x:c r="V914" s="32"/>
      <x:c r="W914" s="32"/>
      <x:c r="X914" s="34"/>
      <x:c r="Y914" s="34"/>
      <x:c r="Z914" s="34"/>
    </x:row>
    <x:row r="915" spans="1:26" ht="30" customHeight="1">
      <x:c r="A915" s="32"/>
      <x:c r="B915" s="32"/>
      <x:c r="C915" s="32"/>
      <x:c r="D915" s="32"/>
      <x:c r="E915" s="32"/>
      <x:c r="F915" s="32"/>
      <x:c r="G915" s="32"/>
      <x:c r="H915" s="32"/>
      <x:c r="I915" s="32"/>
      <x:c r="J915" s="32"/>
      <x:c r="K915" s="32"/>
      <x:c r="L915" s="32"/>
      <x:c r="M915" s="32"/>
      <x:c r="N915" s="32"/>
      <x:c r="O915" s="32"/>
      <x:c r="P915" s="32"/>
      <x:c r="Q915" s="32"/>
      <x:c r="R915" s="32"/>
      <x:c r="S915" s="32"/>
      <x:c r="T915" s="32"/>
      <x:c r="U915" s="32"/>
      <x:c r="V915" s="32"/>
      <x:c r="W915" s="32"/>
      <x:c r="X915" s="34"/>
      <x:c r="Y915" s="34"/>
      <x:c r="Z915" s="34"/>
    </x:row>
    <x:row r="916" spans="1:26" ht="30" customHeight="1">
      <x:c r="A916" s="32"/>
      <x:c r="B916" s="32"/>
      <x:c r="C916" s="32"/>
      <x:c r="D916" s="32"/>
      <x:c r="E916" s="32"/>
      <x:c r="F916" s="32"/>
      <x:c r="G916" s="32"/>
      <x:c r="H916" s="32"/>
      <x:c r="I916" s="32"/>
      <x:c r="J916" s="32"/>
      <x:c r="K916" s="32"/>
      <x:c r="L916" s="32"/>
      <x:c r="M916" s="32"/>
      <x:c r="N916" s="32"/>
      <x:c r="O916" s="32"/>
      <x:c r="P916" s="32"/>
      <x:c r="Q916" s="32"/>
      <x:c r="R916" s="32"/>
      <x:c r="S916" s="32"/>
      <x:c r="T916" s="32"/>
      <x:c r="U916" s="32"/>
      <x:c r="V916" s="32"/>
      <x:c r="W916" s="32"/>
      <x:c r="X916" s="34"/>
      <x:c r="Y916" s="34"/>
      <x:c r="Z916" s="34"/>
    </x:row>
    <x:row r="917" spans="1:26" ht="30" customHeight="1">
      <x:c r="A917" s="32"/>
      <x:c r="B917" s="32"/>
      <x:c r="C917" s="32"/>
      <x:c r="D917" s="32"/>
      <x:c r="E917" s="32"/>
      <x:c r="F917" s="32"/>
      <x:c r="G917" s="32"/>
      <x:c r="H917" s="32"/>
      <x:c r="I917" s="32"/>
      <x:c r="J917" s="32"/>
      <x:c r="K917" s="32"/>
      <x:c r="L917" s="32"/>
      <x:c r="M917" s="32"/>
      <x:c r="N917" s="32"/>
      <x:c r="O917" s="32"/>
      <x:c r="P917" s="32"/>
      <x:c r="Q917" s="32"/>
      <x:c r="R917" s="32"/>
      <x:c r="S917" s="32"/>
      <x:c r="T917" s="32"/>
      <x:c r="U917" s="32"/>
      <x:c r="V917" s="32"/>
      <x:c r="W917" s="32"/>
      <x:c r="X917" s="34"/>
      <x:c r="Y917" s="34"/>
      <x:c r="Z917" s="34"/>
    </x:row>
    <x:row r="918" spans="1:26" ht="30" customHeight="1">
      <x:c r="A918" s="32"/>
      <x:c r="B918" s="32"/>
      <x:c r="C918" s="32"/>
      <x:c r="D918" s="32"/>
      <x:c r="E918" s="32"/>
      <x:c r="F918" s="32"/>
      <x:c r="G918" s="32"/>
      <x:c r="H918" s="32"/>
      <x:c r="I918" s="32"/>
      <x:c r="J918" s="32"/>
      <x:c r="K918" s="32"/>
      <x:c r="L918" s="32"/>
      <x:c r="M918" s="32"/>
      <x:c r="N918" s="32"/>
      <x:c r="O918" s="32"/>
      <x:c r="P918" s="32"/>
      <x:c r="Q918" s="32"/>
      <x:c r="R918" s="32"/>
      <x:c r="S918" s="32"/>
      <x:c r="T918" s="32"/>
      <x:c r="U918" s="32"/>
      <x:c r="V918" s="32"/>
      <x:c r="W918" s="32"/>
      <x:c r="X918" s="34"/>
      <x:c r="Y918" s="34"/>
      <x:c r="Z918" s="34"/>
    </x:row>
    <x:row r="919" spans="1:26" ht="30" customHeight="1">
      <x:c r="A919" s="32"/>
      <x:c r="B919" s="32"/>
      <x:c r="C919" s="32"/>
      <x:c r="D919" s="32"/>
      <x:c r="E919" s="32"/>
      <x:c r="F919" s="32"/>
      <x:c r="G919" s="32"/>
      <x:c r="H919" s="32"/>
      <x:c r="I919" s="32"/>
      <x:c r="J919" s="32"/>
      <x:c r="K919" s="32"/>
      <x:c r="L919" s="32"/>
      <x:c r="M919" s="32"/>
      <x:c r="N919" s="32"/>
      <x:c r="O919" s="32"/>
      <x:c r="P919" s="32"/>
      <x:c r="Q919" s="32"/>
      <x:c r="R919" s="32"/>
      <x:c r="S919" s="32"/>
      <x:c r="T919" s="32"/>
      <x:c r="U919" s="32"/>
      <x:c r="V919" s="32"/>
      <x:c r="W919" s="32"/>
      <x:c r="X919" s="34"/>
      <x:c r="Y919" s="34"/>
      <x:c r="Z919" s="34"/>
    </x:row>
    <x:row r="920" spans="1:26" ht="30" customHeight="1">
      <x:c r="A920" s="32"/>
      <x:c r="B920" s="32"/>
      <x:c r="C920" s="32"/>
      <x:c r="D920" s="32"/>
      <x:c r="E920" s="32"/>
      <x:c r="F920" s="32"/>
      <x:c r="G920" s="32"/>
      <x:c r="H920" s="32"/>
      <x:c r="I920" s="32"/>
      <x:c r="J920" s="32"/>
      <x:c r="K920" s="32"/>
      <x:c r="L920" s="32"/>
      <x:c r="M920" s="32"/>
      <x:c r="N920" s="32"/>
      <x:c r="O920" s="32"/>
      <x:c r="P920" s="32"/>
      <x:c r="Q920" s="32"/>
      <x:c r="R920" s="32"/>
      <x:c r="S920" s="32"/>
      <x:c r="T920" s="32"/>
      <x:c r="U920" s="32"/>
      <x:c r="V920" s="32"/>
      <x:c r="W920" s="32"/>
      <x:c r="X920" s="34"/>
      <x:c r="Y920" s="34"/>
      <x:c r="Z920" s="34"/>
    </x:row>
    <x:row r="921" spans="1:26" ht="30" customHeight="1">
      <x:c r="A921" s="32"/>
      <x:c r="B921" s="32"/>
      <x:c r="C921" s="32"/>
      <x:c r="D921" s="32"/>
      <x:c r="E921" s="32"/>
      <x:c r="F921" s="32"/>
      <x:c r="G921" s="32"/>
      <x:c r="H921" s="32"/>
      <x:c r="I921" s="32"/>
      <x:c r="J921" s="32"/>
      <x:c r="K921" s="32"/>
      <x:c r="L921" s="32"/>
      <x:c r="M921" s="32"/>
      <x:c r="N921" s="32"/>
      <x:c r="O921" s="32"/>
      <x:c r="P921" s="32"/>
      <x:c r="Q921" s="32"/>
      <x:c r="R921" s="32"/>
      <x:c r="S921" s="32"/>
      <x:c r="T921" s="32"/>
      <x:c r="U921" s="32"/>
      <x:c r="V921" s="32"/>
      <x:c r="W921" s="32"/>
      <x:c r="X921" s="34"/>
      <x:c r="Y921" s="34"/>
      <x:c r="Z921" s="34"/>
    </x:row>
    <x:row r="922" spans="1:26" ht="30" customHeight="1">
      <x:c r="A922" s="32"/>
      <x:c r="B922" s="32"/>
      <x:c r="C922" s="32"/>
      <x:c r="D922" s="32"/>
      <x:c r="E922" s="32"/>
      <x:c r="F922" s="32"/>
      <x:c r="G922" s="32"/>
      <x:c r="H922" s="32"/>
      <x:c r="I922" s="32"/>
      <x:c r="J922" s="32"/>
      <x:c r="K922" s="32"/>
      <x:c r="L922" s="32"/>
      <x:c r="M922" s="32"/>
      <x:c r="N922" s="32"/>
      <x:c r="O922" s="32"/>
      <x:c r="P922" s="32"/>
      <x:c r="Q922" s="32"/>
      <x:c r="R922" s="32"/>
      <x:c r="S922" s="32"/>
      <x:c r="T922" s="32"/>
      <x:c r="U922" s="32"/>
      <x:c r="V922" s="32"/>
      <x:c r="W922" s="32"/>
      <x:c r="X922" s="34"/>
      <x:c r="Y922" s="34"/>
      <x:c r="Z922" s="34"/>
    </x:row>
    <x:row r="923" spans="1:26" ht="30" customHeight="1">
      <x:c r="A923" s="32"/>
      <x:c r="B923" s="32"/>
      <x:c r="C923" s="32"/>
      <x:c r="D923" s="32"/>
      <x:c r="E923" s="32"/>
      <x:c r="F923" s="32"/>
      <x:c r="G923" s="32"/>
      <x:c r="H923" s="32"/>
      <x:c r="I923" s="32"/>
      <x:c r="J923" s="32"/>
      <x:c r="K923" s="32"/>
      <x:c r="L923" s="32"/>
      <x:c r="M923" s="32"/>
      <x:c r="N923" s="32"/>
      <x:c r="O923" s="32"/>
      <x:c r="P923" s="32"/>
      <x:c r="Q923" s="32"/>
      <x:c r="R923" s="32"/>
      <x:c r="S923" s="32"/>
      <x:c r="T923" s="32"/>
      <x:c r="U923" s="32"/>
      <x:c r="V923" s="32"/>
      <x:c r="W923" s="32"/>
      <x:c r="X923" s="34"/>
      <x:c r="Y923" s="34"/>
      <x:c r="Z923" s="34"/>
    </x:row>
    <x:row r="924" spans="1:26" ht="30" customHeight="1">
      <x:c r="A924" s="32"/>
      <x:c r="B924" s="32"/>
      <x:c r="C924" s="32"/>
      <x:c r="D924" s="32"/>
      <x:c r="E924" s="32"/>
      <x:c r="F924" s="32"/>
      <x:c r="G924" s="32"/>
      <x:c r="H924" s="32"/>
      <x:c r="I924" s="32"/>
      <x:c r="J924" s="32"/>
      <x:c r="K924" s="32"/>
      <x:c r="L924" s="32"/>
      <x:c r="M924" s="32"/>
      <x:c r="N924" s="32"/>
      <x:c r="O924" s="32"/>
      <x:c r="P924" s="32"/>
      <x:c r="Q924" s="32"/>
      <x:c r="R924" s="32"/>
      <x:c r="S924" s="32"/>
      <x:c r="T924" s="32"/>
      <x:c r="U924" s="32"/>
      <x:c r="V924" s="32"/>
      <x:c r="W924" s="32"/>
      <x:c r="X924" s="34"/>
      <x:c r="Y924" s="34"/>
      <x:c r="Z924" s="34"/>
    </x:row>
    <x:row r="925" spans="1:26" ht="30" customHeight="1">
      <x:c r="A925" s="32"/>
      <x:c r="B925" s="32"/>
      <x:c r="C925" s="32"/>
      <x:c r="D925" s="32"/>
      <x:c r="E925" s="32"/>
      <x:c r="F925" s="32"/>
      <x:c r="G925" s="32"/>
      <x:c r="H925" s="32"/>
      <x:c r="I925" s="32"/>
      <x:c r="J925" s="32"/>
      <x:c r="K925" s="32"/>
      <x:c r="L925" s="32"/>
      <x:c r="M925" s="32"/>
      <x:c r="N925" s="32"/>
      <x:c r="O925" s="32"/>
      <x:c r="P925" s="32"/>
      <x:c r="Q925" s="32"/>
      <x:c r="R925" s="32"/>
      <x:c r="S925" s="32"/>
      <x:c r="T925" s="32"/>
      <x:c r="U925" s="32"/>
      <x:c r="V925" s="32"/>
      <x:c r="W925" s="32"/>
      <x:c r="X925" s="34"/>
      <x:c r="Y925" s="34"/>
      <x:c r="Z925" s="34"/>
    </x:row>
    <x:row r="926" spans="1:26" ht="30" customHeight="1">
      <x:c r="A926" s="32"/>
      <x:c r="B926" s="32"/>
      <x:c r="C926" s="32"/>
      <x:c r="D926" s="32"/>
      <x:c r="E926" s="32"/>
      <x:c r="F926" s="32"/>
      <x:c r="G926" s="32"/>
      <x:c r="H926" s="32"/>
      <x:c r="I926" s="32"/>
      <x:c r="J926" s="32"/>
      <x:c r="K926" s="32"/>
      <x:c r="L926" s="32"/>
      <x:c r="M926" s="32"/>
      <x:c r="N926" s="32"/>
      <x:c r="O926" s="32"/>
      <x:c r="P926" s="32"/>
      <x:c r="Q926" s="32"/>
      <x:c r="R926" s="32"/>
      <x:c r="S926" s="32"/>
      <x:c r="T926" s="32"/>
      <x:c r="U926" s="32"/>
      <x:c r="V926" s="32"/>
      <x:c r="W926" s="32"/>
      <x:c r="X926" s="34"/>
      <x:c r="Y926" s="34"/>
      <x:c r="Z926" s="34"/>
    </x:row>
    <x:row r="927" spans="1:26" ht="30" customHeight="1">
      <x:c r="A927" s="32"/>
      <x:c r="B927" s="32"/>
      <x:c r="C927" s="32"/>
      <x:c r="D927" s="32"/>
      <x:c r="E927" s="32"/>
      <x:c r="F927" s="32"/>
      <x:c r="G927" s="32"/>
      <x:c r="H927" s="32"/>
      <x:c r="I927" s="32"/>
      <x:c r="J927" s="32"/>
      <x:c r="K927" s="32"/>
      <x:c r="L927" s="32"/>
      <x:c r="M927" s="32"/>
      <x:c r="N927" s="32"/>
      <x:c r="O927" s="32"/>
      <x:c r="P927" s="32"/>
      <x:c r="Q927" s="32"/>
      <x:c r="R927" s="32"/>
      <x:c r="S927" s="32"/>
      <x:c r="T927" s="32"/>
      <x:c r="U927" s="32"/>
      <x:c r="V927" s="32"/>
      <x:c r="W927" s="32"/>
      <x:c r="X927" s="34"/>
      <x:c r="Y927" s="34"/>
      <x:c r="Z927" s="34"/>
    </x:row>
    <x:row r="928" spans="1:26" ht="30" customHeight="1">
      <x:c r="A928" s="32"/>
      <x:c r="B928" s="32"/>
      <x:c r="C928" s="32"/>
      <x:c r="D928" s="32"/>
      <x:c r="E928" s="32"/>
      <x:c r="F928" s="32"/>
      <x:c r="G928" s="32"/>
      <x:c r="H928" s="32"/>
      <x:c r="I928" s="32"/>
      <x:c r="J928" s="32"/>
      <x:c r="K928" s="32"/>
      <x:c r="L928" s="32"/>
      <x:c r="M928" s="32"/>
      <x:c r="N928" s="32"/>
      <x:c r="O928" s="32"/>
      <x:c r="P928" s="32"/>
      <x:c r="Q928" s="32"/>
      <x:c r="R928" s="32"/>
      <x:c r="S928" s="32"/>
      <x:c r="T928" s="32"/>
      <x:c r="U928" s="32"/>
      <x:c r="V928" s="32"/>
      <x:c r="W928" s="32"/>
      <x:c r="X928" s="34"/>
      <x:c r="Y928" s="34"/>
      <x:c r="Z928" s="34"/>
    </x:row>
    <x:row r="929" spans="1:26" ht="30" customHeight="1">
      <x:c r="A929" s="32"/>
      <x:c r="B929" s="32"/>
      <x:c r="C929" s="32"/>
      <x:c r="D929" s="32"/>
      <x:c r="E929" s="32"/>
      <x:c r="F929" s="32"/>
      <x:c r="G929" s="32"/>
      <x:c r="H929" s="32"/>
      <x:c r="I929" s="32"/>
      <x:c r="J929" s="32"/>
      <x:c r="K929" s="32"/>
      <x:c r="L929" s="32"/>
      <x:c r="M929" s="32"/>
      <x:c r="N929" s="32"/>
      <x:c r="O929" s="32"/>
      <x:c r="P929" s="32"/>
      <x:c r="Q929" s="32"/>
      <x:c r="R929" s="32"/>
      <x:c r="S929" s="32"/>
      <x:c r="T929" s="32"/>
      <x:c r="U929" s="32"/>
      <x:c r="V929" s="32"/>
      <x:c r="W929" s="32"/>
      <x:c r="X929" s="34"/>
      <x:c r="Y929" s="34"/>
      <x:c r="Z929" s="34"/>
    </x:row>
    <x:row r="930" spans="1:26" ht="30" customHeight="1">
      <x:c r="A930" s="32"/>
      <x:c r="B930" s="32"/>
      <x:c r="C930" s="32"/>
      <x:c r="D930" s="32"/>
      <x:c r="E930" s="32"/>
      <x:c r="F930" s="32"/>
      <x:c r="G930" s="32"/>
      <x:c r="H930" s="32"/>
      <x:c r="I930" s="32"/>
      <x:c r="J930" s="32"/>
      <x:c r="K930" s="32"/>
      <x:c r="L930" s="32"/>
      <x:c r="M930" s="32"/>
      <x:c r="N930" s="32"/>
      <x:c r="O930" s="32"/>
      <x:c r="P930" s="32"/>
      <x:c r="Q930" s="32"/>
      <x:c r="R930" s="32"/>
      <x:c r="S930" s="32"/>
      <x:c r="T930" s="32"/>
      <x:c r="U930" s="32"/>
      <x:c r="V930" s="32"/>
      <x:c r="W930" s="32"/>
      <x:c r="X930" s="34"/>
      <x:c r="Y930" s="34"/>
      <x:c r="Z930" s="34"/>
    </x:row>
    <x:row r="931" spans="1:26" ht="30" customHeight="1">
      <x:c r="A931" s="32"/>
      <x:c r="B931" s="32"/>
      <x:c r="C931" s="32"/>
      <x:c r="D931" s="32"/>
      <x:c r="E931" s="32"/>
      <x:c r="F931" s="32"/>
      <x:c r="G931" s="32"/>
      <x:c r="H931" s="32"/>
      <x:c r="I931" s="32"/>
      <x:c r="J931" s="32"/>
      <x:c r="K931" s="32"/>
      <x:c r="L931" s="32"/>
      <x:c r="M931" s="32"/>
      <x:c r="N931" s="32"/>
      <x:c r="O931" s="32"/>
      <x:c r="P931" s="32"/>
      <x:c r="Q931" s="32"/>
      <x:c r="R931" s="32"/>
      <x:c r="S931" s="32"/>
      <x:c r="T931" s="32"/>
      <x:c r="U931" s="32"/>
      <x:c r="V931" s="32"/>
      <x:c r="W931" s="32"/>
      <x:c r="X931" s="34"/>
      <x:c r="Y931" s="34"/>
      <x:c r="Z931" s="34"/>
    </x:row>
    <x:row r="932" spans="1:26" ht="30" customHeight="1">
      <x:c r="A932" s="32"/>
      <x:c r="B932" s="32"/>
      <x:c r="C932" s="32"/>
      <x:c r="D932" s="32"/>
      <x:c r="E932" s="32"/>
      <x:c r="F932" s="32"/>
      <x:c r="G932" s="32"/>
      <x:c r="H932" s="32"/>
      <x:c r="I932" s="32"/>
      <x:c r="J932" s="32"/>
      <x:c r="K932" s="32"/>
      <x:c r="L932" s="32"/>
      <x:c r="M932" s="32"/>
      <x:c r="N932" s="32"/>
      <x:c r="O932" s="32"/>
      <x:c r="P932" s="32"/>
      <x:c r="Q932" s="32"/>
      <x:c r="R932" s="32"/>
      <x:c r="S932" s="32"/>
      <x:c r="T932" s="32"/>
      <x:c r="U932" s="32"/>
      <x:c r="V932" s="32"/>
      <x:c r="W932" s="32"/>
      <x:c r="X932" s="34"/>
      <x:c r="Y932" s="34"/>
      <x:c r="Z932" s="34"/>
    </x:row>
    <x:row r="933" spans="1:26" ht="30" customHeight="1">
      <x:c r="A933" s="32"/>
      <x:c r="B933" s="32"/>
      <x:c r="C933" s="32"/>
      <x:c r="D933" s="32"/>
      <x:c r="E933" s="32"/>
      <x:c r="F933" s="32"/>
      <x:c r="G933" s="32"/>
      <x:c r="H933" s="32"/>
      <x:c r="I933" s="32"/>
      <x:c r="J933" s="32"/>
      <x:c r="K933" s="32"/>
      <x:c r="L933" s="32"/>
      <x:c r="M933" s="32"/>
      <x:c r="N933" s="32"/>
      <x:c r="O933" s="32"/>
      <x:c r="P933" s="32"/>
      <x:c r="Q933" s="32"/>
      <x:c r="R933" s="32"/>
      <x:c r="S933" s="32"/>
      <x:c r="T933" s="32"/>
      <x:c r="U933" s="32"/>
      <x:c r="V933" s="32"/>
      <x:c r="W933" s="32"/>
      <x:c r="X933" s="34"/>
      <x:c r="Y933" s="34"/>
      <x:c r="Z933" s="34"/>
    </x:row>
    <x:row r="934" spans="1:26" ht="30" customHeight="1">
      <x:c r="A934" s="32"/>
      <x:c r="B934" s="32"/>
      <x:c r="C934" s="32"/>
      <x:c r="D934" s="32"/>
      <x:c r="E934" s="32"/>
      <x:c r="F934" s="32"/>
      <x:c r="G934" s="32"/>
      <x:c r="H934" s="32"/>
      <x:c r="I934" s="32"/>
      <x:c r="J934" s="32"/>
      <x:c r="K934" s="32"/>
      <x:c r="L934" s="32"/>
      <x:c r="M934" s="32"/>
      <x:c r="N934" s="32"/>
      <x:c r="O934" s="32"/>
      <x:c r="P934" s="32"/>
      <x:c r="Q934" s="32"/>
      <x:c r="R934" s="32"/>
      <x:c r="S934" s="32"/>
      <x:c r="T934" s="32"/>
      <x:c r="U934" s="32"/>
      <x:c r="V934" s="32"/>
      <x:c r="W934" s="32"/>
      <x:c r="X934" s="34"/>
      <x:c r="Y934" s="34"/>
      <x:c r="Z934" s="34"/>
    </x:row>
    <x:row r="935" spans="1:26" ht="30" customHeight="1">
      <x:c r="A935" s="32"/>
      <x:c r="B935" s="32"/>
      <x:c r="C935" s="32"/>
      <x:c r="D935" s="32"/>
      <x:c r="E935" s="32"/>
      <x:c r="F935" s="32"/>
      <x:c r="G935" s="32"/>
      <x:c r="H935" s="32"/>
      <x:c r="I935" s="32"/>
      <x:c r="J935" s="32"/>
      <x:c r="K935" s="32"/>
      <x:c r="L935" s="32"/>
      <x:c r="M935" s="32"/>
      <x:c r="N935" s="32"/>
      <x:c r="O935" s="32"/>
      <x:c r="P935" s="32"/>
      <x:c r="Q935" s="32"/>
      <x:c r="R935" s="32"/>
      <x:c r="S935" s="32"/>
      <x:c r="T935" s="32"/>
      <x:c r="U935" s="32"/>
      <x:c r="V935" s="32"/>
      <x:c r="W935" s="32"/>
      <x:c r="X935" s="34"/>
      <x:c r="Y935" s="34"/>
      <x:c r="Z935" s="34"/>
    </x:row>
    <x:row r="936" spans="1:26" ht="30" customHeight="1">
      <x:c r="A936" s="32"/>
      <x:c r="B936" s="32"/>
      <x:c r="C936" s="32"/>
      <x:c r="D936" s="32"/>
      <x:c r="E936" s="32"/>
      <x:c r="F936" s="32"/>
      <x:c r="G936" s="32"/>
      <x:c r="H936" s="32"/>
      <x:c r="I936" s="32"/>
      <x:c r="J936" s="32"/>
      <x:c r="K936" s="32"/>
      <x:c r="L936" s="32"/>
      <x:c r="M936" s="32"/>
      <x:c r="N936" s="32"/>
      <x:c r="O936" s="32"/>
      <x:c r="P936" s="32"/>
      <x:c r="Q936" s="32"/>
      <x:c r="R936" s="32"/>
      <x:c r="S936" s="32"/>
      <x:c r="T936" s="32"/>
      <x:c r="U936" s="32"/>
      <x:c r="V936" s="32"/>
      <x:c r="W936" s="32"/>
      <x:c r="X936" s="34"/>
      <x:c r="Y936" s="34"/>
      <x:c r="Z936" s="34"/>
    </x:row>
    <x:row r="937" spans="1:26" ht="30" customHeight="1">
      <x:c r="A937" s="32"/>
      <x:c r="B937" s="32"/>
      <x:c r="C937" s="32"/>
      <x:c r="D937" s="32"/>
      <x:c r="E937" s="32"/>
      <x:c r="F937" s="32"/>
      <x:c r="G937" s="32"/>
      <x:c r="H937" s="32"/>
      <x:c r="I937" s="32"/>
      <x:c r="J937" s="32"/>
      <x:c r="K937" s="32"/>
      <x:c r="L937" s="32"/>
      <x:c r="M937" s="32"/>
      <x:c r="N937" s="32"/>
      <x:c r="O937" s="32"/>
      <x:c r="P937" s="32"/>
      <x:c r="Q937" s="32"/>
      <x:c r="R937" s="32"/>
      <x:c r="S937" s="32"/>
      <x:c r="T937" s="32"/>
      <x:c r="U937" s="32"/>
      <x:c r="V937" s="32"/>
      <x:c r="W937" s="32"/>
      <x:c r="X937" s="34"/>
      <x:c r="Y937" s="34"/>
      <x:c r="Z937" s="34"/>
    </x:row>
    <x:row r="938" spans="1:26" ht="30" customHeight="1">
      <x:c r="A938" s="32"/>
      <x:c r="B938" s="32"/>
      <x:c r="C938" s="32"/>
      <x:c r="D938" s="32"/>
      <x:c r="E938" s="32"/>
      <x:c r="F938" s="32"/>
      <x:c r="G938" s="32"/>
      <x:c r="H938" s="32"/>
      <x:c r="I938" s="32"/>
      <x:c r="J938" s="32"/>
      <x:c r="K938" s="32"/>
      <x:c r="L938" s="32"/>
      <x:c r="M938" s="32"/>
      <x:c r="N938" s="32"/>
      <x:c r="O938" s="32"/>
      <x:c r="P938" s="32"/>
      <x:c r="Q938" s="32"/>
      <x:c r="R938" s="32"/>
      <x:c r="S938" s="32"/>
      <x:c r="T938" s="32"/>
      <x:c r="U938" s="32"/>
      <x:c r="V938" s="32"/>
      <x:c r="W938" s="32"/>
      <x:c r="X938" s="34"/>
      <x:c r="Y938" s="34"/>
      <x:c r="Z938" s="34"/>
    </x:row>
    <x:row r="939" spans="1:26" ht="30" customHeight="1">
      <x:c r="A939" s="32"/>
      <x:c r="B939" s="32"/>
      <x:c r="C939" s="32"/>
      <x:c r="D939" s="32"/>
      <x:c r="E939" s="32"/>
      <x:c r="F939" s="32"/>
      <x:c r="G939" s="32"/>
      <x:c r="H939" s="32"/>
      <x:c r="I939" s="32"/>
      <x:c r="J939" s="32"/>
      <x:c r="K939" s="32"/>
      <x:c r="L939" s="32"/>
      <x:c r="M939" s="32"/>
      <x:c r="N939" s="32"/>
      <x:c r="O939" s="32"/>
      <x:c r="P939" s="32"/>
      <x:c r="Q939" s="32"/>
      <x:c r="R939" s="32"/>
      <x:c r="S939" s="32"/>
      <x:c r="T939" s="32"/>
      <x:c r="U939" s="32"/>
      <x:c r="V939" s="32"/>
      <x:c r="W939" s="32"/>
      <x:c r="X939" s="34"/>
      <x:c r="Y939" s="34"/>
      <x:c r="Z939" s="34"/>
    </x:row>
    <x:row r="940" spans="1:26" ht="30" customHeight="1">
      <x:c r="A940" s="32"/>
      <x:c r="B940" s="32"/>
      <x:c r="C940" s="32"/>
      <x:c r="D940" s="32"/>
      <x:c r="E940" s="32"/>
      <x:c r="F940" s="32"/>
      <x:c r="G940" s="32"/>
      <x:c r="H940" s="32"/>
      <x:c r="I940" s="32"/>
      <x:c r="J940" s="32"/>
      <x:c r="K940" s="32"/>
      <x:c r="L940" s="32"/>
      <x:c r="M940" s="32"/>
      <x:c r="N940" s="32"/>
      <x:c r="O940" s="32"/>
      <x:c r="P940" s="32"/>
      <x:c r="Q940" s="32"/>
      <x:c r="R940" s="32"/>
      <x:c r="S940" s="32"/>
      <x:c r="T940" s="32"/>
      <x:c r="U940" s="32"/>
      <x:c r="V940" s="32"/>
      <x:c r="W940" s="32"/>
      <x:c r="X940" s="34"/>
      <x:c r="Y940" s="34"/>
      <x:c r="Z940" s="34"/>
    </x:row>
    <x:row r="941" spans="1:26" ht="30" customHeight="1">
      <x:c r="A941" s="32"/>
      <x:c r="B941" s="32"/>
      <x:c r="C941" s="32"/>
      <x:c r="D941" s="32"/>
      <x:c r="E941" s="32"/>
      <x:c r="F941" s="32"/>
      <x:c r="G941" s="32"/>
      <x:c r="H941" s="32"/>
      <x:c r="I941" s="32"/>
      <x:c r="J941" s="32"/>
      <x:c r="K941" s="32"/>
      <x:c r="L941" s="32"/>
      <x:c r="M941" s="32"/>
      <x:c r="N941" s="32"/>
      <x:c r="O941" s="32"/>
      <x:c r="P941" s="32"/>
      <x:c r="Q941" s="32"/>
      <x:c r="R941" s="32"/>
      <x:c r="S941" s="32"/>
      <x:c r="T941" s="32"/>
      <x:c r="U941" s="32"/>
      <x:c r="V941" s="32"/>
      <x:c r="W941" s="32"/>
      <x:c r="X941" s="34"/>
      <x:c r="Y941" s="34"/>
      <x:c r="Z941" s="34"/>
    </x:row>
    <x:row r="942" spans="1:26" ht="30" customHeight="1">
      <x:c r="A942" s="32"/>
      <x:c r="B942" s="32"/>
      <x:c r="C942" s="32"/>
      <x:c r="D942" s="32"/>
      <x:c r="E942" s="32"/>
      <x:c r="F942" s="32"/>
      <x:c r="G942" s="32"/>
      <x:c r="H942" s="32"/>
      <x:c r="I942" s="32"/>
      <x:c r="J942" s="32"/>
      <x:c r="K942" s="32"/>
      <x:c r="L942" s="32"/>
      <x:c r="M942" s="32"/>
      <x:c r="N942" s="32"/>
      <x:c r="O942" s="32"/>
      <x:c r="P942" s="32"/>
      <x:c r="Q942" s="32"/>
      <x:c r="R942" s="32"/>
      <x:c r="S942" s="32"/>
      <x:c r="T942" s="32"/>
      <x:c r="U942" s="32"/>
      <x:c r="V942" s="32"/>
      <x:c r="W942" s="32"/>
      <x:c r="X942" s="34"/>
      <x:c r="Y942" s="34"/>
      <x:c r="Z942" s="34"/>
    </x:row>
    <x:row r="943" spans="1:26" ht="30" customHeight="1">
      <x:c r="A943" s="32"/>
      <x:c r="B943" s="32"/>
      <x:c r="C943" s="32"/>
      <x:c r="D943" s="32"/>
      <x:c r="E943" s="32"/>
      <x:c r="F943" s="32"/>
      <x:c r="G943" s="32"/>
      <x:c r="H943" s="32"/>
      <x:c r="I943" s="32"/>
      <x:c r="J943" s="32"/>
      <x:c r="K943" s="32"/>
      <x:c r="L943" s="32"/>
      <x:c r="M943" s="32"/>
      <x:c r="N943" s="32"/>
      <x:c r="O943" s="32"/>
      <x:c r="P943" s="32"/>
      <x:c r="Q943" s="32"/>
      <x:c r="R943" s="32"/>
      <x:c r="S943" s="32"/>
      <x:c r="T943" s="32"/>
      <x:c r="U943" s="32"/>
      <x:c r="V943" s="32"/>
      <x:c r="W943" s="32"/>
      <x:c r="X943" s="34"/>
      <x:c r="Y943" s="34"/>
      <x:c r="Z943" s="34"/>
    </x:row>
    <x:row r="944" spans="1:26" ht="30" customHeight="1">
      <x:c r="A944" s="32"/>
      <x:c r="B944" s="32"/>
      <x:c r="C944" s="32"/>
      <x:c r="D944" s="32"/>
      <x:c r="E944" s="32"/>
      <x:c r="F944" s="32"/>
      <x:c r="G944" s="32"/>
      <x:c r="H944" s="32"/>
      <x:c r="I944" s="32"/>
      <x:c r="J944" s="32"/>
      <x:c r="K944" s="32"/>
      <x:c r="L944" s="32"/>
      <x:c r="M944" s="32"/>
      <x:c r="N944" s="32"/>
      <x:c r="O944" s="32"/>
      <x:c r="P944" s="32"/>
      <x:c r="Q944" s="32"/>
      <x:c r="R944" s="32"/>
      <x:c r="S944" s="32"/>
      <x:c r="T944" s="32"/>
      <x:c r="U944" s="32"/>
      <x:c r="V944" s="32"/>
      <x:c r="W944" s="32"/>
      <x:c r="X944" s="34"/>
      <x:c r="Y944" s="34"/>
      <x:c r="Z944" s="34"/>
    </x:row>
    <x:row r="945" spans="1:26" ht="30" customHeight="1">
      <x:c r="A945" s="32"/>
      <x:c r="B945" s="32"/>
      <x:c r="C945" s="32"/>
      <x:c r="D945" s="32"/>
      <x:c r="E945" s="32"/>
      <x:c r="F945" s="32"/>
      <x:c r="G945" s="32"/>
      <x:c r="H945" s="32"/>
      <x:c r="I945" s="32"/>
      <x:c r="J945" s="32"/>
      <x:c r="K945" s="32"/>
      <x:c r="L945" s="32"/>
      <x:c r="M945" s="32"/>
      <x:c r="N945" s="32"/>
      <x:c r="O945" s="32"/>
      <x:c r="P945" s="32"/>
      <x:c r="Q945" s="32"/>
      <x:c r="R945" s="32"/>
      <x:c r="S945" s="32"/>
      <x:c r="T945" s="32"/>
      <x:c r="U945" s="32"/>
      <x:c r="V945" s="32"/>
      <x:c r="W945" s="32"/>
      <x:c r="X945" s="34"/>
      <x:c r="Y945" s="34"/>
      <x:c r="Z945" s="34"/>
    </x:row>
    <x:row r="946" spans="1:26" ht="30" customHeight="1">
      <x:c r="A946" s="32"/>
      <x:c r="B946" s="32"/>
      <x:c r="C946" s="32"/>
      <x:c r="D946" s="32"/>
      <x:c r="E946" s="32"/>
      <x:c r="F946" s="32"/>
      <x:c r="G946" s="32"/>
      <x:c r="H946" s="32"/>
      <x:c r="I946" s="32"/>
      <x:c r="J946" s="32"/>
      <x:c r="K946" s="32"/>
      <x:c r="L946" s="32"/>
      <x:c r="M946" s="32"/>
      <x:c r="N946" s="32"/>
      <x:c r="O946" s="32"/>
      <x:c r="P946" s="32"/>
      <x:c r="Q946" s="32"/>
      <x:c r="R946" s="32"/>
      <x:c r="S946" s="32"/>
      <x:c r="T946" s="32"/>
      <x:c r="U946" s="32"/>
      <x:c r="V946" s="32"/>
      <x:c r="W946" s="32"/>
      <x:c r="X946" s="34"/>
      <x:c r="Y946" s="34"/>
      <x:c r="Z946" s="34"/>
    </x:row>
    <x:row r="947" spans="1:26" ht="30" customHeight="1">
      <x:c r="A947" s="32"/>
      <x:c r="B947" s="32"/>
      <x:c r="C947" s="32"/>
      <x:c r="D947" s="32"/>
      <x:c r="E947" s="32"/>
      <x:c r="F947" s="32"/>
      <x:c r="G947" s="32"/>
      <x:c r="H947" s="32"/>
      <x:c r="I947" s="32"/>
      <x:c r="J947" s="32"/>
      <x:c r="K947" s="32"/>
      <x:c r="L947" s="32"/>
      <x:c r="M947" s="32"/>
      <x:c r="N947" s="32"/>
      <x:c r="O947" s="32"/>
      <x:c r="P947" s="32"/>
      <x:c r="Q947" s="32"/>
      <x:c r="R947" s="32"/>
      <x:c r="S947" s="32"/>
      <x:c r="T947" s="32"/>
      <x:c r="U947" s="32"/>
      <x:c r="V947" s="32"/>
      <x:c r="W947" s="32"/>
      <x:c r="X947" s="34"/>
      <x:c r="Y947" s="34"/>
      <x:c r="Z947" s="34"/>
    </x:row>
    <x:row r="948" spans="1:26" ht="30" customHeight="1">
      <x:c r="A948" s="32"/>
      <x:c r="B948" s="32"/>
      <x:c r="C948" s="32"/>
      <x:c r="D948" s="32"/>
      <x:c r="E948" s="32"/>
      <x:c r="F948" s="32"/>
      <x:c r="G948" s="32"/>
      <x:c r="H948" s="32"/>
      <x:c r="I948" s="32"/>
      <x:c r="J948" s="32"/>
      <x:c r="K948" s="32"/>
      <x:c r="L948" s="32"/>
      <x:c r="M948" s="32"/>
      <x:c r="N948" s="32"/>
      <x:c r="O948" s="32"/>
      <x:c r="P948" s="32"/>
      <x:c r="Q948" s="32"/>
      <x:c r="R948" s="32"/>
      <x:c r="S948" s="32"/>
      <x:c r="T948" s="32"/>
      <x:c r="U948" s="32"/>
      <x:c r="V948" s="32"/>
      <x:c r="W948" s="32"/>
      <x:c r="X948" s="34"/>
      <x:c r="Y948" s="34"/>
      <x:c r="Z948" s="34"/>
    </x:row>
    <x:row r="949" spans="1:26" ht="30" customHeight="1">
      <x:c r="A949" s="32"/>
      <x:c r="B949" s="32"/>
      <x:c r="C949" s="32"/>
      <x:c r="D949" s="32"/>
      <x:c r="E949" s="32"/>
      <x:c r="F949" s="32"/>
      <x:c r="G949" s="32"/>
      <x:c r="H949" s="32"/>
      <x:c r="I949" s="32"/>
      <x:c r="J949" s="32"/>
      <x:c r="K949" s="32"/>
      <x:c r="L949" s="32"/>
      <x:c r="M949" s="32"/>
      <x:c r="N949" s="32"/>
      <x:c r="O949" s="32"/>
      <x:c r="P949" s="32"/>
      <x:c r="Q949" s="32"/>
      <x:c r="R949" s="32"/>
      <x:c r="S949" s="32"/>
      <x:c r="T949" s="32"/>
      <x:c r="U949" s="32"/>
      <x:c r="V949" s="32"/>
      <x:c r="W949" s="32"/>
      <x:c r="X949" s="34"/>
      <x:c r="Y949" s="34"/>
      <x:c r="Z949" s="34"/>
    </x:row>
    <x:row r="950" spans="1:26" ht="30" customHeight="1">
      <x:c r="A950" s="32"/>
      <x:c r="B950" s="32"/>
      <x:c r="C950" s="32"/>
      <x:c r="D950" s="32"/>
      <x:c r="E950" s="32"/>
      <x:c r="F950" s="32"/>
      <x:c r="G950" s="32"/>
      <x:c r="H950" s="32"/>
      <x:c r="I950" s="32"/>
      <x:c r="J950" s="32"/>
      <x:c r="K950" s="32"/>
      <x:c r="L950" s="32"/>
      <x:c r="M950" s="32"/>
      <x:c r="N950" s="32"/>
      <x:c r="O950" s="32"/>
      <x:c r="P950" s="32"/>
      <x:c r="Q950" s="32"/>
      <x:c r="R950" s="32"/>
      <x:c r="S950" s="32"/>
      <x:c r="T950" s="32"/>
      <x:c r="U950" s="32"/>
      <x:c r="V950" s="32"/>
      <x:c r="W950" s="32"/>
      <x:c r="X950" s="34"/>
      <x:c r="Y950" s="34"/>
      <x:c r="Z950" s="34"/>
    </x:row>
    <x:row r="951" spans="1:26" ht="30" customHeight="1">
      <x:c r="A951" s="32"/>
      <x:c r="B951" s="32"/>
      <x:c r="C951" s="32"/>
      <x:c r="D951" s="32"/>
      <x:c r="E951" s="32"/>
      <x:c r="F951" s="32"/>
      <x:c r="G951" s="32"/>
      <x:c r="H951" s="32"/>
      <x:c r="I951" s="32"/>
      <x:c r="J951" s="32"/>
      <x:c r="K951" s="32"/>
      <x:c r="L951" s="32"/>
      <x:c r="M951" s="32"/>
      <x:c r="N951" s="32"/>
      <x:c r="O951" s="32"/>
      <x:c r="P951" s="32"/>
      <x:c r="Q951" s="32"/>
      <x:c r="R951" s="32"/>
      <x:c r="S951" s="32"/>
      <x:c r="T951" s="32"/>
      <x:c r="U951" s="32"/>
      <x:c r="V951" s="32"/>
      <x:c r="W951" s="32"/>
      <x:c r="X951" s="34"/>
      <x:c r="Y951" s="34"/>
      <x:c r="Z951" s="34"/>
    </x:row>
    <x:row r="952" spans="1:26" ht="30" customHeight="1">
      <x:c r="A952" s="32"/>
      <x:c r="B952" s="32"/>
      <x:c r="C952" s="32"/>
      <x:c r="D952" s="32"/>
      <x:c r="E952" s="32"/>
      <x:c r="F952" s="32"/>
      <x:c r="G952" s="32"/>
      <x:c r="H952" s="32"/>
      <x:c r="I952" s="32"/>
      <x:c r="J952" s="32"/>
      <x:c r="K952" s="32"/>
      <x:c r="L952" s="32"/>
      <x:c r="M952" s="32"/>
      <x:c r="N952" s="32"/>
      <x:c r="O952" s="32"/>
      <x:c r="P952" s="32"/>
      <x:c r="Q952" s="32"/>
      <x:c r="R952" s="32"/>
      <x:c r="S952" s="32"/>
      <x:c r="T952" s="32"/>
      <x:c r="U952" s="32"/>
      <x:c r="V952" s="32"/>
      <x:c r="W952" s="32"/>
      <x:c r="X952" s="34"/>
      <x:c r="Y952" s="34"/>
      <x:c r="Z952" s="34"/>
    </x:row>
    <x:row r="953" spans="1:26" ht="30" customHeight="1">
      <x:c r="A953" s="32"/>
      <x:c r="B953" s="32"/>
      <x:c r="C953" s="32"/>
      <x:c r="D953" s="32"/>
      <x:c r="E953" s="32"/>
      <x:c r="F953" s="32"/>
      <x:c r="G953" s="32"/>
      <x:c r="H953" s="32"/>
      <x:c r="I953" s="32"/>
      <x:c r="J953" s="32"/>
      <x:c r="K953" s="32"/>
      <x:c r="L953" s="32"/>
      <x:c r="M953" s="32"/>
      <x:c r="N953" s="32"/>
      <x:c r="O953" s="32"/>
      <x:c r="P953" s="32"/>
      <x:c r="Q953" s="32"/>
      <x:c r="R953" s="32"/>
      <x:c r="S953" s="32"/>
      <x:c r="T953" s="32"/>
      <x:c r="U953" s="32"/>
      <x:c r="V953" s="32"/>
      <x:c r="W953" s="32"/>
      <x:c r="X953" s="34"/>
      <x:c r="Y953" s="34"/>
      <x:c r="Z953" s="34"/>
    </x:row>
    <x:row r="954" spans="1:26" ht="30" customHeight="1">
      <x:c r="A954" s="32"/>
      <x:c r="B954" s="32"/>
      <x:c r="C954" s="32"/>
      <x:c r="D954" s="32"/>
      <x:c r="E954" s="32"/>
      <x:c r="F954" s="32"/>
      <x:c r="G954" s="32"/>
      <x:c r="H954" s="32"/>
      <x:c r="I954" s="32"/>
      <x:c r="J954" s="32"/>
      <x:c r="K954" s="32"/>
      <x:c r="L954" s="32"/>
      <x:c r="M954" s="32"/>
      <x:c r="N954" s="32"/>
      <x:c r="O954" s="32"/>
      <x:c r="P954" s="32"/>
      <x:c r="Q954" s="32"/>
      <x:c r="R954" s="32"/>
      <x:c r="S954" s="32"/>
      <x:c r="T954" s="32"/>
      <x:c r="U954" s="32"/>
      <x:c r="V954" s="32"/>
      <x:c r="W954" s="32"/>
      <x:c r="X954" s="34"/>
      <x:c r="Y954" s="34"/>
      <x:c r="Z954" s="34"/>
    </x:row>
    <x:row r="955" spans="1:26" ht="30" customHeight="1">
      <x:c r="A955" s="32"/>
      <x:c r="B955" s="32"/>
      <x:c r="C955" s="32"/>
      <x:c r="D955" s="32"/>
      <x:c r="E955" s="32"/>
      <x:c r="F955" s="32"/>
      <x:c r="G955" s="32"/>
      <x:c r="H955" s="32"/>
      <x:c r="I955" s="32"/>
      <x:c r="J955" s="32"/>
      <x:c r="K955" s="32"/>
      <x:c r="L955" s="32"/>
      <x:c r="M955" s="32"/>
      <x:c r="N955" s="32"/>
      <x:c r="O955" s="32"/>
      <x:c r="P955" s="32"/>
      <x:c r="Q955" s="32"/>
      <x:c r="R955" s="32"/>
      <x:c r="S955" s="32"/>
      <x:c r="T955" s="32"/>
      <x:c r="U955" s="32"/>
      <x:c r="V955" s="32"/>
      <x:c r="W955" s="32"/>
      <x:c r="X955" s="34"/>
      <x:c r="Y955" s="34"/>
      <x:c r="Z955" s="34"/>
    </x:row>
    <x:row r="956" spans="1:26" ht="30" customHeight="1">
      <x:c r="A956" s="32"/>
      <x:c r="B956" s="32"/>
      <x:c r="C956" s="32"/>
      <x:c r="D956" s="32"/>
      <x:c r="E956" s="32"/>
      <x:c r="F956" s="32"/>
      <x:c r="G956" s="32"/>
      <x:c r="H956" s="32"/>
      <x:c r="I956" s="32"/>
      <x:c r="J956" s="32"/>
      <x:c r="K956" s="32"/>
      <x:c r="L956" s="32"/>
      <x:c r="M956" s="32"/>
      <x:c r="N956" s="32"/>
      <x:c r="O956" s="32"/>
      <x:c r="P956" s="32"/>
      <x:c r="Q956" s="32"/>
      <x:c r="R956" s="32"/>
      <x:c r="S956" s="32"/>
      <x:c r="T956" s="32"/>
      <x:c r="U956" s="32"/>
      <x:c r="V956" s="32"/>
      <x:c r="W956" s="32"/>
      <x:c r="X956" s="34"/>
      <x:c r="Y956" s="34"/>
      <x:c r="Z956" s="34"/>
    </x:row>
    <x:row r="957" spans="1:26" ht="30" customHeight="1">
      <x:c r="A957" s="32"/>
      <x:c r="B957" s="32"/>
      <x:c r="C957" s="32"/>
      <x:c r="D957" s="32"/>
      <x:c r="E957" s="32"/>
      <x:c r="F957" s="32"/>
      <x:c r="G957" s="32"/>
      <x:c r="H957" s="32"/>
      <x:c r="I957" s="32"/>
      <x:c r="J957" s="32"/>
      <x:c r="K957" s="32"/>
      <x:c r="L957" s="32"/>
      <x:c r="M957" s="32"/>
      <x:c r="N957" s="32"/>
      <x:c r="O957" s="32"/>
      <x:c r="P957" s="32"/>
      <x:c r="Q957" s="32"/>
      <x:c r="R957" s="32"/>
      <x:c r="S957" s="32"/>
      <x:c r="T957" s="32"/>
      <x:c r="U957" s="32"/>
      <x:c r="V957" s="32"/>
      <x:c r="W957" s="32"/>
      <x:c r="X957" s="34"/>
      <x:c r="Y957" s="34"/>
      <x:c r="Z957" s="34"/>
    </x:row>
    <x:row r="958" spans="1:26" ht="30" customHeight="1">
      <x:c r="A958" s="32"/>
      <x:c r="B958" s="32"/>
      <x:c r="C958" s="32"/>
      <x:c r="D958" s="32"/>
      <x:c r="E958" s="32"/>
      <x:c r="F958" s="32"/>
      <x:c r="G958" s="32"/>
      <x:c r="H958" s="32"/>
      <x:c r="I958" s="32"/>
      <x:c r="J958" s="32"/>
      <x:c r="K958" s="32"/>
      <x:c r="L958" s="32"/>
      <x:c r="M958" s="32"/>
      <x:c r="N958" s="32"/>
      <x:c r="O958" s="32"/>
      <x:c r="P958" s="32"/>
      <x:c r="Q958" s="32"/>
      <x:c r="R958" s="32"/>
      <x:c r="S958" s="32"/>
      <x:c r="T958" s="32"/>
      <x:c r="U958" s="32"/>
      <x:c r="V958" s="32"/>
      <x:c r="W958" s="32"/>
      <x:c r="X958" s="34"/>
      <x:c r="Y958" s="34"/>
      <x:c r="Z958" s="34"/>
    </x:row>
    <x:row r="959" spans="1:26" ht="30" customHeight="1">
      <x:c r="A959" s="32"/>
      <x:c r="B959" s="32"/>
      <x:c r="C959" s="32"/>
      <x:c r="D959" s="32"/>
      <x:c r="E959" s="32"/>
      <x:c r="F959" s="32"/>
      <x:c r="G959" s="32"/>
      <x:c r="H959" s="32"/>
      <x:c r="I959" s="32"/>
      <x:c r="J959" s="32"/>
      <x:c r="K959" s="32"/>
      <x:c r="L959" s="32"/>
      <x:c r="M959" s="32"/>
      <x:c r="N959" s="32"/>
      <x:c r="O959" s="32"/>
      <x:c r="P959" s="32"/>
      <x:c r="Q959" s="32"/>
      <x:c r="R959" s="32"/>
      <x:c r="S959" s="32"/>
      <x:c r="T959" s="32"/>
      <x:c r="U959" s="32"/>
      <x:c r="V959" s="32"/>
      <x:c r="W959" s="32"/>
      <x:c r="X959" s="34"/>
      <x:c r="Y959" s="34"/>
      <x:c r="Z959" s="34"/>
    </x:row>
    <x:row r="960" spans="1:26" ht="30" customHeight="1">
      <x:c r="A960" s="32"/>
      <x:c r="B960" s="32"/>
      <x:c r="C960" s="32"/>
      <x:c r="D960" s="32"/>
      <x:c r="E960" s="32"/>
      <x:c r="F960" s="32"/>
      <x:c r="G960" s="32"/>
      <x:c r="H960" s="32"/>
      <x:c r="I960" s="32"/>
      <x:c r="J960" s="32"/>
      <x:c r="K960" s="32"/>
      <x:c r="L960" s="32"/>
      <x:c r="M960" s="32"/>
      <x:c r="N960" s="32"/>
      <x:c r="O960" s="32"/>
      <x:c r="P960" s="32"/>
      <x:c r="Q960" s="32"/>
      <x:c r="R960" s="32"/>
      <x:c r="S960" s="32"/>
      <x:c r="T960" s="32"/>
      <x:c r="U960" s="32"/>
      <x:c r="V960" s="32"/>
      <x:c r="W960" s="32"/>
      <x:c r="X960" s="34"/>
      <x:c r="Y960" s="34"/>
      <x:c r="Z960" s="34"/>
    </x:row>
    <x:row r="961" spans="1:26" ht="30" customHeight="1">
      <x:c r="A961" s="32"/>
      <x:c r="B961" s="32"/>
      <x:c r="C961" s="32"/>
      <x:c r="D961" s="32"/>
      <x:c r="E961" s="32"/>
      <x:c r="F961" s="32"/>
      <x:c r="G961" s="32"/>
      <x:c r="H961" s="32"/>
      <x:c r="I961" s="32"/>
      <x:c r="J961" s="32"/>
      <x:c r="K961" s="32"/>
      <x:c r="L961" s="32"/>
      <x:c r="M961" s="32"/>
      <x:c r="N961" s="32"/>
      <x:c r="O961" s="32"/>
      <x:c r="P961" s="32"/>
      <x:c r="Q961" s="32"/>
      <x:c r="R961" s="32"/>
      <x:c r="S961" s="32"/>
      <x:c r="T961" s="32"/>
      <x:c r="U961" s="32"/>
      <x:c r="V961" s="32"/>
      <x:c r="W961" s="32"/>
      <x:c r="X961" s="34"/>
      <x:c r="Y961" s="34"/>
      <x:c r="Z961" s="34"/>
    </x:row>
    <x:row r="962" spans="1:26" ht="30" customHeight="1">
      <x:c r="A962" s="32"/>
      <x:c r="B962" s="32"/>
      <x:c r="C962" s="32"/>
      <x:c r="D962" s="32"/>
      <x:c r="E962" s="32"/>
      <x:c r="F962" s="32"/>
      <x:c r="G962" s="32"/>
      <x:c r="H962" s="32"/>
      <x:c r="I962" s="32"/>
      <x:c r="J962" s="32"/>
      <x:c r="K962" s="32"/>
      <x:c r="L962" s="32"/>
      <x:c r="M962" s="32"/>
      <x:c r="N962" s="32"/>
      <x:c r="O962" s="32"/>
      <x:c r="P962" s="32"/>
      <x:c r="Q962" s="32"/>
      <x:c r="R962" s="32"/>
      <x:c r="S962" s="32"/>
      <x:c r="T962" s="32"/>
      <x:c r="U962" s="32"/>
      <x:c r="V962" s="32"/>
      <x:c r="W962" s="32"/>
      <x:c r="X962" s="34"/>
      <x:c r="Y962" s="34"/>
      <x:c r="Z962" s="34"/>
    </x:row>
    <x:row r="963" spans="1:26" ht="30" customHeight="1">
      <x:c r="A963" s="32"/>
      <x:c r="B963" s="32"/>
      <x:c r="C963" s="32"/>
      <x:c r="D963" s="32"/>
      <x:c r="E963" s="32"/>
      <x:c r="F963" s="32"/>
      <x:c r="G963" s="32"/>
      <x:c r="H963" s="32"/>
      <x:c r="I963" s="32"/>
      <x:c r="J963" s="32"/>
      <x:c r="K963" s="32"/>
      <x:c r="L963" s="32"/>
      <x:c r="M963" s="32"/>
      <x:c r="N963" s="32"/>
      <x:c r="O963" s="32"/>
      <x:c r="P963" s="32"/>
      <x:c r="Q963" s="32"/>
      <x:c r="R963" s="32"/>
      <x:c r="S963" s="32"/>
      <x:c r="T963" s="32"/>
      <x:c r="U963" s="32"/>
      <x:c r="V963" s="32"/>
      <x:c r="W963" s="32"/>
      <x:c r="X963" s="34"/>
      <x:c r="Y963" s="34"/>
      <x:c r="Z963" s="34"/>
    </x:row>
    <x:row r="964" spans="1:26" ht="30" customHeight="1">
      <x:c r="A964" s="32"/>
      <x:c r="B964" s="32"/>
      <x:c r="C964" s="32"/>
      <x:c r="D964" s="32"/>
      <x:c r="E964" s="32"/>
      <x:c r="F964" s="32"/>
      <x:c r="G964" s="32"/>
      <x:c r="H964" s="32"/>
      <x:c r="I964" s="32"/>
      <x:c r="J964" s="32"/>
      <x:c r="K964" s="32"/>
      <x:c r="L964" s="32"/>
      <x:c r="M964" s="32"/>
      <x:c r="N964" s="32"/>
      <x:c r="O964" s="32"/>
      <x:c r="P964" s="32"/>
      <x:c r="Q964" s="32"/>
      <x:c r="R964" s="32"/>
      <x:c r="S964" s="32"/>
      <x:c r="T964" s="32"/>
      <x:c r="U964" s="32"/>
      <x:c r="V964" s="32"/>
      <x:c r="W964" s="32"/>
      <x:c r="X964" s="34"/>
      <x:c r="Y964" s="34"/>
      <x:c r="Z964" s="34"/>
    </x:row>
    <x:row r="965" spans="1:26" ht="30" customHeight="1">
      <x:c r="A965" s="32"/>
      <x:c r="B965" s="32"/>
      <x:c r="C965" s="32"/>
      <x:c r="D965" s="32"/>
      <x:c r="E965" s="32"/>
      <x:c r="F965" s="32"/>
      <x:c r="G965" s="32"/>
      <x:c r="H965" s="32"/>
      <x:c r="I965" s="32"/>
      <x:c r="J965" s="32"/>
      <x:c r="K965" s="32"/>
      <x:c r="L965" s="32"/>
      <x:c r="M965" s="32"/>
      <x:c r="N965" s="32"/>
      <x:c r="O965" s="32"/>
      <x:c r="P965" s="32"/>
      <x:c r="Q965" s="32"/>
      <x:c r="R965" s="32"/>
      <x:c r="S965" s="32"/>
      <x:c r="T965" s="32"/>
      <x:c r="U965" s="32"/>
      <x:c r="V965" s="32"/>
      <x:c r="W965" s="32"/>
      <x:c r="X965" s="34"/>
      <x:c r="Y965" s="34"/>
      <x:c r="Z965" s="34"/>
    </x:row>
    <x:row r="966" spans="1:26" ht="30" customHeight="1">
      <x:c r="A966" s="32"/>
      <x:c r="B966" s="32"/>
      <x:c r="C966" s="32"/>
      <x:c r="D966" s="32"/>
      <x:c r="E966" s="32"/>
      <x:c r="F966" s="32"/>
      <x:c r="G966" s="32"/>
      <x:c r="H966" s="32"/>
      <x:c r="I966" s="32"/>
      <x:c r="J966" s="32"/>
      <x:c r="K966" s="32"/>
      <x:c r="L966" s="32"/>
      <x:c r="M966" s="32"/>
      <x:c r="N966" s="32"/>
      <x:c r="O966" s="32"/>
      <x:c r="P966" s="32"/>
      <x:c r="Q966" s="32"/>
      <x:c r="R966" s="32"/>
      <x:c r="S966" s="32"/>
      <x:c r="T966" s="32"/>
      <x:c r="U966" s="32"/>
      <x:c r="V966" s="32"/>
      <x:c r="W966" s="32"/>
      <x:c r="X966" s="34"/>
      <x:c r="Y966" s="34"/>
      <x:c r="Z966" s="34"/>
    </x:row>
    <x:row r="967" spans="1:26" ht="30" customHeight="1">
      <x:c r="A967" s="32"/>
      <x:c r="B967" s="32"/>
      <x:c r="C967" s="32"/>
      <x:c r="D967" s="32"/>
      <x:c r="E967" s="32"/>
      <x:c r="F967" s="32"/>
      <x:c r="G967" s="32"/>
      <x:c r="H967" s="32"/>
      <x:c r="I967" s="32"/>
      <x:c r="J967" s="32"/>
      <x:c r="K967" s="32"/>
      <x:c r="L967" s="32"/>
      <x:c r="M967" s="32"/>
      <x:c r="N967" s="32"/>
      <x:c r="O967" s="32"/>
      <x:c r="P967" s="32"/>
      <x:c r="Q967" s="32"/>
      <x:c r="R967" s="32"/>
      <x:c r="S967" s="32"/>
      <x:c r="T967" s="32"/>
      <x:c r="U967" s="32"/>
      <x:c r="V967" s="32"/>
      <x:c r="W967" s="32"/>
      <x:c r="X967" s="34"/>
      <x:c r="Y967" s="34"/>
      <x:c r="Z967" s="34"/>
    </x:row>
    <x:row r="968" spans="1:26" ht="30" customHeight="1">
      <x:c r="A968" s="32"/>
      <x:c r="B968" s="32"/>
      <x:c r="C968" s="32"/>
      <x:c r="D968" s="32"/>
      <x:c r="E968" s="32"/>
      <x:c r="F968" s="32"/>
      <x:c r="G968" s="32"/>
      <x:c r="H968" s="32"/>
      <x:c r="I968" s="32"/>
      <x:c r="J968" s="32"/>
      <x:c r="K968" s="32"/>
      <x:c r="L968" s="32"/>
      <x:c r="M968" s="32"/>
      <x:c r="N968" s="32"/>
      <x:c r="O968" s="32"/>
      <x:c r="P968" s="32"/>
      <x:c r="Q968" s="32"/>
      <x:c r="R968" s="32"/>
      <x:c r="S968" s="32"/>
      <x:c r="T968" s="32"/>
      <x:c r="U968" s="32"/>
      <x:c r="V968" s="32"/>
      <x:c r="W968" s="32"/>
      <x:c r="X968" s="34"/>
      <x:c r="Y968" s="34"/>
      <x:c r="Z968" s="34"/>
    </x:row>
    <x:row r="969" spans="1:26" ht="30" customHeight="1">
      <x:c r="A969" s="32"/>
      <x:c r="B969" s="32"/>
      <x:c r="C969" s="32"/>
      <x:c r="D969" s="32"/>
      <x:c r="E969" s="32"/>
      <x:c r="F969" s="32"/>
      <x:c r="G969" s="32"/>
      <x:c r="H969" s="32"/>
      <x:c r="I969" s="32"/>
      <x:c r="J969" s="32"/>
      <x:c r="K969" s="32"/>
      <x:c r="L969" s="32"/>
      <x:c r="M969" s="32"/>
      <x:c r="N969" s="32"/>
      <x:c r="O969" s="32"/>
      <x:c r="P969" s="32"/>
      <x:c r="Q969" s="32"/>
      <x:c r="R969" s="32"/>
      <x:c r="S969" s="32"/>
      <x:c r="T969" s="32"/>
      <x:c r="U969" s="32"/>
      <x:c r="V969" s="32"/>
      <x:c r="W969" s="32"/>
      <x:c r="X969" s="34"/>
      <x:c r="Y969" s="34"/>
      <x:c r="Z969" s="34"/>
    </x:row>
    <x:row r="970" spans="1:26" ht="30" customHeight="1">
      <x:c r="A970" s="32"/>
      <x:c r="B970" s="32"/>
      <x:c r="C970" s="32"/>
      <x:c r="D970" s="32"/>
      <x:c r="E970" s="32"/>
      <x:c r="F970" s="32"/>
      <x:c r="G970" s="32"/>
      <x:c r="H970" s="32"/>
      <x:c r="I970" s="32"/>
      <x:c r="J970" s="32"/>
      <x:c r="K970" s="32"/>
      <x:c r="L970" s="32"/>
      <x:c r="M970" s="32"/>
      <x:c r="N970" s="32"/>
      <x:c r="O970" s="32"/>
      <x:c r="P970" s="32"/>
      <x:c r="Q970" s="32"/>
      <x:c r="R970" s="32"/>
      <x:c r="S970" s="32"/>
      <x:c r="T970" s="32"/>
      <x:c r="U970" s="32"/>
      <x:c r="V970" s="32"/>
      <x:c r="W970" s="32"/>
      <x:c r="X970" s="34"/>
      <x:c r="Y970" s="34"/>
      <x:c r="Z970" s="34"/>
    </x:row>
    <x:row r="971" spans="1:26" ht="30" customHeight="1">
      <x:c r="A971" s="32"/>
      <x:c r="B971" s="32"/>
      <x:c r="C971" s="32"/>
      <x:c r="D971" s="32"/>
      <x:c r="E971" s="32"/>
      <x:c r="F971" s="32"/>
      <x:c r="G971" s="32"/>
      <x:c r="H971" s="32"/>
      <x:c r="I971" s="32"/>
      <x:c r="J971" s="32"/>
      <x:c r="K971" s="32"/>
      <x:c r="L971" s="32"/>
      <x:c r="M971" s="32"/>
      <x:c r="N971" s="32"/>
      <x:c r="O971" s="32"/>
      <x:c r="P971" s="32"/>
      <x:c r="Q971" s="32"/>
      <x:c r="R971" s="32"/>
      <x:c r="S971" s="32"/>
      <x:c r="T971" s="32"/>
      <x:c r="U971" s="32"/>
      <x:c r="V971" s="32"/>
      <x:c r="W971" s="32"/>
      <x:c r="X971" s="34"/>
      <x:c r="Y971" s="34"/>
      <x:c r="Z971" s="34"/>
    </x:row>
    <x:row r="972" spans="1:26" ht="30" customHeight="1">
      <x:c r="A972" s="32"/>
      <x:c r="B972" s="32"/>
      <x:c r="C972" s="32"/>
      <x:c r="D972" s="32"/>
      <x:c r="E972" s="32"/>
      <x:c r="F972" s="32"/>
      <x:c r="G972" s="32"/>
      <x:c r="H972" s="32"/>
      <x:c r="I972" s="32"/>
      <x:c r="J972" s="32"/>
      <x:c r="K972" s="32"/>
      <x:c r="L972" s="32"/>
      <x:c r="M972" s="32"/>
      <x:c r="N972" s="32"/>
      <x:c r="O972" s="32"/>
      <x:c r="P972" s="32"/>
      <x:c r="Q972" s="32"/>
      <x:c r="R972" s="32"/>
      <x:c r="S972" s="32"/>
      <x:c r="T972" s="32"/>
      <x:c r="U972" s="32"/>
      <x:c r="V972" s="32"/>
      <x:c r="W972" s="32"/>
      <x:c r="X972" s="34"/>
      <x:c r="Y972" s="34"/>
      <x:c r="Z972" s="34"/>
    </x:row>
    <x:row r="973" spans="1:26" ht="30" customHeight="1">
      <x:c r="A973" s="32"/>
      <x:c r="B973" s="32"/>
      <x:c r="C973" s="32"/>
      <x:c r="D973" s="32"/>
      <x:c r="E973" s="32"/>
      <x:c r="F973" s="32"/>
      <x:c r="G973" s="32"/>
      <x:c r="H973" s="32"/>
      <x:c r="I973" s="32"/>
      <x:c r="J973" s="32"/>
      <x:c r="K973" s="32"/>
      <x:c r="L973" s="32"/>
      <x:c r="M973" s="32"/>
      <x:c r="N973" s="32"/>
      <x:c r="O973" s="32"/>
      <x:c r="P973" s="32"/>
      <x:c r="Q973" s="32"/>
      <x:c r="R973" s="32"/>
      <x:c r="S973" s="32"/>
      <x:c r="T973" s="32"/>
      <x:c r="U973" s="32"/>
      <x:c r="V973" s="32"/>
      <x:c r="W973" s="32"/>
      <x:c r="X973" s="34"/>
      <x:c r="Y973" s="34"/>
      <x:c r="Z973" s="34"/>
    </x:row>
    <x:row r="974" spans="1:26" ht="30" customHeight="1">
      <x:c r="A974" s="32"/>
      <x:c r="B974" s="32"/>
      <x:c r="C974" s="32"/>
      <x:c r="D974" s="32"/>
      <x:c r="E974" s="32"/>
      <x:c r="F974" s="32"/>
      <x:c r="G974" s="32"/>
      <x:c r="H974" s="32"/>
      <x:c r="I974" s="32"/>
      <x:c r="J974" s="32"/>
      <x:c r="K974" s="32"/>
      <x:c r="L974" s="32"/>
      <x:c r="M974" s="32"/>
      <x:c r="N974" s="32"/>
      <x:c r="O974" s="32"/>
      <x:c r="P974" s="32"/>
      <x:c r="Q974" s="32"/>
      <x:c r="R974" s="32"/>
      <x:c r="S974" s="32"/>
      <x:c r="T974" s="32"/>
      <x:c r="U974" s="32"/>
      <x:c r="V974" s="32"/>
      <x:c r="W974" s="32"/>
      <x:c r="X974" s="34"/>
      <x:c r="Y974" s="34"/>
      <x:c r="Z974" s="34"/>
    </x:row>
    <x:row r="975" spans="1:26" ht="30" customHeight="1">
      <x:c r="A975" s="32"/>
      <x:c r="B975" s="32"/>
      <x:c r="C975" s="32"/>
      <x:c r="D975" s="32"/>
      <x:c r="E975" s="32"/>
      <x:c r="F975" s="32"/>
      <x:c r="G975" s="32"/>
      <x:c r="H975" s="32"/>
      <x:c r="I975" s="32"/>
      <x:c r="J975" s="32"/>
      <x:c r="K975" s="32"/>
      <x:c r="L975" s="32"/>
      <x:c r="M975" s="32"/>
      <x:c r="N975" s="32"/>
      <x:c r="O975" s="32"/>
      <x:c r="P975" s="32"/>
      <x:c r="Q975" s="32"/>
      <x:c r="R975" s="32"/>
      <x:c r="S975" s="32"/>
      <x:c r="T975" s="32"/>
      <x:c r="U975" s="32"/>
      <x:c r="V975" s="32"/>
      <x:c r="W975" s="32"/>
      <x:c r="X975" s="34"/>
      <x:c r="Y975" s="34"/>
      <x:c r="Z975" s="34"/>
    </x:row>
    <x:row r="976" spans="1:26" ht="30" customHeight="1">
      <x:c r="A976" s="32"/>
      <x:c r="B976" s="32"/>
      <x:c r="C976" s="32"/>
      <x:c r="D976" s="32"/>
      <x:c r="E976" s="32"/>
      <x:c r="F976" s="32"/>
      <x:c r="G976" s="32"/>
      <x:c r="H976" s="32"/>
      <x:c r="I976" s="32"/>
      <x:c r="J976" s="32"/>
      <x:c r="K976" s="32"/>
      <x:c r="L976" s="32"/>
      <x:c r="M976" s="32"/>
      <x:c r="N976" s="32"/>
      <x:c r="O976" s="32"/>
      <x:c r="P976" s="32"/>
      <x:c r="Q976" s="32"/>
      <x:c r="R976" s="32"/>
      <x:c r="S976" s="32"/>
      <x:c r="T976" s="32"/>
      <x:c r="U976" s="32"/>
      <x:c r="V976" s="32"/>
      <x:c r="W976" s="32"/>
      <x:c r="X976" s="34"/>
      <x:c r="Y976" s="34"/>
      <x:c r="Z976" s="34"/>
    </x:row>
    <x:row r="977" spans="1:26" ht="30" customHeight="1">
      <x:c r="A977" s="32"/>
      <x:c r="B977" s="32"/>
      <x:c r="C977" s="32"/>
      <x:c r="D977" s="32"/>
      <x:c r="E977" s="32"/>
      <x:c r="F977" s="32"/>
      <x:c r="G977" s="32"/>
      <x:c r="H977" s="32"/>
      <x:c r="I977" s="32"/>
      <x:c r="J977" s="32"/>
      <x:c r="K977" s="32"/>
      <x:c r="L977" s="32"/>
      <x:c r="M977" s="32"/>
      <x:c r="N977" s="32"/>
      <x:c r="O977" s="32"/>
      <x:c r="P977" s="32"/>
      <x:c r="Q977" s="32"/>
      <x:c r="R977" s="32"/>
      <x:c r="S977" s="32"/>
      <x:c r="T977" s="32"/>
      <x:c r="U977" s="32"/>
      <x:c r="V977" s="32"/>
      <x:c r="W977" s="32"/>
      <x:c r="X977" s="34"/>
      <x:c r="Y977" s="34"/>
      <x:c r="Z977" s="34"/>
    </x:row>
    <x:row r="978" spans="1:26" ht="30" customHeight="1">
      <x:c r="A978" s="32"/>
      <x:c r="B978" s="32"/>
      <x:c r="C978" s="32"/>
      <x:c r="D978" s="32"/>
      <x:c r="E978" s="32"/>
      <x:c r="F978" s="32"/>
      <x:c r="G978" s="32"/>
      <x:c r="H978" s="32"/>
      <x:c r="I978" s="32"/>
      <x:c r="J978" s="32"/>
      <x:c r="K978" s="32"/>
      <x:c r="L978" s="32"/>
      <x:c r="M978" s="32"/>
      <x:c r="N978" s="32"/>
      <x:c r="O978" s="32"/>
      <x:c r="P978" s="32"/>
      <x:c r="Q978" s="32"/>
      <x:c r="R978" s="32"/>
      <x:c r="S978" s="32"/>
      <x:c r="T978" s="32"/>
      <x:c r="U978" s="32"/>
      <x:c r="V978" s="32"/>
      <x:c r="W978" s="32"/>
      <x:c r="X978" s="34"/>
      <x:c r="Y978" s="34"/>
      <x:c r="Z978" s="34"/>
    </x:row>
    <x:row r="979" spans="1:26" ht="30" customHeight="1">
      <x:c r="A979" s="32"/>
      <x:c r="B979" s="32"/>
      <x:c r="C979" s="32"/>
      <x:c r="D979" s="32"/>
      <x:c r="E979" s="32"/>
      <x:c r="F979" s="32"/>
      <x:c r="G979" s="32"/>
      <x:c r="H979" s="32"/>
      <x:c r="I979" s="32"/>
      <x:c r="J979" s="32"/>
      <x:c r="K979" s="32"/>
      <x:c r="L979" s="32"/>
      <x:c r="M979" s="32"/>
      <x:c r="N979" s="32"/>
      <x:c r="O979" s="32"/>
      <x:c r="P979" s="32"/>
      <x:c r="Q979" s="32"/>
      <x:c r="R979" s="32"/>
      <x:c r="S979" s="32"/>
      <x:c r="T979" s="32"/>
      <x:c r="U979" s="32"/>
      <x:c r="V979" s="32"/>
      <x:c r="W979" s="32"/>
      <x:c r="X979" s="34"/>
      <x:c r="Y979" s="34"/>
      <x:c r="Z979" s="34"/>
    </x:row>
    <x:row r="980" spans="1:26" ht="30" customHeight="1">
      <x:c r="A980" s="32"/>
      <x:c r="B980" s="32"/>
      <x:c r="C980" s="32"/>
      <x:c r="D980" s="32"/>
      <x:c r="E980" s="32"/>
      <x:c r="F980" s="32"/>
      <x:c r="G980" s="32"/>
      <x:c r="H980" s="32"/>
      <x:c r="I980" s="32"/>
      <x:c r="J980" s="32"/>
      <x:c r="K980" s="32"/>
      <x:c r="L980" s="32"/>
      <x:c r="M980" s="32"/>
      <x:c r="N980" s="32"/>
      <x:c r="O980" s="32"/>
      <x:c r="P980" s="32"/>
      <x:c r="Q980" s="32"/>
      <x:c r="R980" s="32"/>
      <x:c r="S980" s="32"/>
      <x:c r="T980" s="32"/>
      <x:c r="U980" s="32"/>
      <x:c r="V980" s="32"/>
      <x:c r="W980" s="32"/>
      <x:c r="X980" s="34"/>
      <x:c r="Y980" s="34"/>
      <x:c r="Z980" s="34"/>
    </x:row>
    <x:row r="981" spans="1:26" ht="30" customHeight="1">
      <x:c r="A981" s="32"/>
      <x:c r="B981" s="32"/>
      <x:c r="C981" s="32"/>
      <x:c r="D981" s="32"/>
      <x:c r="E981" s="32"/>
      <x:c r="F981" s="32"/>
      <x:c r="G981" s="32"/>
      <x:c r="H981" s="32"/>
      <x:c r="I981" s="32"/>
      <x:c r="J981" s="32"/>
      <x:c r="K981" s="32"/>
      <x:c r="L981" s="32"/>
      <x:c r="M981" s="32"/>
      <x:c r="N981" s="32"/>
      <x:c r="O981" s="32"/>
      <x:c r="P981" s="32"/>
      <x:c r="Q981" s="32"/>
      <x:c r="R981" s="32"/>
      <x:c r="S981" s="32"/>
      <x:c r="T981" s="32"/>
      <x:c r="U981" s="32"/>
      <x:c r="V981" s="32"/>
      <x:c r="W981" s="32"/>
      <x:c r="X981" s="34"/>
      <x:c r="Y981" s="34"/>
      <x:c r="Z981" s="34"/>
    </x:row>
    <x:row r="982" spans="1:26" ht="30" customHeight="1">
      <x:c r="A982" s="32"/>
      <x:c r="B982" s="32"/>
      <x:c r="C982" s="32"/>
      <x:c r="D982" s="32"/>
      <x:c r="E982" s="32"/>
      <x:c r="F982" s="32"/>
      <x:c r="G982" s="32"/>
      <x:c r="H982" s="32"/>
      <x:c r="I982" s="32"/>
      <x:c r="J982" s="32"/>
      <x:c r="K982" s="32"/>
      <x:c r="L982" s="32"/>
      <x:c r="M982" s="32"/>
      <x:c r="N982" s="32"/>
      <x:c r="O982" s="32"/>
      <x:c r="P982" s="32"/>
      <x:c r="Q982" s="32"/>
      <x:c r="R982" s="32"/>
      <x:c r="S982" s="32"/>
      <x:c r="T982" s="32"/>
      <x:c r="U982" s="32"/>
      <x:c r="V982" s="32"/>
      <x:c r="W982" s="32"/>
      <x:c r="X982" s="34"/>
      <x:c r="Y982" s="34"/>
      <x:c r="Z982" s="34"/>
    </x:row>
    <x:row r="983" spans="1:26" ht="30" customHeight="1">
      <x:c r="A983" s="32"/>
      <x:c r="B983" s="32"/>
      <x:c r="C983" s="32"/>
      <x:c r="D983" s="32"/>
      <x:c r="E983" s="32"/>
      <x:c r="F983" s="32"/>
      <x:c r="G983" s="32"/>
      <x:c r="H983" s="32"/>
      <x:c r="I983" s="32"/>
      <x:c r="J983" s="32"/>
      <x:c r="K983" s="32"/>
      <x:c r="L983" s="32"/>
      <x:c r="M983" s="32"/>
      <x:c r="N983" s="32"/>
      <x:c r="O983" s="32"/>
      <x:c r="P983" s="32"/>
      <x:c r="Q983" s="32"/>
      <x:c r="R983" s="32"/>
      <x:c r="S983" s="32"/>
      <x:c r="T983" s="32"/>
      <x:c r="U983" s="32"/>
      <x:c r="V983" s="32"/>
      <x:c r="W983" s="32"/>
      <x:c r="X983" s="34"/>
      <x:c r="Y983" s="34"/>
      <x:c r="Z983" s="34"/>
    </x:row>
    <x:row r="984" spans="1:26" ht="30" customHeight="1">
      <x:c r="A984" s="32"/>
      <x:c r="B984" s="32"/>
      <x:c r="C984" s="32"/>
      <x:c r="D984" s="32"/>
      <x:c r="E984" s="32"/>
      <x:c r="F984" s="32"/>
      <x:c r="G984" s="32"/>
      <x:c r="H984" s="32"/>
      <x:c r="I984" s="32"/>
      <x:c r="J984" s="32"/>
      <x:c r="K984" s="32"/>
      <x:c r="L984" s="32"/>
      <x:c r="M984" s="32"/>
      <x:c r="N984" s="32"/>
      <x:c r="O984" s="32"/>
      <x:c r="P984" s="32"/>
      <x:c r="Q984" s="32"/>
      <x:c r="R984" s="32"/>
      <x:c r="S984" s="32"/>
      <x:c r="T984" s="32"/>
      <x:c r="U984" s="32"/>
      <x:c r="V984" s="32"/>
      <x:c r="W984" s="32"/>
      <x:c r="X984" s="34"/>
      <x:c r="Y984" s="34"/>
      <x:c r="Z984" s="34"/>
    </x:row>
    <x:row r="985" spans="1:26" ht="30" customHeight="1">
      <x:c r="A985" s="32"/>
      <x:c r="B985" s="32"/>
      <x:c r="C985" s="32"/>
      <x:c r="D985" s="32"/>
      <x:c r="E985" s="32"/>
      <x:c r="F985" s="32"/>
      <x:c r="G985" s="32"/>
      <x:c r="H985" s="32"/>
      <x:c r="I985" s="32"/>
      <x:c r="J985" s="32"/>
      <x:c r="K985" s="32"/>
      <x:c r="L985" s="32"/>
      <x:c r="M985" s="32"/>
      <x:c r="N985" s="32"/>
      <x:c r="O985" s="32"/>
      <x:c r="P985" s="32"/>
      <x:c r="Q985" s="32"/>
      <x:c r="R985" s="32"/>
      <x:c r="S985" s="32"/>
      <x:c r="T985" s="32"/>
      <x:c r="U985" s="32"/>
      <x:c r="V985" s="32"/>
      <x:c r="W985" s="32"/>
      <x:c r="X985" s="34"/>
      <x:c r="Y985" s="34"/>
      <x:c r="Z985" s="34"/>
    </x:row>
    <x:row r="986" spans="1:26" ht="30" customHeight="1">
      <x:c r="A986" s="32"/>
      <x:c r="B986" s="32"/>
      <x:c r="C986" s="32"/>
      <x:c r="D986" s="32"/>
      <x:c r="E986" s="32"/>
      <x:c r="F986" s="32"/>
      <x:c r="G986" s="32"/>
      <x:c r="H986" s="32"/>
      <x:c r="I986" s="32"/>
      <x:c r="J986" s="32"/>
      <x:c r="K986" s="32"/>
      <x:c r="L986" s="32"/>
      <x:c r="M986" s="32"/>
      <x:c r="N986" s="32"/>
      <x:c r="O986" s="32"/>
      <x:c r="P986" s="32"/>
      <x:c r="Q986" s="32"/>
      <x:c r="R986" s="32"/>
      <x:c r="S986" s="32"/>
      <x:c r="T986" s="32"/>
      <x:c r="U986" s="32"/>
      <x:c r="V986" s="32"/>
      <x:c r="W986" s="32"/>
      <x:c r="X986" s="34"/>
      <x:c r="Y986" s="34"/>
      <x:c r="Z986" s="34"/>
    </x:row>
    <x:row r="987" spans="1:26" ht="30" customHeight="1">
      <x:c r="A987" s="32"/>
      <x:c r="B987" s="32"/>
      <x:c r="C987" s="32"/>
      <x:c r="D987" s="32"/>
      <x:c r="E987" s="32"/>
      <x:c r="F987" s="32"/>
      <x:c r="G987" s="32"/>
      <x:c r="H987" s="32"/>
      <x:c r="I987" s="32"/>
      <x:c r="J987" s="32"/>
      <x:c r="K987" s="32"/>
      <x:c r="L987" s="32"/>
      <x:c r="M987" s="32"/>
      <x:c r="N987" s="32"/>
      <x:c r="O987" s="32"/>
      <x:c r="P987" s="32"/>
      <x:c r="Q987" s="32"/>
      <x:c r="R987" s="32"/>
      <x:c r="S987" s="32"/>
      <x:c r="T987" s="32"/>
      <x:c r="U987" s="32"/>
      <x:c r="V987" s="32"/>
      <x:c r="W987" s="32"/>
      <x:c r="X987" s="34"/>
      <x:c r="Y987" s="34"/>
      <x:c r="Z987" s="34"/>
    </x:row>
    <x:row r="988" spans="1:26" ht="30" customHeight="1">
      <x:c r="A988" s="32"/>
      <x:c r="B988" s="32"/>
      <x:c r="C988" s="32"/>
      <x:c r="D988" s="32"/>
      <x:c r="E988" s="32"/>
      <x:c r="F988" s="32"/>
      <x:c r="G988" s="32"/>
      <x:c r="H988" s="32"/>
      <x:c r="I988" s="32"/>
      <x:c r="J988" s="32"/>
      <x:c r="K988" s="32"/>
      <x:c r="L988" s="32"/>
      <x:c r="M988" s="32"/>
      <x:c r="N988" s="32"/>
      <x:c r="O988" s="32"/>
      <x:c r="P988" s="32"/>
      <x:c r="Q988" s="32"/>
      <x:c r="R988" s="32"/>
      <x:c r="S988" s="32"/>
      <x:c r="T988" s="32"/>
      <x:c r="U988" s="32"/>
      <x:c r="V988" s="32"/>
      <x:c r="W988" s="32"/>
      <x:c r="X988" s="34"/>
      <x:c r="Y988" s="34"/>
      <x:c r="Z988" s="34"/>
    </x:row>
    <x:row r="989" spans="1:26" ht="30" customHeight="1">
      <x:c r="A989" s="32"/>
      <x:c r="B989" s="32"/>
      <x:c r="C989" s="32"/>
      <x:c r="D989" s="32"/>
      <x:c r="E989" s="32"/>
      <x:c r="F989" s="32"/>
      <x:c r="G989" s="32"/>
      <x:c r="H989" s="32"/>
      <x:c r="I989" s="32"/>
      <x:c r="J989" s="32"/>
      <x:c r="K989" s="32"/>
      <x:c r="L989" s="32"/>
      <x:c r="M989" s="32"/>
      <x:c r="N989" s="32"/>
      <x:c r="O989" s="32"/>
      <x:c r="P989" s="32"/>
      <x:c r="Q989" s="32"/>
      <x:c r="R989" s="32"/>
      <x:c r="S989" s="32"/>
      <x:c r="T989" s="32"/>
      <x:c r="U989" s="32"/>
      <x:c r="V989" s="32"/>
      <x:c r="W989" s="32"/>
      <x:c r="X989" s="34"/>
      <x:c r="Y989" s="34"/>
      <x:c r="Z989" s="34"/>
    </x:row>
    <x:row r="990" spans="1:26" ht="30" customHeight="1">
      <x:c r="A990" s="32"/>
      <x:c r="B990" s="32"/>
      <x:c r="C990" s="32"/>
      <x:c r="D990" s="32"/>
      <x:c r="E990" s="32"/>
      <x:c r="F990" s="32"/>
      <x:c r="G990" s="32"/>
      <x:c r="H990" s="32"/>
      <x:c r="I990" s="32"/>
      <x:c r="J990" s="32"/>
      <x:c r="K990" s="32"/>
      <x:c r="L990" s="32"/>
      <x:c r="M990" s="32"/>
      <x:c r="N990" s="32"/>
      <x:c r="O990" s="32"/>
      <x:c r="P990" s="32"/>
      <x:c r="Q990" s="32"/>
      <x:c r="R990" s="32"/>
      <x:c r="S990" s="32"/>
      <x:c r="T990" s="32"/>
      <x:c r="U990" s="32"/>
      <x:c r="V990" s="32"/>
      <x:c r="W990" s="32"/>
      <x:c r="X990" s="34"/>
      <x:c r="Y990" s="34"/>
      <x:c r="Z990" s="34"/>
    </x:row>
    <x:row r="991" spans="1:26" ht="30" customHeight="1">
      <x:c r="A991" s="32"/>
      <x:c r="B991" s="32"/>
      <x:c r="C991" s="32"/>
      <x:c r="D991" s="32"/>
      <x:c r="E991" s="32"/>
      <x:c r="F991" s="32"/>
      <x:c r="G991" s="32"/>
      <x:c r="H991" s="32"/>
      <x:c r="I991" s="32"/>
      <x:c r="J991" s="32"/>
      <x:c r="K991" s="32"/>
      <x:c r="L991" s="32"/>
      <x:c r="M991" s="32"/>
      <x:c r="N991" s="32"/>
      <x:c r="O991" s="32"/>
      <x:c r="P991" s="32"/>
      <x:c r="Q991" s="32"/>
      <x:c r="R991" s="32"/>
      <x:c r="S991" s="32"/>
      <x:c r="T991" s="32"/>
      <x:c r="U991" s="32"/>
      <x:c r="V991" s="32"/>
      <x:c r="W991" s="32"/>
      <x:c r="X991" s="34"/>
      <x:c r="Y991" s="34"/>
      <x:c r="Z991" s="34"/>
    </x:row>
    <x:row r="992" spans="1:26" ht="30" customHeight="1">
      <x:c r="A992" s="32"/>
      <x:c r="B992" s="32"/>
      <x:c r="C992" s="32"/>
      <x:c r="D992" s="32"/>
      <x:c r="E992" s="32"/>
      <x:c r="F992" s="32"/>
      <x:c r="G992" s="32"/>
      <x:c r="H992" s="32"/>
      <x:c r="I992" s="32"/>
      <x:c r="J992" s="32"/>
      <x:c r="K992" s="32"/>
      <x:c r="L992" s="32"/>
      <x:c r="M992" s="32"/>
      <x:c r="N992" s="32"/>
      <x:c r="O992" s="32"/>
      <x:c r="P992" s="32"/>
      <x:c r="Q992" s="32"/>
      <x:c r="R992" s="32"/>
      <x:c r="S992" s="32"/>
      <x:c r="T992" s="32"/>
      <x:c r="U992" s="32"/>
      <x:c r="V992" s="32"/>
      <x:c r="W992" s="32"/>
      <x:c r="X992" s="34"/>
      <x:c r="Y992" s="34"/>
      <x:c r="Z992" s="34"/>
    </x:row>
    <x:row r="993" spans="1:26" ht="30" customHeight="1">
      <x:c r="A993" s="32"/>
      <x:c r="B993" s="32"/>
      <x:c r="C993" s="32"/>
      <x:c r="D993" s="32"/>
      <x:c r="E993" s="32"/>
      <x:c r="F993" s="32"/>
      <x:c r="G993" s="32"/>
      <x:c r="H993" s="32"/>
      <x:c r="I993" s="32"/>
      <x:c r="J993" s="32"/>
      <x:c r="K993" s="32"/>
      <x:c r="L993" s="32"/>
      <x:c r="M993" s="32"/>
      <x:c r="N993" s="32"/>
      <x:c r="O993" s="32"/>
      <x:c r="P993" s="32"/>
      <x:c r="Q993" s="32"/>
      <x:c r="R993" s="32"/>
      <x:c r="S993" s="32"/>
      <x:c r="T993" s="32"/>
      <x:c r="U993" s="32"/>
      <x:c r="V993" s="32"/>
      <x:c r="W993" s="32"/>
      <x:c r="X993" s="34"/>
      <x:c r="Y993" s="34"/>
      <x:c r="Z993" s="34"/>
    </x:row>
    <x:row r="994" spans="1:26" ht="30" customHeight="1">
      <x:c r="A994" s="32"/>
      <x:c r="B994" s="32"/>
      <x:c r="C994" s="32"/>
      <x:c r="D994" s="32"/>
      <x:c r="E994" s="32"/>
      <x:c r="F994" s="32"/>
      <x:c r="G994" s="32"/>
      <x:c r="H994" s="32"/>
      <x:c r="I994" s="32"/>
      <x:c r="J994" s="32"/>
      <x:c r="K994" s="32"/>
      <x:c r="L994" s="32"/>
      <x:c r="M994" s="32"/>
      <x:c r="N994" s="32"/>
      <x:c r="O994" s="32"/>
      <x:c r="P994" s="32"/>
      <x:c r="Q994" s="32"/>
      <x:c r="R994" s="32"/>
      <x:c r="S994" s="32"/>
      <x:c r="T994" s="32"/>
      <x:c r="U994" s="32"/>
      <x:c r="V994" s="32"/>
      <x:c r="W994" s="32"/>
      <x:c r="X994" s="34"/>
      <x:c r="Y994" s="34"/>
      <x:c r="Z994" s="34"/>
    </x:row>
    <x:row r="995" spans="1:26" ht="30" customHeight="1">
      <x:c r="A995" s="32"/>
      <x:c r="B995" s="32"/>
      <x:c r="C995" s="32"/>
      <x:c r="D995" s="32"/>
      <x:c r="E995" s="32"/>
      <x:c r="F995" s="32"/>
      <x:c r="G995" s="32"/>
      <x:c r="H995" s="32"/>
      <x:c r="I995" s="32"/>
      <x:c r="J995" s="32"/>
      <x:c r="K995" s="32"/>
      <x:c r="L995" s="32"/>
      <x:c r="M995" s="32"/>
      <x:c r="N995" s="32"/>
      <x:c r="O995" s="32"/>
      <x:c r="P995" s="32"/>
      <x:c r="Q995" s="32"/>
      <x:c r="R995" s="32"/>
      <x:c r="S995" s="32"/>
      <x:c r="T995" s="32"/>
      <x:c r="U995" s="32"/>
      <x:c r="V995" s="32"/>
      <x:c r="W995" s="32"/>
      <x:c r="X995" s="34"/>
      <x:c r="Y995" s="34"/>
      <x:c r="Z995" s="34"/>
    </x:row>
    <x:row r="996" spans="1:26" ht="30" customHeight="1">
      <x:c r="A996" s="32"/>
      <x:c r="B996" s="32"/>
      <x:c r="C996" s="32"/>
      <x:c r="D996" s="32"/>
      <x:c r="E996" s="32"/>
      <x:c r="F996" s="32"/>
      <x:c r="G996" s="32"/>
      <x:c r="H996" s="32"/>
      <x:c r="I996" s="32"/>
      <x:c r="J996" s="32"/>
      <x:c r="K996" s="32"/>
      <x:c r="L996" s="32"/>
      <x:c r="M996" s="32"/>
      <x:c r="N996" s="32"/>
      <x:c r="O996" s="32"/>
      <x:c r="P996" s="32"/>
      <x:c r="Q996" s="32"/>
      <x:c r="R996" s="32"/>
      <x:c r="S996" s="32"/>
      <x:c r="T996" s="32"/>
      <x:c r="U996" s="32"/>
      <x:c r="V996" s="32"/>
      <x:c r="W996" s="32"/>
      <x:c r="X996" s="34"/>
      <x:c r="Y996" s="34"/>
      <x:c r="Z996" s="34"/>
    </x:row>
    <x:row r="997" spans="1:26" ht="30" customHeight="1">
      <x:c r="A997" s="32"/>
      <x:c r="B997" s="32"/>
      <x:c r="C997" s="32"/>
      <x:c r="D997" s="32"/>
      <x:c r="E997" s="32"/>
      <x:c r="F997" s="32"/>
      <x:c r="G997" s="32"/>
      <x:c r="H997" s="32"/>
      <x:c r="I997" s="32"/>
      <x:c r="J997" s="32"/>
      <x:c r="K997" s="32"/>
      <x:c r="L997" s="32"/>
      <x:c r="M997" s="32"/>
      <x:c r="N997" s="32"/>
      <x:c r="O997" s="32"/>
      <x:c r="P997" s="32"/>
      <x:c r="Q997" s="32"/>
      <x:c r="R997" s="32"/>
      <x:c r="S997" s="32"/>
      <x:c r="T997" s="32"/>
      <x:c r="U997" s="32"/>
      <x:c r="V997" s="32"/>
      <x:c r="W997" s="32"/>
      <x:c r="X997" s="34"/>
      <x:c r="Y997" s="34"/>
      <x:c r="Z997" s="34"/>
    </x:row>
    <x:row r="998" spans="1:26" ht="30" customHeight="1">
      <x:c r="A998" s="32"/>
      <x:c r="B998" s="32"/>
      <x:c r="C998" s="32"/>
      <x:c r="D998" s="32"/>
      <x:c r="E998" s="32"/>
      <x:c r="F998" s="32"/>
      <x:c r="G998" s="32"/>
      <x:c r="H998" s="32"/>
      <x:c r="I998" s="32"/>
      <x:c r="J998" s="32"/>
      <x:c r="K998" s="32"/>
      <x:c r="L998" s="32"/>
      <x:c r="M998" s="32"/>
      <x:c r="N998" s="32"/>
      <x:c r="O998" s="32"/>
      <x:c r="P998" s="32"/>
      <x:c r="Q998" s="32"/>
      <x:c r="R998" s="32"/>
      <x:c r="S998" s="32"/>
      <x:c r="T998" s="32"/>
      <x:c r="U998" s="32"/>
      <x:c r="V998" s="32"/>
      <x:c r="W998" s="32"/>
      <x:c r="X998" s="34"/>
      <x:c r="Y998" s="34"/>
      <x:c r="Z998" s="34"/>
    </x:row>
    <x:row r="999" spans="1:26" ht="30" customHeight="1">
      <x:c r="A999" s="32"/>
      <x:c r="B999" s="32"/>
      <x:c r="C999" s="32"/>
      <x:c r="D999" s="32"/>
      <x:c r="E999" s="32"/>
      <x:c r="F999" s="32"/>
      <x:c r="G999" s="32"/>
      <x:c r="H999" s="32"/>
      <x:c r="I999" s="32"/>
      <x:c r="J999" s="32"/>
      <x:c r="K999" s="32"/>
      <x:c r="L999" s="32"/>
      <x:c r="M999" s="32"/>
      <x:c r="N999" s="32"/>
      <x:c r="O999" s="32"/>
      <x:c r="P999" s="32"/>
      <x:c r="Q999" s="32"/>
      <x:c r="R999" s="32"/>
      <x:c r="S999" s="32"/>
      <x:c r="T999" s="32"/>
      <x:c r="U999" s="32"/>
      <x:c r="V999" s="32"/>
      <x:c r="W999" s="32"/>
      <x:c r="X999" s="34"/>
      <x:c r="Y999" s="34"/>
      <x:c r="Z999" s="34"/>
    </x:row>
    <x:row r="1000" spans="1:26" ht="30" customHeight="1">
      <x:c r="A1000" s="32"/>
      <x:c r="B1000" s="32"/>
      <x:c r="C1000" s="32"/>
      <x:c r="D1000" s="32"/>
      <x:c r="E1000" s="32"/>
      <x:c r="F1000" s="32"/>
      <x:c r="G1000" s="32"/>
      <x:c r="H1000" s="32"/>
      <x:c r="I1000" s="32"/>
      <x:c r="J1000" s="32"/>
      <x:c r="K1000" s="32"/>
      <x:c r="L1000" s="32"/>
      <x:c r="M1000" s="32"/>
      <x:c r="N1000" s="32"/>
      <x:c r="O1000" s="32"/>
      <x:c r="P1000" s="32"/>
      <x:c r="Q1000" s="32"/>
      <x:c r="R1000" s="32"/>
      <x:c r="S1000" s="32"/>
      <x:c r="T1000" s="32"/>
      <x:c r="U1000" s="32"/>
      <x:c r="V1000" s="32"/>
      <x:c r="W1000" s="32"/>
      <x:c r="X1000" s="34"/>
      <x:c r="Y1000" s="34"/>
      <x:c r="Z1000" s="34"/>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Z1001"/>
  <x:sheetViews>
    <x:sheetView tabSelected="1" topLeftCell="A1" zoomScaleNormal="100" zoomScaleSheetLayoutView="100" workbookViewId="0">
      <x:pane xSplit="3" ySplit="6" topLeftCell="E7" activePane="bottomRight" state="frozen"/>
      <x:selection pane="bottomRight" activeCell="D7" activeCellId="0" sqref="D7:D7"/>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27" customWidth="1"/>
    <x:col min="8" max="8" width="18.75" customWidth="1"/>
    <x:col min="9" max="13" width="7.87890625" customWidth="1"/>
    <x:col min="14" max="14" width="15.62890625" customWidth="1"/>
    <x:col min="15" max="26" width="7.62890625" customWidth="1"/>
  </x:cols>
  <x:sheetData>
    <x:row r="1" spans="1:8" ht="39.75" customHeight="1">
      <x:c r="A1" s="240" t="s">
        <x:v>245</x:v>
      </x:c>
      <x:c r="B1" s="240"/>
      <x:c r="C1" s="240"/>
      <x:c r="D1" s="240"/>
      <x:c r="E1" s="240"/>
      <x:c r="F1" s="240"/>
      <x:c r="G1" s="240"/>
      <x:c r="H1" s="240"/>
    </x:row>
    <x:row r="2" spans="1:8" ht="19.5" customHeight="1">
      <x:c r="A2" s="9"/>
      <x:c r="B2" s="9"/>
      <x:c r="C2" s="9"/>
      <x:c r="D2" s="9"/>
      <x:c r="E2" s="9"/>
      <x:c r="F2" s="9"/>
      <x:c r="G2" s="9"/>
      <x:c r="H2" s="26"/>
    </x:row>
    <x:row r="3" spans="1:8" ht="19.5" customHeight="1">
      <x:c r="A3" s="35"/>
      <x:c r="B3" s="36"/>
      <x:c r="C3" s="37"/>
      <x:c r="D3" s="36"/>
      <x:c r="E3" s="36"/>
      <x:c r="F3" s="36"/>
      <x:c r="G3" s="36"/>
      <x:c r="H3" s="38" t="s">
        <x:v>235</x:v>
      </x:c>
    </x:row>
    <x:row r="4" spans="1:26" ht="19.5" customHeight="1">
      <x:c r="A4" s="39"/>
      <x:c r="B4" s="39"/>
      <x:c r="C4" s="39"/>
      <x:c r="D4" s="40"/>
      <x:c r="E4" s="264" t="s">
        <x:v>7</x:v>
      </x:c>
      <x:c r="F4" s="264"/>
      <x:c r="G4" s="264"/>
      <x:c r="H4" s="264"/>
      <x:c r="I4" s="41"/>
      <x:c r="J4" s="41"/>
      <x:c r="K4" s="41"/>
      <x:c r="L4" s="41"/>
      <x:c r="M4" s="41"/>
      <x:c r="N4" s="41"/>
      <x:c r="O4" s="41"/>
      <x:c r="P4" s="41"/>
      <x:c r="Q4" s="41"/>
      <x:c r="R4" s="41"/>
      <x:c r="S4" s="41"/>
      <x:c r="T4" s="41"/>
      <x:c r="U4" s="41"/>
      <x:c r="V4" s="41"/>
      <x:c r="W4" s="41"/>
      <x:c r="X4" s="41"/>
      <x:c r="Y4" s="41"/>
      <x:c r="Z4" s="41"/>
    </x:row>
    <x:row r="5" spans="1:26" ht="19.5" customHeight="1">
      <x:c r="A5" s="265" t="s">
        <x:v>6</x:v>
      </x:c>
      <x:c r="B5" s="266"/>
      <x:c r="C5" s="267"/>
      <x:c r="D5" s="270" t="s">
        <x:v>391</x:v>
      </x:c>
      <x:c r="E5" s="272" t="s">
        <x:v>390</x:v>
      </x:c>
      <x:c r="F5" s="267"/>
      <x:c r="G5" s="270" t="s">
        <x:v>391</x:v>
      </x:c>
      <x:c r="H5" s="270" t="s">
        <x:v>228</x:v>
      </x:c>
      <x:c r="I5" s="41"/>
      <x:c r="J5" s="41"/>
      <x:c r="K5" s="41"/>
      <x:c r="L5" s="41"/>
      <x:c r="M5" s="41"/>
      <x:c r="N5" s="41"/>
      <x:c r="O5" s="41"/>
      <x:c r="P5" s="41"/>
      <x:c r="Q5" s="41"/>
      <x:c r="R5" s="41"/>
      <x:c r="S5" s="41"/>
      <x:c r="T5" s="41"/>
      <x:c r="U5" s="41"/>
      <x:c r="V5" s="41"/>
      <x:c r="W5" s="41"/>
      <x:c r="X5" s="41"/>
      <x:c r="Y5" s="41"/>
      <x:c r="Z5" s="41"/>
    </x:row>
    <x:row r="6" spans="1:26" ht="19.5" customHeight="1">
      <x:c r="A6" s="268"/>
      <x:c r="B6" s="244"/>
      <x:c r="C6" s="269"/>
      <x:c r="D6" s="271"/>
      <x:c r="E6" s="268"/>
      <x:c r="F6" s="269"/>
      <x:c r="G6" s="271"/>
      <x:c r="H6" s="271"/>
      <x:c r="I6" s="41" t="s">
        <x:v>224</x:v>
      </x:c>
      <x:c r="J6" s="41" t="s">
        <x:v>249</x:v>
      </x:c>
      <x:c r="K6" s="41" t="s">
        <x:v>384</x:v>
      </x:c>
      <x:c r="L6" s="41"/>
      <x:c r="M6" s="41"/>
      <x:c r="N6" s="41"/>
      <x:c r="O6" s="41"/>
      <x:c r="P6" s="41"/>
      <x:c r="Q6" s="41"/>
      <x:c r="R6" s="41"/>
      <x:c r="S6" s="41"/>
      <x:c r="T6" s="41"/>
      <x:c r="U6" s="41"/>
      <x:c r="V6" s="41"/>
      <x:c r="W6" s="41"/>
      <x:c r="X6" s="41"/>
      <x:c r="Y6" s="41"/>
      <x:c r="Z6" s="41"/>
    </x:row>
    <x:row r="7" spans="1:26" ht="24" customHeight="1">
      <x:c r="A7" s="273" t="s">
        <x:v>56</x:v>
      </x:c>
      <x:c r="B7" s="273" t="s">
        <x:v>207</x:v>
      </x:c>
      <x:c r="C7" s="42" t="s">
        <x:v>218</x:v>
      </x:c>
      <x:c r="D7" s="43" t="s">
        <x:v>211</x:v>
      </x:c>
      <x:c r="E7" s="44">
        <x:f>집계표!E19</x:f>
        <x:v>62250076</x:v>
      </x:c>
      <x:c r="F7" s="45"/>
      <x:c r="G7" s="43" t="s">
        <x:v>211</x:v>
      </x:c>
      <x:c r="H7" s="46" t="s">
        <x:v>498</x:v>
      </x:c>
      <x:c r="I7" s="47" t="s">
        <x:v>212</x:v>
      </x:c>
      <x:c r="J7" s="41">
        <x:v>0</x:v>
      </x:c>
      <x:c r="K7" s="48">
        <x:f t="shared" ref="K7:K18" si="0">E7</x:f>
        <x:v>62250076</x:v>
      </x:c>
      <x:c r="L7" s="41"/>
      <x:c r="M7" s="41"/>
      <x:c r="N7" s="41"/>
      <x:c r="O7" s="41"/>
      <x:c r="P7" s="41"/>
      <x:c r="Q7" s="41"/>
      <x:c r="R7" s="41"/>
      <x:c r="S7" s="41"/>
      <x:c r="T7" s="41"/>
      <x:c r="U7" s="41"/>
      <x:c r="V7" s="41"/>
      <x:c r="W7" s="41"/>
      <x:c r="X7" s="41"/>
      <x:c r="Y7" s="41"/>
      <x:c r="Z7" s="41"/>
    </x:row>
    <x:row r="8" spans="1:26" ht="24" customHeight="1">
      <x:c r="A8" s="274"/>
      <x:c r="B8" s="274"/>
      <x:c r="C8" s="49" t="s">
        <x:v>255</x:v>
      </x:c>
      <x:c r="D8" s="50" t="s">
        <x:v>211</x:v>
      </x:c>
      <x:c r="E8" s="51">
        <x:f>ROUNDDOWN(E7*J8,0)</x:f>
        <x:v>0</x:v>
      </x:c>
      <x:c r="F8" s="52"/>
      <x:c r="G8" s="50" t="s">
        <x:v>211</x:v>
      </x:c>
      <x:c r="H8" s="53" t="s">
        <x:v>211</x:v>
      </x:c>
      <x:c r="I8" s="47" t="s">
        <x:v>213</x:v>
      </x:c>
      <x:c r="J8" s="41">
        <x:v>0</x:v>
      </x:c>
      <x:c r="K8" s="48">
        <x:f t="shared" si="0"/>
        <x:v>0</x:v>
      </x:c>
      <x:c r="L8" s="41"/>
      <x:c r="M8" s="41"/>
      <x:c r="N8" s="41"/>
      <x:c r="O8" s="41"/>
      <x:c r="P8" s="41"/>
      <x:c r="Q8" s="41"/>
      <x:c r="R8" s="41"/>
      <x:c r="S8" s="41"/>
      <x:c r="T8" s="41"/>
      <x:c r="U8" s="41"/>
      <x:c r="V8" s="41"/>
      <x:c r="W8" s="41"/>
      <x:c r="X8" s="41"/>
      <x:c r="Y8" s="41"/>
      <x:c r="Z8" s="41"/>
    </x:row>
    <x:row r="9" spans="1:26" ht="24" customHeight="1">
      <x:c r="A9" s="274"/>
      <x:c r="B9" s="271"/>
      <x:c r="C9" s="54" t="s">
        <x:v>493</x:v>
      </x:c>
      <x:c r="D9" s="55" t="s">
        <x:v>211</x:v>
      </x:c>
      <x:c r="E9" s="56">
        <x:f>SUM(E7:E8)</x:f>
        <x:v>62250076</x:v>
      </x:c>
      <x:c r="F9" s="57"/>
      <x:c r="G9" s="55" t="s">
        <x:v>211</x:v>
      </x:c>
      <x:c r="H9" s="58" t="s">
        <x:v>211</x:v>
      </x:c>
      <x:c r="I9" s="47" t="s">
        <x:v>204</x:v>
      </x:c>
      <x:c r="J9" s="41">
        <x:v>0</x:v>
      </x:c>
      <x:c r="K9" s="48">
        <x:f t="shared" si="0"/>
        <x:v>62250076</x:v>
      </x:c>
      <x:c r="L9" s="41"/>
      <x:c r="M9" s="41"/>
      <x:c r="N9" s="41"/>
      <x:c r="O9" s="41"/>
      <x:c r="P9" s="41"/>
      <x:c r="Q9" s="41"/>
      <x:c r="R9" s="41"/>
      <x:c r="S9" s="41"/>
      <x:c r="T9" s="41"/>
      <x:c r="U9" s="41"/>
      <x:c r="V9" s="41"/>
      <x:c r="W9" s="41"/>
      <x:c r="X9" s="41"/>
      <x:c r="Y9" s="41"/>
      <x:c r="Z9" s="41"/>
    </x:row>
    <x:row r="10" spans="1:26" ht="24" customHeight="1">
      <x:c r="A10" s="274"/>
      <x:c r="B10" s="273" t="s">
        <x:v>210</x:v>
      </x:c>
      <x:c r="C10" s="42" t="s">
        <x:v>248</x:v>
      </x:c>
      <x:c r="D10" s="43" t="s">
        <x:v>211</x:v>
      </x:c>
      <x:c r="E10" s="44">
        <x:f>집계표!G19</x:f>
        <x:v>11826704</x:v>
      </x:c>
      <x:c r="F10" s="45"/>
      <x:c r="G10" s="43" t="s">
        <x:v>211</x:v>
      </x:c>
      <x:c r="H10" s="59" t="s">
        <x:v>492</x:v>
      </x:c>
      <x:c r="I10" s="47" t="s">
        <x:v>206</x:v>
      </x:c>
      <x:c r="J10" s="41">
        <x:v>0</x:v>
      </x:c>
      <x:c r="K10" s="48">
        <x:f t="shared" si="0"/>
        <x:v>11826704</x:v>
      </x:c>
      <x:c r="L10" s="41"/>
      <x:c r="M10" s="41"/>
      <x:c r="N10" s="41"/>
      <x:c r="O10" s="41"/>
      <x:c r="P10" s="41"/>
      <x:c r="Q10" s="41"/>
      <x:c r="R10" s="41"/>
      <x:c r="S10" s="41"/>
      <x:c r="T10" s="41"/>
      <x:c r="U10" s="41"/>
      <x:c r="V10" s="41"/>
      <x:c r="W10" s="41"/>
      <x:c r="X10" s="41"/>
      <x:c r="Y10" s="41"/>
      <x:c r="Z10" s="41"/>
    </x:row>
    <x:row r="11" spans="1:26" ht="24" customHeight="1">
      <x:c r="A11" s="274"/>
      <x:c r="B11" s="274"/>
      <x:c r="C11" s="60" t="s">
        <x:v>225</x:v>
      </x:c>
      <x:c r="D11" s="61" t="str">
        <x:f>"직.노*"&amp;J11*100&amp;"%"</x:f>
        <x:v>직.노*14%</x:v>
      </x:c>
      <x:c r="E11" s="62">
        <x:f>ROUNDDOWN(E10*J11,0)</x:f>
        <x:v>1655738</x:v>
      </x:c>
      <x:c r="F11" s="63"/>
      <x:c r="G11" s="61" t="str">
        <x:f>"직접노무비*"&amp;J11*100&amp;"%"</x:f>
        <x:v>직접노무비*14%</x:v>
      </x:c>
      <x:c r="H11" s="64" t="s">
        <x:v>211</x:v>
      </x:c>
      <x:c r="I11" s="47" t="s">
        <x:v>208</x:v>
      </x:c>
      <x:c r="J11" s="41">
        <x:v>0.14000000000000001</x:v>
      </x:c>
      <x:c r="K11" s="48">
        <x:f t="shared" si="0"/>
        <x:v>1655738</x:v>
      </x:c>
      <x:c r="L11" s="41"/>
      <x:c r="M11" s="41"/>
      <x:c r="N11" s="41"/>
      <x:c r="O11" s="41"/>
      <x:c r="P11" s="41"/>
      <x:c r="Q11" s="41"/>
      <x:c r="R11" s="41"/>
      <x:c r="S11" s="41"/>
      <x:c r="T11" s="41"/>
      <x:c r="U11" s="41"/>
      <x:c r="V11" s="41"/>
      <x:c r="W11" s="41"/>
      <x:c r="X11" s="41"/>
      <x:c r="Y11" s="41"/>
      <x:c r="Z11" s="41"/>
    </x:row>
    <x:row r="12" spans="1:26" ht="24" customHeight="1">
      <x:c r="A12" s="274"/>
      <x:c r="B12" s="271"/>
      <x:c r="C12" s="54" t="s">
        <x:v>493</x:v>
      </x:c>
      <x:c r="D12" s="55" t="s">
        <x:v>211</x:v>
      </x:c>
      <x:c r="E12" s="56">
        <x:f>SUM(E10:E11)</x:f>
        <x:v>13482442</x:v>
      </x:c>
      <x:c r="F12" s="57"/>
      <x:c r="G12" s="55" t="s">
        <x:v>211</x:v>
      </x:c>
      <x:c r="H12" s="58" t="s">
        <x:v>211</x:v>
      </x:c>
      <x:c r="I12" s="47" t="s">
        <x:v>214</x:v>
      </x:c>
      <x:c r="J12" s="41">
        <x:v>0</x:v>
      </x:c>
      <x:c r="K12" s="48">
        <x:f t="shared" si="0"/>
        <x:v>13482442</x:v>
      </x:c>
      <x:c r="L12" s="41"/>
      <x:c r="M12" s="41"/>
      <x:c r="N12" s="41"/>
      <x:c r="O12" s="41"/>
      <x:c r="P12" s="41"/>
      <x:c r="Q12" s="41"/>
      <x:c r="R12" s="41"/>
      <x:c r="S12" s="41"/>
      <x:c r="T12" s="41"/>
      <x:c r="U12" s="41"/>
      <x:c r="V12" s="41"/>
      <x:c r="W12" s="41"/>
      <x:c r="X12" s="41"/>
      <x:c r="Y12" s="41"/>
      <x:c r="Z12" s="41"/>
    </x:row>
    <x:row r="13" spans="1:26" ht="24" customHeight="1">
      <x:c r="A13" s="274"/>
      <x:c r="B13" s="273" t="s">
        <x:v>220</x:v>
      </x:c>
      <x:c r="C13" s="42" t="s">
        <x:v>217</x:v>
      </x:c>
      <x:c r="D13" s="43" t="s">
        <x:v>211</x:v>
      </x:c>
      <x:c r="E13" s="44">
        <x:f>집계표!I19</x:f>
        <x:v>23400000</x:v>
      </x:c>
      <x:c r="F13" s="45"/>
      <x:c r="G13" s="43" t="s">
        <x:v>211</x:v>
      </x:c>
      <x:c r="H13" s="59" t="s">
        <x:v>500</x:v>
      </x:c>
      <x:c r="I13" s="47" t="s">
        <x:v>128</x:v>
      </x:c>
      <x:c r="J13" s="41">
        <x:v>0</x:v>
      </x:c>
      <x:c r="K13" s="48">
        <x:f t="shared" si="0"/>
        <x:v>23400000</x:v>
      </x:c>
      <x:c r="L13" s="41"/>
      <x:c r="M13" s="41"/>
      <x:c r="N13" s="41"/>
      <x:c r="O13" s="41"/>
      <x:c r="P13" s="41"/>
      <x:c r="Q13" s="41"/>
      <x:c r="R13" s="41"/>
      <x:c r="S13" s="41"/>
      <x:c r="T13" s="41"/>
      <x:c r="U13" s="41"/>
      <x:c r="V13" s="41"/>
      <x:c r="W13" s="41"/>
      <x:c r="X13" s="41"/>
      <x:c r="Y13" s="41"/>
      <x:c r="Z13" s="41"/>
    </x:row>
    <x:row r="14" spans="1:26" ht="24" customHeight="1">
      <x:c r="A14" s="274"/>
      <x:c r="B14" s="274"/>
      <x:c r="C14" s="49" t="s">
        <x:v>216</x:v>
      </x:c>
      <x:c r="D14" s="65" t="str">
        <x:f t="shared" ref="D14:D15" si="1">"(노)*"&amp;J14*100&amp;"%"</x:f>
        <x:v>(노)*3.56%</x:v>
      </x:c>
      <x:c r="E14" s="51">
        <x:f>ROUNDDOWN((E12)*J14,0)</x:f>
        <x:v>479974</x:v>
      </x:c>
      <x:c r="F14" s="52"/>
      <x:c r="G14" s="65" t="str">
        <x:f t="shared" ref="G14:G15" si="2">"노무비*"&amp;J14*100&amp;"%"</x:f>
        <x:v>노무비*3.56%</x:v>
      </x:c>
      <x:c r="H14" s="53" t="s">
        <x:v>211</x:v>
      </x:c>
      <x:c r="I14" s="47" t="s">
        <x:v>209</x:v>
      </x:c>
      <x:c r="J14" s="41">
        <x:v>0.035599999999999998</x:v>
      </x:c>
      <x:c r="K14" s="48">
        <x:f t="shared" si="0"/>
        <x:v>479974</x:v>
      </x:c>
      <x:c r="L14" s="41"/>
      <x:c r="M14" s="41"/>
      <x:c r="N14" s="41"/>
      <x:c r="O14" s="41"/>
      <x:c r="P14" s="41"/>
      <x:c r="Q14" s="41"/>
      <x:c r="R14" s="41"/>
      <x:c r="S14" s="41"/>
      <x:c r="T14" s="41"/>
      <x:c r="U14" s="41"/>
      <x:c r="V14" s="41"/>
      <x:c r="W14" s="41"/>
      <x:c r="X14" s="41"/>
      <x:c r="Y14" s="41"/>
      <x:c r="Z14" s="41"/>
    </x:row>
    <x:row r="15" spans="1:26" ht="24" customHeight="1">
      <x:c r="A15" s="274"/>
      <x:c r="B15" s="274"/>
      <x:c r="C15" s="49" t="s">
        <x:v>222</x:v>
      </x:c>
      <x:c r="D15" s="65" t="str">
        <x:f t="shared" si="1"/>
        <x:v>(노)*1.01%</x:v>
      </x:c>
      <x:c r="E15" s="51">
        <x:f>ROUNDDOWN((E12)*J15,0)</x:f>
        <x:v>136172</x:v>
      </x:c>
      <x:c r="F15" s="52"/>
      <x:c r="G15" s="65" t="str">
        <x:f t="shared" si="2"/>
        <x:v>노무비*1.01%</x:v>
      </x:c>
      <x:c r="H15" s="53" t="s">
        <x:v>211</x:v>
      </x:c>
      <x:c r="I15" s="47" t="s">
        <x:v>203</x:v>
      </x:c>
      <x:c r="J15" s="41">
        <x:v>0.010099999999999999</x:v>
      </x:c>
      <x:c r="K15" s="48">
        <x:f t="shared" si="0"/>
        <x:v>136172</x:v>
      </x:c>
      <x:c r="L15" s="41"/>
      <x:c r="M15" s="41"/>
      <x:c r="N15" s="41"/>
      <x:c r="O15" s="41"/>
      <x:c r="P15" s="41"/>
      <x:c r="Q15" s="41"/>
      <x:c r="R15" s="41"/>
      <x:c r="S15" s="41"/>
      <x:c r="T15" s="41"/>
      <x:c r="U15" s="41"/>
      <x:c r="V15" s="41"/>
      <x:c r="W15" s="41"/>
      <x:c r="X15" s="41"/>
      <x:c r="Y15" s="41"/>
      <x:c r="Z15" s="41"/>
    </x:row>
    <x:row r="16" spans="1:26" ht="24" customHeight="1">
      <x:c r="A16" s="274"/>
      <x:c r="B16" s="274"/>
      <x:c r="C16" s="49" t="s">
        <x:v>219</x:v>
      </x:c>
      <x:c r="D16" s="50" t="s">
        <x:v>211</x:v>
      </x:c>
      <x:c r="E16" s="51">
        <x:f>ROUNDDOWN((E10)*J16,0)</x:f>
        <x:v>425170</x:v>
      </x:c>
      <x:c r="F16" s="52"/>
      <x:c r="G16" s="65" t="str">
        <x:f t="shared" ref="G16:G17" si="3">"직접노무비*"&amp;J16*100&amp;"%"</x:f>
        <x:v>직접노무비*3.595%</x:v>
      </x:c>
      <x:c r="H16" s="53" t="s">
        <x:v>211</x:v>
      </x:c>
      <x:c r="I16" s="47" t="s">
        <x:v>129</x:v>
      </x:c>
      <x:c r="J16" s="41">
        <x:v>0.035950000000000004</x:v>
      </x:c>
      <x:c r="K16" s="48">
        <x:f t="shared" si="0"/>
        <x:v>425170</x:v>
      </x:c>
      <x:c r="L16" s="41"/>
      <x:c r="M16" s="41"/>
      <x:c r="N16" s="41"/>
      <x:c r="O16" s="41"/>
      <x:c r="P16" s="41"/>
      <x:c r="Q16" s="41"/>
      <x:c r="R16" s="41"/>
      <x:c r="S16" s="41"/>
      <x:c r="T16" s="41"/>
      <x:c r="U16" s="41"/>
      <x:c r="V16" s="41"/>
      <x:c r="W16" s="41"/>
      <x:c r="X16" s="41"/>
      <x:c r="Y16" s="41"/>
      <x:c r="Z16" s="41"/>
    </x:row>
    <x:row r="17" spans="1:26" ht="24" customHeight="1">
      <x:c r="A17" s="274"/>
      <x:c r="B17" s="274"/>
      <x:c r="C17" s="49" t="s">
        <x:v>226</x:v>
      </x:c>
      <x:c r="D17" s="50" t="s">
        <x:v>211</x:v>
      </x:c>
      <x:c r="E17" s="51">
        <x:f>ROUNDDOWN((E10)*J17,0)</x:f>
        <x:v>561768</x:v>
      </x:c>
      <x:c r="F17" s="52"/>
      <x:c r="G17" s="65" t="str">
        <x:f t="shared" si="3"/>
        <x:v>직접노무비*4.75%</x:v>
      </x:c>
      <x:c r="H17" s="53" t="s">
        <x:v>211</x:v>
      </x:c>
      <x:c r="I17" s="47" t="s">
        <x:v>131</x:v>
      </x:c>
      <x:c r="J17" s="41">
        <x:v>0.047499999999999998</x:v>
      </x:c>
      <x:c r="K17" s="48">
        <x:f t="shared" si="0"/>
        <x:v>561768</x:v>
      </x:c>
      <x:c r="L17" s="41"/>
      <x:c r="M17" s="41"/>
      <x:c r="N17" s="41"/>
      <x:c r="O17" s="41"/>
      <x:c r="P17" s="41"/>
      <x:c r="Q17" s="41"/>
      <x:c r="R17" s="41"/>
      <x:c r="S17" s="41"/>
      <x:c r="T17" s="41"/>
      <x:c r="U17" s="41"/>
      <x:c r="V17" s="41"/>
      <x:c r="W17" s="41"/>
      <x:c r="X17" s="41"/>
      <x:c r="Y17" s="41"/>
      <x:c r="Z17" s="41"/>
    </x:row>
    <x:row r="18" spans="1:26" ht="24" customHeight="1">
      <x:c r="A18" s="274"/>
      <x:c r="B18" s="274"/>
      <x:c r="C18" s="49" t="s">
        <x:v>395</x:v>
      </x:c>
      <x:c r="D18" s="50" t="s">
        <x:v>211</x:v>
      </x:c>
      <x:c r="E18" s="51">
        <x:f>ROUNDDOWN((E16)*J18,0)</x:f>
        <x:v>55867</x:v>
      </x:c>
      <x:c r="F18" s="52"/>
      <x:c r="G18" s="65" t="str">
        <x:f>"건강보험료*"&amp;J18*100&amp;"%"</x:f>
        <x:v>건강보험료*13.14%</x:v>
      </x:c>
      <x:c r="H18" s="53" t="s">
        <x:v>211</x:v>
      </x:c>
      <x:c r="I18" s="47" t="s">
        <x:v>160</x:v>
      </x:c>
      <x:c r="J18" s="41">
        <x:v>0.13139999999999999</x:v>
      </x:c>
      <x:c r="K18" s="48">
        <x:f t="shared" si="0"/>
        <x:v>55867</x:v>
      </x:c>
      <x:c r="L18" s="41"/>
      <x:c r="M18" s="41"/>
      <x:c r="N18" s="41"/>
      <x:c r="O18" s="41"/>
      <x:c r="P18" s="41"/>
      <x:c r="Q18" s="41"/>
      <x:c r="R18" s="41"/>
      <x:c r="S18" s="41"/>
      <x:c r="T18" s="41"/>
      <x:c r="U18" s="41"/>
      <x:c r="V18" s="41"/>
      <x:c r="W18" s="41"/>
      <x:c r="X18" s="41"/>
      <x:c r="Y18" s="41"/>
      <x:c r="Z18" s="41"/>
    </x:row>
    <x:row r="19" spans="1:26" ht="24" customHeight="1">
      <x:c r="A19" s="274"/>
      <x:c r="B19" s="274"/>
      <x:c r="C19" s="49" t="s">
        <x:v>258</x:v>
      </x:c>
      <x:c r="D19" s="65"/>
      <x:c r="E19" s="51">
        <x:f>ROUNDDOWN((E12)*J19,0)</x:f>
        <x:v>808</x:v>
      </x:c>
      <x:c r="F19" s="52"/>
      <x:c r="G19" s="65" t="str">
        <x:f t="shared" ref="G19:G20" si="4">"노무비*"&amp;J19*100&amp;"%"</x:f>
        <x:v>노무비*0.006%</x:v>
      </x:c>
      <x:c r="H19" s="66"/>
      <x:c r="I19" s="41"/>
      <x:c r="J19" s="41">
        <x:v>0.000059999999999999998</x:v>
      </x:c>
      <x:c r="K19" s="41"/>
      <x:c r="L19" s="41"/>
      <x:c r="M19" s="41"/>
      <x:c r="N19" s="41"/>
      <x:c r="O19" s="41"/>
      <x:c r="P19" s="41"/>
      <x:c r="Q19" s="41"/>
      <x:c r="R19" s="41"/>
      <x:c r="S19" s="41"/>
      <x:c r="T19" s="41"/>
      <x:c r="U19" s="41"/>
      <x:c r="V19" s="41"/>
      <x:c r="W19" s="41"/>
      <x:c r="X19" s="41"/>
      <x:c r="Y19" s="41"/>
      <x:c r="Z19" s="41"/>
    </x:row>
    <x:row r="20" spans="1:26" ht="24" customHeight="1">
      <x:c r="A20" s="274"/>
      <x:c r="B20" s="274"/>
      <x:c r="C20" s="49" t="s">
        <x:v>234</x:v>
      </x:c>
      <x:c r="D20" s="65"/>
      <x:c r="E20" s="51">
        <x:f>ROUNDDOWN((E12)*J20,0)</x:f>
        <x:v>12134</x:v>
      </x:c>
      <x:c r="F20" s="52"/>
      <x:c r="G20" s="65" t="str">
        <x:f t="shared" si="4"/>
        <x:v>노무비*0.09%</x:v>
      </x:c>
      <x:c r="H20" s="66"/>
      <x:c r="I20" s="41"/>
      <x:c r="J20" s="41">
        <x:v>0.00090000000000000002</x:v>
      </x:c>
      <x:c r="K20" s="41"/>
      <x:c r="L20" s="41"/>
      <x:c r="M20" s="41"/>
      <x:c r="N20" s="41"/>
      <x:c r="O20" s="41"/>
      <x:c r="P20" s="41"/>
      <x:c r="Q20" s="41"/>
      <x:c r="R20" s="41"/>
      <x:c r="S20" s="41"/>
      <x:c r="T20" s="41"/>
      <x:c r="U20" s="41"/>
      <x:c r="V20" s="41"/>
      <x:c r="W20" s="41"/>
      <x:c r="X20" s="41"/>
      <x:c r="Y20" s="41"/>
      <x:c r="Z20" s="41"/>
    </x:row>
    <x:row r="21" spans="1:26" ht="24" customHeight="1">
      <x:c r="A21" s="274"/>
      <x:c r="B21" s="274"/>
      <x:c r="C21" s="49" t="s">
        <x:v>237</x:v>
      </x:c>
      <x:c r="D21" s="50" t="s">
        <x:v>211</x:v>
      </x:c>
      <x:c r="E21" s="51">
        <x:f>ROUNDDOWN((E10)*J21,0)</x:f>
        <x:v>272014</x:v>
      </x:c>
      <x:c r="F21" s="52"/>
      <x:c r="G21" s="65" t="str">
        <x:f>"직접노무비*"&amp;J21*100&amp;"%"</x:f>
        <x:v>직접노무비*2.3%</x:v>
      </x:c>
      <x:c r="H21" s="53" t="s">
        <x:v>211</x:v>
      </x:c>
      <x:c r="I21" s="47" t="s">
        <x:v>158</x:v>
      </x:c>
      <x:c r="J21" s="41">
        <x:v>0.022999999999999998</x:v>
      </x:c>
      <x:c r="K21" s="48">
        <x:f t="shared" ref="K21:K32" si="5">E21</x:f>
        <x:v>272014</x:v>
      </x:c>
      <x:c r="L21" s="41"/>
      <x:c r="M21" s="41"/>
      <x:c r="N21" s="41"/>
      <x:c r="O21" s="41"/>
      <x:c r="P21" s="41"/>
      <x:c r="Q21" s="41"/>
      <x:c r="R21" s="41"/>
      <x:c r="S21" s="41"/>
      <x:c r="T21" s="41"/>
      <x:c r="U21" s="41"/>
      <x:c r="V21" s="41"/>
      <x:c r="W21" s="41"/>
      <x:c r="X21" s="41"/>
      <x:c r="Y21" s="41"/>
      <x:c r="Z21" s="41"/>
    </x:row>
    <x:row r="22" spans="1:26" ht="24" customHeight="1">
      <x:c r="A22" s="274"/>
      <x:c r="B22" s="274"/>
      <x:c r="C22" s="49" t="s">
        <x:v>386</x:v>
      </x:c>
      <x:c r="D22" s="65" t="str">
        <x:f>"(재+직.노+(관급-0)/1.1)*"&amp;J22*100&amp;"%"&amp;" &lt; (재+직.노)*3.11%*1.2"</x:f>
        <x:v>(재+직.노+(관급-0)/1.1)*3.11% &lt; (재+직.노)*3.11%*1.2</x:v>
      </x:c>
      <x:c r="E22" s="51">
        <x:f>ROUNDDOWN((E9+E10)*J22,0)</x:f>
        <x:v>2303787</x:v>
      </x:c>
      <x:c r="F22" s="52"/>
      <x:c r="G22" s="65" t="str">
        <x:f>"(재료비+직접노무비)*"&amp;J22*100&amp;"%"</x:f>
        <x:v>(재료비+직접노무비)*3.11%</x:v>
      </x:c>
      <x:c r="H22" s="67" t="s">
        <x:v>501</x:v>
      </x:c>
      <x:c r="I22" s="47" t="s">
        <x:v>150</x:v>
      </x:c>
      <x:c r="J22" s="41">
        <x:v>0.0311</x:v>
      </x:c>
      <x:c r="K22" s="48">
        <x:f t="shared" si="5"/>
        <x:v>2303787</x:v>
      </x:c>
      <x:c r="L22" s="41"/>
      <x:c r="M22" s="41"/>
      <x:c r="N22" s="41"/>
      <x:c r="O22" s="41"/>
      <x:c r="P22" s="41"/>
      <x:c r="Q22" s="41"/>
      <x:c r="R22" s="41"/>
      <x:c r="S22" s="41"/>
      <x:c r="T22" s="41"/>
      <x:c r="U22" s="41"/>
      <x:c r="V22" s="41"/>
      <x:c r="W22" s="41"/>
      <x:c r="X22" s="41"/>
      <x:c r="Y22" s="41"/>
      <x:c r="Z22" s="41"/>
    </x:row>
    <x:row r="23" spans="1:26" ht="24" customHeight="1">
      <x:c r="A23" s="274"/>
      <x:c r="B23" s="274"/>
      <x:c r="C23" s="49" t="s">
        <x:v>256</x:v>
      </x:c>
      <x:c r="D23" s="65" t="str">
        <x:f>"(재+노)*"&amp;J23*100&amp;"%"</x:f>
        <x:v>(재+노)*4.6%</x:v>
      </x:c>
      <x:c r="E23" s="51">
        <x:f>ROUNDDOWN((E9+E12)*J23,0)</x:f>
        <x:v>3483695</x:v>
      </x:c>
      <x:c r="F23" s="52"/>
      <x:c r="G23" s="65" t="str">
        <x:f>"(재료비+노무비)*"&amp;J23*100&amp;"%"</x:f>
        <x:v>(재료비+노무비)*4.6%</x:v>
      </x:c>
      <x:c r="H23" s="53" t="s">
        <x:v>211</x:v>
      </x:c>
      <x:c r="I23" s="47" t="s">
        <x:v>153</x:v>
      </x:c>
      <x:c r="J23" s="41">
        <x:v>0.045999999999999996</x:v>
      </x:c>
      <x:c r="K23" s="48">
        <x:f t="shared" si="5"/>
        <x:v>3483695</x:v>
      </x:c>
      <x:c r="L23" s="41"/>
      <x:c r="M23" s="41"/>
      <x:c r="N23" s="41"/>
      <x:c r="O23" s="41"/>
      <x:c r="P23" s="41"/>
      <x:c r="Q23" s="41"/>
      <x:c r="R23" s="41"/>
      <x:c r="S23" s="41"/>
      <x:c r="T23" s="41"/>
      <x:c r="U23" s="41"/>
      <x:c r="V23" s="41"/>
      <x:c r="W23" s="41"/>
      <x:c r="X23" s="41"/>
      <x:c r="Y23" s="41"/>
      <x:c r="Z23" s="41"/>
    </x:row>
    <x:row r="24" spans="1:26" ht="24" hidden="1" customHeight="1">
      <x:c r="A24" s="274"/>
      <x:c r="B24" s="274"/>
      <x:c r="C24" s="49" t="s">
        <x:v>47</x:v>
      </x:c>
      <x:c r="D24" s="65" t="str">
        <x:f t="shared" ref="D24:D25" si="6">"(재+직.노+기.경)*"&amp;J24*100&amp;"%"</x:f>
        <x:v>(재+직.노+기.경)*0.5%</x:v>
      </x:c>
      <x:c r="E24" s="51"/>
      <x:c r="F24" s="52"/>
      <x:c r="G24" s="65" t="str">
        <x:f t="shared" ref="G24:G25" si="7">"(재+직.노+기.경)*"&amp;L24*100&amp;"%"</x:f>
        <x:v>(재+직.노+기.경)*0%</x:v>
      </x:c>
      <x:c r="H24" s="53" t="s">
        <x:v>211</x:v>
      </x:c>
      <x:c r="I24" s="47" t="s">
        <x:v>152</x:v>
      </x:c>
      <x:c r="J24" s="41">
        <x:v>0.005</x:v>
      </x:c>
      <x:c r="K24" s="48">
        <x:f t="shared" si="5"/>
        <x:v>0</x:v>
      </x:c>
      <x:c r="L24" s="41"/>
      <x:c r="M24" s="41"/>
      <x:c r="N24" s="41"/>
      <x:c r="O24" s="41"/>
      <x:c r="P24" s="41"/>
      <x:c r="Q24" s="41"/>
      <x:c r="R24" s="41"/>
      <x:c r="S24" s="41"/>
      <x:c r="T24" s="41"/>
      <x:c r="U24" s="41"/>
      <x:c r="V24" s="41"/>
      <x:c r="W24" s="41"/>
      <x:c r="X24" s="41"/>
      <x:c r="Y24" s="41"/>
      <x:c r="Z24" s="41"/>
    </x:row>
    <x:row r="25" spans="1:26" ht="24" hidden="1" customHeight="1">
      <x:c r="A25" s="274"/>
      <x:c r="B25" s="274"/>
      <x:c r="C25" s="49" t="s">
        <x:v>389</x:v>
      </x:c>
      <x:c r="D25" s="65" t="str">
        <x:f t="shared" si="6"/>
        <x:v>(재+직.노+기.경)*0.081%</x:v>
      </x:c>
      <x:c r="E25" s="51"/>
      <x:c r="F25" s="52"/>
      <x:c r="G25" s="65" t="str">
        <x:f t="shared" si="7"/>
        <x:v>(재+직.노+기.경)*0%</x:v>
      </x:c>
      <x:c r="H25" s="53" t="s">
        <x:v>211</x:v>
      </x:c>
      <x:c r="I25" s="47" t="s">
        <x:v>165</x:v>
      </x:c>
      <x:c r="J25" s="41">
        <x:v>0.00081000000000000005</x:v>
      </x:c>
      <x:c r="K25" s="48">
        <x:f t="shared" si="5"/>
        <x:v>0</x:v>
      </x:c>
      <x:c r="L25" s="41"/>
      <x:c r="M25" s="41"/>
      <x:c r="N25" s="41"/>
      <x:c r="O25" s="41"/>
      <x:c r="P25" s="41"/>
      <x:c r="Q25" s="41"/>
      <x:c r="R25" s="41"/>
      <x:c r="S25" s="41"/>
      <x:c r="T25" s="41"/>
      <x:c r="U25" s="41"/>
      <x:c r="V25" s="41"/>
      <x:c r="W25" s="41"/>
      <x:c r="X25" s="41"/>
      <x:c r="Y25" s="41"/>
      <x:c r="Z25" s="41"/>
    </x:row>
    <x:row r="26" spans="1:26" ht="24" hidden="1" customHeight="1">
      <x:c r="A26" s="274"/>
      <x:c r="B26" s="274"/>
      <x:c r="C26" s="49" t="s">
        <x:v>399</x:v>
      </x:c>
      <x:c r="D26" s="65" t="str">
        <x:f>"(재+직.노+기.경)*"&amp;J26*100&amp;"%"&amp;"*(1/12)"</x:f>
        <x:v>(재+직.노+기.경)*0.0141%*(1/12)</x:v>
      </x:c>
      <x:c r="E26" s="51"/>
      <x:c r="F26" s="52"/>
      <x:c r="G26" s="65" t="str">
        <x:f>"(재+직.노+기.경)*"&amp;L26*100&amp;"%"&amp;"*(1/12)"</x:f>
        <x:v>(재+직.노+기.경)*0%*(1/12)</x:v>
      </x:c>
      <x:c r="H26" s="53" t="s">
        <x:v>211</x:v>
      </x:c>
      <x:c r="I26" s="47" t="s">
        <x:v>136</x:v>
      </x:c>
      <x:c r="J26" s="41">
        <x:v>0.00014099999999999999</x:v>
      </x:c>
      <x:c r="K26" s="48">
        <x:f t="shared" si="5"/>
        <x:v>0</x:v>
      </x:c>
      <x:c r="L26" s="41"/>
      <x:c r="M26" s="41"/>
      <x:c r="N26" s="41"/>
      <x:c r="O26" s="41"/>
      <x:c r="P26" s="41"/>
      <x:c r="Q26" s="41"/>
      <x:c r="R26" s="41"/>
      <x:c r="S26" s="41"/>
      <x:c r="T26" s="41"/>
      <x:c r="U26" s="41"/>
      <x:c r="V26" s="41"/>
      <x:c r="W26" s="41"/>
      <x:c r="X26" s="41"/>
      <x:c r="Y26" s="41"/>
      <x:c r="Z26" s="41"/>
    </x:row>
    <x:row r="27" spans="1:26" ht="24" hidden="1" customHeight="1">
      <x:c r="A27" s="274"/>
      <x:c r="B27" s="274"/>
      <x:c r="C27" s="49" t="s">
        <x:v>396</x:v>
      </x:c>
      <x:c r="D27" s="65" t="str">
        <x:f>"(재+직.노+기.경)*"&amp;J27*100&amp;"%"</x:f>
        <x:v>(재+직.노+기.경)*0.07%</x:v>
      </x:c>
      <x:c r="E27" s="51"/>
      <x:c r="F27" s="52"/>
      <x:c r="G27" s="65" t="str">
        <x:f>"(재+직.노+기.경)*"&amp;L27*100&amp;"%"</x:f>
        <x:v>(재+직.노+기.경)*0%</x:v>
      </x:c>
      <x:c r="H27" s="53" t="s">
        <x:v>211</x:v>
      </x:c>
      <x:c r="I27" s="47" t="s">
        <x:v>149</x:v>
      </x:c>
      <x:c r="J27" s="41">
        <x:v>0.00070000000000000007</x:v>
      </x:c>
      <x:c r="K27" s="48">
        <x:f t="shared" si="5"/>
        <x:v>0</x:v>
      </x:c>
      <x:c r="L27" s="41"/>
      <x:c r="M27" s="41"/>
      <x:c r="N27" s="41"/>
      <x:c r="O27" s="41"/>
      <x:c r="P27" s="41"/>
      <x:c r="Q27" s="41"/>
      <x:c r="R27" s="41"/>
      <x:c r="S27" s="41"/>
      <x:c r="T27" s="41"/>
      <x:c r="U27" s="41"/>
      <x:c r="V27" s="41"/>
      <x:c r="W27" s="41"/>
      <x:c r="X27" s="41"/>
      <x:c r="Y27" s="41"/>
      <x:c r="Z27" s="41"/>
    </x:row>
    <x:row r="28" spans="1:26" ht="24" hidden="1" customHeight="1">
      <x:c r="A28" s="274"/>
      <x:c r="B28" s="274"/>
      <x:c r="C28" s="49" t="s">
        <x:v>61</x:v>
      </x:c>
      <x:c r="D28" s="50" t="s">
        <x:v>211</x:v>
      </x:c>
      <x:c r="E28" s="51" t="e">
        <x:f>집계표!AD19</x:f>
        <x:v>#REF!</x:v>
      </x:c>
      <x:c r="F28" s="52"/>
      <x:c r="G28" s="50" t="s">
        <x:v>211</x:v>
      </x:c>
      <x:c r="H28" s="53" t="s">
        <x:v>211</x:v>
      </x:c>
      <x:c r="I28" s="47" t="s">
        <x:v>148</x:v>
      </x:c>
      <x:c r="J28" s="41">
        <x:v>0</x:v>
      </x:c>
      <x:c r="K28" s="48" t="e">
        <x:f t="shared" si="5"/>
        <x:v>#REF!</x:v>
      </x:c>
      <x:c r="L28" s="41"/>
      <x:c r="M28" s="41"/>
      <x:c r="N28" s="41"/>
      <x:c r="O28" s="41"/>
      <x:c r="P28" s="41"/>
      <x:c r="Q28" s="41"/>
      <x:c r="R28" s="41"/>
      <x:c r="S28" s="41"/>
      <x:c r="T28" s="41"/>
      <x:c r="U28" s="41"/>
      <x:c r="V28" s="41"/>
      <x:c r="W28" s="41"/>
      <x:c r="X28" s="41"/>
      <x:c r="Y28" s="41"/>
      <x:c r="Z28" s="41"/>
    </x:row>
    <x:row r="29" spans="1:26" ht="24" hidden="1" customHeight="1">
      <x:c r="A29" s="274"/>
      <x:c r="B29" s="274"/>
      <x:c r="C29" s="60" t="s">
        <x:v>41</x:v>
      </x:c>
      <x:c r="D29" s="68" t="s">
        <x:v>211</x:v>
      </x:c>
      <x:c r="E29" s="62" t="e">
        <x:f>집계표!AE19</x:f>
        <x:v>#REF!</x:v>
      </x:c>
      <x:c r="F29" s="63"/>
      <x:c r="G29" s="68" t="s">
        <x:v>211</x:v>
      </x:c>
      <x:c r="H29" s="64" t="s">
        <x:v>211</x:v>
      </x:c>
      <x:c r="I29" s="47" t="s">
        <x:v>134</x:v>
      </x:c>
      <x:c r="J29" s="41">
        <x:v>0</x:v>
      </x:c>
      <x:c r="K29" s="48" t="e">
        <x:f t="shared" si="5"/>
        <x:v>#REF!</x:v>
      </x:c>
      <x:c r="L29" s="41"/>
      <x:c r="M29" s="41"/>
      <x:c r="N29" s="41"/>
      <x:c r="O29" s="41"/>
      <x:c r="P29" s="41"/>
      <x:c r="Q29" s="41"/>
      <x:c r="R29" s="41"/>
      <x:c r="S29" s="41"/>
      <x:c r="T29" s="41"/>
      <x:c r="U29" s="41"/>
      <x:c r="V29" s="41"/>
      <x:c r="W29" s="41"/>
      <x:c r="X29" s="41"/>
      <x:c r="Y29" s="41"/>
      <x:c r="Z29" s="41"/>
    </x:row>
    <x:row r="30" spans="1:26" ht="24" customHeight="1">
      <x:c r="A30" s="274"/>
      <x:c r="B30" s="271"/>
      <x:c r="C30" s="54" t="s">
        <x:v>493</x:v>
      </x:c>
      <x:c r="D30" s="55" t="s">
        <x:v>211</x:v>
      </x:c>
      <x:c r="E30" s="56">
        <x:f>SUM(E13:E23)</x:f>
        <x:v>31131389</x:v>
      </x:c>
      <x:c r="F30" s="57"/>
      <x:c r="G30" s="55" t="s">
        <x:v>211</x:v>
      </x:c>
      <x:c r="H30" s="58" t="s">
        <x:v>211</x:v>
      </x:c>
      <x:c r="I30" s="47" t="s">
        <x:v>154</x:v>
      </x:c>
      <x:c r="J30" s="41">
        <x:v>0</x:v>
      </x:c>
      <x:c r="K30" s="48">
        <x:f t="shared" si="5"/>
        <x:v>31131389</x:v>
      </x:c>
      <x:c r="L30" s="41"/>
      <x:c r="M30" s="41"/>
      <x:c r="N30" s="48">
        <x:f>E9+E12+E30</x:f>
        <x:v>106863907</x:v>
      </x:c>
      <x:c r="O30" s="41"/>
      <x:c r="P30" s="41"/>
      <x:c r="Q30" s="41"/>
      <x:c r="R30" s="41"/>
      <x:c r="S30" s="41"/>
      <x:c r="T30" s="41"/>
      <x:c r="U30" s="41"/>
      <x:c r="V30" s="41"/>
      <x:c r="W30" s="41"/>
      <x:c r="X30" s="41"/>
      <x:c r="Y30" s="41"/>
      <x:c r="Z30" s="41"/>
    </x:row>
    <x:row r="31" spans="1:26" ht="24" customHeight="1">
      <x:c r="A31" s="271"/>
      <x:c r="B31" s="275" t="s">
        <x:v>157</x:v>
      </x:c>
      <x:c r="C31" s="276"/>
      <x:c r="D31" s="55" t="s">
        <x:v>211</x:v>
      </x:c>
      <x:c r="E31" s="56">
        <x:f>E9+E12+E30</x:f>
        <x:v>106863907</x:v>
      </x:c>
      <x:c r="F31" s="57"/>
      <x:c r="G31" s="55" t="s">
        <x:v>211</x:v>
      </x:c>
      <x:c r="H31" s="58" t="s">
        <x:v>211</x:v>
      </x:c>
      <x:c r="I31" s="47" t="s">
        <x:v>147</x:v>
      </x:c>
      <x:c r="J31" s="41">
        <x:v>0</x:v>
      </x:c>
      <x:c r="K31" s="48">
        <x:f t="shared" si="5"/>
        <x:v>106863907</x:v>
      </x:c>
      <x:c r="L31" s="41"/>
      <x:c r="M31" s="41"/>
      <x:c r="N31" s="41">
        <x:f>N30*8%</x:f>
        <x:v>8549112.5600000005</x:v>
      </x:c>
      <x:c r="O31" s="41"/>
      <x:c r="P31" s="41"/>
      <x:c r="Q31" s="41"/>
      <x:c r="R31" s="41"/>
      <x:c r="S31" s="41"/>
      <x:c r="T31" s="41"/>
      <x:c r="U31" s="41"/>
      <x:c r="V31" s="41"/>
      <x:c r="W31" s="41"/>
      <x:c r="X31" s="41"/>
      <x:c r="Y31" s="41"/>
      <x:c r="Z31" s="41"/>
    </x:row>
    <x:row r="32" spans="1:26" ht="24" customHeight="1">
      <x:c r="A32" s="275" t="s">
        <x:v>49</x:v>
      </x:c>
      <x:c r="B32" s="277"/>
      <x:c r="C32" s="276"/>
      <x:c r="D32" s="69" t="str">
        <x:f>"(재+노+경)*"&amp;J32*100&amp;"%"</x:f>
        <x:v>(재+노+경)*8%</x:v>
      </x:c>
      <x:c r="E32" s="56">
        <x:f>ROUNDDOWN((E9+E12+E30)*J32,0)</x:f>
        <x:v>8549112</x:v>
      </x:c>
      <x:c r="F32" s="57"/>
      <x:c r="G32" s="69" t="str">
        <x:f>"(재료비+노무비+경비)*"&amp;J32*100&amp;"%"</x:f>
        <x:v>(재료비+노무비+경비)*8%</x:v>
      </x:c>
      <x:c r="H32" s="58" t="s">
        <x:v>211</x:v>
      </x:c>
      <x:c r="I32" s="47" t="s">
        <x:v>130</x:v>
      </x:c>
      <x:c r="J32" s="41">
        <x:v>0.080000000000000004</x:v>
      </x:c>
      <x:c r="K32" s="48">
        <x:f t="shared" si="5"/>
        <x:v>8549112</x:v>
      </x:c>
      <x:c r="L32" s="41"/>
      <x:c r="M32" s="41"/>
      <x:c r="N32" s="41">
        <x:f>(E12+E30+N31)*15%</x:f>
        <x:v>7974441.534</x:v>
      </x:c>
      <x:c r="O32" s="41"/>
      <x:c r="P32" s="41"/>
      <x:c r="Q32" s="41"/>
      <x:c r="R32" s="41"/>
      <x:c r="S32" s="41"/>
      <x:c r="T32" s="41"/>
      <x:c r="U32" s="41"/>
      <x:c r="V32" s="41"/>
      <x:c r="W32" s="41"/>
      <x:c r="X32" s="41"/>
      <x:c r="Y32" s="41"/>
      <x:c r="Z32" s="41"/>
    </x:row>
    <x:row r="33" spans="1:26" ht="24" customHeight="1">
      <x:c r="A33" s="275" t="s">
        <x:v>505</x:v>
      </x:c>
      <x:c r="B33" s="277"/>
      <x:c r="C33" s="276"/>
      <x:c r="D33" s="69" t="str">
        <x:f>"(노+경+일)*"&amp;J33*100&amp;"%"</x:f>
        <x:v>(노+경+일)*15%</x:v>
      </x:c>
      <x:c r="E33" s="56">
        <x:f>TRUNC((E12+E30+E32)*15%,0)</x:f>
        <x:v>7974441</x:v>
      </x:c>
      <x:c r="F33" s="57"/>
      <x:c r="G33" s="69" t="str">
        <x:f>"(노무비+경비+일반관리비)*"&amp;J33*100&amp;"%"</x:f>
        <x:v>(노무비+경비+일반관리비)*15%</x:v>
      </x:c>
      <x:c r="H33" s="58" t="s">
        <x:v>211</x:v>
      </x:c>
      <x:c r="I33" s="47" t="s">
        <x:v>164</x:v>
      </x:c>
      <x:c r="J33" s="41">
        <x:v>0.14999999999999999</x:v>
      </x:c>
      <x:c r="K33" s="41">
        <x:f>(K12+K30+K32)*J33+909</x:f>
        <x:v>7975350.4499999993</x:v>
      </x:c>
      <x:c r="L33" s="41"/>
      <x:c r="M33" s="41"/>
      <x:c r="N33" s="41"/>
      <x:c r="O33" s="41"/>
      <x:c r="P33" s="41"/>
      <x:c r="Q33" s="41"/>
      <x:c r="R33" s="41"/>
      <x:c r="S33" s="41"/>
      <x:c r="T33" s="41"/>
      <x:c r="U33" s="41"/>
      <x:c r="V33" s="41"/>
      <x:c r="W33" s="41"/>
      <x:c r="X33" s="41"/>
      <x:c r="Y33" s="41"/>
      <x:c r="Z33" s="41"/>
    </x:row>
    <x:row r="34" spans="1:26" ht="24" customHeight="1">
      <x:c r="A34" s="275" t="s">
        <x:v>491</x:v>
      </x:c>
      <x:c r="B34" s="277"/>
      <x:c r="C34" s="276"/>
      <x:c r="D34" s="55" t="s">
        <x:v>211</x:v>
      </x:c>
      <x:c r="E34" s="56">
        <x:f>E31+E32+E33</x:f>
        <x:v>123387460</x:v>
      </x:c>
      <x:c r="F34" s="57"/>
      <x:c r="G34" s="55" t="s">
        <x:v>62</x:v>
      </x:c>
      <x:c r="H34" s="58" t="s">
        <x:v>211</x:v>
      </x:c>
      <x:c r="I34" s="47" t="s">
        <x:v>133</x:v>
      </x:c>
      <x:c r="J34" s="41">
        <x:v>0</x:v>
      </x:c>
      <x:c r="K34" s="48">
        <x:f>SUM(K31:K33)</x:f>
        <x:v>123388369.45</x:v>
      </x:c>
      <x:c r="L34" s="41"/>
      <x:c r="M34" s="41"/>
      <x:c r="N34" s="41"/>
      <x:c r="O34" s="41"/>
      <x:c r="P34" s="41"/>
      <x:c r="Q34" s="41"/>
      <x:c r="R34" s="41"/>
      <x:c r="S34" s="41"/>
      <x:c r="T34" s="41"/>
      <x:c r="U34" s="41"/>
      <x:c r="V34" s="41"/>
      <x:c r="W34" s="41"/>
      <x:c r="X34" s="41"/>
      <x:c r="Y34" s="41"/>
      <x:c r="Z34" s="41"/>
    </x:row>
    <x:row r="35" spans="1:26" ht="24" customHeight="1">
      <x:c r="A35" s="275" t="s">
        <x:v>36</x:v>
      </x:c>
      <x:c r="B35" s="277"/>
      <x:c r="C35" s="276"/>
      <x:c r="D35" s="69" t="str">
        <x:f>"(총원가)*"&amp;J35*100&amp;"%"</x:f>
        <x:v>(총원가)*10%</x:v>
      </x:c>
      <x:c r="E35" s="56">
        <x:f>TRUNC(E34*10%,0)</x:f>
        <x:v>12338746</x:v>
      </x:c>
      <x:c r="F35" s="57"/>
      <x:c r="G35" s="69" t="str">
        <x:f>"(총원가)*"&amp;J35*100&amp;"%"</x:f>
        <x:v>(총원가)*10%</x:v>
      </x:c>
      <x:c r="H35" s="58" t="s">
        <x:v>211</x:v>
      </x:c>
      <x:c r="I35" s="47" t="s">
        <x:v>151</x:v>
      </x:c>
      <x:c r="J35" s="41">
        <x:v>0.10000000000000001</x:v>
      </x:c>
      <x:c r="K35" s="41">
        <x:f>ROUNDDOWN((K34)*J35,0)</x:f>
        <x:v>12338836</x:v>
      </x:c>
      <x:c r="L35" s="41"/>
      <x:c r="M35" s="41"/>
      <x:c r="N35" s="41"/>
      <x:c r="O35" s="41"/>
      <x:c r="P35" s="41"/>
      <x:c r="Q35" s="41"/>
      <x:c r="R35" s="41"/>
      <x:c r="S35" s="41"/>
      <x:c r="T35" s="41"/>
      <x:c r="U35" s="41"/>
      <x:c r="V35" s="41"/>
      <x:c r="W35" s="41"/>
      <x:c r="X35" s="41"/>
      <x:c r="Y35" s="41"/>
      <x:c r="Z35" s="41"/>
    </x:row>
    <x:row r="36" spans="1:26" ht="24" customHeight="1">
      <x:c r="A36" s="275" t="s">
        <x:v>157</x:v>
      </x:c>
      <x:c r="B36" s="277"/>
      <x:c r="C36" s="276"/>
      <x:c r="D36" s="55" t="s">
        <x:v>211</x:v>
      </x:c>
      <x:c r="E36" s="56">
        <x:f>TRUNC(E34+E35,-3)</x:f>
        <x:v>135726000</x:v>
      </x:c>
      <x:c r="F36" s="57"/>
      <x:c r="G36" s="55" t="s">
        <x:v>495</x:v>
      </x:c>
      <x:c r="H36" s="58" t="s">
        <x:v>211</x:v>
      </x:c>
      <x:c r="I36" s="47" t="s">
        <x:v>146</x:v>
      </x:c>
      <x:c r="J36" s="41">
        <x:v>0</x:v>
      </x:c>
      <x:c r="K36" s="48">
        <x:f>K34+K35</x:f>
        <x:v>135727205.44999999</x:v>
      </x:c>
      <x:c r="L36" s="41"/>
      <x:c r="M36" s="41"/>
      <x:c r="N36" s="41"/>
      <x:c r="O36" s="41"/>
      <x:c r="P36" s="41"/>
      <x:c r="Q36" s="41"/>
      <x:c r="R36" s="41"/>
      <x:c r="S36" s="41"/>
      <x:c r="T36" s="41"/>
      <x:c r="U36" s="41"/>
      <x:c r="V36" s="41"/>
      <x:c r="W36" s="41"/>
      <x:c r="X36" s="41"/>
      <x:c r="Y36" s="41"/>
      <x:c r="Z36" s="41"/>
    </x:row>
    <x:row r="37" spans="1:26" ht="24" customHeight="1">
      <x:c r="A37" s="275" t="s">
        <x:v>42</x:v>
      </x:c>
      <x:c r="B37" s="277"/>
      <x:c r="C37" s="276"/>
      <x:c r="D37" s="55" t="s">
        <x:v>211</x:v>
      </x:c>
      <x:c r="E37" s="70" t="e">
        <x:f>집계표!AA19</x:f>
        <x:v>#REF!</x:v>
      </x:c>
      <x:c r="F37" s="70"/>
      <x:c r="G37" s="55" t="s">
        <x:v>211</x:v>
      </x:c>
      <x:c r="H37" s="58" t="s">
        <x:v>211</x:v>
      </x:c>
      <x:c r="I37" s="47" t="s">
        <x:v>135</x:v>
      </x:c>
      <x:c r="J37" s="41">
        <x:v>0</x:v>
      </x:c>
      <x:c r="K37" s="41" t="e">
        <x:f t="shared" ref="K37:K39" si="8">E37</x:f>
        <x:v>#REF!</x:v>
      </x:c>
      <x:c r="L37" s="41"/>
      <x:c r="M37" s="41"/>
      <x:c r="N37" s="41"/>
      <x:c r="O37" s="41"/>
      <x:c r="P37" s="41"/>
      <x:c r="Q37" s="41"/>
      <x:c r="R37" s="41"/>
      <x:c r="S37" s="41"/>
      <x:c r="T37" s="41"/>
      <x:c r="U37" s="41"/>
      <x:c r="V37" s="41"/>
      <x:c r="W37" s="41"/>
      <x:c r="X37" s="41"/>
      <x:c r="Y37" s="41"/>
      <x:c r="Z37" s="41"/>
    </x:row>
    <x:row r="38" spans="1:26" ht="24" customHeight="1">
      <x:c r="A38" s="275" t="s">
        <x:v>54</x:v>
      </x:c>
      <x:c r="B38" s="277"/>
      <x:c r="C38" s="276"/>
      <x:c r="D38" s="55" t="s">
        <x:v>211</x:v>
      </x:c>
      <x:c r="E38" s="70" t="e">
        <x:f>집계표!Z19</x:f>
        <x:v>#REF!</x:v>
      </x:c>
      <x:c r="F38" s="70"/>
      <x:c r="G38" s="55" t="s">
        <x:v>211</x:v>
      </x:c>
      <x:c r="H38" s="58" t="s">
        <x:v>211</x:v>
      </x:c>
      <x:c r="I38" s="47" t="s">
        <x:v>163</x:v>
      </x:c>
      <x:c r="J38" s="41">
        <x:v>0</x:v>
      </x:c>
      <x:c r="K38" s="41" t="e">
        <x:f t="shared" si="8"/>
        <x:v>#REF!</x:v>
      </x:c>
      <x:c r="L38" s="41"/>
      <x:c r="M38" s="41"/>
      <x:c r="N38" s="41"/>
      <x:c r="O38" s="41"/>
      <x:c r="P38" s="41"/>
      <x:c r="Q38" s="41"/>
      <x:c r="R38" s="41"/>
      <x:c r="S38" s="41"/>
      <x:c r="T38" s="41"/>
      <x:c r="U38" s="41"/>
      <x:c r="V38" s="41"/>
      <x:c r="W38" s="41"/>
      <x:c r="X38" s="41"/>
      <x:c r="Y38" s="41"/>
      <x:c r="Z38" s="41"/>
    </x:row>
    <x:row r="39" spans="1:26" ht="24" customHeight="1">
      <x:c r="A39" s="275" t="s">
        <x:v>31</x:v>
      </x:c>
      <x:c r="B39" s="277"/>
      <x:c r="C39" s="276"/>
      <x:c r="D39" s="55" t="s">
        <x:v>211</x:v>
      </x:c>
      <x:c r="E39" s="70" t="e">
        <x:f>집계표!W19</x:f>
        <x:v>#REF!</x:v>
      </x:c>
      <x:c r="F39" s="70"/>
      <x:c r="G39" s="55" t="s">
        <x:v>211</x:v>
      </x:c>
      <x:c r="H39" s="58" t="s">
        <x:v>211</x:v>
      </x:c>
      <x:c r="I39" s="47" t="s">
        <x:v>132</x:v>
      </x:c>
      <x:c r="J39" s="41">
        <x:v>0</x:v>
      </x:c>
      <x:c r="K39" s="41" t="e">
        <x:f t="shared" si="8"/>
        <x:v>#REF!</x:v>
      </x:c>
      <x:c r="L39" s="41"/>
      <x:c r="M39" s="41"/>
      <x:c r="N39" s="41"/>
      <x:c r="O39" s="41"/>
      <x:c r="P39" s="41"/>
      <x:c r="Q39" s="41"/>
      <x:c r="R39" s="41"/>
      <x:c r="S39" s="41"/>
      <x:c r="T39" s="41"/>
      <x:c r="U39" s="41"/>
      <x:c r="V39" s="41"/>
      <x:c r="W39" s="41"/>
      <x:c r="X39" s="41"/>
      <x:c r="Y39" s="41"/>
      <x:c r="Z39" s="41"/>
    </x:row>
    <x:row r="40" spans="1:26" ht="24" customHeight="1">
      <x:c r="A40" s="275" t="s">
        <x:v>48</x:v>
      </x:c>
      <x:c r="B40" s="277"/>
      <x:c r="C40" s="276"/>
      <x:c r="D40" s="55" t="s">
        <x:v>211</x:v>
      </x:c>
      <x:c r="E40" s="70" t="e">
        <x:f>ROUNDDOWN(E36+E37+E38+E39,0)</x:f>
        <x:v>#REF!</x:v>
      </x:c>
      <x:c r="F40" s="70"/>
      <x:c r="G40" s="55" t="s">
        <x:v>211</x:v>
      </x:c>
      <x:c r="H40" s="58" t="s">
        <x:v>211</x:v>
      </x:c>
      <x:c r="I40" s="41"/>
      <x:c r="J40" s="41">
        <x:v>0</x:v>
      </x:c>
      <x:c r="K40" s="41" t="e">
        <x:f>K36+K37+K38+K39</x:f>
        <x:v>#REF!</x:v>
      </x:c>
      <x:c r="L40" s="41"/>
      <x:c r="M40" s="41"/>
      <x:c r="N40" s="41"/>
      <x:c r="O40" s="41"/>
      <x:c r="P40" s="41"/>
      <x:c r="Q40" s="41"/>
      <x:c r="R40" s="41"/>
      <x:c r="S40" s="41"/>
      <x:c r="T40" s="41"/>
      <x:c r="U40" s="41"/>
      <x:c r="V40" s="41"/>
      <x:c r="W40" s="41"/>
      <x:c r="X40" s="41"/>
      <x:c r="Y40" s="41"/>
      <x:c r="Z40" s="41"/>
    </x:row>
    <x:row r="41" spans="3:8" ht="16.5" customHeight="1">
      <x:c r="C41" s="71"/>
      <x:c r="D41" s="72"/>
      <x:c r="E41" s="73"/>
      <x:c r="F41" s="73"/>
      <x:c r="G41" s="72"/>
      <x:c r="H41" s="74"/>
    </x:row>
    <x:row r="42" spans="3:8" ht="16.5" customHeight="1">
      <x:c r="C42" s="71"/>
      <x:c r="D42" s="72"/>
      <x:c r="E42" s="73"/>
      <x:c r="F42" s="73"/>
      <x:c r="G42" s="72"/>
      <x:c r="H42" s="74"/>
    </x:row>
    <x:row r="43" spans="3:8" ht="16.5" customHeight="1">
      <x:c r="C43" s="71"/>
      <x:c r="D43" s="72"/>
      <x:c r="E43" s="73"/>
      <x:c r="F43" s="73"/>
      <x:c r="G43" s="72"/>
      <x:c r="H43" s="74"/>
    </x:row>
    <x:row r="44" spans="3:8" ht="16.5" customHeight="1">
      <x:c r="C44" s="71"/>
      <x:c r="D44" s="72"/>
      <x:c r="E44" s="73"/>
      <x:c r="F44" s="73"/>
      <x:c r="G44" s="72"/>
      <x:c r="H44" s="74"/>
    </x:row>
    <x:row r="45" spans="3:8" ht="16.5" customHeight="1">
      <x:c r="C45" s="71"/>
      <x:c r="D45" s="72"/>
      <x:c r="E45" s="73"/>
      <x:c r="F45" s="73"/>
      <x:c r="G45" s="72"/>
      <x:c r="H45" s="74"/>
    </x:row>
    <x:row r="46" spans="3:8" ht="16.5" customHeight="1">
      <x:c r="C46" s="71"/>
      <x:c r="D46" s="72"/>
      <x:c r="E46" s="73"/>
      <x:c r="F46" s="73"/>
      <x:c r="G46" s="72"/>
      <x:c r="H46" s="74"/>
    </x:row>
    <x:row r="47" spans="3:8" ht="16.5" customHeight="1">
      <x:c r="C47" s="71"/>
      <x:c r="D47" s="72"/>
      <x:c r="E47" s="73"/>
      <x:c r="F47" s="73"/>
      <x:c r="G47" s="72"/>
      <x:c r="H47" s="74"/>
    </x:row>
    <x:row r="48" spans="3:8" ht="16.5" customHeight="1">
      <x:c r="C48" s="71"/>
      <x:c r="D48" s="72"/>
      <x:c r="E48" s="73"/>
      <x:c r="F48" s="73"/>
      <x:c r="G48" s="72"/>
      <x:c r="H48" s="74"/>
    </x:row>
    <x:row r="49" spans="3:8" ht="16.5" customHeight="1">
      <x:c r="C49" s="71"/>
      <x:c r="D49" s="72"/>
      <x:c r="E49" s="73"/>
      <x:c r="F49" s="73"/>
      <x:c r="G49" s="72"/>
      <x:c r="H49" s="74"/>
    </x:row>
    <x:row r="50" spans="3:8" ht="16.5" customHeight="1">
      <x:c r="C50" s="71"/>
      <x:c r="D50" s="72"/>
      <x:c r="E50" s="73"/>
      <x:c r="F50" s="73"/>
      <x:c r="G50" s="72"/>
      <x:c r="H50" s="74"/>
    </x:row>
    <x:row r="51" spans="3:8" ht="16.5" customHeight="1">
      <x:c r="C51" s="71"/>
      <x:c r="D51" s="72"/>
      <x:c r="E51" s="73"/>
      <x:c r="F51" s="73"/>
      <x:c r="G51" s="72"/>
      <x:c r="H51" s="74"/>
    </x:row>
    <x:row r="52" spans="3:8" ht="16.5" customHeight="1">
      <x:c r="C52" s="71"/>
      <x:c r="D52" s="72"/>
      <x:c r="E52" s="73"/>
      <x:c r="F52" s="73"/>
      <x:c r="G52" s="72"/>
      <x:c r="H52" s="74"/>
    </x:row>
    <x:row r="53" spans="3:8" ht="16.5" customHeight="1">
      <x:c r="C53" s="71"/>
      <x:c r="D53" s="72"/>
      <x:c r="E53" s="73"/>
      <x:c r="F53" s="73"/>
      <x:c r="G53" s="72"/>
      <x:c r="H53" s="74"/>
    </x:row>
    <x:row r="54" spans="3:8" ht="16.5" customHeight="1">
      <x:c r="C54" s="71"/>
      <x:c r="D54" s="72"/>
      <x:c r="E54" s="73"/>
      <x:c r="F54" s="73"/>
      <x:c r="G54" s="72"/>
      <x:c r="H54" s="74"/>
    </x:row>
    <x:row r="55" spans="3:8" ht="16.5" customHeight="1">
      <x:c r="C55" s="71"/>
      <x:c r="D55" s="72"/>
      <x:c r="E55" s="73"/>
      <x:c r="F55" s="73"/>
      <x:c r="G55" s="72"/>
      <x:c r="H55" s="74"/>
    </x:row>
    <x:row r="56" spans="3:8" ht="16.5" customHeight="1">
      <x:c r="C56" s="71"/>
      <x:c r="D56" s="72"/>
      <x:c r="E56" s="73"/>
      <x:c r="F56" s="73"/>
      <x:c r="G56" s="72"/>
      <x:c r="H56" s="74"/>
    </x:row>
    <x:row r="57" spans="3:8" ht="16.5" customHeight="1">
      <x:c r="C57" s="71"/>
      <x:c r="D57" s="72"/>
      <x:c r="E57" s="73"/>
      <x:c r="F57" s="73"/>
      <x:c r="G57" s="72"/>
      <x:c r="H57" s="74"/>
    </x:row>
    <x:row r="58" spans="3:8" ht="16.5" customHeight="1">
      <x:c r="C58" s="71"/>
      <x:c r="D58" s="72"/>
      <x:c r="E58" s="73"/>
      <x:c r="F58" s="73"/>
      <x:c r="G58" s="72"/>
      <x:c r="H58" s="74"/>
    </x:row>
    <x:row r="59" spans="3:8" ht="16.5" customHeight="1">
      <x:c r="C59" s="71"/>
      <x:c r="D59" s="72"/>
      <x:c r="E59" s="73"/>
      <x:c r="F59" s="73"/>
      <x:c r="G59" s="72"/>
      <x:c r="H59" s="74"/>
    </x:row>
    <x:row r="60" spans="3:8" ht="16.5" customHeight="1">
      <x:c r="C60" s="71"/>
      <x:c r="D60" s="72"/>
      <x:c r="E60" s="73"/>
      <x:c r="F60" s="73"/>
      <x:c r="G60" s="72"/>
      <x:c r="H60" s="74"/>
    </x:row>
    <x:row r="61" spans="3:8" ht="16.5" customHeight="1">
      <x:c r="C61" s="71"/>
      <x:c r="D61" s="72"/>
      <x:c r="E61" s="73"/>
      <x:c r="F61" s="73"/>
      <x:c r="G61" s="72"/>
      <x:c r="H61" s="74"/>
    </x:row>
    <x:row r="62" spans="3:8" ht="16.5" customHeight="1">
      <x:c r="C62" s="71"/>
      <x:c r="D62" s="72"/>
      <x:c r="E62" s="73"/>
      <x:c r="F62" s="73"/>
      <x:c r="G62" s="72"/>
      <x:c r="H62" s="74"/>
    </x:row>
    <x:row r="63" spans="3:8" ht="16.5" customHeight="1">
      <x:c r="C63" s="71"/>
      <x:c r="D63" s="72"/>
      <x:c r="E63" s="73"/>
      <x:c r="F63" s="73"/>
      <x:c r="G63" s="72"/>
      <x:c r="H63" s="74"/>
    </x:row>
    <x:row r="64" spans="3:8" ht="16.5" customHeight="1">
      <x:c r="C64" s="71"/>
      <x:c r="D64" s="72"/>
      <x:c r="E64" s="73"/>
      <x:c r="F64" s="73"/>
      <x:c r="G64" s="72"/>
      <x:c r="H64" s="74"/>
    </x:row>
    <x:row r="65" spans="3:8" ht="16.5" customHeight="1">
      <x:c r="C65" s="71"/>
      <x:c r="D65" s="72"/>
      <x:c r="E65" s="73"/>
      <x:c r="F65" s="73"/>
      <x:c r="G65" s="72"/>
      <x:c r="H65" s="74"/>
    </x:row>
    <x:row r="66" spans="3:8" ht="16.5" customHeight="1">
      <x:c r="C66" s="71"/>
      <x:c r="D66" s="72"/>
      <x:c r="E66" s="73"/>
      <x:c r="F66" s="73"/>
      <x:c r="G66" s="72"/>
      <x:c r="H66" s="74"/>
    </x:row>
    <x:row r="67" spans="3:8" ht="16.5" customHeight="1">
      <x:c r="C67" s="71"/>
      <x:c r="D67" s="72"/>
      <x:c r="E67" s="73"/>
      <x:c r="F67" s="73"/>
      <x:c r="G67" s="72"/>
      <x:c r="H67" s="74"/>
    </x:row>
    <x:row r="68" spans="3:8" ht="16.5" customHeight="1">
      <x:c r="C68" s="71"/>
      <x:c r="D68" s="72"/>
      <x:c r="E68" s="73"/>
      <x:c r="F68" s="73"/>
      <x:c r="G68" s="72"/>
      <x:c r="H68" s="74"/>
    </x:row>
    <x:row r="69" spans="3:8" ht="16.5" customHeight="1">
      <x:c r="C69" s="71"/>
      <x:c r="D69" s="72"/>
      <x:c r="E69" s="73"/>
      <x:c r="F69" s="73"/>
      <x:c r="G69" s="72"/>
      <x:c r="H69" s="74"/>
    </x:row>
    <x:row r="70" spans="3:8" ht="16.5" customHeight="1">
      <x:c r="C70" s="71"/>
      <x:c r="D70" s="72"/>
      <x:c r="E70" s="73"/>
      <x:c r="F70" s="73"/>
      <x:c r="G70" s="72"/>
      <x:c r="H70" s="74"/>
    </x:row>
    <x:row r="71" spans="3:8" ht="16.5" customHeight="1">
      <x:c r="C71" s="71"/>
      <x:c r="D71" s="72"/>
      <x:c r="E71" s="73"/>
      <x:c r="F71" s="73"/>
      <x:c r="G71" s="72"/>
      <x:c r="H71" s="74"/>
    </x:row>
    <x:row r="72" spans="3:8" ht="16.5" customHeight="1">
      <x:c r="C72" s="71"/>
      <x:c r="D72" s="72"/>
      <x:c r="E72" s="73"/>
      <x:c r="F72" s="73"/>
      <x:c r="G72" s="72"/>
      <x:c r="H72" s="74"/>
    </x:row>
    <x:row r="73" spans="3:8" ht="16.5" customHeight="1">
      <x:c r="C73" s="71"/>
      <x:c r="D73" s="72"/>
      <x:c r="E73" s="73"/>
      <x:c r="F73" s="73"/>
      <x:c r="G73" s="72"/>
      <x:c r="H73" s="74"/>
    </x:row>
    <x:row r="74" spans="3:8" ht="16.5" customHeight="1">
      <x:c r="C74" s="71"/>
      <x:c r="D74" s="72"/>
      <x:c r="E74" s="73"/>
      <x:c r="F74" s="73"/>
      <x:c r="G74" s="72"/>
      <x:c r="H74" s="74"/>
    </x:row>
    <x:row r="75" spans="3:8" ht="16.5" customHeight="1">
      <x:c r="C75" s="71"/>
      <x:c r="D75" s="72"/>
      <x:c r="E75" s="73"/>
      <x:c r="F75" s="73"/>
      <x:c r="G75" s="72"/>
      <x:c r="H75" s="74"/>
    </x:row>
    <x:row r="76" spans="3:8" ht="16.5" customHeight="1">
      <x:c r="C76" s="71"/>
      <x:c r="D76" s="72"/>
      <x:c r="E76" s="73"/>
      <x:c r="F76" s="73"/>
      <x:c r="G76" s="72"/>
      <x:c r="H76" s="74"/>
    </x:row>
    <x:row r="77" spans="3:8" ht="16.5" customHeight="1">
      <x:c r="C77" s="71"/>
      <x:c r="D77" s="72"/>
      <x:c r="E77" s="73"/>
      <x:c r="F77" s="73"/>
      <x:c r="G77" s="72"/>
      <x:c r="H77" s="74"/>
    </x:row>
    <x:row r="78" spans="3:8" ht="16.5" customHeight="1">
      <x:c r="C78" s="71"/>
      <x:c r="D78" s="72"/>
      <x:c r="E78" s="73"/>
      <x:c r="F78" s="73"/>
      <x:c r="G78" s="72"/>
      <x:c r="H78" s="74"/>
    </x:row>
    <x:row r="79" spans="3:8" ht="16.5" customHeight="1">
      <x:c r="C79" s="71"/>
      <x:c r="D79" s="72"/>
      <x:c r="E79" s="73"/>
      <x:c r="F79" s="73"/>
      <x:c r="G79" s="72"/>
      <x:c r="H79" s="74"/>
    </x:row>
    <x:row r="80" spans="3:8" ht="16.5" customHeight="1">
      <x:c r="C80" s="71"/>
      <x:c r="D80" s="72"/>
      <x:c r="E80" s="73"/>
      <x:c r="F80" s="73"/>
      <x:c r="G80" s="72"/>
      <x:c r="H80" s="74"/>
    </x:row>
    <x:row r="81" spans="3:8" ht="16.5" customHeight="1">
      <x:c r="C81" s="71"/>
      <x:c r="D81" s="72"/>
      <x:c r="E81" s="73"/>
      <x:c r="F81" s="73"/>
      <x:c r="G81" s="72"/>
      <x:c r="H81" s="74"/>
    </x:row>
    <x:row r="82" spans="3:8" ht="16.5" customHeight="1">
      <x:c r="C82" s="71"/>
      <x:c r="D82" s="72"/>
      <x:c r="E82" s="73"/>
      <x:c r="F82" s="73"/>
      <x:c r="G82" s="72"/>
      <x:c r="H82" s="74"/>
    </x:row>
    <x:row r="83" spans="3:8" ht="16.5" customHeight="1">
      <x:c r="C83" s="71"/>
      <x:c r="D83" s="72"/>
      <x:c r="E83" s="73"/>
      <x:c r="F83" s="73"/>
      <x:c r="G83" s="72"/>
      <x:c r="H83" s="74"/>
    </x:row>
    <x:row r="84" spans="3:8" ht="16.5" customHeight="1">
      <x:c r="C84" s="71"/>
      <x:c r="D84" s="72"/>
      <x:c r="E84" s="73"/>
      <x:c r="F84" s="73"/>
      <x:c r="G84" s="72"/>
      <x:c r="H84" s="74"/>
    </x:row>
    <x:row r="85" spans="3:8" ht="16.5" customHeight="1">
      <x:c r="C85" s="71"/>
      <x:c r="D85" s="72"/>
      <x:c r="E85" s="73"/>
      <x:c r="F85" s="73"/>
      <x:c r="G85" s="72"/>
      <x:c r="H85" s="74"/>
    </x:row>
    <x:row r="86" spans="3:8" ht="16.5" customHeight="1">
      <x:c r="C86" s="71"/>
      <x:c r="D86" s="72"/>
      <x:c r="E86" s="73"/>
      <x:c r="F86" s="73"/>
      <x:c r="G86" s="72"/>
      <x:c r="H86" s="74"/>
    </x:row>
    <x:row r="87" spans="3:8" ht="16.5" customHeight="1">
      <x:c r="C87" s="71"/>
      <x:c r="D87" s="72"/>
      <x:c r="E87" s="73"/>
      <x:c r="F87" s="73"/>
      <x:c r="G87" s="72"/>
      <x:c r="H87" s="74"/>
    </x:row>
    <x:row r="88" spans="3:8" ht="16.5" customHeight="1">
      <x:c r="C88" s="71"/>
      <x:c r="D88" s="72"/>
      <x:c r="E88" s="73"/>
      <x:c r="F88" s="73"/>
      <x:c r="G88" s="72"/>
      <x:c r="H88" s="74"/>
    </x:row>
    <x:row r="89" spans="3:8" ht="16.5" customHeight="1">
      <x:c r="C89" s="71"/>
      <x:c r="D89" s="72"/>
      <x:c r="E89" s="73"/>
      <x:c r="F89" s="73"/>
      <x:c r="G89" s="72"/>
      <x:c r="H89" s="74"/>
    </x:row>
    <x:row r="90" spans="3:8" ht="16.5" customHeight="1">
      <x:c r="C90" s="71"/>
      <x:c r="D90" s="72"/>
      <x:c r="E90" s="73"/>
      <x:c r="F90" s="73"/>
      <x:c r="G90" s="72"/>
      <x:c r="H90" s="74"/>
    </x:row>
    <x:row r="91" spans="3:8" ht="16.5" customHeight="1">
      <x:c r="C91" s="71"/>
      <x:c r="D91" s="72"/>
      <x:c r="E91" s="73"/>
      <x:c r="F91" s="73"/>
      <x:c r="G91" s="72"/>
      <x:c r="H91" s="74"/>
    </x:row>
    <x:row r="92" spans="3:8" ht="16.5" customHeight="1">
      <x:c r="C92" s="71"/>
      <x:c r="D92" s="72"/>
      <x:c r="E92" s="73"/>
      <x:c r="F92" s="73"/>
      <x:c r="G92" s="72"/>
      <x:c r="H92" s="74"/>
    </x:row>
    <x:row r="93" spans="3:8" ht="16.5" customHeight="1">
      <x:c r="C93" s="71"/>
      <x:c r="D93" s="72"/>
      <x:c r="E93" s="73"/>
      <x:c r="F93" s="73"/>
      <x:c r="G93" s="72"/>
      <x:c r="H93" s="74"/>
    </x:row>
    <x:row r="94" spans="3:8" ht="16.5" customHeight="1">
      <x:c r="C94" s="71"/>
      <x:c r="D94" s="72"/>
      <x:c r="E94" s="73"/>
      <x:c r="F94" s="73"/>
      <x:c r="G94" s="72"/>
      <x:c r="H94" s="74"/>
    </x:row>
    <x:row r="95" spans="3:8" ht="16.5" customHeight="1">
      <x:c r="C95" s="71"/>
      <x:c r="D95" s="72"/>
      <x:c r="E95" s="73"/>
      <x:c r="F95" s="73"/>
      <x:c r="G95" s="72"/>
      <x:c r="H95" s="74"/>
    </x:row>
    <x:row r="96" spans="3:8" ht="16.5" customHeight="1">
      <x:c r="C96" s="71"/>
      <x:c r="D96" s="72"/>
      <x:c r="E96" s="73"/>
      <x:c r="F96" s="73"/>
      <x:c r="G96" s="72"/>
      <x:c r="H96" s="74"/>
    </x:row>
    <x:row r="97" spans="3:8" ht="16.5" customHeight="1">
      <x:c r="C97" s="71"/>
      <x:c r="D97" s="72"/>
      <x:c r="E97" s="73"/>
      <x:c r="F97" s="73"/>
      <x:c r="G97" s="72"/>
      <x:c r="H97" s="74"/>
    </x:row>
    <x:row r="98" spans="3:8" ht="16.5" customHeight="1">
      <x:c r="C98" s="71"/>
      <x:c r="D98" s="72"/>
      <x:c r="E98" s="73"/>
      <x:c r="F98" s="73"/>
      <x:c r="G98" s="72"/>
      <x:c r="H98" s="74"/>
    </x:row>
    <x:row r="99" spans="3:8" ht="16.5" customHeight="1">
      <x:c r="C99" s="71"/>
      <x:c r="D99" s="72"/>
      <x:c r="E99" s="73"/>
      <x:c r="F99" s="73"/>
      <x:c r="G99" s="72"/>
      <x:c r="H99" s="74"/>
    </x:row>
    <x:row r="100" spans="3:8" ht="16.5" customHeight="1">
      <x:c r="C100" s="71"/>
      <x:c r="D100" s="72"/>
      <x:c r="E100" s="73"/>
      <x:c r="F100" s="73"/>
      <x:c r="G100" s="72"/>
      <x:c r="H100" s="74"/>
    </x:row>
    <x:row r="101" spans="3:8" ht="16.5" customHeight="1">
      <x:c r="C101" s="71"/>
      <x:c r="D101" s="72"/>
      <x:c r="E101" s="73"/>
      <x:c r="F101" s="73"/>
      <x:c r="G101" s="72"/>
      <x:c r="H101" s="74"/>
    </x:row>
    <x:row r="102" spans="3:8" ht="16.5" customHeight="1">
      <x:c r="C102" s="71"/>
      <x:c r="D102" s="72"/>
      <x:c r="E102" s="73"/>
      <x:c r="F102" s="73"/>
      <x:c r="G102" s="72"/>
      <x:c r="H102" s="74"/>
    </x:row>
    <x:row r="103" spans="3:8" ht="16.5" customHeight="1">
      <x:c r="C103" s="71"/>
      <x:c r="D103" s="72"/>
      <x:c r="E103" s="73"/>
      <x:c r="F103" s="73"/>
      <x:c r="G103" s="72"/>
      <x:c r="H103" s="74"/>
    </x:row>
    <x:row r="104" spans="3:8" ht="16.5" customHeight="1">
      <x:c r="C104" s="71"/>
      <x:c r="D104" s="72"/>
      <x:c r="E104" s="73"/>
      <x:c r="F104" s="73"/>
      <x:c r="G104" s="72"/>
      <x:c r="H104" s="74"/>
    </x:row>
    <x:row r="105" spans="3:8" ht="16.5" customHeight="1">
      <x:c r="C105" s="71"/>
      <x:c r="D105" s="72"/>
      <x:c r="E105" s="73"/>
      <x:c r="F105" s="73"/>
      <x:c r="G105" s="72"/>
      <x:c r="H105" s="74"/>
    </x:row>
    <x:row r="106" spans="3:8" ht="16.5" customHeight="1">
      <x:c r="C106" s="71"/>
      <x:c r="D106" s="72"/>
      <x:c r="E106" s="73"/>
      <x:c r="F106" s="73"/>
      <x:c r="G106" s="72"/>
      <x:c r="H106" s="74"/>
    </x:row>
    <x:row r="107" spans="3:8" ht="16.5" customHeight="1">
      <x:c r="C107" s="71"/>
      <x:c r="D107" s="72"/>
      <x:c r="E107" s="73"/>
      <x:c r="F107" s="73"/>
      <x:c r="G107" s="72"/>
      <x:c r="H107" s="74"/>
    </x:row>
    <x:row r="108" spans="3:8" ht="16.5" customHeight="1">
      <x:c r="C108" s="71"/>
      <x:c r="D108" s="72"/>
      <x:c r="E108" s="73"/>
      <x:c r="F108" s="73"/>
      <x:c r="G108" s="72"/>
      <x:c r="H108" s="74"/>
    </x:row>
    <x:row r="109" spans="3:8" ht="16.5" customHeight="1">
      <x:c r="C109" s="71"/>
      <x:c r="D109" s="72"/>
      <x:c r="E109" s="73"/>
      <x:c r="F109" s="73"/>
      <x:c r="G109" s="72"/>
      <x:c r="H109" s="74"/>
    </x:row>
    <x:row r="110" spans="3:8" ht="16.5" customHeight="1">
      <x:c r="C110" s="71"/>
      <x:c r="D110" s="72"/>
      <x:c r="E110" s="73"/>
      <x:c r="F110" s="73"/>
      <x:c r="G110" s="72"/>
      <x:c r="H110" s="74"/>
    </x:row>
    <x:row r="111" spans="3:8" ht="16.5" customHeight="1">
      <x:c r="C111" s="71"/>
      <x:c r="D111" s="72"/>
      <x:c r="E111" s="73"/>
      <x:c r="F111" s="73"/>
      <x:c r="G111" s="72"/>
      <x:c r="H111" s="74"/>
    </x:row>
    <x:row r="112" spans="3:8" ht="16.5" customHeight="1">
      <x:c r="C112" s="71"/>
      <x:c r="D112" s="72"/>
      <x:c r="E112" s="73"/>
      <x:c r="F112" s="73"/>
      <x:c r="G112" s="72"/>
      <x:c r="H112" s="74"/>
    </x:row>
    <x:row r="113" spans="3:8" ht="16.5" customHeight="1">
      <x:c r="C113" s="71"/>
      <x:c r="D113" s="72"/>
      <x:c r="E113" s="73"/>
      <x:c r="F113" s="73"/>
      <x:c r="G113" s="72"/>
      <x:c r="H113" s="74"/>
    </x:row>
    <x:row r="114" spans="3:8" ht="16.5" customHeight="1">
      <x:c r="C114" s="71"/>
      <x:c r="D114" s="72"/>
      <x:c r="E114" s="73"/>
      <x:c r="F114" s="73"/>
      <x:c r="G114" s="72"/>
      <x:c r="H114" s="74"/>
    </x:row>
    <x:row r="115" spans="3:8" ht="16.5" customHeight="1">
      <x:c r="C115" s="71"/>
      <x:c r="D115" s="72"/>
      <x:c r="E115" s="73"/>
      <x:c r="F115" s="73"/>
      <x:c r="G115" s="72"/>
      <x:c r="H115" s="74"/>
    </x:row>
    <x:row r="116" spans="3:8" ht="16.5" customHeight="1">
      <x:c r="C116" s="71"/>
      <x:c r="D116" s="72"/>
      <x:c r="E116" s="73"/>
      <x:c r="F116" s="73"/>
      <x:c r="G116" s="72"/>
      <x:c r="H116" s="74"/>
    </x:row>
    <x:row r="117" spans="3:8" ht="16.5" customHeight="1">
      <x:c r="C117" s="71"/>
      <x:c r="D117" s="72"/>
      <x:c r="E117" s="73"/>
      <x:c r="F117" s="73"/>
      <x:c r="G117" s="72"/>
      <x:c r="H117" s="74"/>
    </x:row>
    <x:row r="118" spans="3:8" ht="16.5" customHeight="1">
      <x:c r="C118" s="71"/>
      <x:c r="D118" s="72"/>
      <x:c r="E118" s="73"/>
      <x:c r="F118" s="73"/>
      <x:c r="G118" s="72"/>
      <x:c r="H118" s="74"/>
    </x:row>
    <x:row r="119" spans="3:8" ht="16.5" customHeight="1">
      <x:c r="C119" s="71"/>
      <x:c r="D119" s="72"/>
      <x:c r="E119" s="73"/>
      <x:c r="F119" s="73"/>
      <x:c r="G119" s="72"/>
      <x:c r="H119" s="74"/>
    </x:row>
    <x:row r="120" spans="3:8" ht="16.5" customHeight="1">
      <x:c r="C120" s="71"/>
      <x:c r="D120" s="72"/>
      <x:c r="E120" s="73"/>
      <x:c r="F120" s="73"/>
      <x:c r="G120" s="72"/>
      <x:c r="H120" s="74"/>
    </x:row>
    <x:row r="121" spans="3:8" ht="16.5" customHeight="1">
      <x:c r="C121" s="71"/>
      <x:c r="D121" s="72"/>
      <x:c r="E121" s="73"/>
      <x:c r="F121" s="73"/>
      <x:c r="G121" s="72"/>
      <x:c r="H121" s="74"/>
    </x:row>
    <x:row r="122" spans="3:8" ht="16.5" customHeight="1">
      <x:c r="C122" s="71"/>
      <x:c r="D122" s="72"/>
      <x:c r="E122" s="73"/>
      <x:c r="F122" s="73"/>
      <x:c r="G122" s="72"/>
      <x:c r="H122" s="74"/>
    </x:row>
    <x:row r="123" spans="3:8" ht="16.5" customHeight="1">
      <x:c r="C123" s="71"/>
      <x:c r="D123" s="72"/>
      <x:c r="E123" s="73"/>
      <x:c r="F123" s="73"/>
      <x:c r="G123" s="72"/>
      <x:c r="H123" s="74"/>
    </x:row>
    <x:row r="124" spans="3:8" ht="16.5" customHeight="1">
      <x:c r="C124" s="71"/>
      <x:c r="D124" s="72"/>
      <x:c r="E124" s="73"/>
      <x:c r="F124" s="73"/>
      <x:c r="G124" s="72"/>
      <x:c r="H124" s="74"/>
    </x:row>
    <x:row r="125" spans="3:8" ht="16.5" customHeight="1">
      <x:c r="C125" s="71"/>
      <x:c r="D125" s="72"/>
      <x:c r="E125" s="73"/>
      <x:c r="F125" s="73"/>
      <x:c r="G125" s="72"/>
      <x:c r="H125" s="74"/>
    </x:row>
    <x:row r="126" spans="3:8" ht="16.5" customHeight="1">
      <x:c r="C126" s="71"/>
      <x:c r="D126" s="72"/>
      <x:c r="E126" s="73"/>
      <x:c r="F126" s="73"/>
      <x:c r="G126" s="72"/>
      <x:c r="H126" s="74"/>
    </x:row>
    <x:row r="127" spans="3:8" ht="16.5" customHeight="1">
      <x:c r="C127" s="71"/>
      <x:c r="D127" s="72"/>
      <x:c r="E127" s="73"/>
      <x:c r="F127" s="73"/>
      <x:c r="G127" s="72"/>
      <x:c r="H127" s="74"/>
    </x:row>
    <x:row r="128" spans="3:8" ht="16.5" customHeight="1">
      <x:c r="C128" s="71"/>
      <x:c r="D128" s="72"/>
      <x:c r="E128" s="73"/>
      <x:c r="F128" s="73"/>
      <x:c r="G128" s="72"/>
      <x:c r="H128" s="74"/>
    </x:row>
    <x:row r="129" spans="3:8" ht="16.5" customHeight="1">
      <x:c r="C129" s="71"/>
      <x:c r="D129" s="72"/>
      <x:c r="E129" s="73"/>
      <x:c r="F129" s="73"/>
      <x:c r="G129" s="72"/>
      <x:c r="H129" s="74"/>
    </x:row>
    <x:row r="130" spans="3:8" ht="16.5" customHeight="1">
      <x:c r="C130" s="71"/>
      <x:c r="D130" s="72"/>
      <x:c r="E130" s="73"/>
      <x:c r="F130" s="73"/>
      <x:c r="G130" s="72"/>
      <x:c r="H130" s="74"/>
    </x:row>
    <x:row r="131" spans="3:8" ht="16.5" customHeight="1">
      <x:c r="C131" s="71"/>
      <x:c r="D131" s="72"/>
      <x:c r="E131" s="73"/>
      <x:c r="F131" s="73"/>
      <x:c r="G131" s="72"/>
      <x:c r="H131" s="74"/>
    </x:row>
    <x:row r="132" spans="3:8" ht="16.5" customHeight="1">
      <x:c r="C132" s="71"/>
      <x:c r="D132" s="72"/>
      <x:c r="E132" s="73"/>
      <x:c r="F132" s="73"/>
      <x:c r="G132" s="72"/>
      <x:c r="H132" s="74"/>
    </x:row>
    <x:row r="133" spans="3:8" ht="16.5" customHeight="1">
      <x:c r="C133" s="71"/>
      <x:c r="D133" s="72"/>
      <x:c r="E133" s="73"/>
      <x:c r="F133" s="73"/>
      <x:c r="G133" s="72"/>
      <x:c r="H133" s="74"/>
    </x:row>
    <x:row r="134" spans="3:8" ht="16.5" customHeight="1">
      <x:c r="C134" s="71"/>
      <x:c r="D134" s="72"/>
      <x:c r="E134" s="73"/>
      <x:c r="F134" s="73"/>
      <x:c r="G134" s="72"/>
      <x:c r="H134" s="74"/>
    </x:row>
    <x:row r="135" spans="3:8" ht="16.5" customHeight="1">
      <x:c r="C135" s="71"/>
      <x:c r="D135" s="72"/>
      <x:c r="E135" s="73"/>
      <x:c r="F135" s="73"/>
      <x:c r="G135" s="72"/>
      <x:c r="H135" s="74"/>
    </x:row>
    <x:row r="136" spans="3:8" ht="16.5" customHeight="1">
      <x:c r="C136" s="71"/>
      <x:c r="D136" s="72"/>
      <x:c r="E136" s="73"/>
      <x:c r="F136" s="73"/>
      <x:c r="G136" s="72"/>
      <x:c r="H136" s="74"/>
    </x:row>
    <x:row r="137" spans="3:8" ht="16.5" customHeight="1">
      <x:c r="C137" s="71"/>
      <x:c r="D137" s="72"/>
      <x:c r="E137" s="73"/>
      <x:c r="F137" s="73"/>
      <x:c r="G137" s="72"/>
      <x:c r="H137" s="74"/>
    </x:row>
    <x:row r="138" spans="3:8" ht="16.5" customHeight="1">
      <x:c r="C138" s="71"/>
      <x:c r="D138" s="72"/>
      <x:c r="E138" s="73"/>
      <x:c r="F138" s="73"/>
      <x:c r="G138" s="72"/>
      <x:c r="H138" s="74"/>
    </x:row>
    <x:row r="139" spans="3:8" ht="16.5" customHeight="1">
      <x:c r="C139" s="71"/>
      <x:c r="D139" s="72"/>
      <x:c r="E139" s="73"/>
      <x:c r="F139" s="73"/>
      <x:c r="G139" s="72"/>
      <x:c r="H139" s="74"/>
    </x:row>
    <x:row r="140" spans="3:8" ht="16.5" customHeight="1">
      <x:c r="C140" s="71"/>
      <x:c r="D140" s="72"/>
      <x:c r="E140" s="73"/>
      <x:c r="F140" s="73"/>
      <x:c r="G140" s="72"/>
      <x:c r="H140" s="74"/>
    </x:row>
    <x:row r="141" spans="3:8" ht="16.5" customHeight="1">
      <x:c r="C141" s="71"/>
      <x:c r="D141" s="72"/>
      <x:c r="E141" s="73"/>
      <x:c r="F141" s="73"/>
      <x:c r="G141" s="72"/>
      <x:c r="H141" s="74"/>
    </x:row>
    <x:row r="142" spans="3:8" ht="16.5" customHeight="1">
      <x:c r="C142" s="71"/>
      <x:c r="D142" s="72"/>
      <x:c r="E142" s="73"/>
      <x:c r="F142" s="73"/>
      <x:c r="G142" s="72"/>
      <x:c r="H142" s="74"/>
    </x:row>
    <x:row r="143" spans="3:8" ht="16.5" customHeight="1">
      <x:c r="C143" s="71"/>
      <x:c r="D143" s="72"/>
      <x:c r="E143" s="73"/>
      <x:c r="F143" s="73"/>
      <x:c r="G143" s="72"/>
      <x:c r="H143" s="74"/>
    </x:row>
    <x:row r="144" spans="3:8" ht="16.5" customHeight="1">
      <x:c r="C144" s="71"/>
      <x:c r="D144" s="72"/>
      <x:c r="E144" s="73"/>
      <x:c r="F144" s="73"/>
      <x:c r="G144" s="72"/>
      <x:c r="H144" s="74"/>
    </x:row>
    <x:row r="145" spans="3:8" ht="16.5" customHeight="1">
      <x:c r="C145" s="71"/>
      <x:c r="D145" s="72"/>
      <x:c r="E145" s="73"/>
      <x:c r="F145" s="73"/>
      <x:c r="G145" s="72"/>
      <x:c r="H145" s="74"/>
    </x:row>
    <x:row r="146" spans="3:8" ht="16.5" customHeight="1">
      <x:c r="C146" s="71"/>
      <x:c r="D146" s="72"/>
      <x:c r="E146" s="73"/>
      <x:c r="F146" s="73"/>
      <x:c r="G146" s="72"/>
      <x:c r="H146" s="74"/>
    </x:row>
    <x:row r="147" spans="3:8" ht="16.5" customHeight="1">
      <x:c r="C147" s="71"/>
      <x:c r="D147" s="72"/>
      <x:c r="E147" s="73"/>
      <x:c r="F147" s="73"/>
      <x:c r="G147" s="72"/>
      <x:c r="H147" s="74"/>
    </x:row>
    <x:row r="148" spans="3:8" ht="16.5" customHeight="1">
      <x:c r="C148" s="71"/>
      <x:c r="D148" s="72"/>
      <x:c r="E148" s="73"/>
      <x:c r="F148" s="73"/>
      <x:c r="G148" s="72"/>
      <x:c r="H148" s="74"/>
    </x:row>
    <x:row r="149" spans="3:8" ht="16.5" customHeight="1">
      <x:c r="C149" s="71"/>
      <x:c r="D149" s="72"/>
      <x:c r="E149" s="73"/>
      <x:c r="F149" s="73"/>
      <x:c r="G149" s="72"/>
      <x:c r="H149" s="74"/>
    </x:row>
    <x:row r="150" spans="3:8" ht="16.5" customHeight="1">
      <x:c r="C150" s="71"/>
      <x:c r="D150" s="72"/>
      <x:c r="E150" s="73"/>
      <x:c r="F150" s="73"/>
      <x:c r="G150" s="72"/>
      <x:c r="H150" s="74"/>
    </x:row>
    <x:row r="151" spans="3:8" ht="16.5" customHeight="1">
      <x:c r="C151" s="71"/>
      <x:c r="D151" s="72"/>
      <x:c r="E151" s="73"/>
      <x:c r="F151" s="73"/>
      <x:c r="G151" s="72"/>
      <x:c r="H151" s="74"/>
    </x:row>
    <x:row r="152" spans="3:8" ht="16.5" customHeight="1">
      <x:c r="C152" s="71"/>
      <x:c r="D152" s="72"/>
      <x:c r="E152" s="73"/>
      <x:c r="F152" s="73"/>
      <x:c r="G152" s="72"/>
      <x:c r="H152" s="74"/>
    </x:row>
    <x:row r="153" spans="3:8" ht="16.5" customHeight="1">
      <x:c r="C153" s="71"/>
      <x:c r="D153" s="72"/>
      <x:c r="E153" s="73"/>
      <x:c r="F153" s="73"/>
      <x:c r="G153" s="72"/>
      <x:c r="H153" s="74"/>
    </x:row>
    <x:row r="154" spans="3:8" ht="16.5" customHeight="1">
      <x:c r="C154" s="71"/>
      <x:c r="D154" s="72"/>
      <x:c r="E154" s="73"/>
      <x:c r="F154" s="73"/>
      <x:c r="G154" s="72"/>
      <x:c r="H154" s="74"/>
    </x:row>
    <x:row r="155" spans="3:8" ht="16.5" customHeight="1">
      <x:c r="C155" s="71"/>
      <x:c r="D155" s="72"/>
      <x:c r="E155" s="73"/>
      <x:c r="F155" s="73"/>
      <x:c r="G155" s="72"/>
      <x:c r="H155" s="74"/>
    </x:row>
    <x:row r="156" spans="3:8" ht="16.5" customHeight="1">
      <x:c r="C156" s="71"/>
      <x:c r="D156" s="72"/>
      <x:c r="E156" s="73"/>
      <x:c r="F156" s="73"/>
      <x:c r="G156" s="72"/>
      <x:c r="H156" s="74"/>
    </x:row>
    <x:row r="157" spans="3:8" ht="16.5" customHeight="1">
      <x:c r="C157" s="71"/>
      <x:c r="D157" s="72"/>
      <x:c r="E157" s="73"/>
      <x:c r="F157" s="73"/>
      <x:c r="G157" s="72"/>
      <x:c r="H157" s="74"/>
    </x:row>
    <x:row r="158" spans="3:8" ht="16.5" customHeight="1">
      <x:c r="C158" s="71"/>
      <x:c r="D158" s="72"/>
      <x:c r="E158" s="73"/>
      <x:c r="F158" s="73"/>
      <x:c r="G158" s="72"/>
      <x:c r="H158" s="74"/>
    </x:row>
    <x:row r="159" spans="3:8" ht="16.5" customHeight="1">
      <x:c r="C159" s="71"/>
      <x:c r="D159" s="72"/>
      <x:c r="E159" s="73"/>
      <x:c r="F159" s="73"/>
      <x:c r="G159" s="72"/>
      <x:c r="H159" s="74"/>
    </x:row>
    <x:row r="160" spans="3:8" ht="16.5" customHeight="1">
      <x:c r="C160" s="71"/>
      <x:c r="D160" s="72"/>
      <x:c r="E160" s="73"/>
      <x:c r="F160" s="73"/>
      <x:c r="G160" s="72"/>
      <x:c r="H160" s="74"/>
    </x:row>
    <x:row r="161" spans="3:8" ht="16.5" customHeight="1">
      <x:c r="C161" s="71"/>
      <x:c r="D161" s="72"/>
      <x:c r="E161" s="73"/>
      <x:c r="F161" s="73"/>
      <x:c r="G161" s="72"/>
      <x:c r="H161" s="74"/>
    </x:row>
    <x:row r="162" spans="3:8" ht="16.5" customHeight="1">
      <x:c r="C162" s="71"/>
      <x:c r="D162" s="72"/>
      <x:c r="E162" s="73"/>
      <x:c r="F162" s="73"/>
      <x:c r="G162" s="72"/>
      <x:c r="H162" s="74"/>
    </x:row>
    <x:row r="163" spans="3:8" ht="16.5" customHeight="1">
      <x:c r="C163" s="71"/>
      <x:c r="D163" s="72"/>
      <x:c r="E163" s="73"/>
      <x:c r="F163" s="73"/>
      <x:c r="G163" s="72"/>
      <x:c r="H163" s="74"/>
    </x:row>
    <x:row r="164" spans="3:8" ht="16.5" customHeight="1">
      <x:c r="C164" s="71"/>
      <x:c r="D164" s="72"/>
      <x:c r="E164" s="73"/>
      <x:c r="F164" s="73"/>
      <x:c r="G164" s="72"/>
      <x:c r="H164" s="74"/>
    </x:row>
    <x:row r="165" spans="3:8" ht="16.5" customHeight="1">
      <x:c r="C165" s="71"/>
      <x:c r="D165" s="72"/>
      <x:c r="E165" s="73"/>
      <x:c r="F165" s="73"/>
      <x:c r="G165" s="72"/>
      <x:c r="H165" s="74"/>
    </x:row>
    <x:row r="166" spans="3:8" ht="16.5" customHeight="1">
      <x:c r="C166" s="71"/>
      <x:c r="D166" s="72"/>
      <x:c r="E166" s="73"/>
      <x:c r="F166" s="73"/>
      <x:c r="G166" s="72"/>
      <x:c r="H166" s="74"/>
    </x:row>
    <x:row r="167" spans="3:8" ht="16.5" customHeight="1">
      <x:c r="C167" s="71"/>
      <x:c r="D167" s="72"/>
      <x:c r="E167" s="73"/>
      <x:c r="F167" s="73"/>
      <x:c r="G167" s="72"/>
      <x:c r="H167" s="74"/>
    </x:row>
    <x:row r="168" spans="3:8" ht="16.5" customHeight="1">
      <x:c r="C168" s="71"/>
      <x:c r="D168" s="72"/>
      <x:c r="E168" s="73"/>
      <x:c r="F168" s="73"/>
      <x:c r="G168" s="72"/>
      <x:c r="H168" s="74"/>
    </x:row>
    <x:row r="169" spans="3:8" ht="16.5" customHeight="1">
      <x:c r="C169" s="71"/>
      <x:c r="D169" s="72"/>
      <x:c r="E169" s="73"/>
      <x:c r="F169" s="73"/>
      <x:c r="G169" s="72"/>
      <x:c r="H169" s="74"/>
    </x:row>
    <x:row r="170" spans="3:8" ht="16.5" customHeight="1">
      <x:c r="C170" s="71"/>
      <x:c r="D170" s="72"/>
      <x:c r="E170" s="73"/>
      <x:c r="F170" s="73"/>
      <x:c r="G170" s="72"/>
      <x:c r="H170" s="74"/>
    </x:row>
    <x:row r="171" spans="3:8" ht="16.5" customHeight="1">
      <x:c r="C171" s="71"/>
      <x:c r="D171" s="72"/>
      <x:c r="E171" s="73"/>
      <x:c r="F171" s="73"/>
      <x:c r="G171" s="72"/>
      <x:c r="H171" s="74"/>
    </x:row>
    <x:row r="172" spans="3:8" ht="16.5" customHeight="1">
      <x:c r="C172" s="71"/>
      <x:c r="D172" s="72"/>
      <x:c r="E172" s="73"/>
      <x:c r="F172" s="73"/>
      <x:c r="G172" s="72"/>
      <x:c r="H172" s="74"/>
    </x:row>
    <x:row r="173" spans="3:8" ht="16.5" customHeight="1">
      <x:c r="C173" s="71"/>
      <x:c r="D173" s="72"/>
      <x:c r="E173" s="73"/>
      <x:c r="F173" s="73"/>
      <x:c r="G173" s="72"/>
      <x:c r="H173" s="74"/>
    </x:row>
    <x:row r="174" spans="3:8" ht="16.5" customHeight="1">
      <x:c r="C174" s="71"/>
      <x:c r="D174" s="72"/>
      <x:c r="E174" s="73"/>
      <x:c r="F174" s="73"/>
      <x:c r="G174" s="72"/>
      <x:c r="H174" s="74"/>
    </x:row>
    <x:row r="175" spans="3:8" ht="16.5" customHeight="1">
      <x:c r="C175" s="71"/>
      <x:c r="D175" s="72"/>
      <x:c r="E175" s="73"/>
      <x:c r="F175" s="73"/>
      <x:c r="G175" s="72"/>
      <x:c r="H175" s="74"/>
    </x:row>
    <x:row r="176" spans="3:8" ht="16.5" customHeight="1">
      <x:c r="C176" s="71"/>
      <x:c r="D176" s="72"/>
      <x:c r="E176" s="73"/>
      <x:c r="F176" s="73"/>
      <x:c r="G176" s="72"/>
      <x:c r="H176" s="74"/>
    </x:row>
    <x:row r="177" spans="3:8" ht="16.5" customHeight="1">
      <x:c r="C177" s="71"/>
      <x:c r="D177" s="72"/>
      <x:c r="E177" s="73"/>
      <x:c r="F177" s="73"/>
      <x:c r="G177" s="72"/>
      <x:c r="H177" s="74"/>
    </x:row>
    <x:row r="178" spans="3:8" ht="16.5" customHeight="1">
      <x:c r="C178" s="71"/>
      <x:c r="D178" s="72"/>
      <x:c r="E178" s="73"/>
      <x:c r="F178" s="73"/>
      <x:c r="G178" s="72"/>
      <x:c r="H178" s="74"/>
    </x:row>
    <x:row r="179" spans="3:8" ht="16.5" customHeight="1">
      <x:c r="C179" s="71"/>
      <x:c r="D179" s="72"/>
      <x:c r="E179" s="73"/>
      <x:c r="F179" s="73"/>
      <x:c r="G179" s="72"/>
      <x:c r="H179" s="74"/>
    </x:row>
    <x:row r="180" spans="3:8" ht="16.5" customHeight="1">
      <x:c r="C180" s="71"/>
      <x:c r="D180" s="72"/>
      <x:c r="E180" s="73"/>
      <x:c r="F180" s="73"/>
      <x:c r="G180" s="72"/>
      <x:c r="H180" s="74"/>
    </x:row>
    <x:row r="181" spans="3:8" ht="16.5" customHeight="1">
      <x:c r="C181" s="71"/>
      <x:c r="D181" s="72"/>
      <x:c r="E181" s="73"/>
      <x:c r="F181" s="73"/>
      <x:c r="G181" s="72"/>
      <x:c r="H181" s="74"/>
    </x:row>
    <x:row r="182" spans="3:8" ht="16.5" customHeight="1">
      <x:c r="C182" s="71"/>
      <x:c r="D182" s="72"/>
      <x:c r="E182" s="73"/>
      <x:c r="F182" s="73"/>
      <x:c r="G182" s="72"/>
      <x:c r="H182" s="74"/>
    </x:row>
    <x:row r="183" spans="3:8" ht="16.5" customHeight="1">
      <x:c r="C183" s="71"/>
      <x:c r="D183" s="72"/>
      <x:c r="E183" s="73"/>
      <x:c r="F183" s="73"/>
      <x:c r="G183" s="72"/>
      <x:c r="H183" s="74"/>
    </x:row>
    <x:row r="184" spans="3:8" ht="16.5" customHeight="1">
      <x:c r="C184" s="71"/>
      <x:c r="D184" s="72"/>
      <x:c r="E184" s="73"/>
      <x:c r="F184" s="73"/>
      <x:c r="G184" s="72"/>
      <x:c r="H184" s="74"/>
    </x:row>
    <x:row r="185" spans="3:8" ht="16.5" customHeight="1">
      <x:c r="C185" s="71"/>
      <x:c r="D185" s="72"/>
      <x:c r="E185" s="73"/>
      <x:c r="F185" s="73"/>
      <x:c r="G185" s="72"/>
      <x:c r="H185" s="74"/>
    </x:row>
    <x:row r="186" spans="3:8" ht="16.5" customHeight="1">
      <x:c r="C186" s="71"/>
      <x:c r="D186" s="72"/>
      <x:c r="E186" s="73"/>
      <x:c r="F186" s="73"/>
      <x:c r="G186" s="72"/>
      <x:c r="H186" s="74"/>
    </x:row>
    <x:row r="187" spans="3:8" ht="16.5" customHeight="1">
      <x:c r="C187" s="71"/>
      <x:c r="D187" s="72"/>
      <x:c r="E187" s="73"/>
      <x:c r="F187" s="73"/>
      <x:c r="G187" s="72"/>
      <x:c r="H187" s="74"/>
    </x:row>
    <x:row r="188" spans="3:8" ht="16.5" customHeight="1">
      <x:c r="C188" s="71"/>
      <x:c r="D188" s="72"/>
      <x:c r="E188" s="73"/>
      <x:c r="F188" s="73"/>
      <x:c r="G188" s="72"/>
      <x:c r="H188" s="74"/>
    </x:row>
    <x:row r="189" spans="3:8" ht="16.5" customHeight="1">
      <x:c r="C189" s="71"/>
      <x:c r="D189" s="72"/>
      <x:c r="E189" s="73"/>
      <x:c r="F189" s="73"/>
      <x:c r="G189" s="72"/>
      <x:c r="H189" s="74"/>
    </x:row>
    <x:row r="190" spans="3:8" ht="16.5" customHeight="1">
      <x:c r="C190" s="71"/>
      <x:c r="D190" s="72"/>
      <x:c r="E190" s="73"/>
      <x:c r="F190" s="73"/>
      <x:c r="G190" s="72"/>
      <x:c r="H190" s="74"/>
    </x:row>
    <x:row r="191" spans="3:8" ht="16.5" customHeight="1">
      <x:c r="C191" s="71"/>
      <x:c r="D191" s="72"/>
      <x:c r="E191" s="73"/>
      <x:c r="F191" s="73"/>
      <x:c r="G191" s="72"/>
      <x:c r="H191" s="74"/>
    </x:row>
    <x:row r="192" spans="3:8" ht="16.5" customHeight="1">
      <x:c r="C192" s="71"/>
      <x:c r="D192" s="72"/>
      <x:c r="E192" s="73"/>
      <x:c r="F192" s="73"/>
      <x:c r="G192" s="72"/>
      <x:c r="H192" s="74"/>
    </x:row>
    <x:row r="193" spans="3:8" ht="16.5" customHeight="1">
      <x:c r="C193" s="71"/>
      <x:c r="D193" s="72"/>
      <x:c r="E193" s="73"/>
      <x:c r="F193" s="73"/>
      <x:c r="G193" s="72"/>
      <x:c r="H193" s="74"/>
    </x:row>
    <x:row r="194" spans="3:8" ht="16.5" customHeight="1">
      <x:c r="C194" s="71"/>
      <x:c r="D194" s="72"/>
      <x:c r="E194" s="73"/>
      <x:c r="F194" s="73"/>
      <x:c r="G194" s="72"/>
      <x:c r="H194" s="74"/>
    </x:row>
    <x:row r="195" spans="3:8" ht="16.5" customHeight="1">
      <x:c r="C195" s="71"/>
      <x:c r="D195" s="72"/>
      <x:c r="E195" s="73"/>
      <x:c r="F195" s="73"/>
      <x:c r="G195" s="72"/>
      <x:c r="H195" s="74"/>
    </x:row>
    <x:row r="196" spans="3:8" ht="16.5" customHeight="1">
      <x:c r="C196" s="71"/>
      <x:c r="D196" s="72"/>
      <x:c r="E196" s="73"/>
      <x:c r="F196" s="73"/>
      <x:c r="G196" s="72"/>
      <x:c r="H196" s="74"/>
    </x:row>
    <x:row r="197" spans="3:8" ht="16.5" customHeight="1">
      <x:c r="C197" s="71"/>
      <x:c r="D197" s="72"/>
      <x:c r="E197" s="73"/>
      <x:c r="F197" s="73"/>
      <x:c r="G197" s="72"/>
      <x:c r="H197" s="74"/>
    </x:row>
    <x:row r="198" spans="3:8" ht="16.5" customHeight="1">
      <x:c r="C198" s="71"/>
      <x:c r="D198" s="72"/>
      <x:c r="E198" s="73"/>
      <x:c r="F198" s="73"/>
      <x:c r="G198" s="72"/>
      <x:c r="H198" s="74"/>
    </x:row>
    <x:row r="199" spans="3:8" ht="16.5" customHeight="1">
      <x:c r="C199" s="71"/>
      <x:c r="D199" s="72"/>
      <x:c r="E199" s="73"/>
      <x:c r="F199" s="73"/>
      <x:c r="G199" s="72"/>
      <x:c r="H199" s="74"/>
    </x:row>
    <x:row r="200" spans="3:8" ht="16.5" customHeight="1">
      <x:c r="C200" s="71"/>
      <x:c r="D200" s="72"/>
      <x:c r="E200" s="73"/>
      <x:c r="F200" s="73"/>
      <x:c r="G200" s="72"/>
      <x:c r="H200" s="74"/>
    </x:row>
    <x:row r="201" spans="3:8" ht="16.5" customHeight="1">
      <x:c r="C201" s="71"/>
      <x:c r="D201" s="72"/>
      <x:c r="E201" s="73"/>
      <x:c r="F201" s="73"/>
      <x:c r="G201" s="72"/>
      <x:c r="H201" s="74"/>
    </x:row>
    <x:row r="202" spans="3:8" ht="16.5" customHeight="1">
      <x:c r="C202" s="71"/>
      <x:c r="D202" s="72"/>
      <x:c r="E202" s="73"/>
      <x:c r="F202" s="73"/>
      <x:c r="G202" s="72"/>
      <x:c r="H202" s="74"/>
    </x:row>
    <x:row r="203" spans="3:8" ht="16.5" customHeight="1">
      <x:c r="C203" s="71"/>
      <x:c r="D203" s="72"/>
      <x:c r="E203" s="73"/>
      <x:c r="F203" s="73"/>
      <x:c r="G203" s="72"/>
      <x:c r="H203" s="74"/>
    </x:row>
    <x:row r="204" spans="3:8" ht="16.5" customHeight="1">
      <x:c r="C204" s="71"/>
      <x:c r="D204" s="72"/>
      <x:c r="E204" s="73"/>
      <x:c r="F204" s="73"/>
      <x:c r="G204" s="72"/>
      <x:c r="H204" s="74"/>
    </x:row>
    <x:row r="205" spans="3:8" ht="16.5" customHeight="1">
      <x:c r="C205" s="71"/>
      <x:c r="D205" s="72"/>
      <x:c r="E205" s="73"/>
      <x:c r="F205" s="73"/>
      <x:c r="G205" s="72"/>
      <x:c r="H205" s="74"/>
    </x:row>
    <x:row r="206" spans="3:8" ht="16.5" customHeight="1">
      <x:c r="C206" s="71"/>
      <x:c r="D206" s="72"/>
      <x:c r="E206" s="73"/>
      <x:c r="F206" s="73"/>
      <x:c r="G206" s="72"/>
      <x:c r="H206" s="74"/>
    </x:row>
    <x:row r="207" spans="3:8" ht="16.5" customHeight="1">
      <x:c r="C207" s="71"/>
      <x:c r="D207" s="72"/>
      <x:c r="E207" s="73"/>
      <x:c r="F207" s="73"/>
      <x:c r="G207" s="72"/>
      <x:c r="H207" s="74"/>
    </x:row>
    <x:row r="208" spans="3:8" ht="16.5" customHeight="1">
      <x:c r="C208" s="71"/>
      <x:c r="D208" s="72"/>
      <x:c r="E208" s="73"/>
      <x:c r="F208" s="73"/>
      <x:c r="G208" s="72"/>
      <x:c r="H208" s="74"/>
    </x:row>
    <x:row r="209" spans="3:8" ht="16.5" customHeight="1">
      <x:c r="C209" s="71"/>
      <x:c r="D209" s="72"/>
      <x:c r="E209" s="73"/>
      <x:c r="F209" s="73"/>
      <x:c r="G209" s="72"/>
      <x:c r="H209" s="74"/>
    </x:row>
    <x:row r="210" spans="3:8" ht="16.5" customHeight="1">
      <x:c r="C210" s="71"/>
      <x:c r="D210" s="72"/>
      <x:c r="E210" s="73"/>
      <x:c r="F210" s="73"/>
      <x:c r="G210" s="72"/>
      <x:c r="H210" s="74"/>
    </x:row>
    <x:row r="211" spans="3:8" ht="16.5" customHeight="1">
      <x:c r="C211" s="71"/>
      <x:c r="D211" s="72"/>
      <x:c r="E211" s="73"/>
      <x:c r="F211" s="73"/>
      <x:c r="G211" s="72"/>
      <x:c r="H211" s="74"/>
    </x:row>
    <x:row r="212" spans="3:8" ht="16.5" customHeight="1">
      <x:c r="C212" s="71"/>
      <x:c r="D212" s="72"/>
      <x:c r="E212" s="73"/>
      <x:c r="F212" s="73"/>
      <x:c r="G212" s="72"/>
      <x:c r="H212" s="74"/>
    </x:row>
    <x:row r="213" spans="3:8" ht="16.5" customHeight="1">
      <x:c r="C213" s="71"/>
      <x:c r="D213" s="72"/>
      <x:c r="E213" s="73"/>
      <x:c r="F213" s="73"/>
      <x:c r="G213" s="72"/>
      <x:c r="H213" s="74"/>
    </x:row>
    <x:row r="214" spans="3:8" ht="16.5" customHeight="1">
      <x:c r="C214" s="71"/>
      <x:c r="D214" s="72"/>
      <x:c r="E214" s="73"/>
      <x:c r="F214" s="73"/>
      <x:c r="G214" s="72"/>
      <x:c r="H214" s="74"/>
    </x:row>
    <x:row r="215" spans="3:8" ht="16.5" customHeight="1">
      <x:c r="C215" s="71"/>
      <x:c r="D215" s="72"/>
      <x:c r="E215" s="73"/>
      <x:c r="F215" s="73"/>
      <x:c r="G215" s="72"/>
      <x:c r="H215" s="74"/>
    </x:row>
    <x:row r="216" spans="3:8" ht="16.5" customHeight="1">
      <x:c r="C216" s="71"/>
      <x:c r="D216" s="72"/>
      <x:c r="E216" s="73"/>
      <x:c r="F216" s="73"/>
      <x:c r="G216" s="72"/>
      <x:c r="H216" s="74"/>
    </x:row>
    <x:row r="217" spans="3:8" ht="16.5" customHeight="1">
      <x:c r="C217" s="71"/>
      <x:c r="D217" s="72"/>
      <x:c r="E217" s="73"/>
      <x:c r="F217" s="73"/>
      <x:c r="G217" s="72"/>
      <x:c r="H217" s="74"/>
    </x:row>
    <x:row r="218" spans="3:8" ht="16.5" customHeight="1">
      <x:c r="C218" s="71"/>
      <x:c r="D218" s="72"/>
      <x:c r="E218" s="73"/>
      <x:c r="F218" s="73"/>
      <x:c r="G218" s="72"/>
      <x:c r="H218" s="74"/>
    </x:row>
    <x:row r="219" spans="3:8" ht="16.5" customHeight="1">
      <x:c r="C219" s="71"/>
      <x:c r="D219" s="72"/>
      <x:c r="E219" s="73"/>
      <x:c r="F219" s="73"/>
      <x:c r="G219" s="72"/>
      <x:c r="H219" s="74"/>
    </x:row>
    <x:row r="220" spans="3:8" ht="16.5" customHeight="1">
      <x:c r="C220" s="71"/>
      <x:c r="D220" s="72"/>
      <x:c r="E220" s="73"/>
      <x:c r="F220" s="73"/>
      <x:c r="G220" s="72"/>
      <x:c r="H220" s="74"/>
    </x:row>
    <x:row r="221" spans="3:8" ht="16.5" customHeight="1">
      <x:c r="C221" s="71"/>
      <x:c r="D221" s="72"/>
      <x:c r="E221" s="73"/>
      <x:c r="F221" s="73"/>
      <x:c r="G221" s="72"/>
      <x:c r="H221" s="74"/>
    </x:row>
    <x:row r="222" spans="3:8" ht="16.5" customHeight="1">
      <x:c r="C222" s="71"/>
      <x:c r="D222" s="72"/>
      <x:c r="E222" s="73"/>
      <x:c r="F222" s="73"/>
      <x:c r="G222" s="72"/>
      <x:c r="H222" s="74"/>
    </x:row>
    <x:row r="223" spans="3:8" ht="16.5" customHeight="1">
      <x:c r="C223" s="71"/>
      <x:c r="D223" s="72"/>
      <x:c r="E223" s="73"/>
      <x:c r="F223" s="73"/>
      <x:c r="G223" s="72"/>
      <x:c r="H223" s="74"/>
    </x:row>
    <x:row r="224" spans="3:8" ht="16.5" customHeight="1">
      <x:c r="C224" s="71"/>
      <x:c r="D224" s="72"/>
      <x:c r="E224" s="73"/>
      <x:c r="F224" s="73"/>
      <x:c r="G224" s="72"/>
      <x:c r="H224" s="74"/>
    </x:row>
    <x:row r="225" spans="3:8" ht="16.5" customHeight="1">
      <x:c r="C225" s="71"/>
      <x:c r="D225" s="72"/>
      <x:c r="E225" s="73"/>
      <x:c r="F225" s="73"/>
      <x:c r="G225" s="72"/>
      <x:c r="H225" s="74"/>
    </x:row>
    <x:row r="226" spans="3:8" ht="16.5" customHeight="1">
      <x:c r="C226" s="71"/>
      <x:c r="D226" s="72"/>
      <x:c r="E226" s="73"/>
      <x:c r="F226" s="73"/>
      <x:c r="G226" s="72"/>
      <x:c r="H226" s="74"/>
    </x:row>
    <x:row r="227" spans="3:8" ht="16.5" customHeight="1">
      <x:c r="C227" s="71"/>
      <x:c r="D227" s="72"/>
      <x:c r="E227" s="73"/>
      <x:c r="F227" s="73"/>
      <x:c r="G227" s="72"/>
      <x:c r="H227" s="74"/>
    </x:row>
    <x:row r="228" spans="3:8" ht="16.5" customHeight="1">
      <x:c r="C228" s="71"/>
      <x:c r="D228" s="72"/>
      <x:c r="E228" s="73"/>
      <x:c r="F228" s="73"/>
      <x:c r="G228" s="72"/>
      <x:c r="H228" s="74"/>
    </x:row>
    <x:row r="229" spans="3:8" ht="16.5" customHeight="1">
      <x:c r="C229" s="71"/>
      <x:c r="D229" s="72"/>
      <x:c r="E229" s="73"/>
      <x:c r="F229" s="73"/>
      <x:c r="G229" s="72"/>
      <x:c r="H229" s="74"/>
    </x:row>
    <x:row r="230" spans="3:8" ht="16.5" customHeight="1">
      <x:c r="C230" s="71"/>
      <x:c r="D230" s="72"/>
      <x:c r="E230" s="73"/>
      <x:c r="F230" s="73"/>
      <x:c r="G230" s="72"/>
      <x:c r="H230" s="74"/>
    </x:row>
    <x:row r="231" spans="3:8" ht="16.5" customHeight="1">
      <x:c r="C231" s="71"/>
      <x:c r="D231" s="72"/>
      <x:c r="E231" s="73"/>
      <x:c r="F231" s="73"/>
      <x:c r="G231" s="72"/>
      <x:c r="H231" s="74"/>
    </x:row>
    <x:row r="232" spans="3:8" ht="16.5" customHeight="1">
      <x:c r="C232" s="71"/>
      <x:c r="D232" s="72"/>
      <x:c r="E232" s="73"/>
      <x:c r="F232" s="73"/>
      <x:c r="G232" s="72"/>
      <x:c r="H232" s="74"/>
    </x:row>
    <x:row r="233" spans="3:8" ht="16.5" customHeight="1">
      <x:c r="C233" s="71"/>
      <x:c r="D233" s="72"/>
      <x:c r="E233" s="73"/>
      <x:c r="F233" s="73"/>
      <x:c r="G233" s="72"/>
      <x:c r="H233" s="74"/>
    </x:row>
    <x:row r="234" spans="3:8" ht="16.5" customHeight="1">
      <x:c r="C234" s="71"/>
      <x:c r="D234" s="72"/>
      <x:c r="E234" s="73"/>
      <x:c r="F234" s="73"/>
      <x:c r="G234" s="72"/>
      <x:c r="H234" s="74"/>
    </x:row>
    <x:row r="235" spans="3:8" ht="16.5" customHeight="1">
      <x:c r="C235" s="71"/>
      <x:c r="D235" s="72"/>
      <x:c r="E235" s="73"/>
      <x:c r="F235" s="73"/>
      <x:c r="G235" s="72"/>
      <x:c r="H235" s="74"/>
    </x:row>
    <x:row r="236" spans="3:8" ht="16.5" customHeight="1">
      <x:c r="C236" s="71"/>
      <x:c r="D236" s="72"/>
      <x:c r="E236" s="73"/>
      <x:c r="F236" s="73"/>
      <x:c r="G236" s="72"/>
      <x:c r="H236" s="74"/>
    </x:row>
    <x:row r="237" spans="3:8" ht="16.5" customHeight="1">
      <x:c r="C237" s="71"/>
      <x:c r="D237" s="72"/>
      <x:c r="E237" s="73"/>
      <x:c r="F237" s="73"/>
      <x:c r="G237" s="72"/>
      <x:c r="H237" s="74"/>
    </x:row>
    <x:row r="238" spans="3:8" ht="16.5" customHeight="1">
      <x:c r="C238" s="71"/>
      <x:c r="D238" s="72"/>
      <x:c r="E238" s="73"/>
      <x:c r="F238" s="73"/>
      <x:c r="G238" s="72"/>
      <x:c r="H238" s="74"/>
    </x:row>
    <x:row r="239" spans="3:8" ht="16.5" customHeight="1">
      <x:c r="C239" s="71"/>
      <x:c r="D239" s="72"/>
      <x:c r="E239" s="73"/>
      <x:c r="F239" s="73"/>
      <x:c r="G239" s="72"/>
      <x:c r="H239" s="74"/>
    </x:row>
    <x:row r="240" spans="3:8" ht="16.5" customHeight="1">
      <x:c r="C240" s="71"/>
      <x:c r="D240" s="72"/>
      <x:c r="E240" s="73"/>
      <x:c r="F240" s="73"/>
      <x:c r="G240" s="72"/>
      <x:c r="H240" s="74"/>
    </x:row>
    <x:row r="241" spans="3:8" ht="16.5" customHeight="1">
      <x:c r="C241" s="71"/>
      <x:c r="D241" s="72"/>
      <x:c r="E241" s="73"/>
      <x:c r="F241" s="73"/>
      <x:c r="G241" s="72"/>
      <x:c r="H241" s="74"/>
    </x:row>
    <x:row r="242" spans="3:8" ht="16.5" customHeight="1">
      <x:c r="C242" s="71"/>
      <x:c r="D242" s="72"/>
      <x:c r="E242" s="73"/>
      <x:c r="F242" s="73"/>
      <x:c r="G242" s="72"/>
      <x:c r="H242" s="74"/>
    </x:row>
    <x:row r="243" spans="3:8" ht="16.5" customHeight="1">
      <x:c r="C243" s="71"/>
      <x:c r="D243" s="72"/>
      <x:c r="E243" s="73"/>
      <x:c r="F243" s="73"/>
      <x:c r="G243" s="72"/>
      <x:c r="H243" s="74"/>
    </x:row>
    <x:row r="244" spans="3:8" ht="16.5" customHeight="1">
      <x:c r="C244" s="71"/>
      <x:c r="D244" s="72"/>
      <x:c r="E244" s="73"/>
      <x:c r="F244" s="73"/>
      <x:c r="G244" s="72"/>
      <x:c r="H244" s="74"/>
    </x:row>
    <x:row r="245" spans="3:8" ht="16.5" customHeight="1">
      <x:c r="C245" s="71"/>
      <x:c r="D245" s="72"/>
      <x:c r="E245" s="73"/>
      <x:c r="F245" s="73"/>
      <x:c r="G245" s="72"/>
      <x:c r="H245" s="74"/>
    </x:row>
    <x:row r="246" spans="3:8" ht="16.5" customHeight="1">
      <x:c r="C246" s="71"/>
      <x:c r="D246" s="72"/>
      <x:c r="E246" s="73"/>
      <x:c r="F246" s="73"/>
      <x:c r="G246" s="72"/>
      <x:c r="H246" s="74"/>
    </x:row>
    <x:row r="247" spans="3:8" ht="16.5" customHeight="1">
      <x:c r="C247" s="71"/>
      <x:c r="D247" s="72"/>
      <x:c r="E247" s="73"/>
      <x:c r="F247" s="73"/>
      <x:c r="G247" s="72"/>
      <x:c r="H247" s="74"/>
    </x:row>
    <x:row r="248" spans="3:8" ht="16.5" customHeight="1">
      <x:c r="C248" s="71"/>
      <x:c r="D248" s="72"/>
      <x:c r="E248" s="73"/>
      <x:c r="F248" s="73"/>
      <x:c r="G248" s="72"/>
      <x:c r="H248" s="74"/>
    </x:row>
    <x:row r="249" spans="3:8" ht="16.5" customHeight="1">
      <x:c r="C249" s="71"/>
      <x:c r="D249" s="72"/>
      <x:c r="E249" s="73"/>
      <x:c r="F249" s="73"/>
      <x:c r="G249" s="72"/>
      <x:c r="H249" s="74"/>
    </x:row>
    <x:row r="250" spans="3:8" ht="16.5" customHeight="1">
      <x:c r="C250" s="71"/>
      <x:c r="D250" s="72"/>
      <x:c r="E250" s="73"/>
      <x:c r="F250" s="73"/>
      <x:c r="G250" s="72"/>
      <x:c r="H250" s="74"/>
    </x:row>
    <x:row r="251" spans="3:8" ht="16.5" customHeight="1">
      <x:c r="C251" s="71"/>
      <x:c r="D251" s="72"/>
      <x:c r="E251" s="73"/>
      <x:c r="F251" s="73"/>
      <x:c r="G251" s="72"/>
      <x:c r="H251" s="74"/>
    </x:row>
    <x:row r="252" spans="3:8" ht="16.5" customHeight="1">
      <x:c r="C252" s="71"/>
      <x:c r="D252" s="72"/>
      <x:c r="E252" s="73"/>
      <x:c r="F252" s="73"/>
      <x:c r="G252" s="72"/>
      <x:c r="H252" s="74"/>
    </x:row>
    <x:row r="253" spans="3:8" ht="16.5" customHeight="1">
      <x:c r="C253" s="71"/>
      <x:c r="D253" s="72"/>
      <x:c r="E253" s="73"/>
      <x:c r="F253" s="73"/>
      <x:c r="G253" s="72"/>
      <x:c r="H253" s="74"/>
    </x:row>
    <x:row r="254" spans="3:8" ht="16.5" customHeight="1">
      <x:c r="C254" s="71"/>
      <x:c r="D254" s="72"/>
      <x:c r="E254" s="73"/>
      <x:c r="F254" s="73"/>
      <x:c r="G254" s="72"/>
      <x:c r="H254" s="74"/>
    </x:row>
    <x:row r="255" spans="3:8" ht="16.5" customHeight="1">
      <x:c r="C255" s="71"/>
      <x:c r="D255" s="72"/>
      <x:c r="E255" s="73"/>
      <x:c r="F255" s="73"/>
      <x:c r="G255" s="72"/>
      <x:c r="H255" s="74"/>
    </x:row>
    <x:row r="256" spans="3:8" ht="16.5" customHeight="1">
      <x:c r="C256" s="71"/>
      <x:c r="D256" s="72"/>
      <x:c r="E256" s="73"/>
      <x:c r="F256" s="73"/>
      <x:c r="G256" s="72"/>
      <x:c r="H256" s="74"/>
    </x:row>
    <x:row r="257" spans="3:8" ht="16.5" customHeight="1">
      <x:c r="C257" s="71"/>
      <x:c r="D257" s="72"/>
      <x:c r="E257" s="73"/>
      <x:c r="F257" s="73"/>
      <x:c r="G257" s="72"/>
      <x:c r="H257" s="74"/>
    </x:row>
    <x:row r="258" spans="3:8" ht="16.5" customHeight="1">
      <x:c r="C258" s="71"/>
      <x:c r="D258" s="72"/>
      <x:c r="E258" s="73"/>
      <x:c r="F258" s="73"/>
      <x:c r="G258" s="72"/>
      <x:c r="H258" s="74"/>
    </x:row>
    <x:row r="259" spans="3:8" ht="16.5" customHeight="1">
      <x:c r="C259" s="71"/>
      <x:c r="D259" s="72"/>
      <x:c r="E259" s="73"/>
      <x:c r="F259" s="73"/>
      <x:c r="G259" s="72"/>
      <x:c r="H259" s="74"/>
    </x:row>
    <x:row r="260" spans="3:8" ht="16.5" customHeight="1">
      <x:c r="C260" s="71"/>
      <x:c r="D260" s="72"/>
      <x:c r="E260" s="73"/>
      <x:c r="F260" s="73"/>
      <x:c r="G260" s="72"/>
      <x:c r="H260" s="74"/>
    </x:row>
    <x:row r="261" spans="3:8" ht="16.5" customHeight="1">
      <x:c r="C261" s="71"/>
      <x:c r="D261" s="72"/>
      <x:c r="E261" s="73"/>
      <x:c r="F261" s="73"/>
      <x:c r="G261" s="72"/>
      <x:c r="H261" s="74"/>
    </x:row>
    <x:row r="262" spans="3:8" ht="16.5" customHeight="1">
      <x:c r="C262" s="71"/>
      <x:c r="D262" s="72"/>
      <x:c r="E262" s="73"/>
      <x:c r="F262" s="73"/>
      <x:c r="G262" s="72"/>
      <x:c r="H262" s="74"/>
    </x:row>
    <x:row r="263" spans="3:8" ht="16.5" customHeight="1">
      <x:c r="C263" s="71"/>
      <x:c r="D263" s="72"/>
      <x:c r="E263" s="73"/>
      <x:c r="F263" s="73"/>
      <x:c r="G263" s="72"/>
      <x:c r="H263" s="74"/>
    </x:row>
    <x:row r="264" spans="3:8" ht="16.5" customHeight="1">
      <x:c r="C264" s="71"/>
      <x:c r="D264" s="72"/>
      <x:c r="E264" s="73"/>
      <x:c r="F264" s="73"/>
      <x:c r="G264" s="72"/>
      <x:c r="H264" s="74"/>
    </x:row>
    <x:row r="265" spans="3:8" ht="16.5" customHeight="1">
      <x:c r="C265" s="71"/>
      <x:c r="D265" s="72"/>
      <x:c r="E265" s="73"/>
      <x:c r="F265" s="73"/>
      <x:c r="G265" s="72"/>
      <x:c r="H265" s="74"/>
    </x:row>
    <x:row r="266" spans="3:8" ht="16.5" customHeight="1">
      <x:c r="C266" s="71"/>
      <x:c r="D266" s="72"/>
      <x:c r="E266" s="73"/>
      <x:c r="F266" s="73"/>
      <x:c r="G266" s="72"/>
      <x:c r="H266" s="74"/>
    </x:row>
    <x:row r="267" spans="3:8" ht="16.5" customHeight="1">
      <x:c r="C267" s="71"/>
      <x:c r="D267" s="72"/>
      <x:c r="E267" s="73"/>
      <x:c r="F267" s="73"/>
      <x:c r="G267" s="72"/>
      <x:c r="H267" s="74"/>
    </x:row>
    <x:row r="268" spans="3:8" ht="16.5" customHeight="1">
      <x:c r="C268" s="71"/>
      <x:c r="D268" s="72"/>
      <x:c r="E268" s="73"/>
      <x:c r="F268" s="73"/>
      <x:c r="G268" s="72"/>
      <x:c r="H268" s="74"/>
    </x:row>
    <x:row r="269" spans="3:8" ht="16.5" customHeight="1">
      <x:c r="C269" s="71"/>
      <x:c r="D269" s="72"/>
      <x:c r="E269" s="73"/>
      <x:c r="F269" s="73"/>
      <x:c r="G269" s="72"/>
      <x:c r="H269" s="74"/>
    </x:row>
    <x:row r="270" spans="3:8" ht="16.5" customHeight="1">
      <x:c r="C270" s="71"/>
      <x:c r="D270" s="72"/>
      <x:c r="E270" s="73"/>
      <x:c r="F270" s="73"/>
      <x:c r="G270" s="72"/>
      <x:c r="H270" s="74"/>
    </x:row>
    <x:row r="271" spans="3:8" ht="16.5" customHeight="1">
      <x:c r="C271" s="71"/>
      <x:c r="D271" s="72"/>
      <x:c r="E271" s="73"/>
      <x:c r="F271" s="73"/>
      <x:c r="G271" s="72"/>
      <x:c r="H271" s="74"/>
    </x:row>
    <x:row r="272" spans="3:8" ht="16.5" customHeight="1">
      <x:c r="C272" s="71"/>
      <x:c r="D272" s="72"/>
      <x:c r="E272" s="73"/>
      <x:c r="F272" s="73"/>
      <x:c r="G272" s="72"/>
      <x:c r="H272" s="74"/>
    </x:row>
    <x:row r="273" spans="3:8" ht="16.5" customHeight="1">
      <x:c r="C273" s="71"/>
      <x:c r="D273" s="72"/>
      <x:c r="E273" s="73"/>
      <x:c r="F273" s="73"/>
      <x:c r="G273" s="72"/>
      <x:c r="H273" s="74"/>
    </x:row>
    <x:row r="274" spans="3:8" ht="16.5" customHeight="1">
      <x:c r="C274" s="71"/>
      <x:c r="D274" s="72"/>
      <x:c r="E274" s="73"/>
      <x:c r="F274" s="73"/>
      <x:c r="G274" s="72"/>
      <x:c r="H274" s="74"/>
    </x:row>
    <x:row r="275" spans="3:8" ht="16.5" customHeight="1">
      <x:c r="C275" s="71"/>
      <x:c r="D275" s="72"/>
      <x:c r="E275" s="73"/>
      <x:c r="F275" s="73"/>
      <x:c r="G275" s="72"/>
      <x:c r="H275" s="74"/>
    </x:row>
    <x:row r="276" spans="3:8" ht="16.5" customHeight="1">
      <x:c r="C276" s="71"/>
      <x:c r="D276" s="72"/>
      <x:c r="E276" s="73"/>
      <x:c r="F276" s="73"/>
      <x:c r="G276" s="72"/>
      <x:c r="H276" s="74"/>
    </x:row>
    <x:row r="277" spans="3:8" ht="16.5" customHeight="1">
      <x:c r="C277" s="71"/>
      <x:c r="D277" s="72"/>
      <x:c r="E277" s="73"/>
      <x:c r="F277" s="73"/>
      <x:c r="G277" s="72"/>
      <x:c r="H277" s="74"/>
    </x:row>
    <x:row r="278" spans="3:8" ht="16.5" customHeight="1">
      <x:c r="C278" s="71"/>
      <x:c r="D278" s="72"/>
      <x:c r="E278" s="73"/>
      <x:c r="F278" s="73"/>
      <x:c r="G278" s="72"/>
      <x:c r="H278" s="74"/>
    </x:row>
    <x:row r="279" spans="3:8" ht="16.5" customHeight="1">
      <x:c r="C279" s="71"/>
      <x:c r="D279" s="72"/>
      <x:c r="E279" s="73"/>
      <x:c r="F279" s="73"/>
      <x:c r="G279" s="72"/>
      <x:c r="H279" s="74"/>
    </x:row>
    <x:row r="280" spans="3:8" ht="16.5" customHeight="1">
      <x:c r="C280" s="71"/>
      <x:c r="D280" s="72"/>
      <x:c r="E280" s="73"/>
      <x:c r="F280" s="73"/>
      <x:c r="G280" s="72"/>
      <x:c r="H280" s="74"/>
    </x:row>
    <x:row r="281" spans="3:8" ht="16.5" customHeight="1">
      <x:c r="C281" s="71"/>
      <x:c r="D281" s="72"/>
      <x:c r="E281" s="73"/>
      <x:c r="F281" s="73"/>
      <x:c r="G281" s="72"/>
      <x:c r="H281" s="74"/>
    </x:row>
    <x:row r="282" spans="3:8" ht="16.5" customHeight="1">
      <x:c r="C282" s="71"/>
      <x:c r="D282" s="72"/>
      <x:c r="E282" s="73"/>
      <x:c r="F282" s="73"/>
      <x:c r="G282" s="72"/>
      <x:c r="H282" s="74"/>
    </x:row>
    <x:row r="283" spans="3:8" ht="16.5" customHeight="1">
      <x:c r="C283" s="71"/>
      <x:c r="D283" s="72"/>
      <x:c r="E283" s="73"/>
      <x:c r="F283" s="73"/>
      <x:c r="G283" s="72"/>
      <x:c r="H283" s="74"/>
    </x:row>
    <x:row r="284" spans="3:8" ht="16.5" customHeight="1">
      <x:c r="C284" s="71"/>
      <x:c r="D284" s="72"/>
      <x:c r="E284" s="73"/>
      <x:c r="F284" s="73"/>
      <x:c r="G284" s="72"/>
      <x:c r="H284" s="74"/>
    </x:row>
    <x:row r="285" spans="3:8" ht="16.5" customHeight="1">
      <x:c r="C285" s="71"/>
      <x:c r="D285" s="72"/>
      <x:c r="E285" s="73"/>
      <x:c r="F285" s="73"/>
      <x:c r="G285" s="72"/>
      <x:c r="H285" s="74"/>
    </x:row>
    <x:row r="286" spans="3:8" ht="16.5" customHeight="1">
      <x:c r="C286" s="71"/>
      <x:c r="D286" s="72"/>
      <x:c r="E286" s="73"/>
      <x:c r="F286" s="73"/>
      <x:c r="G286" s="72"/>
      <x:c r="H286" s="74"/>
    </x:row>
    <x:row r="287" spans="3:8" ht="16.5" customHeight="1">
      <x:c r="C287" s="71"/>
      <x:c r="D287" s="72"/>
      <x:c r="E287" s="73"/>
      <x:c r="F287" s="73"/>
      <x:c r="G287" s="72"/>
      <x:c r="H287" s="74"/>
    </x:row>
    <x:row r="288" spans="3:8" ht="16.5" customHeight="1">
      <x:c r="C288" s="71"/>
      <x:c r="D288" s="72"/>
      <x:c r="E288" s="73"/>
      <x:c r="F288" s="73"/>
      <x:c r="G288" s="72"/>
      <x:c r="H288" s="74"/>
    </x:row>
    <x:row r="289" spans="3:8" ht="16.5" customHeight="1">
      <x:c r="C289" s="71"/>
      <x:c r="D289" s="72"/>
      <x:c r="E289" s="73"/>
      <x:c r="F289" s="73"/>
      <x:c r="G289" s="72"/>
      <x:c r="H289" s="74"/>
    </x:row>
    <x:row r="290" spans="3:8" ht="16.5" customHeight="1">
      <x:c r="C290" s="71"/>
      <x:c r="D290" s="72"/>
      <x:c r="E290" s="73"/>
      <x:c r="F290" s="73"/>
      <x:c r="G290" s="72"/>
      <x:c r="H290" s="74"/>
    </x:row>
    <x:row r="291" spans="3:8" ht="16.5" customHeight="1">
      <x:c r="C291" s="71"/>
      <x:c r="D291" s="72"/>
      <x:c r="E291" s="73"/>
      <x:c r="F291" s="73"/>
      <x:c r="G291" s="72"/>
      <x:c r="H291" s="74"/>
    </x:row>
    <x:row r="292" spans="3:8" ht="16.5" customHeight="1">
      <x:c r="C292" s="71"/>
      <x:c r="D292" s="72"/>
      <x:c r="E292" s="73"/>
      <x:c r="F292" s="73"/>
      <x:c r="G292" s="72"/>
      <x:c r="H292" s="74"/>
    </x:row>
    <x:row r="293" spans="3:8" ht="16.5" customHeight="1">
      <x:c r="C293" s="71"/>
      <x:c r="D293" s="72"/>
      <x:c r="E293" s="73"/>
      <x:c r="F293" s="73"/>
      <x:c r="G293" s="72"/>
      <x:c r="H293" s="74"/>
    </x:row>
    <x:row r="294" spans="3:8" ht="16.5" customHeight="1">
      <x:c r="C294" s="71"/>
      <x:c r="D294" s="72"/>
      <x:c r="E294" s="73"/>
      <x:c r="F294" s="73"/>
      <x:c r="G294" s="72"/>
      <x:c r="H294" s="74"/>
    </x:row>
    <x:row r="295" spans="3:8" ht="16.5" customHeight="1">
      <x:c r="C295" s="71"/>
      <x:c r="D295" s="72"/>
      <x:c r="E295" s="73"/>
      <x:c r="F295" s="73"/>
      <x:c r="G295" s="72"/>
      <x:c r="H295" s="74"/>
    </x:row>
    <x:row r="296" spans="3:8" ht="16.5" customHeight="1">
      <x:c r="C296" s="71"/>
      <x:c r="D296" s="72"/>
      <x:c r="E296" s="73"/>
      <x:c r="F296" s="73"/>
      <x:c r="G296" s="72"/>
      <x:c r="H296" s="74"/>
    </x:row>
    <x:row r="297" spans="3:8" ht="16.5" customHeight="1">
      <x:c r="C297" s="71"/>
      <x:c r="D297" s="72"/>
      <x:c r="E297" s="73"/>
      <x:c r="F297" s="73"/>
      <x:c r="G297" s="72"/>
      <x:c r="H297" s="74"/>
    </x:row>
    <x:row r="298" spans="3:8" ht="16.5" customHeight="1">
      <x:c r="C298" s="71"/>
      <x:c r="D298" s="72"/>
      <x:c r="E298" s="73"/>
      <x:c r="F298" s="73"/>
      <x:c r="G298" s="72"/>
      <x:c r="H298" s="74"/>
    </x:row>
    <x:row r="299" spans="3:8" ht="16.5" customHeight="1">
      <x:c r="C299" s="71"/>
      <x:c r="D299" s="72"/>
      <x:c r="E299" s="73"/>
      <x:c r="F299" s="73"/>
      <x:c r="G299" s="72"/>
      <x:c r="H299" s="74"/>
    </x:row>
    <x:row r="300" spans="3:8" ht="16.5" customHeight="1">
      <x:c r="C300" s="71"/>
      <x:c r="D300" s="72"/>
      <x:c r="E300" s="73"/>
      <x:c r="F300" s="73"/>
      <x:c r="G300" s="72"/>
      <x:c r="H300" s="74"/>
    </x:row>
    <x:row r="301" spans="3:8" ht="16.5" customHeight="1">
      <x:c r="C301" s="71"/>
      <x:c r="D301" s="72"/>
      <x:c r="E301" s="73"/>
      <x:c r="F301" s="73"/>
      <x:c r="G301" s="72"/>
      <x:c r="H301" s="74"/>
    </x:row>
    <x:row r="302" spans="3:8" ht="16.5" customHeight="1">
      <x:c r="C302" s="71"/>
      <x:c r="D302" s="72"/>
      <x:c r="E302" s="73"/>
      <x:c r="F302" s="73"/>
      <x:c r="G302" s="72"/>
      <x:c r="H302" s="74"/>
    </x:row>
    <x:row r="303" spans="3:8" ht="16.5" customHeight="1">
      <x:c r="C303" s="71"/>
      <x:c r="D303" s="72"/>
      <x:c r="E303" s="73"/>
      <x:c r="F303" s="73"/>
      <x:c r="G303" s="72"/>
      <x:c r="H303" s="74"/>
    </x:row>
    <x:row r="304" spans="3:8" ht="16.5" customHeight="1">
      <x:c r="C304" s="71"/>
      <x:c r="D304" s="72"/>
      <x:c r="E304" s="73"/>
      <x:c r="F304" s="73"/>
      <x:c r="G304" s="72"/>
      <x:c r="H304" s="74"/>
    </x:row>
    <x:row r="305" spans="3:8" ht="16.5" customHeight="1">
      <x:c r="C305" s="71"/>
      <x:c r="D305" s="72"/>
      <x:c r="E305" s="73"/>
      <x:c r="F305" s="73"/>
      <x:c r="G305" s="72"/>
      <x:c r="H305" s="74"/>
    </x:row>
    <x:row r="306" spans="3:8" ht="16.5" customHeight="1">
      <x:c r="C306" s="71"/>
      <x:c r="D306" s="72"/>
      <x:c r="E306" s="73"/>
      <x:c r="F306" s="73"/>
      <x:c r="G306" s="72"/>
      <x:c r="H306" s="74"/>
    </x:row>
    <x:row r="307" spans="3:8" ht="16.5" customHeight="1">
      <x:c r="C307" s="71"/>
      <x:c r="D307" s="72"/>
      <x:c r="E307" s="73"/>
      <x:c r="F307" s="73"/>
      <x:c r="G307" s="72"/>
      <x:c r="H307" s="74"/>
    </x:row>
    <x:row r="308" spans="3:8" ht="16.5" customHeight="1">
      <x:c r="C308" s="71"/>
      <x:c r="D308" s="72"/>
      <x:c r="E308" s="73"/>
      <x:c r="F308" s="73"/>
      <x:c r="G308" s="72"/>
      <x:c r="H308" s="74"/>
    </x:row>
    <x:row r="309" spans="3:8" ht="16.5" customHeight="1">
      <x:c r="C309" s="71"/>
      <x:c r="D309" s="72"/>
      <x:c r="E309" s="73"/>
      <x:c r="F309" s="73"/>
      <x:c r="G309" s="72"/>
      <x:c r="H309" s="74"/>
    </x:row>
    <x:row r="310" spans="3:8" ht="16.5" customHeight="1">
      <x:c r="C310" s="71"/>
      <x:c r="D310" s="72"/>
      <x:c r="E310" s="73"/>
      <x:c r="F310" s="73"/>
      <x:c r="G310" s="72"/>
      <x:c r="H310" s="74"/>
    </x:row>
    <x:row r="311" spans="3:8" ht="16.5" customHeight="1">
      <x:c r="C311" s="71"/>
      <x:c r="D311" s="72"/>
      <x:c r="E311" s="73"/>
      <x:c r="F311" s="73"/>
      <x:c r="G311" s="72"/>
      <x:c r="H311" s="74"/>
    </x:row>
    <x:row r="312" spans="3:8" ht="16.5" customHeight="1">
      <x:c r="C312" s="71"/>
      <x:c r="D312" s="72"/>
      <x:c r="E312" s="73"/>
      <x:c r="F312" s="73"/>
      <x:c r="G312" s="72"/>
      <x:c r="H312" s="74"/>
    </x:row>
    <x:row r="313" spans="3:8" ht="16.5" customHeight="1">
      <x:c r="C313" s="71"/>
      <x:c r="D313" s="72"/>
      <x:c r="E313" s="73"/>
      <x:c r="F313" s="73"/>
      <x:c r="G313" s="72"/>
      <x:c r="H313" s="74"/>
    </x:row>
    <x:row r="314" spans="3:8" ht="16.5" customHeight="1">
      <x:c r="C314" s="71"/>
      <x:c r="D314" s="72"/>
      <x:c r="E314" s="73"/>
      <x:c r="F314" s="73"/>
      <x:c r="G314" s="72"/>
      <x:c r="H314" s="74"/>
    </x:row>
    <x:row r="315" spans="3:8" ht="16.5" customHeight="1">
      <x:c r="C315" s="71"/>
      <x:c r="D315" s="72"/>
      <x:c r="E315" s="73"/>
      <x:c r="F315" s="73"/>
      <x:c r="G315" s="72"/>
      <x:c r="H315" s="74"/>
    </x:row>
    <x:row r="316" spans="3:8" ht="16.5" customHeight="1">
      <x:c r="C316" s="71"/>
      <x:c r="D316" s="72"/>
      <x:c r="E316" s="73"/>
      <x:c r="F316" s="73"/>
      <x:c r="G316" s="72"/>
      <x:c r="H316" s="74"/>
    </x:row>
    <x:row r="317" spans="3:8" ht="16.5" customHeight="1">
      <x:c r="C317" s="71"/>
      <x:c r="D317" s="72"/>
      <x:c r="E317" s="73"/>
      <x:c r="F317" s="73"/>
      <x:c r="G317" s="72"/>
      <x:c r="H317" s="74"/>
    </x:row>
    <x:row r="318" spans="3:8" ht="16.5" customHeight="1">
      <x:c r="C318" s="71"/>
      <x:c r="D318" s="72"/>
      <x:c r="E318" s="73"/>
      <x:c r="F318" s="73"/>
      <x:c r="G318" s="72"/>
      <x:c r="H318" s="74"/>
    </x:row>
    <x:row r="319" spans="3:8" ht="16.5" customHeight="1">
      <x:c r="C319" s="71"/>
      <x:c r="D319" s="72"/>
      <x:c r="E319" s="73"/>
      <x:c r="F319" s="73"/>
      <x:c r="G319" s="72"/>
      <x:c r="H319" s="74"/>
    </x:row>
    <x:row r="320" spans="3:8" ht="16.5" customHeight="1">
      <x:c r="C320" s="71"/>
      <x:c r="D320" s="72"/>
      <x:c r="E320" s="73"/>
      <x:c r="F320" s="73"/>
      <x:c r="G320" s="72"/>
      <x:c r="H320" s="74"/>
    </x:row>
    <x:row r="321" spans="3:8" ht="16.5" customHeight="1">
      <x:c r="C321" s="71"/>
      <x:c r="D321" s="72"/>
      <x:c r="E321" s="73"/>
      <x:c r="F321" s="73"/>
      <x:c r="G321" s="72"/>
      <x:c r="H321" s="74"/>
    </x:row>
    <x:row r="322" spans="3:8" ht="16.5" customHeight="1">
      <x:c r="C322" s="71"/>
      <x:c r="D322" s="72"/>
      <x:c r="E322" s="73"/>
      <x:c r="F322" s="73"/>
      <x:c r="G322" s="72"/>
      <x:c r="H322" s="74"/>
    </x:row>
    <x:row r="323" spans="3:8" ht="16.5" customHeight="1">
      <x:c r="C323" s="71"/>
      <x:c r="D323" s="72"/>
      <x:c r="E323" s="73"/>
      <x:c r="F323" s="73"/>
      <x:c r="G323" s="72"/>
      <x:c r="H323" s="74"/>
    </x:row>
    <x:row r="324" spans="3:8" ht="16.5" customHeight="1">
      <x:c r="C324" s="71"/>
      <x:c r="D324" s="72"/>
      <x:c r="E324" s="73"/>
      <x:c r="F324" s="73"/>
      <x:c r="G324" s="72"/>
      <x:c r="H324" s="74"/>
    </x:row>
    <x:row r="325" spans="3:8" ht="16.5" customHeight="1">
      <x:c r="C325" s="71"/>
      <x:c r="D325" s="72"/>
      <x:c r="E325" s="73"/>
      <x:c r="F325" s="73"/>
      <x:c r="G325" s="72"/>
      <x:c r="H325" s="74"/>
    </x:row>
    <x:row r="326" spans="3:8" ht="16.5" customHeight="1">
      <x:c r="C326" s="71"/>
      <x:c r="D326" s="72"/>
      <x:c r="E326" s="73"/>
      <x:c r="F326" s="73"/>
      <x:c r="G326" s="72"/>
      <x:c r="H326" s="74"/>
    </x:row>
    <x:row r="327" spans="3:8" ht="16.5" customHeight="1">
      <x:c r="C327" s="71"/>
      <x:c r="D327" s="72"/>
      <x:c r="E327" s="73"/>
      <x:c r="F327" s="73"/>
      <x:c r="G327" s="72"/>
      <x:c r="H327" s="74"/>
    </x:row>
    <x:row r="328" spans="3:8" ht="16.5" customHeight="1">
      <x:c r="C328" s="71"/>
      <x:c r="D328" s="72"/>
      <x:c r="E328" s="73"/>
      <x:c r="F328" s="73"/>
      <x:c r="G328" s="72"/>
      <x:c r="H328" s="74"/>
    </x:row>
    <x:row r="329" spans="3:8" ht="16.5" customHeight="1">
      <x:c r="C329" s="71"/>
      <x:c r="D329" s="72"/>
      <x:c r="E329" s="73"/>
      <x:c r="F329" s="73"/>
      <x:c r="G329" s="72"/>
      <x:c r="H329" s="74"/>
    </x:row>
    <x:row r="330" spans="3:8" ht="16.5" customHeight="1">
      <x:c r="C330" s="71"/>
      <x:c r="D330" s="72"/>
      <x:c r="E330" s="73"/>
      <x:c r="F330" s="73"/>
      <x:c r="G330" s="72"/>
      <x:c r="H330" s="74"/>
    </x:row>
    <x:row r="331" spans="3:8" ht="16.5" customHeight="1">
      <x:c r="C331" s="71"/>
      <x:c r="D331" s="72"/>
      <x:c r="E331" s="73"/>
      <x:c r="F331" s="73"/>
      <x:c r="G331" s="72"/>
      <x:c r="H331" s="74"/>
    </x:row>
    <x:row r="332" spans="3:8" ht="16.5" customHeight="1">
      <x:c r="C332" s="71"/>
      <x:c r="D332" s="72"/>
      <x:c r="E332" s="73"/>
      <x:c r="F332" s="73"/>
      <x:c r="G332" s="72"/>
      <x:c r="H332" s="74"/>
    </x:row>
    <x:row r="333" spans="3:8" ht="16.5" customHeight="1">
      <x:c r="C333" s="71"/>
      <x:c r="D333" s="72"/>
      <x:c r="E333" s="73"/>
      <x:c r="F333" s="73"/>
      <x:c r="G333" s="72"/>
      <x:c r="H333" s="74"/>
    </x:row>
    <x:row r="334" spans="3:8" ht="16.5" customHeight="1">
      <x:c r="C334" s="71"/>
      <x:c r="D334" s="72"/>
      <x:c r="E334" s="73"/>
      <x:c r="F334" s="73"/>
      <x:c r="G334" s="72"/>
      <x:c r="H334" s="74"/>
    </x:row>
    <x:row r="335" spans="3:8" ht="16.5" customHeight="1">
      <x:c r="C335" s="71"/>
      <x:c r="D335" s="72"/>
      <x:c r="E335" s="73"/>
      <x:c r="F335" s="73"/>
      <x:c r="G335" s="72"/>
      <x:c r="H335" s="74"/>
    </x:row>
    <x:row r="336" spans="3:8" ht="16.5" customHeight="1">
      <x:c r="C336" s="71"/>
      <x:c r="D336" s="72"/>
      <x:c r="E336" s="73"/>
      <x:c r="F336" s="73"/>
      <x:c r="G336" s="72"/>
      <x:c r="H336" s="74"/>
    </x:row>
    <x:row r="337" spans="3:8" ht="16.5" customHeight="1">
      <x:c r="C337" s="71"/>
      <x:c r="D337" s="72"/>
      <x:c r="E337" s="73"/>
      <x:c r="F337" s="73"/>
      <x:c r="G337" s="72"/>
      <x:c r="H337" s="74"/>
    </x:row>
    <x:row r="338" spans="3:8" ht="16.5" customHeight="1">
      <x:c r="C338" s="71"/>
      <x:c r="D338" s="72"/>
      <x:c r="E338" s="73"/>
      <x:c r="F338" s="73"/>
      <x:c r="G338" s="72"/>
      <x:c r="H338" s="74"/>
    </x:row>
    <x:row r="339" spans="3:8" ht="16.5" customHeight="1">
      <x:c r="C339" s="71"/>
      <x:c r="D339" s="72"/>
      <x:c r="E339" s="73"/>
      <x:c r="F339" s="73"/>
      <x:c r="G339" s="72"/>
      <x:c r="H339" s="74"/>
    </x:row>
    <x:row r="340" spans="3:8" ht="16.5" customHeight="1">
      <x:c r="C340" s="71"/>
      <x:c r="D340" s="72"/>
      <x:c r="E340" s="73"/>
      <x:c r="F340" s="73"/>
      <x:c r="G340" s="72"/>
      <x:c r="H340" s="74"/>
    </x:row>
    <x:row r="341" spans="3:8" ht="16.5" customHeight="1">
      <x:c r="C341" s="71"/>
      <x:c r="D341" s="72"/>
      <x:c r="E341" s="73"/>
      <x:c r="F341" s="73"/>
      <x:c r="G341" s="72"/>
      <x:c r="H341" s="74"/>
    </x:row>
    <x:row r="342" spans="3:8" ht="16.5" customHeight="1">
      <x:c r="C342" s="71"/>
      <x:c r="D342" s="72"/>
      <x:c r="E342" s="73"/>
      <x:c r="F342" s="73"/>
      <x:c r="G342" s="72"/>
      <x:c r="H342" s="74"/>
    </x:row>
    <x:row r="343" spans="3:8" ht="16.5" customHeight="1">
      <x:c r="C343" s="71"/>
      <x:c r="D343" s="72"/>
      <x:c r="E343" s="73"/>
      <x:c r="F343" s="73"/>
      <x:c r="G343" s="72"/>
      <x:c r="H343" s="74"/>
    </x:row>
    <x:row r="344" spans="3:8" ht="16.5" customHeight="1">
      <x:c r="C344" s="71"/>
      <x:c r="D344" s="72"/>
      <x:c r="E344" s="73"/>
      <x:c r="F344" s="73"/>
      <x:c r="G344" s="72"/>
      <x:c r="H344" s="74"/>
    </x:row>
    <x:row r="345" spans="3:8" ht="16.5" customHeight="1">
      <x:c r="C345" s="71"/>
      <x:c r="D345" s="72"/>
      <x:c r="E345" s="73"/>
      <x:c r="F345" s="73"/>
      <x:c r="G345" s="72"/>
      <x:c r="H345" s="74"/>
    </x:row>
    <x:row r="346" spans="3:8" ht="16.5" customHeight="1">
      <x:c r="C346" s="71"/>
      <x:c r="D346" s="72"/>
      <x:c r="E346" s="73"/>
      <x:c r="F346" s="73"/>
      <x:c r="G346" s="72"/>
      <x:c r="H346" s="74"/>
    </x:row>
    <x:row r="347" spans="3:8" ht="16.5" customHeight="1">
      <x:c r="C347" s="71"/>
      <x:c r="D347" s="72"/>
      <x:c r="E347" s="73"/>
      <x:c r="F347" s="73"/>
      <x:c r="G347" s="72"/>
      <x:c r="H347" s="74"/>
    </x:row>
    <x:row r="348" spans="3:8" ht="16.5" customHeight="1">
      <x:c r="C348" s="71"/>
      <x:c r="D348" s="72"/>
      <x:c r="E348" s="73"/>
      <x:c r="F348" s="73"/>
      <x:c r="G348" s="72"/>
      <x:c r="H348" s="74"/>
    </x:row>
    <x:row r="349" spans="3:8" ht="16.5" customHeight="1">
      <x:c r="C349" s="71"/>
      <x:c r="D349" s="72"/>
      <x:c r="E349" s="73"/>
      <x:c r="F349" s="73"/>
      <x:c r="G349" s="72"/>
      <x:c r="H349" s="74"/>
    </x:row>
    <x:row r="350" spans="3:8" ht="16.5" customHeight="1">
      <x:c r="C350" s="71"/>
      <x:c r="D350" s="72"/>
      <x:c r="E350" s="73"/>
      <x:c r="F350" s="73"/>
      <x:c r="G350" s="72"/>
      <x:c r="H350" s="74"/>
    </x:row>
    <x:row r="351" spans="3:8" ht="16.5" customHeight="1">
      <x:c r="C351" s="71"/>
      <x:c r="D351" s="72"/>
      <x:c r="E351" s="73"/>
      <x:c r="F351" s="73"/>
      <x:c r="G351" s="72"/>
      <x:c r="H351" s="74"/>
    </x:row>
    <x:row r="352" spans="3:8" ht="16.5" customHeight="1">
      <x:c r="C352" s="71"/>
      <x:c r="D352" s="72"/>
      <x:c r="E352" s="73"/>
      <x:c r="F352" s="73"/>
      <x:c r="G352" s="72"/>
      <x:c r="H352" s="74"/>
    </x:row>
    <x:row r="353" spans="3:8" ht="16.5" customHeight="1">
      <x:c r="C353" s="71"/>
      <x:c r="D353" s="72"/>
      <x:c r="E353" s="73"/>
      <x:c r="F353" s="73"/>
      <x:c r="G353" s="72"/>
      <x:c r="H353" s="74"/>
    </x:row>
    <x:row r="354" spans="3:8" ht="16.5" customHeight="1">
      <x:c r="C354" s="71"/>
      <x:c r="D354" s="72"/>
      <x:c r="E354" s="73"/>
      <x:c r="F354" s="73"/>
      <x:c r="G354" s="72"/>
      <x:c r="H354" s="74"/>
    </x:row>
    <x:row r="355" spans="3:8" ht="16.5" customHeight="1">
      <x:c r="C355" s="71"/>
      <x:c r="D355" s="72"/>
      <x:c r="E355" s="73"/>
      <x:c r="F355" s="73"/>
      <x:c r="G355" s="72"/>
      <x:c r="H355" s="74"/>
    </x:row>
    <x:row r="356" spans="3:8" ht="16.5" customHeight="1">
      <x:c r="C356" s="71"/>
      <x:c r="D356" s="72"/>
      <x:c r="E356" s="73"/>
      <x:c r="F356" s="73"/>
      <x:c r="G356" s="72"/>
      <x:c r="H356" s="74"/>
    </x:row>
    <x:row r="357" spans="3:8" ht="16.5" customHeight="1">
      <x:c r="C357" s="71"/>
      <x:c r="D357" s="72"/>
      <x:c r="E357" s="73"/>
      <x:c r="F357" s="73"/>
      <x:c r="G357" s="72"/>
      <x:c r="H357" s="74"/>
    </x:row>
    <x:row r="358" spans="3:8" ht="16.5" customHeight="1">
      <x:c r="C358" s="71"/>
      <x:c r="D358" s="72"/>
      <x:c r="E358" s="73"/>
      <x:c r="F358" s="73"/>
      <x:c r="G358" s="72"/>
      <x:c r="H358" s="74"/>
    </x:row>
    <x:row r="359" spans="3:8" ht="16.5" customHeight="1">
      <x:c r="C359" s="71"/>
      <x:c r="D359" s="72"/>
      <x:c r="E359" s="73"/>
      <x:c r="F359" s="73"/>
      <x:c r="G359" s="72"/>
      <x:c r="H359" s="74"/>
    </x:row>
    <x:row r="360" spans="3:8" ht="16.5" customHeight="1">
      <x:c r="C360" s="71"/>
      <x:c r="D360" s="72"/>
      <x:c r="E360" s="73"/>
      <x:c r="F360" s="73"/>
      <x:c r="G360" s="72"/>
      <x:c r="H360" s="74"/>
    </x:row>
    <x:row r="361" spans="3:8" ht="16.5" customHeight="1">
      <x:c r="C361" s="71"/>
      <x:c r="D361" s="72"/>
      <x:c r="E361" s="73"/>
      <x:c r="F361" s="73"/>
      <x:c r="G361" s="72"/>
      <x:c r="H361" s="74"/>
    </x:row>
    <x:row r="362" spans="3:8" ht="16.5" customHeight="1">
      <x:c r="C362" s="71"/>
      <x:c r="D362" s="72"/>
      <x:c r="E362" s="73"/>
      <x:c r="F362" s="73"/>
      <x:c r="G362" s="72"/>
      <x:c r="H362" s="74"/>
    </x:row>
    <x:row r="363" spans="3:8" ht="16.5" customHeight="1">
      <x:c r="C363" s="71"/>
      <x:c r="D363" s="72"/>
      <x:c r="E363" s="73"/>
      <x:c r="F363" s="73"/>
      <x:c r="G363" s="72"/>
      <x:c r="H363" s="74"/>
    </x:row>
    <x:row r="364" spans="3:8" ht="16.5" customHeight="1">
      <x:c r="C364" s="71"/>
      <x:c r="D364" s="72"/>
      <x:c r="E364" s="73"/>
      <x:c r="F364" s="73"/>
      <x:c r="G364" s="72"/>
      <x:c r="H364" s="74"/>
    </x:row>
    <x:row r="365" spans="3:8" ht="16.5" customHeight="1">
      <x:c r="C365" s="71"/>
      <x:c r="D365" s="72"/>
      <x:c r="E365" s="73"/>
      <x:c r="F365" s="73"/>
      <x:c r="G365" s="72"/>
      <x:c r="H365" s="74"/>
    </x:row>
    <x:row r="366" spans="3:8" ht="16.5" customHeight="1">
      <x:c r="C366" s="71"/>
      <x:c r="D366" s="72"/>
      <x:c r="E366" s="73"/>
      <x:c r="F366" s="73"/>
      <x:c r="G366" s="72"/>
      <x:c r="H366" s="74"/>
    </x:row>
    <x:row r="367" spans="3:8" ht="16.5" customHeight="1">
      <x:c r="C367" s="71"/>
      <x:c r="D367" s="72"/>
      <x:c r="E367" s="73"/>
      <x:c r="F367" s="73"/>
      <x:c r="G367" s="72"/>
      <x:c r="H367" s="74"/>
    </x:row>
    <x:row r="368" spans="3:8" ht="16.5" customHeight="1">
      <x:c r="C368" s="71"/>
      <x:c r="D368" s="72"/>
      <x:c r="E368" s="73"/>
      <x:c r="F368" s="73"/>
      <x:c r="G368" s="72"/>
      <x:c r="H368" s="74"/>
    </x:row>
    <x:row r="369" spans="3:8" ht="16.5" customHeight="1">
      <x:c r="C369" s="71"/>
      <x:c r="D369" s="72"/>
      <x:c r="E369" s="73"/>
      <x:c r="F369" s="73"/>
      <x:c r="G369" s="72"/>
      <x:c r="H369" s="74"/>
    </x:row>
    <x:row r="370" spans="3:8" ht="16.5" customHeight="1">
      <x:c r="C370" s="71"/>
      <x:c r="D370" s="72"/>
      <x:c r="E370" s="73"/>
      <x:c r="F370" s="73"/>
      <x:c r="G370" s="72"/>
      <x:c r="H370" s="74"/>
    </x:row>
    <x:row r="371" spans="3:8" ht="16.5" customHeight="1">
      <x:c r="C371" s="71"/>
      <x:c r="D371" s="72"/>
      <x:c r="E371" s="73"/>
      <x:c r="F371" s="73"/>
      <x:c r="G371" s="72"/>
      <x:c r="H371" s="74"/>
    </x:row>
    <x:row r="372" spans="3:8" ht="16.5" customHeight="1">
      <x:c r="C372" s="71"/>
      <x:c r="D372" s="72"/>
      <x:c r="E372" s="73"/>
      <x:c r="F372" s="73"/>
      <x:c r="G372" s="72"/>
      <x:c r="H372" s="74"/>
    </x:row>
    <x:row r="373" spans="3:8" ht="16.5" customHeight="1">
      <x:c r="C373" s="71"/>
      <x:c r="D373" s="72"/>
      <x:c r="E373" s="73"/>
      <x:c r="F373" s="73"/>
      <x:c r="G373" s="72"/>
      <x:c r="H373" s="74"/>
    </x:row>
    <x:row r="374" spans="3:8" ht="16.5" customHeight="1">
      <x:c r="C374" s="71"/>
      <x:c r="D374" s="72"/>
      <x:c r="E374" s="73"/>
      <x:c r="F374" s="73"/>
      <x:c r="G374" s="72"/>
      <x:c r="H374" s="74"/>
    </x:row>
    <x:row r="375" spans="3:8" ht="16.5" customHeight="1">
      <x:c r="C375" s="71"/>
      <x:c r="D375" s="72"/>
      <x:c r="E375" s="73"/>
      <x:c r="F375" s="73"/>
      <x:c r="G375" s="72"/>
      <x:c r="H375" s="74"/>
    </x:row>
    <x:row r="376" spans="3:8" ht="16.5" customHeight="1">
      <x:c r="C376" s="71"/>
      <x:c r="D376" s="72"/>
      <x:c r="E376" s="73"/>
      <x:c r="F376" s="73"/>
      <x:c r="G376" s="72"/>
      <x:c r="H376" s="74"/>
    </x:row>
    <x:row r="377" spans="3:8" ht="16.5" customHeight="1">
      <x:c r="C377" s="71"/>
      <x:c r="D377" s="72"/>
      <x:c r="E377" s="73"/>
      <x:c r="F377" s="73"/>
      <x:c r="G377" s="72"/>
      <x:c r="H377" s="74"/>
    </x:row>
    <x:row r="378" spans="3:8" ht="16.5" customHeight="1">
      <x:c r="C378" s="71"/>
      <x:c r="D378" s="72"/>
      <x:c r="E378" s="73"/>
      <x:c r="F378" s="73"/>
      <x:c r="G378" s="72"/>
      <x:c r="H378" s="74"/>
    </x:row>
    <x:row r="379" spans="3:8" ht="16.5" customHeight="1">
      <x:c r="C379" s="71"/>
      <x:c r="D379" s="72"/>
      <x:c r="E379" s="73"/>
      <x:c r="F379" s="73"/>
      <x:c r="G379" s="72"/>
      <x:c r="H379" s="74"/>
    </x:row>
    <x:row r="380" spans="3:8" ht="16.5" customHeight="1">
      <x:c r="C380" s="71"/>
      <x:c r="D380" s="72"/>
      <x:c r="E380" s="73"/>
      <x:c r="F380" s="73"/>
      <x:c r="G380" s="72"/>
      <x:c r="H380" s="74"/>
    </x:row>
    <x:row r="381" spans="3:8" ht="16.5" customHeight="1">
      <x:c r="C381" s="71"/>
      <x:c r="D381" s="72"/>
      <x:c r="E381" s="73"/>
      <x:c r="F381" s="73"/>
      <x:c r="G381" s="72"/>
      <x:c r="H381" s="74"/>
    </x:row>
    <x:row r="382" spans="3:8" ht="16.5" customHeight="1">
      <x:c r="C382" s="71"/>
      <x:c r="D382" s="72"/>
      <x:c r="E382" s="73"/>
      <x:c r="F382" s="73"/>
      <x:c r="G382" s="72"/>
      <x:c r="H382" s="74"/>
    </x:row>
    <x:row r="383" spans="3:8" ht="16.5" customHeight="1">
      <x:c r="C383" s="71"/>
      <x:c r="D383" s="72"/>
      <x:c r="E383" s="73"/>
      <x:c r="F383" s="73"/>
      <x:c r="G383" s="72"/>
      <x:c r="H383" s="74"/>
    </x:row>
    <x:row r="384" spans="3:8" ht="16.5" customHeight="1">
      <x:c r="C384" s="71"/>
      <x:c r="D384" s="72"/>
      <x:c r="E384" s="73"/>
      <x:c r="F384" s="73"/>
      <x:c r="G384" s="72"/>
      <x:c r="H384" s="74"/>
    </x:row>
    <x:row r="385" spans="3:8" ht="16.5" customHeight="1">
      <x:c r="C385" s="71"/>
      <x:c r="D385" s="72"/>
      <x:c r="E385" s="73"/>
      <x:c r="F385" s="73"/>
      <x:c r="G385" s="72"/>
      <x:c r="H385" s="74"/>
    </x:row>
    <x:row r="386" spans="3:8" ht="16.5" customHeight="1">
      <x:c r="C386" s="71"/>
      <x:c r="D386" s="72"/>
      <x:c r="E386" s="73"/>
      <x:c r="F386" s="73"/>
      <x:c r="G386" s="72"/>
      <x:c r="H386" s="74"/>
    </x:row>
    <x:row r="387" spans="3:8" ht="16.5" customHeight="1">
      <x:c r="C387" s="71"/>
      <x:c r="D387" s="72"/>
      <x:c r="E387" s="73"/>
      <x:c r="F387" s="73"/>
      <x:c r="G387" s="72"/>
      <x:c r="H387" s="74"/>
    </x:row>
    <x:row r="388" spans="3:8" ht="16.5" customHeight="1">
      <x:c r="C388" s="71"/>
      <x:c r="D388" s="72"/>
      <x:c r="E388" s="73"/>
      <x:c r="F388" s="73"/>
      <x:c r="G388" s="72"/>
      <x:c r="H388" s="74"/>
    </x:row>
    <x:row r="389" spans="3:8" ht="16.5" customHeight="1">
      <x:c r="C389" s="71"/>
      <x:c r="D389" s="72"/>
      <x:c r="E389" s="73"/>
      <x:c r="F389" s="73"/>
      <x:c r="G389" s="72"/>
      <x:c r="H389" s="74"/>
    </x:row>
    <x:row r="390" spans="3:8" ht="16.5" customHeight="1">
      <x:c r="C390" s="71"/>
      <x:c r="D390" s="72"/>
      <x:c r="E390" s="73"/>
      <x:c r="F390" s="73"/>
      <x:c r="G390" s="72"/>
      <x:c r="H390" s="74"/>
    </x:row>
    <x:row r="391" spans="3:8" ht="16.5" customHeight="1">
      <x:c r="C391" s="71"/>
      <x:c r="D391" s="72"/>
      <x:c r="E391" s="73"/>
      <x:c r="F391" s="73"/>
      <x:c r="G391" s="72"/>
      <x:c r="H391" s="74"/>
    </x:row>
    <x:row r="392" spans="3:8" ht="16.5" customHeight="1">
      <x:c r="C392" s="71"/>
      <x:c r="D392" s="72"/>
      <x:c r="E392" s="73"/>
      <x:c r="F392" s="73"/>
      <x:c r="G392" s="72"/>
      <x:c r="H392" s="74"/>
    </x:row>
    <x:row r="393" spans="3:8" ht="16.5" customHeight="1">
      <x:c r="C393" s="71"/>
      <x:c r="D393" s="72"/>
      <x:c r="E393" s="73"/>
      <x:c r="F393" s="73"/>
      <x:c r="G393" s="72"/>
      <x:c r="H393" s="74"/>
    </x:row>
    <x:row r="394" spans="3:8" ht="16.5" customHeight="1">
      <x:c r="C394" s="71"/>
      <x:c r="D394" s="72"/>
      <x:c r="E394" s="73"/>
      <x:c r="F394" s="73"/>
      <x:c r="G394" s="72"/>
      <x:c r="H394" s="74"/>
    </x:row>
    <x:row r="395" spans="3:8" ht="16.5" customHeight="1">
      <x:c r="C395" s="71"/>
      <x:c r="D395" s="72"/>
      <x:c r="E395" s="73"/>
      <x:c r="F395" s="73"/>
      <x:c r="G395" s="72"/>
      <x:c r="H395" s="74"/>
    </x:row>
    <x:row r="396" spans="3:8" ht="16.5" customHeight="1">
      <x:c r="C396" s="71"/>
      <x:c r="D396" s="72"/>
      <x:c r="E396" s="73"/>
      <x:c r="F396" s="73"/>
      <x:c r="G396" s="72"/>
      <x:c r="H396" s="74"/>
    </x:row>
    <x:row r="397" spans="3:8" ht="16.5" customHeight="1">
      <x:c r="C397" s="71"/>
      <x:c r="D397" s="72"/>
      <x:c r="E397" s="73"/>
      <x:c r="F397" s="73"/>
      <x:c r="G397" s="72"/>
      <x:c r="H397" s="74"/>
    </x:row>
    <x:row r="398" spans="3:8" ht="16.5" customHeight="1">
      <x:c r="C398" s="71"/>
      <x:c r="D398" s="72"/>
      <x:c r="E398" s="73"/>
      <x:c r="F398" s="73"/>
      <x:c r="G398" s="72"/>
      <x:c r="H398" s="74"/>
    </x:row>
    <x:row r="399" spans="3:8" ht="16.5" customHeight="1">
      <x:c r="C399" s="71"/>
      <x:c r="D399" s="72"/>
      <x:c r="E399" s="73"/>
      <x:c r="F399" s="73"/>
      <x:c r="G399" s="72"/>
      <x:c r="H399" s="74"/>
    </x:row>
    <x:row r="400" spans="3:8" ht="16.5" customHeight="1">
      <x:c r="C400" s="71"/>
      <x:c r="D400" s="72"/>
      <x:c r="E400" s="73"/>
      <x:c r="F400" s="73"/>
      <x:c r="G400" s="72"/>
      <x:c r="H400" s="74"/>
    </x:row>
    <x:row r="401" spans="3:8" ht="16.5" customHeight="1">
      <x:c r="C401" s="71"/>
      <x:c r="D401" s="72"/>
      <x:c r="E401" s="73"/>
      <x:c r="F401" s="73"/>
      <x:c r="G401" s="72"/>
      <x:c r="H401" s="74"/>
    </x:row>
    <x:row r="402" spans="3:8" ht="16.5" customHeight="1">
      <x:c r="C402" s="71"/>
      <x:c r="D402" s="72"/>
      <x:c r="E402" s="73"/>
      <x:c r="F402" s="73"/>
      <x:c r="G402" s="72"/>
      <x:c r="H402" s="74"/>
    </x:row>
    <x:row r="403" spans="3:8" ht="16.5" customHeight="1">
      <x:c r="C403" s="71"/>
      <x:c r="D403" s="72"/>
      <x:c r="E403" s="73"/>
      <x:c r="F403" s="73"/>
      <x:c r="G403" s="72"/>
      <x:c r="H403" s="74"/>
    </x:row>
    <x:row r="404" spans="3:8" ht="16.5" customHeight="1">
      <x:c r="C404" s="71"/>
      <x:c r="D404" s="72"/>
      <x:c r="E404" s="73"/>
      <x:c r="F404" s="73"/>
      <x:c r="G404" s="72"/>
      <x:c r="H404" s="74"/>
    </x:row>
    <x:row r="405" spans="3:8" ht="16.5" customHeight="1">
      <x:c r="C405" s="71"/>
      <x:c r="D405" s="72"/>
      <x:c r="E405" s="73"/>
      <x:c r="F405" s="73"/>
      <x:c r="G405" s="72"/>
      <x:c r="H405" s="74"/>
    </x:row>
    <x:row r="406" spans="3:8" ht="16.5" customHeight="1">
      <x:c r="C406" s="71"/>
      <x:c r="D406" s="72"/>
      <x:c r="E406" s="73"/>
      <x:c r="F406" s="73"/>
      <x:c r="G406" s="72"/>
      <x:c r="H406" s="74"/>
    </x:row>
    <x:row r="407" spans="3:8" ht="16.5" customHeight="1">
      <x:c r="C407" s="71"/>
      <x:c r="D407" s="72"/>
      <x:c r="E407" s="73"/>
      <x:c r="F407" s="73"/>
      <x:c r="G407" s="72"/>
      <x:c r="H407" s="74"/>
    </x:row>
    <x:row r="408" spans="3:8" ht="16.5" customHeight="1">
      <x:c r="C408" s="71"/>
      <x:c r="D408" s="72"/>
      <x:c r="E408" s="73"/>
      <x:c r="F408" s="73"/>
      <x:c r="G408" s="72"/>
      <x:c r="H408" s="74"/>
    </x:row>
    <x:row r="409" spans="3:8" ht="16.5" customHeight="1">
      <x:c r="C409" s="71"/>
      <x:c r="D409" s="72"/>
      <x:c r="E409" s="73"/>
      <x:c r="F409" s="73"/>
      <x:c r="G409" s="72"/>
      <x:c r="H409" s="74"/>
    </x:row>
    <x:row r="410" spans="3:8" ht="16.5" customHeight="1">
      <x:c r="C410" s="71"/>
      <x:c r="D410" s="72"/>
      <x:c r="E410" s="73"/>
      <x:c r="F410" s="73"/>
      <x:c r="G410" s="72"/>
      <x:c r="H410" s="74"/>
    </x:row>
    <x:row r="411" spans="3:8" ht="16.5" customHeight="1">
      <x:c r="C411" s="71"/>
      <x:c r="D411" s="72"/>
      <x:c r="E411" s="73"/>
      <x:c r="F411" s="73"/>
      <x:c r="G411" s="72"/>
      <x:c r="H411" s="74"/>
    </x:row>
    <x:row r="412" spans="3:8" ht="16.5" customHeight="1">
      <x:c r="C412" s="71"/>
      <x:c r="D412" s="72"/>
      <x:c r="E412" s="73"/>
      <x:c r="F412" s="73"/>
      <x:c r="G412" s="72"/>
      <x:c r="H412" s="74"/>
    </x:row>
    <x:row r="413" spans="3:8" ht="16.5" customHeight="1">
      <x:c r="C413" s="71"/>
      <x:c r="D413" s="72"/>
      <x:c r="E413" s="73"/>
      <x:c r="F413" s="73"/>
      <x:c r="G413" s="72"/>
      <x:c r="H413" s="74"/>
    </x:row>
    <x:row r="414" spans="3:8" ht="16.5" customHeight="1">
      <x:c r="C414" s="71"/>
      <x:c r="D414" s="72"/>
      <x:c r="E414" s="73"/>
      <x:c r="F414" s="73"/>
      <x:c r="G414" s="72"/>
      <x:c r="H414" s="74"/>
    </x:row>
    <x:row r="415" spans="3:8" ht="16.5" customHeight="1">
      <x:c r="C415" s="71"/>
      <x:c r="D415" s="72"/>
      <x:c r="E415" s="73"/>
      <x:c r="F415" s="73"/>
      <x:c r="G415" s="72"/>
      <x:c r="H415" s="74"/>
    </x:row>
    <x:row r="416" spans="3:8" ht="16.5" customHeight="1">
      <x:c r="C416" s="71"/>
      <x:c r="D416" s="72"/>
      <x:c r="E416" s="73"/>
      <x:c r="F416" s="73"/>
      <x:c r="G416" s="72"/>
      <x:c r="H416" s="74"/>
    </x:row>
    <x:row r="417" spans="3:8" ht="16.5" customHeight="1">
      <x:c r="C417" s="71"/>
      <x:c r="D417" s="72"/>
      <x:c r="E417" s="73"/>
      <x:c r="F417" s="73"/>
      <x:c r="G417" s="72"/>
      <x:c r="H417" s="74"/>
    </x:row>
    <x:row r="418" spans="3:8" ht="16.5" customHeight="1">
      <x:c r="C418" s="71"/>
      <x:c r="D418" s="72"/>
      <x:c r="E418" s="73"/>
      <x:c r="F418" s="73"/>
      <x:c r="G418" s="72"/>
      <x:c r="H418" s="74"/>
    </x:row>
    <x:row r="419" spans="3:8" ht="16.5" customHeight="1">
      <x:c r="C419" s="71"/>
      <x:c r="D419" s="72"/>
      <x:c r="E419" s="73"/>
      <x:c r="F419" s="73"/>
      <x:c r="G419" s="72"/>
      <x:c r="H419" s="74"/>
    </x:row>
    <x:row r="420" spans="3:8" ht="16.5" customHeight="1">
      <x:c r="C420" s="71"/>
      <x:c r="D420" s="72"/>
      <x:c r="E420" s="73"/>
      <x:c r="F420" s="73"/>
      <x:c r="G420" s="72"/>
      <x:c r="H420" s="74"/>
    </x:row>
    <x:row r="421" spans="3:8" ht="16.5" customHeight="1">
      <x:c r="C421" s="71"/>
      <x:c r="D421" s="72"/>
      <x:c r="E421" s="73"/>
      <x:c r="F421" s="73"/>
      <x:c r="G421" s="72"/>
      <x:c r="H421" s="74"/>
    </x:row>
    <x:row r="422" spans="3:8" ht="16.5" customHeight="1">
      <x:c r="C422" s="71"/>
      <x:c r="D422" s="72"/>
      <x:c r="E422" s="73"/>
      <x:c r="F422" s="73"/>
      <x:c r="G422" s="72"/>
      <x:c r="H422" s="74"/>
    </x:row>
    <x:row r="423" spans="3:8" ht="16.5" customHeight="1">
      <x:c r="C423" s="71"/>
      <x:c r="D423" s="72"/>
      <x:c r="E423" s="73"/>
      <x:c r="F423" s="73"/>
      <x:c r="G423" s="72"/>
      <x:c r="H423" s="74"/>
    </x:row>
    <x:row r="424" spans="3:8" ht="16.5" customHeight="1">
      <x:c r="C424" s="71"/>
      <x:c r="D424" s="72"/>
      <x:c r="E424" s="73"/>
      <x:c r="F424" s="73"/>
      <x:c r="G424" s="72"/>
      <x:c r="H424" s="74"/>
    </x:row>
    <x:row r="425" spans="3:8" ht="16.5" customHeight="1">
      <x:c r="C425" s="71"/>
      <x:c r="D425" s="72"/>
      <x:c r="E425" s="73"/>
      <x:c r="F425" s="73"/>
      <x:c r="G425" s="72"/>
      <x:c r="H425" s="74"/>
    </x:row>
    <x:row r="426" spans="3:8" ht="16.5" customHeight="1">
      <x:c r="C426" s="71"/>
      <x:c r="D426" s="72"/>
      <x:c r="E426" s="73"/>
      <x:c r="F426" s="73"/>
      <x:c r="G426" s="72"/>
      <x:c r="H426" s="74"/>
    </x:row>
    <x:row r="427" spans="3:8" ht="16.5" customHeight="1">
      <x:c r="C427" s="71"/>
      <x:c r="D427" s="72"/>
      <x:c r="E427" s="73"/>
      <x:c r="F427" s="73"/>
      <x:c r="G427" s="72"/>
      <x:c r="H427" s="74"/>
    </x:row>
    <x:row r="428" spans="3:8" ht="16.5" customHeight="1">
      <x:c r="C428" s="71"/>
      <x:c r="D428" s="72"/>
      <x:c r="E428" s="73"/>
      <x:c r="F428" s="73"/>
      <x:c r="G428" s="72"/>
      <x:c r="H428" s="74"/>
    </x:row>
    <x:row r="429" spans="3:8" ht="16.5" customHeight="1">
      <x:c r="C429" s="71"/>
      <x:c r="D429" s="72"/>
      <x:c r="E429" s="73"/>
      <x:c r="F429" s="73"/>
      <x:c r="G429" s="72"/>
      <x:c r="H429" s="74"/>
    </x:row>
    <x:row r="430" spans="3:8" ht="16.5" customHeight="1">
      <x:c r="C430" s="71"/>
      <x:c r="D430" s="72"/>
      <x:c r="E430" s="73"/>
      <x:c r="F430" s="73"/>
      <x:c r="G430" s="72"/>
      <x:c r="H430" s="74"/>
    </x:row>
    <x:row r="431" spans="3:8" ht="16.5" customHeight="1">
      <x:c r="C431" s="71"/>
      <x:c r="D431" s="72"/>
      <x:c r="E431" s="73"/>
      <x:c r="F431" s="73"/>
      <x:c r="G431" s="72"/>
      <x:c r="H431" s="74"/>
    </x:row>
    <x:row r="432" spans="3:8" ht="16.5" customHeight="1">
      <x:c r="C432" s="71"/>
      <x:c r="D432" s="72"/>
      <x:c r="E432" s="73"/>
      <x:c r="F432" s="73"/>
      <x:c r="G432" s="72"/>
      <x:c r="H432" s="74"/>
    </x:row>
    <x:row r="433" spans="3:8" ht="16.5" customHeight="1">
      <x:c r="C433" s="71"/>
      <x:c r="D433" s="72"/>
      <x:c r="E433" s="73"/>
      <x:c r="F433" s="73"/>
      <x:c r="G433" s="72"/>
      <x:c r="H433" s="74"/>
    </x:row>
    <x:row r="434" spans="3:8" ht="16.5" customHeight="1">
      <x:c r="C434" s="71"/>
      <x:c r="D434" s="72"/>
      <x:c r="E434" s="73"/>
      <x:c r="F434" s="73"/>
      <x:c r="G434" s="72"/>
      <x:c r="H434" s="74"/>
    </x:row>
    <x:row r="435" spans="3:8" ht="16.5" customHeight="1">
      <x:c r="C435" s="71"/>
      <x:c r="D435" s="72"/>
      <x:c r="E435" s="73"/>
      <x:c r="F435" s="73"/>
      <x:c r="G435" s="72"/>
      <x:c r="H435" s="74"/>
    </x:row>
    <x:row r="436" spans="3:8" ht="16.5" customHeight="1">
      <x:c r="C436" s="71"/>
      <x:c r="D436" s="72"/>
      <x:c r="E436" s="73"/>
      <x:c r="F436" s="73"/>
      <x:c r="G436" s="72"/>
      <x:c r="H436" s="74"/>
    </x:row>
    <x:row r="437" spans="3:8" ht="16.5" customHeight="1">
      <x:c r="C437" s="71"/>
      <x:c r="D437" s="72"/>
      <x:c r="E437" s="73"/>
      <x:c r="F437" s="73"/>
      <x:c r="G437" s="72"/>
      <x:c r="H437" s="74"/>
    </x:row>
    <x:row r="438" spans="3:8" ht="16.5" customHeight="1">
      <x:c r="C438" s="71"/>
      <x:c r="D438" s="72"/>
      <x:c r="E438" s="73"/>
      <x:c r="F438" s="73"/>
      <x:c r="G438" s="72"/>
      <x:c r="H438" s="74"/>
    </x:row>
    <x:row r="439" spans="3:8" ht="16.5" customHeight="1">
      <x:c r="C439" s="71"/>
      <x:c r="D439" s="72"/>
      <x:c r="E439" s="73"/>
      <x:c r="F439" s="73"/>
      <x:c r="G439" s="72"/>
      <x:c r="H439" s="74"/>
    </x:row>
    <x:row r="440" spans="3:8" ht="16.5" customHeight="1">
      <x:c r="C440" s="71"/>
      <x:c r="D440" s="72"/>
      <x:c r="E440" s="73"/>
      <x:c r="F440" s="73"/>
      <x:c r="G440" s="72"/>
      <x:c r="H440" s="74"/>
    </x:row>
    <x:row r="441" spans="3:8" ht="16.5" customHeight="1">
      <x:c r="C441" s="71"/>
      <x:c r="D441" s="72"/>
      <x:c r="E441" s="73"/>
      <x:c r="F441" s="73"/>
      <x:c r="G441" s="72"/>
      <x:c r="H441" s="74"/>
    </x:row>
    <x:row r="442" spans="3:8" ht="16.5" customHeight="1">
      <x:c r="C442" s="71"/>
      <x:c r="D442" s="72"/>
      <x:c r="E442" s="73"/>
      <x:c r="F442" s="73"/>
      <x:c r="G442" s="72"/>
      <x:c r="H442" s="74"/>
    </x:row>
    <x:row r="443" spans="3:8" ht="16.5" customHeight="1">
      <x:c r="C443" s="71"/>
      <x:c r="D443" s="72"/>
      <x:c r="E443" s="73"/>
      <x:c r="F443" s="73"/>
      <x:c r="G443" s="72"/>
      <x:c r="H443" s="74"/>
    </x:row>
    <x:row r="444" spans="3:8" ht="16.5" customHeight="1">
      <x:c r="C444" s="71"/>
      <x:c r="D444" s="72"/>
      <x:c r="E444" s="73"/>
      <x:c r="F444" s="73"/>
      <x:c r="G444" s="72"/>
      <x:c r="H444" s="74"/>
    </x:row>
    <x:row r="445" spans="3:8" ht="16.5" customHeight="1">
      <x:c r="C445" s="71"/>
      <x:c r="D445" s="72"/>
      <x:c r="E445" s="73"/>
      <x:c r="F445" s="73"/>
      <x:c r="G445" s="72"/>
      <x:c r="H445" s="74"/>
    </x:row>
    <x:row r="446" spans="3:8" ht="16.5" customHeight="1">
      <x:c r="C446" s="71"/>
      <x:c r="D446" s="72"/>
      <x:c r="E446" s="73"/>
      <x:c r="F446" s="73"/>
      <x:c r="G446" s="72"/>
      <x:c r="H446" s="74"/>
    </x:row>
    <x:row r="447" spans="3:8" ht="16.5" customHeight="1">
      <x:c r="C447" s="71"/>
      <x:c r="D447" s="72"/>
      <x:c r="E447" s="73"/>
      <x:c r="F447" s="73"/>
      <x:c r="G447" s="72"/>
      <x:c r="H447" s="74"/>
    </x:row>
    <x:row r="448" spans="3:8" ht="16.5" customHeight="1">
      <x:c r="C448" s="71"/>
      <x:c r="D448" s="72"/>
      <x:c r="E448" s="73"/>
      <x:c r="F448" s="73"/>
      <x:c r="G448" s="72"/>
      <x:c r="H448" s="74"/>
    </x:row>
    <x:row r="449" spans="3:8" ht="16.5" customHeight="1">
      <x:c r="C449" s="71"/>
      <x:c r="D449" s="72"/>
      <x:c r="E449" s="73"/>
      <x:c r="F449" s="73"/>
      <x:c r="G449" s="72"/>
      <x:c r="H449" s="74"/>
    </x:row>
    <x:row r="450" spans="3:8" ht="16.5" customHeight="1">
      <x:c r="C450" s="71"/>
      <x:c r="D450" s="72"/>
      <x:c r="E450" s="73"/>
      <x:c r="F450" s="73"/>
      <x:c r="G450" s="72"/>
      <x:c r="H450" s="74"/>
    </x:row>
    <x:row r="451" spans="3:8" ht="16.5" customHeight="1">
      <x:c r="C451" s="71"/>
      <x:c r="D451" s="72"/>
      <x:c r="E451" s="73"/>
      <x:c r="F451" s="73"/>
      <x:c r="G451" s="72"/>
      <x:c r="H451" s="74"/>
    </x:row>
    <x:row r="452" spans="3:8" ht="16.5" customHeight="1">
      <x:c r="C452" s="71"/>
      <x:c r="D452" s="72"/>
      <x:c r="E452" s="73"/>
      <x:c r="F452" s="73"/>
      <x:c r="G452" s="72"/>
      <x:c r="H452" s="74"/>
    </x:row>
    <x:row r="453" spans="3:8" ht="16.5" customHeight="1">
      <x:c r="C453" s="71"/>
      <x:c r="D453" s="72"/>
      <x:c r="E453" s="73"/>
      <x:c r="F453" s="73"/>
      <x:c r="G453" s="72"/>
      <x:c r="H453" s="74"/>
    </x:row>
    <x:row r="454" spans="3:8" ht="16.5" customHeight="1">
      <x:c r="C454" s="71"/>
      <x:c r="D454" s="72"/>
      <x:c r="E454" s="73"/>
      <x:c r="F454" s="73"/>
      <x:c r="G454" s="72"/>
      <x:c r="H454" s="74"/>
    </x:row>
    <x:row r="455" spans="3:8" ht="16.5" customHeight="1">
      <x:c r="C455" s="71"/>
      <x:c r="D455" s="72"/>
      <x:c r="E455" s="73"/>
      <x:c r="F455" s="73"/>
      <x:c r="G455" s="72"/>
      <x:c r="H455" s="74"/>
    </x:row>
    <x:row r="456" spans="3:8" ht="16.5" customHeight="1">
      <x:c r="C456" s="71"/>
      <x:c r="D456" s="72"/>
      <x:c r="E456" s="73"/>
      <x:c r="F456" s="73"/>
      <x:c r="G456" s="72"/>
      <x:c r="H456" s="74"/>
    </x:row>
    <x:row r="457" spans="3:8" ht="16.5" customHeight="1">
      <x:c r="C457" s="71"/>
      <x:c r="D457" s="72"/>
      <x:c r="E457" s="73"/>
      <x:c r="F457" s="73"/>
      <x:c r="G457" s="72"/>
      <x:c r="H457" s="74"/>
    </x:row>
    <x:row r="458" spans="3:8" ht="16.5" customHeight="1">
      <x:c r="C458" s="71"/>
      <x:c r="D458" s="72"/>
      <x:c r="E458" s="73"/>
      <x:c r="F458" s="73"/>
      <x:c r="G458" s="72"/>
      <x:c r="H458" s="74"/>
    </x:row>
    <x:row r="459" spans="3:8" ht="16.5" customHeight="1">
      <x:c r="C459" s="71"/>
      <x:c r="D459" s="72"/>
      <x:c r="E459" s="73"/>
      <x:c r="F459" s="73"/>
      <x:c r="G459" s="72"/>
      <x:c r="H459" s="74"/>
    </x:row>
    <x:row r="460" spans="3:8" ht="16.5" customHeight="1">
      <x:c r="C460" s="71"/>
      <x:c r="D460" s="72"/>
      <x:c r="E460" s="73"/>
      <x:c r="F460" s="73"/>
      <x:c r="G460" s="72"/>
      <x:c r="H460" s="74"/>
    </x:row>
    <x:row r="461" spans="3:8" ht="16.5" customHeight="1">
      <x:c r="C461" s="71"/>
      <x:c r="D461" s="72"/>
      <x:c r="E461" s="73"/>
      <x:c r="F461" s="73"/>
      <x:c r="G461" s="72"/>
      <x:c r="H461" s="74"/>
    </x:row>
    <x:row r="462" spans="3:8" ht="16.5" customHeight="1">
      <x:c r="C462" s="71"/>
      <x:c r="D462" s="72"/>
      <x:c r="E462" s="73"/>
      <x:c r="F462" s="73"/>
      <x:c r="G462" s="72"/>
      <x:c r="H462" s="74"/>
    </x:row>
    <x:row r="463" spans="3:8" ht="16.5" customHeight="1">
      <x:c r="C463" s="71"/>
      <x:c r="D463" s="72"/>
      <x:c r="E463" s="73"/>
      <x:c r="F463" s="73"/>
      <x:c r="G463" s="72"/>
      <x:c r="H463" s="74"/>
    </x:row>
    <x:row r="464" spans="3:8" ht="16.5" customHeight="1">
      <x:c r="C464" s="71"/>
      <x:c r="D464" s="72"/>
      <x:c r="E464" s="73"/>
      <x:c r="F464" s="73"/>
      <x:c r="G464" s="72"/>
      <x:c r="H464" s="74"/>
    </x:row>
    <x:row r="465" spans="3:8" ht="16.5" customHeight="1">
      <x:c r="C465" s="71"/>
      <x:c r="D465" s="72"/>
      <x:c r="E465" s="73"/>
      <x:c r="F465" s="73"/>
      <x:c r="G465" s="72"/>
      <x:c r="H465" s="74"/>
    </x:row>
    <x:row r="466" spans="3:8" ht="16.5" customHeight="1">
      <x:c r="C466" s="71"/>
      <x:c r="D466" s="72"/>
      <x:c r="E466" s="73"/>
      <x:c r="F466" s="73"/>
      <x:c r="G466" s="72"/>
      <x:c r="H466" s="74"/>
    </x:row>
    <x:row r="467" spans="3:8" ht="16.5" customHeight="1">
      <x:c r="C467" s="71"/>
      <x:c r="D467" s="72"/>
      <x:c r="E467" s="73"/>
      <x:c r="F467" s="73"/>
      <x:c r="G467" s="72"/>
      <x:c r="H467" s="74"/>
    </x:row>
    <x:row r="468" spans="3:8" ht="16.5" customHeight="1">
      <x:c r="C468" s="71"/>
      <x:c r="D468" s="72"/>
      <x:c r="E468" s="73"/>
      <x:c r="F468" s="73"/>
      <x:c r="G468" s="72"/>
      <x:c r="H468" s="74"/>
    </x:row>
    <x:row r="469" spans="3:8" ht="16.5" customHeight="1">
      <x:c r="C469" s="71"/>
      <x:c r="D469" s="72"/>
      <x:c r="E469" s="73"/>
      <x:c r="F469" s="73"/>
      <x:c r="G469" s="72"/>
      <x:c r="H469" s="74"/>
    </x:row>
    <x:row r="470" spans="3:8" ht="16.5" customHeight="1">
      <x:c r="C470" s="71"/>
      <x:c r="D470" s="72"/>
      <x:c r="E470" s="73"/>
      <x:c r="F470" s="73"/>
      <x:c r="G470" s="72"/>
      <x:c r="H470" s="74"/>
    </x:row>
    <x:row r="471" spans="3:8" ht="16.5" customHeight="1">
      <x:c r="C471" s="71"/>
      <x:c r="D471" s="72"/>
      <x:c r="E471" s="73"/>
      <x:c r="F471" s="73"/>
      <x:c r="G471" s="72"/>
      <x:c r="H471" s="74"/>
    </x:row>
    <x:row r="472" spans="3:8" ht="16.5" customHeight="1">
      <x:c r="C472" s="71"/>
      <x:c r="D472" s="72"/>
      <x:c r="E472" s="73"/>
      <x:c r="F472" s="73"/>
      <x:c r="G472" s="72"/>
      <x:c r="H472" s="74"/>
    </x:row>
    <x:row r="473" spans="3:8" ht="16.5" customHeight="1">
      <x:c r="C473" s="71"/>
      <x:c r="D473" s="72"/>
      <x:c r="E473" s="73"/>
      <x:c r="F473" s="73"/>
      <x:c r="G473" s="72"/>
      <x:c r="H473" s="74"/>
    </x:row>
    <x:row r="474" spans="3:8" ht="16.5" customHeight="1">
      <x:c r="C474" s="71"/>
      <x:c r="D474" s="72"/>
      <x:c r="E474" s="73"/>
      <x:c r="F474" s="73"/>
      <x:c r="G474" s="72"/>
      <x:c r="H474" s="74"/>
    </x:row>
    <x:row r="475" spans="3:8" ht="16.5" customHeight="1">
      <x:c r="C475" s="71"/>
      <x:c r="D475" s="72"/>
      <x:c r="E475" s="73"/>
      <x:c r="F475" s="73"/>
      <x:c r="G475" s="72"/>
      <x:c r="H475" s="74"/>
    </x:row>
    <x:row r="476" spans="3:8" ht="16.5" customHeight="1">
      <x:c r="C476" s="71"/>
      <x:c r="D476" s="72"/>
      <x:c r="E476" s="73"/>
      <x:c r="F476" s="73"/>
      <x:c r="G476" s="72"/>
      <x:c r="H476" s="74"/>
    </x:row>
    <x:row r="477" spans="3:8" ht="16.5" customHeight="1">
      <x:c r="C477" s="71"/>
      <x:c r="D477" s="72"/>
      <x:c r="E477" s="73"/>
      <x:c r="F477" s="73"/>
      <x:c r="G477" s="72"/>
      <x:c r="H477" s="74"/>
    </x:row>
    <x:row r="478" spans="3:8" ht="16.5" customHeight="1">
      <x:c r="C478" s="71"/>
      <x:c r="D478" s="72"/>
      <x:c r="E478" s="73"/>
      <x:c r="F478" s="73"/>
      <x:c r="G478" s="72"/>
      <x:c r="H478" s="74"/>
    </x:row>
    <x:row r="479" spans="3:8" ht="16.5" customHeight="1">
      <x:c r="C479" s="71"/>
      <x:c r="D479" s="72"/>
      <x:c r="E479" s="73"/>
      <x:c r="F479" s="73"/>
      <x:c r="G479" s="72"/>
      <x:c r="H479" s="74"/>
    </x:row>
    <x:row r="480" spans="3:8" ht="16.5" customHeight="1">
      <x:c r="C480" s="71"/>
      <x:c r="D480" s="72"/>
      <x:c r="E480" s="73"/>
      <x:c r="F480" s="73"/>
      <x:c r="G480" s="72"/>
      <x:c r="H480" s="74"/>
    </x:row>
    <x:row r="481" spans="3:8" ht="16.5" customHeight="1">
      <x:c r="C481" s="71"/>
      <x:c r="D481" s="72"/>
      <x:c r="E481" s="73"/>
      <x:c r="F481" s="73"/>
      <x:c r="G481" s="72"/>
      <x:c r="H481" s="74"/>
    </x:row>
    <x:row r="482" spans="3:8" ht="16.5" customHeight="1">
      <x:c r="C482" s="71"/>
      <x:c r="D482" s="72"/>
      <x:c r="E482" s="73"/>
      <x:c r="F482" s="73"/>
      <x:c r="G482" s="72"/>
      <x:c r="H482" s="74"/>
    </x:row>
    <x:row r="483" spans="3:8" ht="16.5" customHeight="1">
      <x:c r="C483" s="71"/>
      <x:c r="D483" s="72"/>
      <x:c r="E483" s="73"/>
      <x:c r="F483" s="73"/>
      <x:c r="G483" s="72"/>
      <x:c r="H483" s="74"/>
    </x:row>
    <x:row r="484" spans="3:8" ht="16.5" customHeight="1">
      <x:c r="C484" s="71"/>
      <x:c r="D484" s="72"/>
      <x:c r="E484" s="73"/>
      <x:c r="F484" s="73"/>
      <x:c r="G484" s="72"/>
      <x:c r="H484" s="74"/>
    </x:row>
    <x:row r="485" spans="3:8" ht="16.5" customHeight="1">
      <x:c r="C485" s="71"/>
      <x:c r="D485" s="72"/>
      <x:c r="E485" s="73"/>
      <x:c r="F485" s="73"/>
      <x:c r="G485" s="72"/>
      <x:c r="H485" s="74"/>
    </x:row>
    <x:row r="486" spans="3:8" ht="16.5" customHeight="1">
      <x:c r="C486" s="71"/>
      <x:c r="D486" s="72"/>
      <x:c r="E486" s="73"/>
      <x:c r="F486" s="73"/>
      <x:c r="G486" s="72"/>
      <x:c r="H486" s="74"/>
    </x:row>
    <x:row r="487" spans="3:8" ht="16.5" customHeight="1">
      <x:c r="C487" s="71"/>
      <x:c r="D487" s="72"/>
      <x:c r="E487" s="73"/>
      <x:c r="F487" s="73"/>
      <x:c r="G487" s="72"/>
      <x:c r="H487" s="74"/>
    </x:row>
    <x:row r="488" spans="3:8" ht="16.5" customHeight="1">
      <x:c r="C488" s="71"/>
      <x:c r="D488" s="72"/>
      <x:c r="E488" s="73"/>
      <x:c r="F488" s="73"/>
      <x:c r="G488" s="72"/>
      <x:c r="H488" s="74"/>
    </x:row>
    <x:row r="489" spans="3:8" ht="16.5" customHeight="1">
      <x:c r="C489" s="71"/>
      <x:c r="D489" s="72"/>
      <x:c r="E489" s="73"/>
      <x:c r="F489" s="73"/>
      <x:c r="G489" s="72"/>
      <x:c r="H489" s="74"/>
    </x:row>
    <x:row r="490" spans="3:8" ht="16.5" customHeight="1">
      <x:c r="C490" s="71"/>
      <x:c r="D490" s="72"/>
      <x:c r="E490" s="73"/>
      <x:c r="F490" s="73"/>
      <x:c r="G490" s="72"/>
      <x:c r="H490" s="74"/>
    </x:row>
    <x:row r="491" spans="3:8" ht="16.5" customHeight="1">
      <x:c r="C491" s="71"/>
      <x:c r="D491" s="72"/>
      <x:c r="E491" s="73"/>
      <x:c r="F491" s="73"/>
      <x:c r="G491" s="72"/>
      <x:c r="H491" s="74"/>
    </x:row>
    <x:row r="492" spans="3:8" ht="16.5" customHeight="1">
      <x:c r="C492" s="71"/>
      <x:c r="D492" s="72"/>
      <x:c r="E492" s="73"/>
      <x:c r="F492" s="73"/>
      <x:c r="G492" s="72"/>
      <x:c r="H492" s="74"/>
    </x:row>
    <x:row r="493" spans="3:8" ht="16.5" customHeight="1">
      <x:c r="C493" s="71"/>
      <x:c r="D493" s="72"/>
      <x:c r="E493" s="73"/>
      <x:c r="F493" s="73"/>
      <x:c r="G493" s="72"/>
      <x:c r="H493" s="74"/>
    </x:row>
    <x:row r="494" spans="3:8" ht="16.5" customHeight="1">
      <x:c r="C494" s="71"/>
      <x:c r="D494" s="72"/>
      <x:c r="E494" s="73"/>
      <x:c r="F494" s="73"/>
      <x:c r="G494" s="72"/>
      <x:c r="H494" s="74"/>
    </x:row>
    <x:row r="495" spans="3:8" ht="16.5" customHeight="1">
      <x:c r="C495" s="71"/>
      <x:c r="D495" s="72"/>
      <x:c r="E495" s="73"/>
      <x:c r="F495" s="73"/>
      <x:c r="G495" s="72"/>
      <x:c r="H495" s="74"/>
    </x:row>
    <x:row r="496" spans="3:8" ht="16.5" customHeight="1">
      <x:c r="C496" s="71"/>
      <x:c r="D496" s="72"/>
      <x:c r="E496" s="73"/>
      <x:c r="F496" s="73"/>
      <x:c r="G496" s="72"/>
      <x:c r="H496" s="74"/>
    </x:row>
    <x:row r="497" spans="3:8" ht="16.5" customHeight="1">
      <x:c r="C497" s="71"/>
      <x:c r="D497" s="72"/>
      <x:c r="E497" s="73"/>
      <x:c r="F497" s="73"/>
      <x:c r="G497" s="72"/>
      <x:c r="H497" s="74"/>
    </x:row>
    <x:row r="498" spans="3:8" ht="16.5" customHeight="1">
      <x:c r="C498" s="71"/>
      <x:c r="D498" s="72"/>
      <x:c r="E498" s="73"/>
      <x:c r="F498" s="73"/>
      <x:c r="G498" s="72"/>
      <x:c r="H498" s="74"/>
    </x:row>
    <x:row r="499" spans="3:8" ht="16.5" customHeight="1">
      <x:c r="C499" s="71"/>
      <x:c r="D499" s="72"/>
      <x:c r="E499" s="73"/>
      <x:c r="F499" s="73"/>
      <x:c r="G499" s="72"/>
      <x:c r="H499" s="74"/>
    </x:row>
    <x:row r="500" spans="3:8" ht="16.5" customHeight="1">
      <x:c r="C500" s="71"/>
      <x:c r="D500" s="72"/>
      <x:c r="E500" s="73"/>
      <x:c r="F500" s="73"/>
      <x:c r="G500" s="72"/>
      <x:c r="H500" s="74"/>
    </x:row>
    <x:row r="501" spans="3:8" ht="16.5" customHeight="1">
      <x:c r="C501" s="71"/>
      <x:c r="D501" s="72"/>
      <x:c r="E501" s="73"/>
      <x:c r="F501" s="73"/>
      <x:c r="G501" s="72"/>
      <x:c r="H501" s="74"/>
    </x:row>
    <x:row r="502" spans="3:8" ht="16.5" customHeight="1">
      <x:c r="C502" s="71"/>
      <x:c r="D502" s="72"/>
      <x:c r="E502" s="73"/>
      <x:c r="F502" s="73"/>
      <x:c r="G502" s="72"/>
      <x:c r="H502" s="74"/>
    </x:row>
    <x:row r="503" spans="3:8" ht="16.5" customHeight="1">
      <x:c r="C503" s="71"/>
      <x:c r="D503" s="72"/>
      <x:c r="E503" s="73"/>
      <x:c r="F503" s="73"/>
      <x:c r="G503" s="72"/>
      <x:c r="H503" s="74"/>
    </x:row>
    <x:row r="504" spans="3:8" ht="16.5" customHeight="1">
      <x:c r="C504" s="71"/>
      <x:c r="D504" s="72"/>
      <x:c r="E504" s="73"/>
      <x:c r="F504" s="73"/>
      <x:c r="G504" s="72"/>
      <x:c r="H504" s="74"/>
    </x:row>
    <x:row r="505" spans="3:8" ht="16.5" customHeight="1">
      <x:c r="C505" s="71"/>
      <x:c r="D505" s="72"/>
      <x:c r="E505" s="73"/>
      <x:c r="F505" s="73"/>
      <x:c r="G505" s="72"/>
      <x:c r="H505" s="74"/>
    </x:row>
    <x:row r="506" spans="3:8" ht="16.5" customHeight="1">
      <x:c r="C506" s="71"/>
      <x:c r="D506" s="72"/>
      <x:c r="E506" s="73"/>
      <x:c r="F506" s="73"/>
      <x:c r="G506" s="72"/>
      <x:c r="H506" s="74"/>
    </x:row>
    <x:row r="507" spans="3:8" ht="16.5" customHeight="1">
      <x:c r="C507" s="71"/>
      <x:c r="D507" s="72"/>
      <x:c r="E507" s="73"/>
      <x:c r="F507" s="73"/>
      <x:c r="G507" s="72"/>
      <x:c r="H507" s="74"/>
    </x:row>
    <x:row r="508" spans="3:8" ht="16.5" customHeight="1">
      <x:c r="C508" s="71"/>
      <x:c r="D508" s="72"/>
      <x:c r="E508" s="73"/>
      <x:c r="F508" s="73"/>
      <x:c r="G508" s="72"/>
      <x:c r="H508" s="74"/>
    </x:row>
    <x:row r="509" spans="3:8" ht="16.5" customHeight="1">
      <x:c r="C509" s="71"/>
      <x:c r="D509" s="72"/>
      <x:c r="E509" s="73"/>
      <x:c r="F509" s="73"/>
      <x:c r="G509" s="72"/>
      <x:c r="H509" s="74"/>
    </x:row>
    <x:row r="510" spans="3:8" ht="16.5" customHeight="1">
      <x:c r="C510" s="71"/>
      <x:c r="D510" s="72"/>
      <x:c r="E510" s="73"/>
      <x:c r="F510" s="73"/>
      <x:c r="G510" s="72"/>
      <x:c r="H510" s="74"/>
    </x:row>
    <x:row r="511" spans="3:8" ht="16.5" customHeight="1">
      <x:c r="C511" s="71"/>
      <x:c r="D511" s="72"/>
      <x:c r="E511" s="73"/>
      <x:c r="F511" s="73"/>
      <x:c r="G511" s="72"/>
      <x:c r="H511" s="74"/>
    </x:row>
    <x:row r="512" spans="3:8" ht="16.5" customHeight="1">
      <x:c r="C512" s="71"/>
      <x:c r="D512" s="72"/>
      <x:c r="E512" s="73"/>
      <x:c r="F512" s="73"/>
      <x:c r="G512" s="72"/>
      <x:c r="H512" s="74"/>
    </x:row>
    <x:row r="513" spans="3:8" ht="16.5" customHeight="1">
      <x:c r="C513" s="71"/>
      <x:c r="D513" s="72"/>
      <x:c r="E513" s="73"/>
      <x:c r="F513" s="73"/>
      <x:c r="G513" s="72"/>
      <x:c r="H513" s="74"/>
    </x:row>
    <x:row r="514" spans="3:8" ht="16.5" customHeight="1">
      <x:c r="C514" s="71"/>
      <x:c r="D514" s="72"/>
      <x:c r="E514" s="73"/>
      <x:c r="F514" s="73"/>
      <x:c r="G514" s="72"/>
      <x:c r="H514" s="74"/>
    </x:row>
    <x:row r="515" spans="3:8" ht="16.5" customHeight="1">
      <x:c r="C515" s="71"/>
      <x:c r="D515" s="72"/>
      <x:c r="E515" s="73"/>
      <x:c r="F515" s="73"/>
      <x:c r="G515" s="72"/>
      <x:c r="H515" s="74"/>
    </x:row>
    <x:row r="516" spans="3:8" ht="16.5" customHeight="1">
      <x:c r="C516" s="71"/>
      <x:c r="D516" s="72"/>
      <x:c r="E516" s="73"/>
      <x:c r="F516" s="73"/>
      <x:c r="G516" s="72"/>
      <x:c r="H516" s="74"/>
    </x:row>
    <x:row r="517" spans="3:8" ht="16.5" customHeight="1">
      <x:c r="C517" s="71"/>
      <x:c r="D517" s="72"/>
      <x:c r="E517" s="73"/>
      <x:c r="F517" s="73"/>
      <x:c r="G517" s="72"/>
      <x:c r="H517" s="74"/>
    </x:row>
    <x:row r="518" spans="3:8" ht="16.5" customHeight="1">
      <x:c r="C518" s="71"/>
      <x:c r="D518" s="72"/>
      <x:c r="E518" s="73"/>
      <x:c r="F518" s="73"/>
      <x:c r="G518" s="72"/>
      <x:c r="H518" s="74"/>
    </x:row>
    <x:row r="519" spans="3:8" ht="16.5" customHeight="1">
      <x:c r="C519" s="71"/>
      <x:c r="D519" s="72"/>
      <x:c r="E519" s="73"/>
      <x:c r="F519" s="73"/>
      <x:c r="G519" s="72"/>
      <x:c r="H519" s="74"/>
    </x:row>
    <x:row r="520" spans="3:8" ht="16.5" customHeight="1">
      <x:c r="C520" s="71"/>
      <x:c r="D520" s="72"/>
      <x:c r="E520" s="73"/>
      <x:c r="F520" s="73"/>
      <x:c r="G520" s="72"/>
      <x:c r="H520" s="74"/>
    </x:row>
    <x:row r="521" spans="3:8" ht="16.5" customHeight="1">
      <x:c r="C521" s="71"/>
      <x:c r="D521" s="72"/>
      <x:c r="E521" s="73"/>
      <x:c r="F521" s="73"/>
      <x:c r="G521" s="72"/>
      <x:c r="H521" s="74"/>
    </x:row>
    <x:row r="522" spans="3:8" ht="16.5" customHeight="1">
      <x:c r="C522" s="71"/>
      <x:c r="D522" s="72"/>
      <x:c r="E522" s="73"/>
      <x:c r="F522" s="73"/>
      <x:c r="G522" s="72"/>
      <x:c r="H522" s="74"/>
    </x:row>
    <x:row r="523" spans="3:8" ht="16.5" customHeight="1">
      <x:c r="C523" s="71"/>
      <x:c r="D523" s="72"/>
      <x:c r="E523" s="73"/>
      <x:c r="F523" s="73"/>
      <x:c r="G523" s="72"/>
      <x:c r="H523" s="74"/>
    </x:row>
    <x:row r="524" spans="3:8" ht="16.5" customHeight="1">
      <x:c r="C524" s="71"/>
      <x:c r="D524" s="72"/>
      <x:c r="E524" s="73"/>
      <x:c r="F524" s="73"/>
      <x:c r="G524" s="72"/>
      <x:c r="H524" s="74"/>
    </x:row>
    <x:row r="525" spans="3:8" ht="16.5" customHeight="1">
      <x:c r="C525" s="71"/>
      <x:c r="D525" s="72"/>
      <x:c r="E525" s="73"/>
      <x:c r="F525" s="73"/>
      <x:c r="G525" s="72"/>
      <x:c r="H525" s="74"/>
    </x:row>
    <x:row r="526" spans="3:8" ht="16.5" customHeight="1">
      <x:c r="C526" s="71"/>
      <x:c r="D526" s="72"/>
      <x:c r="E526" s="73"/>
      <x:c r="F526" s="73"/>
      <x:c r="G526" s="72"/>
      <x:c r="H526" s="74"/>
    </x:row>
    <x:row r="527" spans="3:8" ht="16.5" customHeight="1">
      <x:c r="C527" s="71"/>
      <x:c r="D527" s="72"/>
      <x:c r="E527" s="73"/>
      <x:c r="F527" s="73"/>
      <x:c r="G527" s="72"/>
      <x:c r="H527" s="74"/>
    </x:row>
    <x:row r="528" spans="3:8" ht="16.5" customHeight="1">
      <x:c r="C528" s="71"/>
      <x:c r="D528" s="72"/>
      <x:c r="E528" s="73"/>
      <x:c r="F528" s="73"/>
      <x:c r="G528" s="72"/>
      <x:c r="H528" s="74"/>
    </x:row>
    <x:row r="529" spans="3:8" ht="16.5" customHeight="1">
      <x:c r="C529" s="71"/>
      <x:c r="D529" s="72"/>
      <x:c r="E529" s="73"/>
      <x:c r="F529" s="73"/>
      <x:c r="G529" s="72"/>
      <x:c r="H529" s="74"/>
    </x:row>
    <x:row r="530" spans="3:8" ht="16.5" customHeight="1">
      <x:c r="C530" s="71"/>
      <x:c r="D530" s="72"/>
      <x:c r="E530" s="73"/>
      <x:c r="F530" s="73"/>
      <x:c r="G530" s="72"/>
      <x:c r="H530" s="74"/>
    </x:row>
    <x:row r="531" spans="3:8" ht="16.5" customHeight="1">
      <x:c r="C531" s="71"/>
      <x:c r="D531" s="72"/>
      <x:c r="E531" s="73"/>
      <x:c r="F531" s="73"/>
      <x:c r="G531" s="72"/>
      <x:c r="H531" s="74"/>
    </x:row>
    <x:row r="532" spans="3:8" ht="16.5" customHeight="1">
      <x:c r="C532" s="71"/>
      <x:c r="D532" s="72"/>
      <x:c r="E532" s="73"/>
      <x:c r="F532" s="73"/>
      <x:c r="G532" s="72"/>
      <x:c r="H532" s="74"/>
    </x:row>
    <x:row r="533" spans="3:8" ht="16.5" customHeight="1">
      <x:c r="C533" s="71"/>
      <x:c r="D533" s="72"/>
      <x:c r="E533" s="73"/>
      <x:c r="F533" s="73"/>
      <x:c r="G533" s="72"/>
      <x:c r="H533" s="74"/>
    </x:row>
    <x:row r="534" spans="3:8" ht="16.5" customHeight="1">
      <x:c r="C534" s="71"/>
      <x:c r="D534" s="72"/>
      <x:c r="E534" s="73"/>
      <x:c r="F534" s="73"/>
      <x:c r="G534" s="72"/>
      <x:c r="H534" s="74"/>
    </x:row>
    <x:row r="535" spans="3:8" ht="16.5" customHeight="1">
      <x:c r="C535" s="71"/>
      <x:c r="D535" s="72"/>
      <x:c r="E535" s="73"/>
      <x:c r="F535" s="73"/>
      <x:c r="G535" s="72"/>
      <x:c r="H535" s="74"/>
    </x:row>
    <x:row r="536" spans="3:8" ht="16.5" customHeight="1">
      <x:c r="C536" s="71"/>
      <x:c r="D536" s="72"/>
      <x:c r="E536" s="73"/>
      <x:c r="F536" s="73"/>
      <x:c r="G536" s="72"/>
      <x:c r="H536" s="74"/>
    </x:row>
    <x:row r="537" spans="3:8" ht="16.5" customHeight="1">
      <x:c r="C537" s="71"/>
      <x:c r="D537" s="72"/>
      <x:c r="E537" s="73"/>
      <x:c r="F537" s="73"/>
      <x:c r="G537" s="72"/>
      <x:c r="H537" s="74"/>
    </x:row>
    <x:row r="538" spans="3:8" ht="16.5" customHeight="1">
      <x:c r="C538" s="71"/>
      <x:c r="D538" s="72"/>
      <x:c r="E538" s="73"/>
      <x:c r="F538" s="73"/>
      <x:c r="G538" s="72"/>
      <x:c r="H538" s="74"/>
    </x:row>
    <x:row r="539" spans="3:8" ht="16.5" customHeight="1">
      <x:c r="C539" s="71"/>
      <x:c r="D539" s="72"/>
      <x:c r="E539" s="73"/>
      <x:c r="F539" s="73"/>
      <x:c r="G539" s="72"/>
      <x:c r="H539" s="74"/>
    </x:row>
    <x:row r="540" spans="3:8" ht="16.5" customHeight="1">
      <x:c r="C540" s="71"/>
      <x:c r="D540" s="72"/>
      <x:c r="E540" s="73"/>
      <x:c r="F540" s="73"/>
      <x:c r="G540" s="72"/>
      <x:c r="H540" s="74"/>
    </x:row>
    <x:row r="541" spans="3:8" ht="16.5" customHeight="1">
      <x:c r="C541" s="71"/>
      <x:c r="D541" s="72"/>
      <x:c r="E541" s="73"/>
      <x:c r="F541" s="73"/>
      <x:c r="G541" s="72"/>
      <x:c r="H541" s="74"/>
    </x:row>
    <x:row r="542" spans="3:8" ht="16.5" customHeight="1">
      <x:c r="C542" s="71"/>
      <x:c r="D542" s="72"/>
      <x:c r="E542" s="73"/>
      <x:c r="F542" s="73"/>
      <x:c r="G542" s="72"/>
      <x:c r="H542" s="74"/>
    </x:row>
    <x:row r="543" spans="3:8" ht="16.5" customHeight="1">
      <x:c r="C543" s="71"/>
      <x:c r="D543" s="72"/>
      <x:c r="E543" s="73"/>
      <x:c r="F543" s="73"/>
      <x:c r="G543" s="72"/>
      <x:c r="H543" s="74"/>
    </x:row>
    <x:row r="544" spans="3:8" ht="16.5" customHeight="1">
      <x:c r="C544" s="71"/>
      <x:c r="D544" s="72"/>
      <x:c r="E544" s="73"/>
      <x:c r="F544" s="73"/>
      <x:c r="G544" s="72"/>
      <x:c r="H544" s="74"/>
    </x:row>
    <x:row r="545" spans="3:8" ht="16.5" customHeight="1">
      <x:c r="C545" s="71"/>
      <x:c r="D545" s="72"/>
      <x:c r="E545" s="73"/>
      <x:c r="F545" s="73"/>
      <x:c r="G545" s="72"/>
      <x:c r="H545" s="74"/>
    </x:row>
    <x:row r="546" spans="3:8" ht="16.5" customHeight="1">
      <x:c r="C546" s="71"/>
      <x:c r="D546" s="72"/>
      <x:c r="E546" s="73"/>
      <x:c r="F546" s="73"/>
      <x:c r="G546" s="72"/>
      <x:c r="H546" s="74"/>
    </x:row>
    <x:row r="547" spans="3:8" ht="16.5" customHeight="1">
      <x:c r="C547" s="71"/>
      <x:c r="D547" s="72"/>
      <x:c r="E547" s="73"/>
      <x:c r="F547" s="73"/>
      <x:c r="G547" s="72"/>
      <x:c r="H547" s="74"/>
    </x:row>
    <x:row r="548" spans="3:8" ht="16.5" customHeight="1">
      <x:c r="C548" s="71"/>
      <x:c r="D548" s="72"/>
      <x:c r="E548" s="73"/>
      <x:c r="F548" s="73"/>
      <x:c r="G548" s="72"/>
      <x:c r="H548" s="74"/>
    </x:row>
    <x:row r="549" spans="3:8" ht="16.5" customHeight="1">
      <x:c r="C549" s="71"/>
      <x:c r="D549" s="72"/>
      <x:c r="E549" s="73"/>
      <x:c r="F549" s="73"/>
      <x:c r="G549" s="72"/>
      <x:c r="H549" s="74"/>
    </x:row>
    <x:row r="550" spans="3:8" ht="16.5" customHeight="1">
      <x:c r="C550" s="71"/>
      <x:c r="D550" s="72"/>
      <x:c r="E550" s="73"/>
      <x:c r="F550" s="73"/>
      <x:c r="G550" s="72"/>
      <x:c r="H550" s="74"/>
    </x:row>
    <x:row r="551" spans="3:8" ht="16.5" customHeight="1">
      <x:c r="C551" s="71"/>
      <x:c r="D551" s="72"/>
      <x:c r="E551" s="73"/>
      <x:c r="F551" s="73"/>
      <x:c r="G551" s="72"/>
      <x:c r="H551" s="74"/>
    </x:row>
    <x:row r="552" spans="3:8" ht="16.5" customHeight="1">
      <x:c r="C552" s="71"/>
      <x:c r="D552" s="72"/>
      <x:c r="E552" s="73"/>
      <x:c r="F552" s="73"/>
      <x:c r="G552" s="72"/>
      <x:c r="H552" s="74"/>
    </x:row>
    <x:row r="553" spans="3:8" ht="16.5" customHeight="1">
      <x:c r="C553" s="71"/>
      <x:c r="D553" s="72"/>
      <x:c r="E553" s="73"/>
      <x:c r="F553" s="73"/>
      <x:c r="G553" s="72"/>
      <x:c r="H553" s="74"/>
    </x:row>
    <x:row r="554" spans="3:8" ht="16.5" customHeight="1">
      <x:c r="C554" s="71"/>
      <x:c r="D554" s="72"/>
      <x:c r="E554" s="73"/>
      <x:c r="F554" s="73"/>
      <x:c r="G554" s="72"/>
      <x:c r="H554" s="74"/>
    </x:row>
    <x:row r="555" spans="3:8" ht="16.5" customHeight="1">
      <x:c r="C555" s="71"/>
      <x:c r="D555" s="72"/>
      <x:c r="E555" s="73"/>
      <x:c r="F555" s="73"/>
      <x:c r="G555" s="72"/>
      <x:c r="H555" s="74"/>
    </x:row>
    <x:row r="556" spans="3:8" ht="16.5" customHeight="1">
      <x:c r="C556" s="71"/>
      <x:c r="D556" s="72"/>
      <x:c r="E556" s="73"/>
      <x:c r="F556" s="73"/>
      <x:c r="G556" s="72"/>
      <x:c r="H556" s="74"/>
    </x:row>
    <x:row r="557" spans="3:8" ht="16.5" customHeight="1">
      <x:c r="C557" s="71"/>
      <x:c r="D557" s="72"/>
      <x:c r="E557" s="73"/>
      <x:c r="F557" s="73"/>
      <x:c r="G557" s="72"/>
      <x:c r="H557" s="74"/>
    </x:row>
    <x:row r="558" spans="3:8" ht="16.5" customHeight="1">
      <x:c r="C558" s="71"/>
      <x:c r="D558" s="72"/>
      <x:c r="E558" s="73"/>
      <x:c r="F558" s="73"/>
      <x:c r="G558" s="72"/>
      <x:c r="H558" s="74"/>
    </x:row>
    <x:row r="559" spans="3:8" ht="16.5" customHeight="1">
      <x:c r="C559" s="71"/>
      <x:c r="D559" s="72"/>
      <x:c r="E559" s="73"/>
      <x:c r="F559" s="73"/>
      <x:c r="G559" s="72"/>
      <x:c r="H559" s="74"/>
    </x:row>
    <x:row r="560" spans="3:8" ht="16.5" customHeight="1">
      <x:c r="C560" s="71"/>
      <x:c r="D560" s="72"/>
      <x:c r="E560" s="73"/>
      <x:c r="F560" s="73"/>
      <x:c r="G560" s="72"/>
      <x:c r="H560" s="74"/>
    </x:row>
    <x:row r="561" spans="3:8" ht="16.5" customHeight="1">
      <x:c r="C561" s="71"/>
      <x:c r="D561" s="72"/>
      <x:c r="E561" s="73"/>
      <x:c r="F561" s="73"/>
      <x:c r="G561" s="72"/>
      <x:c r="H561" s="74"/>
    </x:row>
    <x:row r="562" spans="3:8" ht="16.5" customHeight="1">
      <x:c r="C562" s="71"/>
      <x:c r="D562" s="72"/>
      <x:c r="E562" s="73"/>
      <x:c r="F562" s="73"/>
      <x:c r="G562" s="72"/>
      <x:c r="H562" s="74"/>
    </x:row>
    <x:row r="563" spans="3:8" ht="16.5" customHeight="1">
      <x:c r="C563" s="71"/>
      <x:c r="D563" s="72"/>
      <x:c r="E563" s="73"/>
      <x:c r="F563" s="73"/>
      <x:c r="G563" s="72"/>
      <x:c r="H563" s="74"/>
    </x:row>
    <x:row r="564" spans="3:8" ht="16.5" customHeight="1">
      <x:c r="C564" s="71"/>
      <x:c r="D564" s="72"/>
      <x:c r="E564" s="73"/>
      <x:c r="F564" s="73"/>
      <x:c r="G564" s="72"/>
      <x:c r="H564" s="74"/>
    </x:row>
    <x:row r="565" spans="3:8" ht="16.5" customHeight="1">
      <x:c r="C565" s="71"/>
      <x:c r="D565" s="72"/>
      <x:c r="E565" s="73"/>
      <x:c r="F565" s="73"/>
      <x:c r="G565" s="72"/>
      <x:c r="H565" s="74"/>
    </x:row>
    <x:row r="566" spans="3:8" ht="16.5" customHeight="1">
      <x:c r="C566" s="71"/>
      <x:c r="D566" s="72"/>
      <x:c r="E566" s="73"/>
      <x:c r="F566" s="73"/>
      <x:c r="G566" s="72"/>
      <x:c r="H566" s="74"/>
    </x:row>
    <x:row r="567" spans="3:8" ht="16.5" customHeight="1">
      <x:c r="C567" s="71"/>
      <x:c r="D567" s="72"/>
      <x:c r="E567" s="73"/>
      <x:c r="F567" s="73"/>
      <x:c r="G567" s="72"/>
      <x:c r="H567" s="74"/>
    </x:row>
    <x:row r="568" spans="3:8" ht="16.5" customHeight="1">
      <x:c r="C568" s="71"/>
      <x:c r="D568" s="72"/>
      <x:c r="E568" s="73"/>
      <x:c r="F568" s="73"/>
      <x:c r="G568" s="72"/>
      <x:c r="H568" s="74"/>
    </x:row>
    <x:row r="569" spans="3:8" ht="16.5" customHeight="1">
      <x:c r="C569" s="71"/>
      <x:c r="D569" s="72"/>
      <x:c r="E569" s="73"/>
      <x:c r="F569" s="73"/>
      <x:c r="G569" s="72"/>
      <x:c r="H569" s="74"/>
    </x:row>
    <x:row r="570" spans="3:8" ht="16.5" customHeight="1">
      <x:c r="C570" s="71"/>
      <x:c r="D570" s="72"/>
      <x:c r="E570" s="73"/>
      <x:c r="F570" s="73"/>
      <x:c r="G570" s="72"/>
      <x:c r="H570" s="74"/>
    </x:row>
    <x:row r="571" spans="3:8" ht="16.5" customHeight="1">
      <x:c r="C571" s="71"/>
      <x:c r="D571" s="72"/>
      <x:c r="E571" s="73"/>
      <x:c r="F571" s="73"/>
      <x:c r="G571" s="72"/>
      <x:c r="H571" s="74"/>
    </x:row>
    <x:row r="572" spans="3:8" ht="16.5" customHeight="1">
      <x:c r="C572" s="71"/>
      <x:c r="D572" s="72"/>
      <x:c r="E572" s="73"/>
      <x:c r="F572" s="73"/>
      <x:c r="G572" s="72"/>
      <x:c r="H572" s="74"/>
    </x:row>
    <x:row r="573" spans="3:8" ht="16.5" customHeight="1">
      <x:c r="C573" s="71"/>
      <x:c r="D573" s="72"/>
      <x:c r="E573" s="73"/>
      <x:c r="F573" s="73"/>
      <x:c r="G573" s="72"/>
      <x:c r="H573" s="74"/>
    </x:row>
    <x:row r="574" spans="3:8" ht="16.5" customHeight="1">
      <x:c r="C574" s="71"/>
      <x:c r="D574" s="72"/>
      <x:c r="E574" s="73"/>
      <x:c r="F574" s="73"/>
      <x:c r="G574" s="72"/>
      <x:c r="H574" s="74"/>
    </x:row>
    <x:row r="575" spans="3:8" ht="16.5" customHeight="1">
      <x:c r="C575" s="71"/>
      <x:c r="D575" s="72"/>
      <x:c r="E575" s="73"/>
      <x:c r="F575" s="73"/>
      <x:c r="G575" s="72"/>
      <x:c r="H575" s="74"/>
    </x:row>
    <x:row r="576" spans="3:8" ht="16.5" customHeight="1">
      <x:c r="C576" s="71"/>
      <x:c r="D576" s="72"/>
      <x:c r="E576" s="73"/>
      <x:c r="F576" s="73"/>
      <x:c r="G576" s="72"/>
      <x:c r="H576" s="74"/>
    </x:row>
    <x:row r="577" spans="3:8" ht="16.5" customHeight="1">
      <x:c r="C577" s="71"/>
      <x:c r="D577" s="72"/>
      <x:c r="E577" s="73"/>
      <x:c r="F577" s="73"/>
      <x:c r="G577" s="72"/>
      <x:c r="H577" s="74"/>
    </x:row>
    <x:row r="578" spans="3:8" ht="16.5" customHeight="1">
      <x:c r="C578" s="71"/>
      <x:c r="D578" s="72"/>
      <x:c r="E578" s="73"/>
      <x:c r="F578" s="73"/>
      <x:c r="G578" s="72"/>
      <x:c r="H578" s="74"/>
    </x:row>
    <x:row r="579" spans="3:8" ht="16.5" customHeight="1">
      <x:c r="C579" s="71"/>
      <x:c r="D579" s="72"/>
      <x:c r="E579" s="73"/>
      <x:c r="F579" s="73"/>
      <x:c r="G579" s="72"/>
      <x:c r="H579" s="74"/>
    </x:row>
    <x:row r="580" spans="3:8" ht="16.5" customHeight="1">
      <x:c r="C580" s="71"/>
      <x:c r="D580" s="72"/>
      <x:c r="E580" s="73"/>
      <x:c r="F580" s="73"/>
      <x:c r="G580" s="72"/>
      <x:c r="H580" s="74"/>
    </x:row>
    <x:row r="581" spans="3:8" ht="16.5" customHeight="1">
      <x:c r="C581" s="71"/>
      <x:c r="D581" s="72"/>
      <x:c r="E581" s="73"/>
      <x:c r="F581" s="73"/>
      <x:c r="G581" s="72"/>
      <x:c r="H581" s="74"/>
    </x:row>
    <x:row r="582" spans="3:8" ht="16.5" customHeight="1">
      <x:c r="C582" s="71"/>
      <x:c r="D582" s="72"/>
      <x:c r="E582" s="73"/>
      <x:c r="F582" s="73"/>
      <x:c r="G582" s="72"/>
      <x:c r="H582" s="74"/>
    </x:row>
    <x:row r="583" spans="3:8" ht="16.5" customHeight="1">
      <x:c r="C583" s="71"/>
      <x:c r="D583" s="72"/>
      <x:c r="E583" s="73"/>
      <x:c r="F583" s="73"/>
      <x:c r="G583" s="72"/>
      <x:c r="H583" s="74"/>
    </x:row>
    <x:row r="584" spans="3:8" ht="16.5" customHeight="1">
      <x:c r="C584" s="71"/>
      <x:c r="D584" s="72"/>
      <x:c r="E584" s="73"/>
      <x:c r="F584" s="73"/>
      <x:c r="G584" s="72"/>
      <x:c r="H584" s="74"/>
    </x:row>
    <x:row r="585" spans="3:8" ht="16.5" customHeight="1">
      <x:c r="C585" s="71"/>
      <x:c r="D585" s="72"/>
      <x:c r="E585" s="73"/>
      <x:c r="F585" s="73"/>
      <x:c r="G585" s="72"/>
      <x:c r="H585" s="74"/>
    </x:row>
    <x:row r="586" spans="3:8" ht="16.5" customHeight="1">
      <x:c r="C586" s="71"/>
      <x:c r="D586" s="72"/>
      <x:c r="E586" s="73"/>
      <x:c r="F586" s="73"/>
      <x:c r="G586" s="72"/>
      <x:c r="H586" s="74"/>
    </x:row>
    <x:row r="587" spans="3:8" ht="16.5" customHeight="1">
      <x:c r="C587" s="71"/>
      <x:c r="D587" s="72"/>
      <x:c r="E587" s="73"/>
      <x:c r="F587" s="73"/>
      <x:c r="G587" s="72"/>
      <x:c r="H587" s="74"/>
    </x:row>
    <x:row r="588" spans="3:8" ht="16.5" customHeight="1">
      <x:c r="C588" s="71"/>
      <x:c r="D588" s="72"/>
      <x:c r="E588" s="73"/>
      <x:c r="F588" s="73"/>
      <x:c r="G588" s="72"/>
      <x:c r="H588" s="74"/>
    </x:row>
    <x:row r="589" spans="3:8" ht="16.5" customHeight="1">
      <x:c r="C589" s="71"/>
      <x:c r="D589" s="72"/>
      <x:c r="E589" s="73"/>
      <x:c r="F589" s="73"/>
      <x:c r="G589" s="72"/>
      <x:c r="H589" s="74"/>
    </x:row>
    <x:row r="590" spans="3:8" ht="16.5" customHeight="1">
      <x:c r="C590" s="71"/>
      <x:c r="D590" s="72"/>
      <x:c r="E590" s="73"/>
      <x:c r="F590" s="73"/>
      <x:c r="G590" s="72"/>
      <x:c r="H590" s="74"/>
    </x:row>
    <x:row r="591" spans="3:8" ht="16.5" customHeight="1">
      <x:c r="C591" s="71"/>
      <x:c r="D591" s="72"/>
      <x:c r="E591" s="73"/>
      <x:c r="F591" s="73"/>
      <x:c r="G591" s="72"/>
      <x:c r="H591" s="74"/>
    </x:row>
    <x:row r="592" spans="3:8" ht="16.5" customHeight="1">
      <x:c r="C592" s="71"/>
      <x:c r="D592" s="72"/>
      <x:c r="E592" s="73"/>
      <x:c r="F592" s="73"/>
      <x:c r="G592" s="72"/>
      <x:c r="H592" s="74"/>
    </x:row>
    <x:row r="593" spans="3:8" ht="16.5" customHeight="1">
      <x:c r="C593" s="71"/>
      <x:c r="D593" s="72"/>
      <x:c r="E593" s="73"/>
      <x:c r="F593" s="73"/>
      <x:c r="G593" s="72"/>
      <x:c r="H593" s="74"/>
    </x:row>
    <x:row r="594" spans="3:8" ht="16.5" customHeight="1">
      <x:c r="C594" s="71"/>
      <x:c r="D594" s="72"/>
      <x:c r="E594" s="73"/>
      <x:c r="F594" s="73"/>
      <x:c r="G594" s="72"/>
      <x:c r="H594" s="74"/>
    </x:row>
    <x:row r="595" spans="3:8" ht="16.5" customHeight="1">
      <x:c r="C595" s="71"/>
      <x:c r="D595" s="72"/>
      <x:c r="E595" s="73"/>
      <x:c r="F595" s="73"/>
      <x:c r="G595" s="72"/>
      <x:c r="H595" s="74"/>
    </x:row>
    <x:row r="596" spans="3:8" ht="16.5" customHeight="1">
      <x:c r="C596" s="71"/>
      <x:c r="D596" s="72"/>
      <x:c r="E596" s="73"/>
      <x:c r="F596" s="73"/>
      <x:c r="G596" s="72"/>
      <x:c r="H596" s="74"/>
    </x:row>
    <x:row r="597" spans="3:8" ht="16.5" customHeight="1">
      <x:c r="C597" s="71"/>
      <x:c r="D597" s="72"/>
      <x:c r="E597" s="73"/>
      <x:c r="F597" s="73"/>
      <x:c r="G597" s="72"/>
      <x:c r="H597" s="74"/>
    </x:row>
    <x:row r="598" spans="3:8" ht="16.5" customHeight="1">
      <x:c r="C598" s="71"/>
      <x:c r="D598" s="72"/>
      <x:c r="E598" s="73"/>
      <x:c r="F598" s="73"/>
      <x:c r="G598" s="72"/>
      <x:c r="H598" s="74"/>
    </x:row>
    <x:row r="599" spans="3:8" ht="16.5" customHeight="1">
      <x:c r="C599" s="71"/>
      <x:c r="D599" s="72"/>
      <x:c r="E599" s="73"/>
      <x:c r="F599" s="73"/>
      <x:c r="G599" s="72"/>
      <x:c r="H599" s="74"/>
    </x:row>
    <x:row r="600" spans="3:8" ht="16.5" customHeight="1">
      <x:c r="C600" s="71"/>
      <x:c r="D600" s="72"/>
      <x:c r="E600" s="73"/>
      <x:c r="F600" s="73"/>
      <x:c r="G600" s="72"/>
      <x:c r="H600" s="74"/>
    </x:row>
    <x:row r="601" spans="3:8" ht="16.5" customHeight="1">
      <x:c r="C601" s="71"/>
      <x:c r="D601" s="72"/>
      <x:c r="E601" s="73"/>
      <x:c r="F601" s="73"/>
      <x:c r="G601" s="72"/>
      <x:c r="H601" s="74"/>
    </x:row>
    <x:row r="602" spans="3:8" ht="16.5" customHeight="1">
      <x:c r="C602" s="71"/>
      <x:c r="D602" s="72"/>
      <x:c r="E602" s="73"/>
      <x:c r="F602" s="73"/>
      <x:c r="G602" s="72"/>
      <x:c r="H602" s="74"/>
    </x:row>
    <x:row r="603" spans="3:8" ht="16.5" customHeight="1">
      <x:c r="C603" s="71"/>
      <x:c r="D603" s="72"/>
      <x:c r="E603" s="73"/>
      <x:c r="F603" s="73"/>
      <x:c r="G603" s="72"/>
      <x:c r="H603" s="74"/>
    </x:row>
    <x:row r="604" spans="3:8" ht="16.5" customHeight="1">
      <x:c r="C604" s="71"/>
      <x:c r="D604" s="72"/>
      <x:c r="E604" s="73"/>
      <x:c r="F604" s="73"/>
      <x:c r="G604" s="72"/>
      <x:c r="H604" s="74"/>
    </x:row>
    <x:row r="605" spans="3:8" ht="16.5" customHeight="1">
      <x:c r="C605" s="71"/>
      <x:c r="D605" s="72"/>
      <x:c r="E605" s="73"/>
      <x:c r="F605" s="73"/>
      <x:c r="G605" s="72"/>
      <x:c r="H605" s="74"/>
    </x:row>
    <x:row r="606" spans="3:8" ht="16.5" customHeight="1">
      <x:c r="C606" s="71"/>
      <x:c r="D606" s="72"/>
      <x:c r="E606" s="73"/>
      <x:c r="F606" s="73"/>
      <x:c r="G606" s="72"/>
      <x:c r="H606" s="74"/>
    </x:row>
    <x:row r="607" spans="3:8" ht="16.5" customHeight="1">
      <x:c r="C607" s="71"/>
      <x:c r="D607" s="72"/>
      <x:c r="E607" s="73"/>
      <x:c r="F607" s="73"/>
      <x:c r="G607" s="72"/>
      <x:c r="H607" s="74"/>
    </x:row>
    <x:row r="608" spans="3:8" ht="16.5" customHeight="1">
      <x:c r="C608" s="71"/>
      <x:c r="D608" s="72"/>
      <x:c r="E608" s="73"/>
      <x:c r="F608" s="73"/>
      <x:c r="G608" s="72"/>
      <x:c r="H608" s="74"/>
    </x:row>
    <x:row r="609" spans="3:8" ht="16.5" customHeight="1">
      <x:c r="C609" s="71"/>
      <x:c r="D609" s="72"/>
      <x:c r="E609" s="73"/>
      <x:c r="F609" s="73"/>
      <x:c r="G609" s="72"/>
      <x:c r="H609" s="74"/>
    </x:row>
    <x:row r="610" spans="3:8" ht="16.5" customHeight="1">
      <x:c r="C610" s="71"/>
      <x:c r="D610" s="72"/>
      <x:c r="E610" s="73"/>
      <x:c r="F610" s="73"/>
      <x:c r="G610" s="72"/>
      <x:c r="H610" s="74"/>
    </x:row>
    <x:row r="611" spans="3:8" ht="16.5" customHeight="1">
      <x:c r="C611" s="71"/>
      <x:c r="D611" s="72"/>
      <x:c r="E611" s="73"/>
      <x:c r="F611" s="73"/>
      <x:c r="G611" s="72"/>
      <x:c r="H611" s="74"/>
    </x:row>
    <x:row r="612" spans="3:8" ht="16.5" customHeight="1">
      <x:c r="C612" s="71"/>
      <x:c r="D612" s="72"/>
      <x:c r="E612" s="73"/>
      <x:c r="F612" s="73"/>
      <x:c r="G612" s="72"/>
      <x:c r="H612" s="74"/>
    </x:row>
    <x:row r="613" spans="3:8" ht="16.5" customHeight="1">
      <x:c r="C613" s="71"/>
      <x:c r="D613" s="72"/>
      <x:c r="E613" s="73"/>
      <x:c r="F613" s="73"/>
      <x:c r="G613" s="72"/>
      <x:c r="H613" s="74"/>
    </x:row>
    <x:row r="614" spans="3:8" ht="16.5" customHeight="1">
      <x:c r="C614" s="71"/>
      <x:c r="D614" s="72"/>
      <x:c r="E614" s="73"/>
      <x:c r="F614" s="73"/>
      <x:c r="G614" s="72"/>
      <x:c r="H614" s="74"/>
    </x:row>
    <x:row r="615" spans="3:8" ht="16.5" customHeight="1">
      <x:c r="C615" s="71"/>
      <x:c r="D615" s="72"/>
      <x:c r="E615" s="73"/>
      <x:c r="F615" s="73"/>
      <x:c r="G615" s="72"/>
      <x:c r="H615" s="74"/>
    </x:row>
    <x:row r="616" spans="3:8" ht="16.5" customHeight="1">
      <x:c r="C616" s="71"/>
      <x:c r="D616" s="72"/>
      <x:c r="E616" s="73"/>
      <x:c r="F616" s="73"/>
      <x:c r="G616" s="72"/>
      <x:c r="H616" s="74"/>
    </x:row>
    <x:row r="617" spans="3:8" ht="16.5" customHeight="1">
      <x:c r="C617" s="71"/>
      <x:c r="D617" s="72"/>
      <x:c r="E617" s="73"/>
      <x:c r="F617" s="73"/>
      <x:c r="G617" s="72"/>
      <x:c r="H617" s="74"/>
    </x:row>
    <x:row r="618" spans="3:8" ht="16.5" customHeight="1">
      <x:c r="C618" s="71"/>
      <x:c r="D618" s="72"/>
      <x:c r="E618" s="73"/>
      <x:c r="F618" s="73"/>
      <x:c r="G618" s="72"/>
      <x:c r="H618" s="74"/>
    </x:row>
    <x:row r="619" spans="3:8" ht="16.5" customHeight="1">
      <x:c r="C619" s="71"/>
      <x:c r="D619" s="72"/>
      <x:c r="E619" s="73"/>
      <x:c r="F619" s="73"/>
      <x:c r="G619" s="72"/>
      <x:c r="H619" s="74"/>
    </x:row>
    <x:row r="620" spans="3:8" ht="16.5" customHeight="1">
      <x:c r="C620" s="71"/>
      <x:c r="D620" s="72"/>
      <x:c r="E620" s="73"/>
      <x:c r="F620" s="73"/>
      <x:c r="G620" s="72"/>
      <x:c r="H620" s="74"/>
    </x:row>
    <x:row r="621" spans="3:8" ht="16.5" customHeight="1">
      <x:c r="C621" s="71"/>
      <x:c r="D621" s="72"/>
      <x:c r="E621" s="73"/>
      <x:c r="F621" s="73"/>
      <x:c r="G621" s="72"/>
      <x:c r="H621" s="74"/>
    </x:row>
    <x:row r="622" spans="3:8" ht="16.5" customHeight="1">
      <x:c r="C622" s="71"/>
      <x:c r="D622" s="72"/>
      <x:c r="E622" s="73"/>
      <x:c r="F622" s="73"/>
      <x:c r="G622" s="72"/>
      <x:c r="H622" s="74"/>
    </x:row>
    <x:row r="623" spans="3:8" ht="16.5" customHeight="1">
      <x:c r="C623" s="71"/>
      <x:c r="D623" s="72"/>
      <x:c r="E623" s="73"/>
      <x:c r="F623" s="73"/>
      <x:c r="G623" s="72"/>
      <x:c r="H623" s="74"/>
    </x:row>
    <x:row r="624" spans="3:8" ht="16.5" customHeight="1">
      <x:c r="C624" s="71"/>
      <x:c r="D624" s="72"/>
      <x:c r="E624" s="73"/>
      <x:c r="F624" s="73"/>
      <x:c r="G624" s="72"/>
      <x:c r="H624" s="74"/>
    </x:row>
    <x:row r="625" spans="3:8" ht="16.5" customHeight="1">
      <x:c r="C625" s="71"/>
      <x:c r="D625" s="72"/>
      <x:c r="E625" s="73"/>
      <x:c r="F625" s="73"/>
      <x:c r="G625" s="72"/>
      <x:c r="H625" s="74"/>
    </x:row>
    <x:row r="626" spans="3:8" ht="16.5" customHeight="1">
      <x:c r="C626" s="71"/>
      <x:c r="D626" s="72"/>
      <x:c r="E626" s="73"/>
      <x:c r="F626" s="73"/>
      <x:c r="G626" s="72"/>
      <x:c r="H626" s="74"/>
    </x:row>
    <x:row r="627" spans="3:8" ht="16.5" customHeight="1">
      <x:c r="C627" s="71"/>
      <x:c r="D627" s="72"/>
      <x:c r="E627" s="73"/>
      <x:c r="F627" s="73"/>
      <x:c r="G627" s="72"/>
      <x:c r="H627" s="74"/>
    </x:row>
    <x:row r="628" spans="3:8" ht="16.5" customHeight="1">
      <x:c r="C628" s="71"/>
      <x:c r="D628" s="72"/>
      <x:c r="E628" s="73"/>
      <x:c r="F628" s="73"/>
      <x:c r="G628" s="72"/>
      <x:c r="H628" s="74"/>
    </x:row>
    <x:row r="629" spans="3:8" ht="16.5" customHeight="1">
      <x:c r="C629" s="71"/>
      <x:c r="D629" s="72"/>
      <x:c r="E629" s="73"/>
      <x:c r="F629" s="73"/>
      <x:c r="G629" s="72"/>
      <x:c r="H629" s="74"/>
    </x:row>
    <x:row r="630" spans="3:8" ht="16.5" customHeight="1">
      <x:c r="C630" s="71"/>
      <x:c r="D630" s="72"/>
      <x:c r="E630" s="73"/>
      <x:c r="F630" s="73"/>
      <x:c r="G630" s="72"/>
      <x:c r="H630" s="74"/>
    </x:row>
    <x:row r="631" spans="3:8" ht="16.5" customHeight="1">
      <x:c r="C631" s="71"/>
      <x:c r="D631" s="72"/>
      <x:c r="E631" s="73"/>
      <x:c r="F631" s="73"/>
      <x:c r="G631" s="72"/>
      <x:c r="H631" s="74"/>
    </x:row>
    <x:row r="632" spans="3:8" ht="16.5" customHeight="1">
      <x:c r="C632" s="71"/>
      <x:c r="D632" s="72"/>
      <x:c r="E632" s="73"/>
      <x:c r="F632" s="73"/>
      <x:c r="G632" s="72"/>
      <x:c r="H632" s="74"/>
    </x:row>
    <x:row r="633" spans="3:8" ht="16.5" customHeight="1">
      <x:c r="C633" s="71"/>
      <x:c r="D633" s="72"/>
      <x:c r="E633" s="73"/>
      <x:c r="F633" s="73"/>
      <x:c r="G633" s="72"/>
      <x:c r="H633" s="74"/>
    </x:row>
    <x:row r="634" spans="3:8" ht="16.5" customHeight="1">
      <x:c r="C634" s="71"/>
      <x:c r="D634" s="72"/>
      <x:c r="E634" s="73"/>
      <x:c r="F634" s="73"/>
      <x:c r="G634" s="72"/>
      <x:c r="H634" s="74"/>
    </x:row>
    <x:row r="635" spans="3:8" ht="16.5" customHeight="1">
      <x:c r="C635" s="71"/>
      <x:c r="D635" s="72"/>
      <x:c r="E635" s="73"/>
      <x:c r="F635" s="73"/>
      <x:c r="G635" s="72"/>
      <x:c r="H635" s="74"/>
    </x:row>
    <x:row r="636" spans="3:8" ht="16.5" customHeight="1">
      <x:c r="C636" s="71"/>
      <x:c r="D636" s="72"/>
      <x:c r="E636" s="73"/>
      <x:c r="F636" s="73"/>
      <x:c r="G636" s="72"/>
      <x:c r="H636" s="74"/>
    </x:row>
    <x:row r="637" spans="3:8" ht="16.5" customHeight="1">
      <x:c r="C637" s="71"/>
      <x:c r="D637" s="72"/>
      <x:c r="E637" s="73"/>
      <x:c r="F637" s="73"/>
      <x:c r="G637" s="72"/>
      <x:c r="H637" s="74"/>
    </x:row>
    <x:row r="638" spans="3:8" ht="16.5" customHeight="1">
      <x:c r="C638" s="71"/>
      <x:c r="D638" s="72"/>
      <x:c r="E638" s="73"/>
      <x:c r="F638" s="73"/>
      <x:c r="G638" s="72"/>
      <x:c r="H638" s="74"/>
    </x:row>
    <x:row r="639" spans="3:8" ht="16.5" customHeight="1">
      <x:c r="C639" s="71"/>
      <x:c r="D639" s="72"/>
      <x:c r="E639" s="73"/>
      <x:c r="F639" s="73"/>
      <x:c r="G639" s="72"/>
      <x:c r="H639" s="74"/>
    </x:row>
    <x:row r="640" spans="3:8" ht="16.5" customHeight="1">
      <x:c r="C640" s="71"/>
      <x:c r="D640" s="72"/>
      <x:c r="E640" s="73"/>
      <x:c r="F640" s="73"/>
      <x:c r="G640" s="72"/>
      <x:c r="H640" s="74"/>
    </x:row>
    <x:row r="641" spans="3:8" ht="16.5" customHeight="1">
      <x:c r="C641" s="71"/>
      <x:c r="D641" s="72"/>
      <x:c r="E641" s="73"/>
      <x:c r="F641" s="73"/>
      <x:c r="G641" s="72"/>
      <x:c r="H641" s="74"/>
    </x:row>
    <x:row r="642" spans="3:8" ht="16.5" customHeight="1">
      <x:c r="C642" s="71"/>
      <x:c r="D642" s="72"/>
      <x:c r="E642" s="73"/>
      <x:c r="F642" s="73"/>
      <x:c r="G642" s="72"/>
      <x:c r="H642" s="74"/>
    </x:row>
    <x:row r="643" spans="3:8" ht="16.5" customHeight="1">
      <x:c r="C643" s="71"/>
      <x:c r="D643" s="72"/>
      <x:c r="E643" s="73"/>
      <x:c r="F643" s="73"/>
      <x:c r="G643" s="72"/>
      <x:c r="H643" s="74"/>
    </x:row>
    <x:row r="644" spans="3:8" ht="16.5" customHeight="1">
      <x:c r="C644" s="71"/>
      <x:c r="D644" s="72"/>
      <x:c r="E644" s="73"/>
      <x:c r="F644" s="73"/>
      <x:c r="G644" s="72"/>
      <x:c r="H644" s="74"/>
    </x:row>
    <x:row r="645" spans="3:8" ht="16.5" customHeight="1">
      <x:c r="C645" s="71"/>
      <x:c r="D645" s="72"/>
      <x:c r="E645" s="73"/>
      <x:c r="F645" s="73"/>
      <x:c r="G645" s="72"/>
      <x:c r="H645" s="74"/>
    </x:row>
    <x:row r="646" spans="3:8" ht="16.5" customHeight="1">
      <x:c r="C646" s="71"/>
      <x:c r="D646" s="72"/>
      <x:c r="E646" s="73"/>
      <x:c r="F646" s="73"/>
      <x:c r="G646" s="72"/>
      <x:c r="H646" s="74"/>
    </x:row>
    <x:row r="647" spans="3:8" ht="16.5" customHeight="1">
      <x:c r="C647" s="71"/>
      <x:c r="D647" s="72"/>
      <x:c r="E647" s="73"/>
      <x:c r="F647" s="73"/>
      <x:c r="G647" s="72"/>
      <x:c r="H647" s="74"/>
    </x:row>
    <x:row r="648" spans="3:8" ht="16.5" customHeight="1">
      <x:c r="C648" s="71"/>
      <x:c r="D648" s="72"/>
      <x:c r="E648" s="73"/>
      <x:c r="F648" s="73"/>
      <x:c r="G648" s="72"/>
      <x:c r="H648" s="74"/>
    </x:row>
    <x:row r="649" spans="3:8" ht="16.5" customHeight="1">
      <x:c r="C649" s="71"/>
      <x:c r="D649" s="72"/>
      <x:c r="E649" s="73"/>
      <x:c r="F649" s="73"/>
      <x:c r="G649" s="72"/>
      <x:c r="H649" s="74"/>
    </x:row>
    <x:row r="650" spans="3:8" ht="16.5" customHeight="1">
      <x:c r="C650" s="71"/>
      <x:c r="D650" s="72"/>
      <x:c r="E650" s="73"/>
      <x:c r="F650" s="73"/>
      <x:c r="G650" s="72"/>
      <x:c r="H650" s="74"/>
    </x:row>
    <x:row r="651" spans="3:8" ht="16.5" customHeight="1">
      <x:c r="C651" s="71"/>
      <x:c r="D651" s="72"/>
      <x:c r="E651" s="73"/>
      <x:c r="F651" s="73"/>
      <x:c r="G651" s="72"/>
      <x:c r="H651" s="74"/>
    </x:row>
    <x:row r="652" spans="3:8" ht="16.5" customHeight="1">
      <x:c r="C652" s="71"/>
      <x:c r="D652" s="72"/>
      <x:c r="E652" s="73"/>
      <x:c r="F652" s="73"/>
      <x:c r="G652" s="72"/>
      <x:c r="H652" s="74"/>
    </x:row>
    <x:row r="653" spans="3:8" ht="16.5" customHeight="1">
      <x:c r="C653" s="71"/>
      <x:c r="D653" s="72"/>
      <x:c r="E653" s="73"/>
      <x:c r="F653" s="73"/>
      <x:c r="G653" s="72"/>
      <x:c r="H653" s="74"/>
    </x:row>
    <x:row r="654" spans="3:8" ht="16.5" customHeight="1">
      <x:c r="C654" s="71"/>
      <x:c r="D654" s="72"/>
      <x:c r="E654" s="73"/>
      <x:c r="F654" s="73"/>
      <x:c r="G654" s="72"/>
      <x:c r="H654" s="74"/>
    </x:row>
    <x:row r="655" spans="3:8" ht="16.5" customHeight="1">
      <x:c r="C655" s="71"/>
      <x:c r="D655" s="72"/>
      <x:c r="E655" s="73"/>
      <x:c r="F655" s="73"/>
      <x:c r="G655" s="72"/>
      <x:c r="H655" s="74"/>
    </x:row>
    <x:row r="656" spans="3:8" ht="16.5" customHeight="1">
      <x:c r="C656" s="71"/>
      <x:c r="D656" s="72"/>
      <x:c r="E656" s="73"/>
      <x:c r="F656" s="73"/>
      <x:c r="G656" s="72"/>
      <x:c r="H656" s="74"/>
    </x:row>
    <x:row r="657" spans="3:8" ht="16.5" customHeight="1">
      <x:c r="C657" s="71"/>
      <x:c r="D657" s="72"/>
      <x:c r="E657" s="73"/>
      <x:c r="F657" s="73"/>
      <x:c r="G657" s="72"/>
      <x:c r="H657" s="74"/>
    </x:row>
    <x:row r="658" spans="3:8" ht="16.5" customHeight="1">
      <x:c r="C658" s="71"/>
      <x:c r="D658" s="72"/>
      <x:c r="E658" s="73"/>
      <x:c r="F658" s="73"/>
      <x:c r="G658" s="72"/>
      <x:c r="H658" s="74"/>
    </x:row>
    <x:row r="659" spans="3:8" ht="16.5" customHeight="1">
      <x:c r="C659" s="71"/>
      <x:c r="D659" s="72"/>
      <x:c r="E659" s="73"/>
      <x:c r="F659" s="73"/>
      <x:c r="G659" s="72"/>
      <x:c r="H659" s="74"/>
    </x:row>
    <x:row r="660" spans="3:8" ht="16.5" customHeight="1">
      <x:c r="C660" s="71"/>
      <x:c r="D660" s="72"/>
      <x:c r="E660" s="73"/>
      <x:c r="F660" s="73"/>
      <x:c r="G660" s="72"/>
      <x:c r="H660" s="74"/>
    </x:row>
    <x:row r="661" spans="3:8" ht="16.5" customHeight="1">
      <x:c r="C661" s="71"/>
      <x:c r="D661" s="72"/>
      <x:c r="E661" s="73"/>
      <x:c r="F661" s="73"/>
      <x:c r="G661" s="72"/>
      <x:c r="H661" s="74"/>
    </x:row>
    <x:row r="662" spans="3:8" ht="16.5" customHeight="1">
      <x:c r="C662" s="71"/>
      <x:c r="D662" s="72"/>
      <x:c r="E662" s="73"/>
      <x:c r="F662" s="73"/>
      <x:c r="G662" s="72"/>
      <x:c r="H662" s="74"/>
    </x:row>
    <x:row r="663" spans="3:8" ht="16.5" customHeight="1">
      <x:c r="C663" s="71"/>
      <x:c r="D663" s="72"/>
      <x:c r="E663" s="73"/>
      <x:c r="F663" s="73"/>
      <x:c r="G663" s="72"/>
      <x:c r="H663" s="74"/>
    </x:row>
    <x:row r="664" spans="3:8" ht="16.5" customHeight="1">
      <x:c r="C664" s="71"/>
      <x:c r="D664" s="72"/>
      <x:c r="E664" s="73"/>
      <x:c r="F664" s="73"/>
      <x:c r="G664" s="72"/>
      <x:c r="H664" s="74"/>
    </x:row>
    <x:row r="665" spans="3:8" ht="16.5" customHeight="1">
      <x:c r="C665" s="71"/>
      <x:c r="D665" s="72"/>
      <x:c r="E665" s="73"/>
      <x:c r="F665" s="73"/>
      <x:c r="G665" s="72"/>
      <x:c r="H665" s="74"/>
    </x:row>
    <x:row r="666" spans="3:8" ht="16.5" customHeight="1">
      <x:c r="C666" s="71"/>
      <x:c r="D666" s="72"/>
      <x:c r="E666" s="73"/>
      <x:c r="F666" s="73"/>
      <x:c r="G666" s="72"/>
      <x:c r="H666" s="74"/>
    </x:row>
    <x:row r="667" spans="3:8" ht="16.5" customHeight="1">
      <x:c r="C667" s="71"/>
      <x:c r="D667" s="72"/>
      <x:c r="E667" s="73"/>
      <x:c r="F667" s="73"/>
      <x:c r="G667" s="72"/>
      <x:c r="H667" s="74"/>
    </x:row>
    <x:row r="668" spans="3:8" ht="16.5" customHeight="1">
      <x:c r="C668" s="71"/>
      <x:c r="D668" s="72"/>
      <x:c r="E668" s="73"/>
      <x:c r="F668" s="73"/>
      <x:c r="G668" s="72"/>
      <x:c r="H668" s="74"/>
    </x:row>
    <x:row r="669" spans="3:8" ht="16.5" customHeight="1">
      <x:c r="C669" s="71"/>
      <x:c r="D669" s="72"/>
      <x:c r="E669" s="73"/>
      <x:c r="F669" s="73"/>
      <x:c r="G669" s="72"/>
      <x:c r="H669" s="74"/>
    </x:row>
    <x:row r="670" spans="3:8" ht="16.5" customHeight="1">
      <x:c r="C670" s="71"/>
      <x:c r="D670" s="72"/>
      <x:c r="E670" s="73"/>
      <x:c r="F670" s="73"/>
      <x:c r="G670" s="72"/>
      <x:c r="H670" s="74"/>
    </x:row>
    <x:row r="671" spans="3:8" ht="16.5" customHeight="1">
      <x:c r="C671" s="71"/>
      <x:c r="D671" s="72"/>
      <x:c r="E671" s="73"/>
      <x:c r="F671" s="73"/>
      <x:c r="G671" s="72"/>
      <x:c r="H671" s="74"/>
    </x:row>
    <x:row r="672" spans="3:8" ht="16.5" customHeight="1">
      <x:c r="C672" s="71"/>
      <x:c r="D672" s="72"/>
      <x:c r="E672" s="73"/>
      <x:c r="F672" s="73"/>
      <x:c r="G672" s="72"/>
      <x:c r="H672" s="74"/>
    </x:row>
    <x:row r="673" spans="3:8" ht="16.5" customHeight="1">
      <x:c r="C673" s="71"/>
      <x:c r="D673" s="72"/>
      <x:c r="E673" s="73"/>
      <x:c r="F673" s="73"/>
      <x:c r="G673" s="72"/>
      <x:c r="H673" s="74"/>
    </x:row>
    <x:row r="674" spans="3:8" ht="16.5" customHeight="1">
      <x:c r="C674" s="71"/>
      <x:c r="D674" s="72"/>
      <x:c r="E674" s="73"/>
      <x:c r="F674" s="73"/>
      <x:c r="G674" s="72"/>
      <x:c r="H674" s="74"/>
    </x:row>
    <x:row r="675" spans="3:8" ht="16.5" customHeight="1">
      <x:c r="C675" s="71"/>
      <x:c r="D675" s="72"/>
      <x:c r="E675" s="73"/>
      <x:c r="F675" s="73"/>
      <x:c r="G675" s="72"/>
      <x:c r="H675" s="74"/>
    </x:row>
    <x:row r="676" spans="3:8" ht="16.5" customHeight="1">
      <x:c r="C676" s="71"/>
      <x:c r="D676" s="72"/>
      <x:c r="E676" s="73"/>
      <x:c r="F676" s="73"/>
      <x:c r="G676" s="72"/>
      <x:c r="H676" s="74"/>
    </x:row>
    <x:row r="677" spans="3:8" ht="16.5" customHeight="1">
      <x:c r="C677" s="71"/>
      <x:c r="D677" s="72"/>
      <x:c r="E677" s="73"/>
      <x:c r="F677" s="73"/>
      <x:c r="G677" s="72"/>
      <x:c r="H677" s="74"/>
    </x:row>
    <x:row r="678" spans="3:8" ht="16.5" customHeight="1">
      <x:c r="C678" s="71"/>
      <x:c r="D678" s="72"/>
      <x:c r="E678" s="73"/>
      <x:c r="F678" s="73"/>
      <x:c r="G678" s="72"/>
      <x:c r="H678" s="74"/>
    </x:row>
    <x:row r="679" spans="3:8" ht="16.5" customHeight="1">
      <x:c r="C679" s="71"/>
      <x:c r="D679" s="72"/>
      <x:c r="E679" s="73"/>
      <x:c r="F679" s="73"/>
      <x:c r="G679" s="72"/>
      <x:c r="H679" s="74"/>
    </x:row>
    <x:row r="680" spans="3:8" ht="16.5" customHeight="1">
      <x:c r="C680" s="71"/>
      <x:c r="D680" s="72"/>
      <x:c r="E680" s="73"/>
      <x:c r="F680" s="73"/>
      <x:c r="G680" s="72"/>
      <x:c r="H680" s="74"/>
    </x:row>
    <x:row r="681" spans="3:8" ht="16.5" customHeight="1">
      <x:c r="C681" s="71"/>
      <x:c r="D681" s="72"/>
      <x:c r="E681" s="73"/>
      <x:c r="F681" s="73"/>
      <x:c r="G681" s="72"/>
      <x:c r="H681" s="74"/>
    </x:row>
    <x:row r="682" spans="3:8" ht="16.5" customHeight="1">
      <x:c r="C682" s="71"/>
      <x:c r="D682" s="72"/>
      <x:c r="E682" s="73"/>
      <x:c r="F682" s="73"/>
      <x:c r="G682" s="72"/>
      <x:c r="H682" s="74"/>
    </x:row>
    <x:row r="683" spans="3:8" ht="16.5" customHeight="1">
      <x:c r="C683" s="71"/>
      <x:c r="D683" s="72"/>
      <x:c r="E683" s="73"/>
      <x:c r="F683" s="73"/>
      <x:c r="G683" s="72"/>
      <x:c r="H683" s="74"/>
    </x:row>
    <x:row r="684" spans="3:8" ht="16.5" customHeight="1">
      <x:c r="C684" s="71"/>
      <x:c r="D684" s="72"/>
      <x:c r="E684" s="73"/>
      <x:c r="F684" s="73"/>
      <x:c r="G684" s="72"/>
      <x:c r="H684" s="74"/>
    </x:row>
    <x:row r="685" spans="3:8" ht="16.5" customHeight="1">
      <x:c r="C685" s="71"/>
      <x:c r="D685" s="72"/>
      <x:c r="E685" s="73"/>
      <x:c r="F685" s="73"/>
      <x:c r="G685" s="72"/>
      <x:c r="H685" s="74"/>
    </x:row>
    <x:row r="686" spans="3:8" ht="16.5" customHeight="1">
      <x:c r="C686" s="71"/>
      <x:c r="D686" s="72"/>
      <x:c r="E686" s="73"/>
      <x:c r="F686" s="73"/>
      <x:c r="G686" s="72"/>
      <x:c r="H686" s="74"/>
    </x:row>
    <x:row r="687" spans="3:8" ht="16.5" customHeight="1">
      <x:c r="C687" s="71"/>
      <x:c r="D687" s="72"/>
      <x:c r="E687" s="73"/>
      <x:c r="F687" s="73"/>
      <x:c r="G687" s="72"/>
      <x:c r="H687" s="74"/>
    </x:row>
    <x:row r="688" spans="3:8" ht="16.5" customHeight="1">
      <x:c r="C688" s="71"/>
      <x:c r="D688" s="72"/>
      <x:c r="E688" s="73"/>
      <x:c r="F688" s="73"/>
      <x:c r="G688" s="72"/>
      <x:c r="H688" s="74"/>
    </x:row>
    <x:row r="689" spans="3:8" ht="16.5" customHeight="1">
      <x:c r="C689" s="71"/>
      <x:c r="D689" s="72"/>
      <x:c r="E689" s="73"/>
      <x:c r="F689" s="73"/>
      <x:c r="G689" s="72"/>
      <x:c r="H689" s="74"/>
    </x:row>
    <x:row r="690" spans="3:8" ht="16.5" customHeight="1">
      <x:c r="C690" s="71"/>
      <x:c r="D690" s="72"/>
      <x:c r="E690" s="73"/>
      <x:c r="F690" s="73"/>
      <x:c r="G690" s="72"/>
      <x:c r="H690" s="74"/>
    </x:row>
    <x:row r="691" spans="3:8" ht="16.5" customHeight="1">
      <x:c r="C691" s="71"/>
      <x:c r="D691" s="72"/>
      <x:c r="E691" s="73"/>
      <x:c r="F691" s="73"/>
      <x:c r="G691" s="72"/>
      <x:c r="H691" s="74"/>
    </x:row>
    <x:row r="692" spans="3:8" ht="16.5" customHeight="1">
      <x:c r="C692" s="71"/>
      <x:c r="D692" s="72"/>
      <x:c r="E692" s="73"/>
      <x:c r="F692" s="73"/>
      <x:c r="G692" s="72"/>
      <x:c r="H692" s="74"/>
    </x:row>
    <x:row r="693" spans="3:8" ht="16.5" customHeight="1">
      <x:c r="C693" s="71"/>
      <x:c r="D693" s="72"/>
      <x:c r="E693" s="73"/>
      <x:c r="F693" s="73"/>
      <x:c r="G693" s="72"/>
      <x:c r="H693" s="74"/>
    </x:row>
    <x:row r="694" spans="3:8" ht="16.5" customHeight="1">
      <x:c r="C694" s="71"/>
      <x:c r="D694" s="72"/>
      <x:c r="E694" s="73"/>
      <x:c r="F694" s="73"/>
      <x:c r="G694" s="72"/>
      <x:c r="H694" s="74"/>
    </x:row>
    <x:row r="695" spans="3:8" ht="16.5" customHeight="1">
      <x:c r="C695" s="71"/>
      <x:c r="D695" s="72"/>
      <x:c r="E695" s="73"/>
      <x:c r="F695" s="73"/>
      <x:c r="G695" s="72"/>
      <x:c r="H695" s="74"/>
    </x:row>
    <x:row r="696" spans="3:8" ht="16.5" customHeight="1">
      <x:c r="C696" s="71"/>
      <x:c r="D696" s="72"/>
      <x:c r="E696" s="73"/>
      <x:c r="F696" s="73"/>
      <x:c r="G696" s="72"/>
      <x:c r="H696" s="74"/>
    </x:row>
    <x:row r="697" spans="3:8" ht="16.5" customHeight="1">
      <x:c r="C697" s="71"/>
      <x:c r="D697" s="72"/>
      <x:c r="E697" s="73"/>
      <x:c r="F697" s="73"/>
      <x:c r="G697" s="72"/>
      <x:c r="H697" s="74"/>
    </x:row>
    <x:row r="698" spans="3:8" ht="16.5" customHeight="1">
      <x:c r="C698" s="71"/>
      <x:c r="D698" s="72"/>
      <x:c r="E698" s="73"/>
      <x:c r="F698" s="73"/>
      <x:c r="G698" s="72"/>
      <x:c r="H698" s="74"/>
    </x:row>
    <x:row r="699" spans="3:8" ht="16.5" customHeight="1">
      <x:c r="C699" s="71"/>
      <x:c r="D699" s="72"/>
      <x:c r="E699" s="73"/>
      <x:c r="F699" s="73"/>
      <x:c r="G699" s="72"/>
      <x:c r="H699" s="74"/>
    </x:row>
    <x:row r="700" spans="3:8" ht="16.5" customHeight="1">
      <x:c r="C700" s="71"/>
      <x:c r="D700" s="72"/>
      <x:c r="E700" s="73"/>
      <x:c r="F700" s="73"/>
      <x:c r="G700" s="72"/>
      <x:c r="H700" s="74"/>
    </x:row>
    <x:row r="701" spans="3:8" ht="16.5" customHeight="1">
      <x:c r="C701" s="71"/>
      <x:c r="D701" s="72"/>
      <x:c r="E701" s="73"/>
      <x:c r="F701" s="73"/>
      <x:c r="G701" s="72"/>
      <x:c r="H701" s="74"/>
    </x:row>
    <x:row r="702" spans="3:8" ht="16.5" customHeight="1">
      <x:c r="C702" s="71"/>
      <x:c r="D702" s="72"/>
      <x:c r="E702" s="73"/>
      <x:c r="F702" s="73"/>
      <x:c r="G702" s="72"/>
      <x:c r="H702" s="74"/>
    </x:row>
    <x:row r="703" spans="3:8" ht="16.5" customHeight="1">
      <x:c r="C703" s="71"/>
      <x:c r="D703" s="72"/>
      <x:c r="E703" s="73"/>
      <x:c r="F703" s="73"/>
      <x:c r="G703" s="72"/>
      <x:c r="H703" s="74"/>
    </x:row>
    <x:row r="704" spans="3:8" ht="16.5" customHeight="1">
      <x:c r="C704" s="71"/>
      <x:c r="D704" s="72"/>
      <x:c r="E704" s="73"/>
      <x:c r="F704" s="73"/>
      <x:c r="G704" s="72"/>
      <x:c r="H704" s="74"/>
    </x:row>
    <x:row r="705" spans="3:8" ht="16.5" customHeight="1">
      <x:c r="C705" s="71"/>
      <x:c r="D705" s="72"/>
      <x:c r="E705" s="73"/>
      <x:c r="F705" s="73"/>
      <x:c r="G705" s="72"/>
      <x:c r="H705" s="74"/>
    </x:row>
    <x:row r="706" spans="3:8" ht="16.5" customHeight="1">
      <x:c r="C706" s="71"/>
      <x:c r="D706" s="72"/>
      <x:c r="E706" s="73"/>
      <x:c r="F706" s="73"/>
      <x:c r="G706" s="72"/>
      <x:c r="H706" s="74"/>
    </x:row>
    <x:row r="707" spans="3:8" ht="16.5" customHeight="1">
      <x:c r="C707" s="71"/>
      <x:c r="D707" s="72"/>
      <x:c r="E707" s="73"/>
      <x:c r="F707" s="73"/>
      <x:c r="G707" s="72"/>
      <x:c r="H707" s="74"/>
    </x:row>
    <x:row r="708" spans="3:8" ht="16.5" customHeight="1">
      <x:c r="C708" s="71"/>
      <x:c r="D708" s="72"/>
      <x:c r="E708" s="73"/>
      <x:c r="F708" s="73"/>
      <x:c r="G708" s="72"/>
      <x:c r="H708" s="74"/>
    </x:row>
    <x:row r="709" spans="3:8" ht="16.5" customHeight="1">
      <x:c r="C709" s="71"/>
      <x:c r="D709" s="72"/>
      <x:c r="E709" s="73"/>
      <x:c r="F709" s="73"/>
      <x:c r="G709" s="72"/>
      <x:c r="H709" s="74"/>
    </x:row>
    <x:row r="710" spans="3:8" ht="16.5" customHeight="1">
      <x:c r="C710" s="71"/>
      <x:c r="D710" s="72"/>
      <x:c r="E710" s="73"/>
      <x:c r="F710" s="73"/>
      <x:c r="G710" s="72"/>
      <x:c r="H710" s="74"/>
    </x:row>
    <x:row r="711" spans="3:8" ht="16.5" customHeight="1">
      <x:c r="C711" s="71"/>
      <x:c r="D711" s="72"/>
      <x:c r="E711" s="73"/>
      <x:c r="F711" s="73"/>
      <x:c r="G711" s="72"/>
      <x:c r="H711" s="74"/>
    </x:row>
    <x:row r="712" spans="3:8" ht="16.5" customHeight="1">
      <x:c r="C712" s="71"/>
      <x:c r="D712" s="72"/>
      <x:c r="E712" s="73"/>
      <x:c r="F712" s="73"/>
      <x:c r="G712" s="72"/>
      <x:c r="H712" s="74"/>
    </x:row>
    <x:row r="713" spans="3:8" ht="16.5" customHeight="1">
      <x:c r="C713" s="71"/>
      <x:c r="D713" s="72"/>
      <x:c r="E713" s="73"/>
      <x:c r="F713" s="73"/>
      <x:c r="G713" s="72"/>
      <x:c r="H713" s="74"/>
    </x:row>
    <x:row r="714" spans="3:8" ht="16.5" customHeight="1">
      <x:c r="C714" s="71"/>
      <x:c r="D714" s="72"/>
      <x:c r="E714" s="73"/>
      <x:c r="F714" s="73"/>
      <x:c r="G714" s="72"/>
      <x:c r="H714" s="74"/>
    </x:row>
    <x:row r="715" spans="3:8" ht="16.5" customHeight="1">
      <x:c r="C715" s="71"/>
      <x:c r="D715" s="72"/>
      <x:c r="E715" s="73"/>
      <x:c r="F715" s="73"/>
      <x:c r="G715" s="72"/>
      <x:c r="H715" s="74"/>
    </x:row>
    <x:row r="716" spans="3:8" ht="16.5" customHeight="1">
      <x:c r="C716" s="71"/>
      <x:c r="D716" s="72"/>
      <x:c r="E716" s="73"/>
      <x:c r="F716" s="73"/>
      <x:c r="G716" s="72"/>
      <x:c r="H716" s="74"/>
    </x:row>
    <x:row r="717" spans="3:8" ht="16.5" customHeight="1">
      <x:c r="C717" s="71"/>
      <x:c r="D717" s="72"/>
      <x:c r="E717" s="73"/>
      <x:c r="F717" s="73"/>
      <x:c r="G717" s="72"/>
      <x:c r="H717" s="74"/>
    </x:row>
    <x:row r="718" spans="3:8" ht="16.5" customHeight="1">
      <x:c r="C718" s="71"/>
      <x:c r="D718" s="72"/>
      <x:c r="E718" s="73"/>
      <x:c r="F718" s="73"/>
      <x:c r="G718" s="72"/>
      <x:c r="H718" s="74"/>
    </x:row>
    <x:row r="719" spans="3:8" ht="16.5" customHeight="1">
      <x:c r="C719" s="71"/>
      <x:c r="D719" s="72"/>
      <x:c r="E719" s="73"/>
      <x:c r="F719" s="73"/>
      <x:c r="G719" s="72"/>
      <x:c r="H719" s="74"/>
    </x:row>
    <x:row r="720" spans="3:8" ht="16.5" customHeight="1">
      <x:c r="C720" s="71"/>
      <x:c r="D720" s="72"/>
      <x:c r="E720" s="73"/>
      <x:c r="F720" s="73"/>
      <x:c r="G720" s="72"/>
      <x:c r="H720" s="74"/>
    </x:row>
    <x:row r="721" spans="3:8" ht="16.5" customHeight="1">
      <x:c r="C721" s="71"/>
      <x:c r="D721" s="72"/>
      <x:c r="E721" s="73"/>
      <x:c r="F721" s="73"/>
      <x:c r="G721" s="72"/>
      <x:c r="H721" s="74"/>
    </x:row>
    <x:row r="722" spans="3:8" ht="16.5" customHeight="1">
      <x:c r="C722" s="71"/>
      <x:c r="D722" s="72"/>
      <x:c r="E722" s="73"/>
      <x:c r="F722" s="73"/>
      <x:c r="G722" s="72"/>
      <x:c r="H722" s="74"/>
    </x:row>
    <x:row r="723" spans="3:8" ht="16.5" customHeight="1">
      <x:c r="C723" s="71"/>
      <x:c r="D723" s="72"/>
      <x:c r="E723" s="73"/>
      <x:c r="F723" s="73"/>
      <x:c r="G723" s="72"/>
      <x:c r="H723" s="74"/>
    </x:row>
    <x:row r="724" spans="3:8" ht="16.5" customHeight="1">
      <x:c r="C724" s="71"/>
      <x:c r="D724" s="72"/>
      <x:c r="E724" s="73"/>
      <x:c r="F724" s="73"/>
      <x:c r="G724" s="72"/>
      <x:c r="H724" s="74"/>
    </x:row>
    <x:row r="725" spans="3:8" ht="16.5" customHeight="1">
      <x:c r="C725" s="71"/>
      <x:c r="D725" s="72"/>
      <x:c r="E725" s="73"/>
      <x:c r="F725" s="73"/>
      <x:c r="G725" s="72"/>
      <x:c r="H725" s="74"/>
    </x:row>
    <x:row r="726" spans="3:8" ht="16.5" customHeight="1">
      <x:c r="C726" s="71"/>
      <x:c r="D726" s="72"/>
      <x:c r="E726" s="73"/>
      <x:c r="F726" s="73"/>
      <x:c r="G726" s="72"/>
      <x:c r="H726" s="74"/>
    </x:row>
    <x:row r="727" spans="3:8" ht="16.5" customHeight="1">
      <x:c r="C727" s="71"/>
      <x:c r="D727" s="72"/>
      <x:c r="E727" s="73"/>
      <x:c r="F727" s="73"/>
      <x:c r="G727" s="72"/>
      <x:c r="H727" s="74"/>
    </x:row>
    <x:row r="728" spans="3:8" ht="16.5" customHeight="1">
      <x:c r="C728" s="71"/>
      <x:c r="D728" s="72"/>
      <x:c r="E728" s="73"/>
      <x:c r="F728" s="73"/>
      <x:c r="G728" s="72"/>
      <x:c r="H728" s="74"/>
    </x:row>
    <x:row r="729" spans="3:8" ht="16.5" customHeight="1">
      <x:c r="C729" s="71"/>
      <x:c r="D729" s="72"/>
      <x:c r="E729" s="73"/>
      <x:c r="F729" s="73"/>
      <x:c r="G729" s="72"/>
      <x:c r="H729" s="74"/>
    </x:row>
    <x:row r="730" spans="3:8" ht="16.5" customHeight="1">
      <x:c r="C730" s="71"/>
      <x:c r="D730" s="72"/>
      <x:c r="E730" s="73"/>
      <x:c r="F730" s="73"/>
      <x:c r="G730" s="72"/>
      <x:c r="H730" s="74"/>
    </x:row>
    <x:row r="731" spans="3:8" ht="16.5" customHeight="1">
      <x:c r="C731" s="71"/>
      <x:c r="D731" s="72"/>
      <x:c r="E731" s="73"/>
      <x:c r="F731" s="73"/>
      <x:c r="G731" s="72"/>
      <x:c r="H731" s="74"/>
    </x:row>
    <x:row r="732" spans="3:8" ht="16.5" customHeight="1">
      <x:c r="C732" s="71"/>
      <x:c r="D732" s="72"/>
      <x:c r="E732" s="73"/>
      <x:c r="F732" s="73"/>
      <x:c r="G732" s="72"/>
      <x:c r="H732" s="74"/>
    </x:row>
    <x:row r="733" spans="3:8" ht="16.5" customHeight="1">
      <x:c r="C733" s="71"/>
      <x:c r="D733" s="72"/>
      <x:c r="E733" s="73"/>
      <x:c r="F733" s="73"/>
      <x:c r="G733" s="72"/>
      <x:c r="H733" s="74"/>
    </x:row>
    <x:row r="734" spans="3:8" ht="16.5" customHeight="1">
      <x:c r="C734" s="71"/>
      <x:c r="D734" s="72"/>
      <x:c r="E734" s="73"/>
      <x:c r="F734" s="73"/>
      <x:c r="G734" s="72"/>
      <x:c r="H734" s="74"/>
    </x:row>
    <x:row r="735" spans="3:8" ht="16.5" customHeight="1">
      <x:c r="C735" s="71"/>
      <x:c r="D735" s="72"/>
      <x:c r="E735" s="73"/>
      <x:c r="F735" s="73"/>
      <x:c r="G735" s="72"/>
      <x:c r="H735" s="74"/>
    </x:row>
    <x:row r="736" spans="3:8" ht="16.5" customHeight="1">
      <x:c r="C736" s="71"/>
      <x:c r="D736" s="72"/>
      <x:c r="E736" s="73"/>
      <x:c r="F736" s="73"/>
      <x:c r="G736" s="72"/>
      <x:c r="H736" s="74"/>
    </x:row>
    <x:row r="737" spans="3:8" ht="16.5" customHeight="1">
      <x:c r="C737" s="71"/>
      <x:c r="D737" s="72"/>
      <x:c r="E737" s="73"/>
      <x:c r="F737" s="73"/>
      <x:c r="G737" s="72"/>
      <x:c r="H737" s="74"/>
    </x:row>
    <x:row r="738" spans="3:8" ht="16.5" customHeight="1">
      <x:c r="C738" s="71"/>
      <x:c r="D738" s="72"/>
      <x:c r="E738" s="73"/>
      <x:c r="F738" s="73"/>
      <x:c r="G738" s="72"/>
      <x:c r="H738" s="74"/>
    </x:row>
    <x:row r="739" spans="3:8" ht="16.5" customHeight="1">
      <x:c r="C739" s="71"/>
      <x:c r="D739" s="72"/>
      <x:c r="E739" s="73"/>
      <x:c r="F739" s="73"/>
      <x:c r="G739" s="72"/>
      <x:c r="H739" s="74"/>
    </x:row>
    <x:row r="740" spans="3:8" ht="16.5" customHeight="1">
      <x:c r="C740" s="71"/>
      <x:c r="D740" s="72"/>
      <x:c r="E740" s="73"/>
      <x:c r="F740" s="73"/>
      <x:c r="G740" s="72"/>
      <x:c r="H740" s="74"/>
    </x:row>
    <x:row r="741" spans="3:8" ht="16.5" customHeight="1">
      <x:c r="C741" s="71"/>
      <x:c r="D741" s="72"/>
      <x:c r="E741" s="73"/>
      <x:c r="F741" s="73"/>
      <x:c r="G741" s="72"/>
      <x:c r="H741" s="74"/>
    </x:row>
    <x:row r="742" spans="3:8" ht="16.5" customHeight="1">
      <x:c r="C742" s="71"/>
      <x:c r="D742" s="72"/>
      <x:c r="E742" s="73"/>
      <x:c r="F742" s="73"/>
      <x:c r="G742" s="72"/>
      <x:c r="H742" s="74"/>
    </x:row>
    <x:row r="743" spans="3:8" ht="16.5" customHeight="1">
      <x:c r="C743" s="71"/>
      <x:c r="D743" s="72"/>
      <x:c r="E743" s="73"/>
      <x:c r="F743" s="73"/>
      <x:c r="G743" s="72"/>
      <x:c r="H743" s="74"/>
    </x:row>
    <x:row r="744" spans="3:8" ht="16.5" customHeight="1">
      <x:c r="C744" s="71"/>
      <x:c r="D744" s="72"/>
      <x:c r="E744" s="73"/>
      <x:c r="F744" s="73"/>
      <x:c r="G744" s="72"/>
      <x:c r="H744" s="74"/>
    </x:row>
    <x:row r="745" spans="3:8" ht="16.5" customHeight="1">
      <x:c r="C745" s="71"/>
      <x:c r="D745" s="72"/>
      <x:c r="E745" s="73"/>
      <x:c r="F745" s="73"/>
      <x:c r="G745" s="72"/>
      <x:c r="H745" s="74"/>
    </x:row>
    <x:row r="746" spans="3:8" ht="16.5" customHeight="1">
      <x:c r="C746" s="71"/>
      <x:c r="D746" s="72"/>
      <x:c r="E746" s="73"/>
      <x:c r="F746" s="73"/>
      <x:c r="G746" s="72"/>
      <x:c r="H746" s="74"/>
    </x:row>
    <x:row r="747" spans="3:8" ht="16.5" customHeight="1">
      <x:c r="C747" s="71"/>
      <x:c r="D747" s="72"/>
      <x:c r="E747" s="73"/>
      <x:c r="F747" s="73"/>
      <x:c r="G747" s="72"/>
      <x:c r="H747" s="74"/>
    </x:row>
    <x:row r="748" spans="3:8" ht="16.5" customHeight="1">
      <x:c r="C748" s="71"/>
      <x:c r="D748" s="72"/>
      <x:c r="E748" s="73"/>
      <x:c r="F748" s="73"/>
      <x:c r="G748" s="72"/>
      <x:c r="H748" s="74"/>
    </x:row>
    <x:row r="749" spans="3:8" ht="16.5" customHeight="1">
      <x:c r="C749" s="71"/>
      <x:c r="D749" s="72"/>
      <x:c r="E749" s="73"/>
      <x:c r="F749" s="73"/>
      <x:c r="G749" s="72"/>
      <x:c r="H749" s="74"/>
    </x:row>
    <x:row r="750" spans="3:8" ht="16.5" customHeight="1">
      <x:c r="C750" s="71"/>
      <x:c r="D750" s="72"/>
      <x:c r="E750" s="73"/>
      <x:c r="F750" s="73"/>
      <x:c r="G750" s="72"/>
      <x:c r="H750" s="74"/>
    </x:row>
    <x:row r="751" spans="3:8" ht="16.5" customHeight="1">
      <x:c r="C751" s="71"/>
      <x:c r="D751" s="72"/>
      <x:c r="E751" s="73"/>
      <x:c r="F751" s="73"/>
      <x:c r="G751" s="72"/>
      <x:c r="H751" s="74"/>
    </x:row>
    <x:row r="752" spans="3:8" ht="16.5" customHeight="1">
      <x:c r="C752" s="71"/>
      <x:c r="D752" s="72"/>
      <x:c r="E752" s="73"/>
      <x:c r="F752" s="73"/>
      <x:c r="G752" s="72"/>
      <x:c r="H752" s="74"/>
    </x:row>
    <x:row r="753" spans="3:8" ht="16.5" customHeight="1">
      <x:c r="C753" s="71"/>
      <x:c r="D753" s="72"/>
      <x:c r="E753" s="73"/>
      <x:c r="F753" s="73"/>
      <x:c r="G753" s="72"/>
      <x:c r="H753" s="74"/>
    </x:row>
    <x:row r="754" spans="3:8" ht="16.5" customHeight="1">
      <x:c r="C754" s="71"/>
      <x:c r="D754" s="72"/>
      <x:c r="E754" s="73"/>
      <x:c r="F754" s="73"/>
      <x:c r="G754" s="72"/>
      <x:c r="H754" s="74"/>
    </x:row>
    <x:row r="755" spans="3:8" ht="16.5" customHeight="1">
      <x:c r="C755" s="71"/>
      <x:c r="D755" s="72"/>
      <x:c r="E755" s="73"/>
      <x:c r="F755" s="73"/>
      <x:c r="G755" s="72"/>
      <x:c r="H755" s="74"/>
    </x:row>
    <x:row r="756" spans="3:8" ht="16.5" customHeight="1">
      <x:c r="C756" s="71"/>
      <x:c r="D756" s="72"/>
      <x:c r="E756" s="73"/>
      <x:c r="F756" s="73"/>
      <x:c r="G756" s="72"/>
      <x:c r="H756" s="74"/>
    </x:row>
    <x:row r="757" spans="3:8" ht="16.5" customHeight="1">
      <x:c r="C757" s="71"/>
      <x:c r="D757" s="72"/>
      <x:c r="E757" s="73"/>
      <x:c r="F757" s="73"/>
      <x:c r="G757" s="72"/>
      <x:c r="H757" s="74"/>
    </x:row>
    <x:row r="758" spans="3:8" ht="16.5" customHeight="1">
      <x:c r="C758" s="71"/>
      <x:c r="D758" s="72"/>
      <x:c r="E758" s="73"/>
      <x:c r="F758" s="73"/>
      <x:c r="G758" s="72"/>
      <x:c r="H758" s="74"/>
    </x:row>
    <x:row r="759" spans="3:8" ht="16.5" customHeight="1">
      <x:c r="C759" s="71"/>
      <x:c r="D759" s="72"/>
      <x:c r="E759" s="73"/>
      <x:c r="F759" s="73"/>
      <x:c r="G759" s="72"/>
      <x:c r="H759" s="74"/>
    </x:row>
    <x:row r="760" spans="3:8" ht="16.5" customHeight="1">
      <x:c r="C760" s="71"/>
      <x:c r="D760" s="72"/>
      <x:c r="E760" s="73"/>
      <x:c r="F760" s="73"/>
      <x:c r="G760" s="72"/>
      <x:c r="H760" s="74"/>
    </x:row>
    <x:row r="761" spans="3:8" ht="16.5" customHeight="1">
      <x:c r="C761" s="71"/>
      <x:c r="D761" s="72"/>
      <x:c r="E761" s="73"/>
      <x:c r="F761" s="73"/>
      <x:c r="G761" s="72"/>
      <x:c r="H761" s="74"/>
    </x:row>
    <x:row r="762" spans="3:8" ht="16.5" customHeight="1">
      <x:c r="C762" s="71"/>
      <x:c r="D762" s="72"/>
      <x:c r="E762" s="73"/>
      <x:c r="F762" s="73"/>
      <x:c r="G762" s="72"/>
      <x:c r="H762" s="74"/>
    </x:row>
    <x:row r="763" spans="3:8" ht="16.5" customHeight="1">
      <x:c r="C763" s="71"/>
      <x:c r="D763" s="72"/>
      <x:c r="E763" s="73"/>
      <x:c r="F763" s="73"/>
      <x:c r="G763" s="72"/>
      <x:c r="H763" s="74"/>
    </x:row>
    <x:row r="764" spans="3:8" ht="16.5" customHeight="1">
      <x:c r="C764" s="71"/>
      <x:c r="D764" s="72"/>
      <x:c r="E764" s="73"/>
      <x:c r="F764" s="73"/>
      <x:c r="G764" s="72"/>
      <x:c r="H764" s="74"/>
    </x:row>
    <x:row r="765" spans="3:8" ht="16.5" customHeight="1">
      <x:c r="C765" s="71"/>
      <x:c r="D765" s="72"/>
      <x:c r="E765" s="73"/>
      <x:c r="F765" s="73"/>
      <x:c r="G765" s="72"/>
      <x:c r="H765" s="74"/>
    </x:row>
    <x:row r="766" spans="3:8" ht="16.5" customHeight="1">
      <x:c r="C766" s="71"/>
      <x:c r="D766" s="72"/>
      <x:c r="E766" s="73"/>
      <x:c r="F766" s="73"/>
      <x:c r="G766" s="72"/>
      <x:c r="H766" s="74"/>
    </x:row>
    <x:row r="767" spans="3:8" ht="16.5" customHeight="1">
      <x:c r="C767" s="71"/>
      <x:c r="D767" s="72"/>
      <x:c r="E767" s="73"/>
      <x:c r="F767" s="73"/>
      <x:c r="G767" s="72"/>
      <x:c r="H767" s="74"/>
    </x:row>
    <x:row r="768" spans="3:8" ht="16.5" customHeight="1">
      <x:c r="C768" s="71"/>
      <x:c r="D768" s="72"/>
      <x:c r="E768" s="73"/>
      <x:c r="F768" s="73"/>
      <x:c r="G768" s="72"/>
      <x:c r="H768" s="74"/>
    </x:row>
    <x:row r="769" spans="3:8" ht="16.5" customHeight="1">
      <x:c r="C769" s="71"/>
      <x:c r="D769" s="72"/>
      <x:c r="E769" s="73"/>
      <x:c r="F769" s="73"/>
      <x:c r="G769" s="72"/>
      <x:c r="H769" s="74"/>
    </x:row>
    <x:row r="770" spans="3:8" ht="16.5" customHeight="1">
      <x:c r="C770" s="71"/>
      <x:c r="D770" s="72"/>
      <x:c r="E770" s="73"/>
      <x:c r="F770" s="73"/>
      <x:c r="G770" s="72"/>
      <x:c r="H770" s="74"/>
    </x:row>
    <x:row r="771" spans="3:8" ht="16.5" customHeight="1">
      <x:c r="C771" s="71"/>
      <x:c r="D771" s="72"/>
      <x:c r="E771" s="73"/>
      <x:c r="F771" s="73"/>
      <x:c r="G771" s="72"/>
      <x:c r="H771" s="74"/>
    </x:row>
    <x:row r="772" spans="3:8" ht="16.5" customHeight="1">
      <x:c r="C772" s="71"/>
      <x:c r="D772" s="72"/>
      <x:c r="E772" s="73"/>
      <x:c r="F772" s="73"/>
      <x:c r="G772" s="72"/>
      <x:c r="H772" s="74"/>
    </x:row>
    <x:row r="773" spans="3:8" ht="16.5" customHeight="1">
      <x:c r="C773" s="71"/>
      <x:c r="D773" s="72"/>
      <x:c r="E773" s="73"/>
      <x:c r="F773" s="73"/>
      <x:c r="G773" s="72"/>
      <x:c r="H773" s="74"/>
    </x:row>
    <x:row r="774" spans="3:8" ht="16.5" customHeight="1">
      <x:c r="C774" s="71"/>
      <x:c r="D774" s="72"/>
      <x:c r="E774" s="73"/>
      <x:c r="F774" s="73"/>
      <x:c r="G774" s="72"/>
      <x:c r="H774" s="74"/>
    </x:row>
    <x:row r="775" spans="3:8" ht="16.5" customHeight="1">
      <x:c r="C775" s="71"/>
      <x:c r="D775" s="72"/>
      <x:c r="E775" s="73"/>
      <x:c r="F775" s="73"/>
      <x:c r="G775" s="72"/>
      <x:c r="H775" s="74"/>
    </x:row>
    <x:row r="776" spans="3:8" ht="16.5" customHeight="1">
      <x:c r="C776" s="71"/>
      <x:c r="D776" s="72"/>
      <x:c r="E776" s="73"/>
      <x:c r="F776" s="73"/>
      <x:c r="G776" s="72"/>
      <x:c r="H776" s="74"/>
    </x:row>
    <x:row r="777" spans="3:8" ht="16.5" customHeight="1">
      <x:c r="C777" s="71"/>
      <x:c r="D777" s="72"/>
      <x:c r="E777" s="73"/>
      <x:c r="F777" s="73"/>
      <x:c r="G777" s="72"/>
      <x:c r="H777" s="74"/>
    </x:row>
    <x:row r="778" spans="3:8" ht="16.5" customHeight="1">
      <x:c r="C778" s="71"/>
      <x:c r="D778" s="72"/>
      <x:c r="E778" s="73"/>
      <x:c r="F778" s="73"/>
      <x:c r="G778" s="72"/>
      <x:c r="H778" s="74"/>
    </x:row>
    <x:row r="779" spans="3:8" ht="16.5" customHeight="1">
      <x:c r="C779" s="71"/>
      <x:c r="D779" s="72"/>
      <x:c r="E779" s="73"/>
      <x:c r="F779" s="73"/>
      <x:c r="G779" s="72"/>
      <x:c r="H779" s="74"/>
    </x:row>
    <x:row r="780" spans="3:8" ht="16.5" customHeight="1">
      <x:c r="C780" s="71"/>
      <x:c r="D780" s="72"/>
      <x:c r="E780" s="73"/>
      <x:c r="F780" s="73"/>
      <x:c r="G780" s="72"/>
      <x:c r="H780" s="74"/>
    </x:row>
    <x:row r="781" spans="3:8" ht="16.5" customHeight="1">
      <x:c r="C781" s="71"/>
      <x:c r="D781" s="72"/>
      <x:c r="E781" s="73"/>
      <x:c r="F781" s="73"/>
      <x:c r="G781" s="72"/>
      <x:c r="H781" s="74"/>
    </x:row>
    <x:row r="782" spans="3:8" ht="16.5" customHeight="1">
      <x:c r="C782" s="71"/>
      <x:c r="D782" s="72"/>
      <x:c r="E782" s="73"/>
      <x:c r="F782" s="73"/>
      <x:c r="G782" s="72"/>
      <x:c r="H782" s="74"/>
    </x:row>
    <x:row r="783" spans="3:8" ht="16.5" customHeight="1">
      <x:c r="C783" s="71"/>
      <x:c r="D783" s="72"/>
      <x:c r="E783" s="73"/>
      <x:c r="F783" s="73"/>
      <x:c r="G783" s="72"/>
      <x:c r="H783" s="74"/>
    </x:row>
    <x:row r="784" spans="3:8" ht="16.5" customHeight="1">
      <x:c r="C784" s="71"/>
      <x:c r="D784" s="72"/>
      <x:c r="E784" s="73"/>
      <x:c r="F784" s="73"/>
      <x:c r="G784" s="72"/>
      <x:c r="H784" s="74"/>
    </x:row>
    <x:row r="785" spans="3:8" ht="16.5" customHeight="1">
      <x:c r="C785" s="71"/>
      <x:c r="D785" s="72"/>
      <x:c r="E785" s="73"/>
      <x:c r="F785" s="73"/>
      <x:c r="G785" s="72"/>
      <x:c r="H785" s="74"/>
    </x:row>
    <x:row r="786" spans="3:8" ht="16.5" customHeight="1">
      <x:c r="C786" s="71"/>
      <x:c r="D786" s="72"/>
      <x:c r="E786" s="73"/>
      <x:c r="F786" s="73"/>
      <x:c r="G786" s="72"/>
      <x:c r="H786" s="74"/>
    </x:row>
    <x:row r="787" spans="3:8" ht="16.5" customHeight="1">
      <x:c r="C787" s="71"/>
      <x:c r="D787" s="72"/>
      <x:c r="E787" s="73"/>
      <x:c r="F787" s="73"/>
      <x:c r="G787" s="72"/>
      <x:c r="H787" s="74"/>
    </x:row>
    <x:row r="788" spans="3:8" ht="16.5" customHeight="1">
      <x:c r="C788" s="71"/>
      <x:c r="D788" s="72"/>
      <x:c r="E788" s="73"/>
      <x:c r="F788" s="73"/>
      <x:c r="G788" s="72"/>
      <x:c r="H788" s="74"/>
    </x:row>
    <x:row r="789" spans="3:8" ht="16.5" customHeight="1">
      <x:c r="C789" s="71"/>
      <x:c r="D789" s="72"/>
      <x:c r="E789" s="73"/>
      <x:c r="F789" s="73"/>
      <x:c r="G789" s="72"/>
      <x:c r="H789" s="74"/>
    </x:row>
    <x:row r="790" spans="3:8" ht="16.5" customHeight="1">
      <x:c r="C790" s="71"/>
      <x:c r="D790" s="72"/>
      <x:c r="E790" s="73"/>
      <x:c r="F790" s="73"/>
      <x:c r="G790" s="72"/>
      <x:c r="H790" s="74"/>
    </x:row>
    <x:row r="791" spans="3:8" ht="16.5" customHeight="1">
      <x:c r="C791" s="71"/>
      <x:c r="D791" s="72"/>
      <x:c r="E791" s="73"/>
      <x:c r="F791" s="73"/>
      <x:c r="G791" s="72"/>
      <x:c r="H791" s="74"/>
    </x:row>
    <x:row r="792" spans="3:8" ht="16.5" customHeight="1">
      <x:c r="C792" s="71"/>
      <x:c r="D792" s="72"/>
      <x:c r="E792" s="73"/>
      <x:c r="F792" s="73"/>
      <x:c r="G792" s="72"/>
      <x:c r="H792" s="74"/>
    </x:row>
    <x:row r="793" spans="3:8" ht="16.5" customHeight="1">
      <x:c r="C793" s="71"/>
      <x:c r="D793" s="72"/>
      <x:c r="E793" s="73"/>
      <x:c r="F793" s="73"/>
      <x:c r="G793" s="72"/>
      <x:c r="H793" s="74"/>
    </x:row>
    <x:row r="794" spans="3:8" ht="16.5" customHeight="1">
      <x:c r="C794" s="71"/>
      <x:c r="D794" s="72"/>
      <x:c r="E794" s="73"/>
      <x:c r="F794" s="73"/>
      <x:c r="G794" s="72"/>
      <x:c r="H794" s="74"/>
    </x:row>
    <x:row r="795" spans="3:8" ht="16.5" customHeight="1">
      <x:c r="C795" s="71"/>
      <x:c r="D795" s="72"/>
      <x:c r="E795" s="73"/>
      <x:c r="F795" s="73"/>
      <x:c r="G795" s="72"/>
      <x:c r="H795" s="74"/>
    </x:row>
    <x:row r="796" spans="3:8" ht="16.5" customHeight="1">
      <x:c r="C796" s="71"/>
      <x:c r="D796" s="72"/>
      <x:c r="E796" s="73"/>
      <x:c r="F796" s="73"/>
      <x:c r="G796" s="72"/>
      <x:c r="H796" s="74"/>
    </x:row>
    <x:row r="797" spans="3:8" ht="16.5" customHeight="1">
      <x:c r="C797" s="71"/>
      <x:c r="D797" s="72"/>
      <x:c r="E797" s="73"/>
      <x:c r="F797" s="73"/>
      <x:c r="G797" s="72"/>
      <x:c r="H797" s="74"/>
    </x:row>
    <x:row r="798" spans="3:8" ht="16.5" customHeight="1">
      <x:c r="C798" s="71"/>
      <x:c r="D798" s="72"/>
      <x:c r="E798" s="73"/>
      <x:c r="F798" s="73"/>
      <x:c r="G798" s="72"/>
      <x:c r="H798" s="74"/>
    </x:row>
    <x:row r="799" spans="3:8" ht="16.5" customHeight="1">
      <x:c r="C799" s="71"/>
      <x:c r="D799" s="72"/>
      <x:c r="E799" s="73"/>
      <x:c r="F799" s="73"/>
      <x:c r="G799" s="72"/>
      <x:c r="H799" s="74"/>
    </x:row>
    <x:row r="800" spans="3:8" ht="16.5" customHeight="1">
      <x:c r="C800" s="71"/>
      <x:c r="D800" s="72"/>
      <x:c r="E800" s="73"/>
      <x:c r="F800" s="73"/>
      <x:c r="G800" s="72"/>
      <x:c r="H800" s="74"/>
    </x:row>
    <x:row r="801" spans="3:8" ht="16.5" customHeight="1">
      <x:c r="C801" s="71"/>
      <x:c r="D801" s="72"/>
      <x:c r="E801" s="73"/>
      <x:c r="F801" s="73"/>
      <x:c r="G801" s="72"/>
      <x:c r="H801" s="74"/>
    </x:row>
    <x:row r="802" spans="3:8" ht="16.5" customHeight="1">
      <x:c r="C802" s="71"/>
      <x:c r="D802" s="72"/>
      <x:c r="E802" s="73"/>
      <x:c r="F802" s="73"/>
      <x:c r="G802" s="72"/>
      <x:c r="H802" s="74"/>
    </x:row>
    <x:row r="803" spans="3:8" ht="16.5" customHeight="1">
      <x:c r="C803" s="71"/>
      <x:c r="D803" s="72"/>
      <x:c r="E803" s="73"/>
      <x:c r="F803" s="73"/>
      <x:c r="G803" s="72"/>
      <x:c r="H803" s="74"/>
    </x:row>
    <x:row r="804" spans="3:8" ht="16.5" customHeight="1">
      <x:c r="C804" s="71"/>
      <x:c r="D804" s="72"/>
      <x:c r="E804" s="73"/>
      <x:c r="F804" s="73"/>
      <x:c r="G804" s="72"/>
      <x:c r="H804" s="74"/>
    </x:row>
    <x:row r="805" spans="3:8" ht="16.5" customHeight="1">
      <x:c r="C805" s="71"/>
      <x:c r="D805" s="72"/>
      <x:c r="E805" s="73"/>
      <x:c r="F805" s="73"/>
      <x:c r="G805" s="72"/>
      <x:c r="H805" s="74"/>
    </x:row>
    <x:row r="806" spans="3:8" ht="16.5" customHeight="1">
      <x:c r="C806" s="71"/>
      <x:c r="D806" s="72"/>
      <x:c r="E806" s="73"/>
      <x:c r="F806" s="73"/>
      <x:c r="G806" s="72"/>
      <x:c r="H806" s="74"/>
    </x:row>
    <x:row r="807" spans="3:8" ht="16.5" customHeight="1">
      <x:c r="C807" s="71"/>
      <x:c r="D807" s="72"/>
      <x:c r="E807" s="73"/>
      <x:c r="F807" s="73"/>
      <x:c r="G807" s="72"/>
      <x:c r="H807" s="74"/>
    </x:row>
    <x:row r="808" spans="3:8" ht="16.5" customHeight="1">
      <x:c r="C808" s="71"/>
      <x:c r="D808" s="72"/>
      <x:c r="E808" s="73"/>
      <x:c r="F808" s="73"/>
      <x:c r="G808" s="72"/>
      <x:c r="H808" s="74"/>
    </x:row>
    <x:row r="809" spans="3:8" ht="16.5" customHeight="1">
      <x:c r="C809" s="71"/>
      <x:c r="D809" s="72"/>
      <x:c r="E809" s="73"/>
      <x:c r="F809" s="73"/>
      <x:c r="G809" s="72"/>
      <x:c r="H809" s="74"/>
    </x:row>
    <x:row r="810" spans="3:8" ht="16.5" customHeight="1">
      <x:c r="C810" s="71"/>
      <x:c r="D810" s="72"/>
      <x:c r="E810" s="73"/>
      <x:c r="F810" s="73"/>
      <x:c r="G810" s="72"/>
      <x:c r="H810" s="74"/>
    </x:row>
    <x:row r="811" spans="3:8" ht="16.5" customHeight="1">
      <x:c r="C811" s="71"/>
      <x:c r="D811" s="72"/>
      <x:c r="E811" s="73"/>
      <x:c r="F811" s="73"/>
      <x:c r="G811" s="72"/>
      <x:c r="H811" s="74"/>
    </x:row>
    <x:row r="812" spans="3:8" ht="16.5" customHeight="1">
      <x:c r="C812" s="71"/>
      <x:c r="D812" s="72"/>
      <x:c r="E812" s="73"/>
      <x:c r="F812" s="73"/>
      <x:c r="G812" s="72"/>
      <x:c r="H812" s="74"/>
    </x:row>
    <x:row r="813" spans="3:8" ht="16.5" customHeight="1">
      <x:c r="C813" s="71"/>
      <x:c r="D813" s="72"/>
      <x:c r="E813" s="73"/>
      <x:c r="F813" s="73"/>
      <x:c r="G813" s="72"/>
      <x:c r="H813" s="74"/>
    </x:row>
    <x:row r="814" spans="3:8" ht="16.5" customHeight="1">
      <x:c r="C814" s="71"/>
      <x:c r="D814" s="72"/>
      <x:c r="E814" s="73"/>
      <x:c r="F814" s="73"/>
      <x:c r="G814" s="72"/>
      <x:c r="H814" s="74"/>
    </x:row>
    <x:row r="815" spans="3:8" ht="16.5" customHeight="1">
      <x:c r="C815" s="71"/>
      <x:c r="D815" s="72"/>
      <x:c r="E815" s="73"/>
      <x:c r="F815" s="73"/>
      <x:c r="G815" s="72"/>
      <x:c r="H815" s="74"/>
    </x:row>
    <x:row r="816" spans="3:8" ht="16.5" customHeight="1">
      <x:c r="C816" s="71"/>
      <x:c r="D816" s="72"/>
      <x:c r="E816" s="73"/>
      <x:c r="F816" s="73"/>
      <x:c r="G816" s="72"/>
      <x:c r="H816" s="74"/>
    </x:row>
    <x:row r="817" spans="3:8" ht="16.5" customHeight="1">
      <x:c r="C817" s="71"/>
      <x:c r="D817" s="72"/>
      <x:c r="E817" s="73"/>
      <x:c r="F817" s="73"/>
      <x:c r="G817" s="72"/>
      <x:c r="H817" s="74"/>
    </x:row>
    <x:row r="818" spans="3:8" ht="16.5" customHeight="1">
      <x:c r="C818" s="71"/>
      <x:c r="D818" s="72"/>
      <x:c r="E818" s="73"/>
      <x:c r="F818" s="73"/>
      <x:c r="G818" s="72"/>
      <x:c r="H818" s="74"/>
    </x:row>
    <x:row r="819" spans="3:8" ht="16.5" customHeight="1">
      <x:c r="C819" s="71"/>
      <x:c r="D819" s="72"/>
      <x:c r="E819" s="73"/>
      <x:c r="F819" s="73"/>
      <x:c r="G819" s="72"/>
      <x:c r="H819" s="74"/>
    </x:row>
    <x:row r="820" spans="3:8" ht="16.5" customHeight="1">
      <x:c r="C820" s="71"/>
      <x:c r="D820" s="72"/>
      <x:c r="E820" s="73"/>
      <x:c r="F820" s="73"/>
      <x:c r="G820" s="72"/>
      <x:c r="H820" s="74"/>
    </x:row>
    <x:row r="821" spans="3:8" ht="16.5" customHeight="1">
      <x:c r="C821" s="71"/>
      <x:c r="D821" s="72"/>
      <x:c r="E821" s="73"/>
      <x:c r="F821" s="73"/>
      <x:c r="G821" s="72"/>
      <x:c r="H821" s="74"/>
    </x:row>
    <x:row r="822" spans="3:8" ht="16.5" customHeight="1">
      <x:c r="C822" s="71"/>
      <x:c r="D822" s="72"/>
      <x:c r="E822" s="73"/>
      <x:c r="F822" s="73"/>
      <x:c r="G822" s="72"/>
      <x:c r="H822" s="74"/>
    </x:row>
    <x:row r="823" spans="3:8" ht="16.5" customHeight="1">
      <x:c r="C823" s="71"/>
      <x:c r="D823" s="72"/>
      <x:c r="E823" s="73"/>
      <x:c r="F823" s="73"/>
      <x:c r="G823" s="72"/>
      <x:c r="H823" s="74"/>
    </x:row>
    <x:row r="824" spans="3:8" ht="16.5" customHeight="1">
      <x:c r="C824" s="71"/>
      <x:c r="D824" s="72"/>
      <x:c r="E824" s="73"/>
      <x:c r="F824" s="73"/>
      <x:c r="G824" s="72"/>
      <x:c r="H824" s="74"/>
    </x:row>
    <x:row r="825" spans="3:8" ht="16.5" customHeight="1">
      <x:c r="C825" s="71"/>
      <x:c r="D825" s="72"/>
      <x:c r="E825" s="73"/>
      <x:c r="F825" s="73"/>
      <x:c r="G825" s="72"/>
      <x:c r="H825" s="74"/>
    </x:row>
    <x:row r="826" spans="3:8" ht="16.5" customHeight="1">
      <x:c r="C826" s="71"/>
      <x:c r="D826" s="72"/>
      <x:c r="E826" s="73"/>
      <x:c r="F826" s="73"/>
      <x:c r="G826" s="72"/>
      <x:c r="H826" s="74"/>
    </x:row>
    <x:row r="827" spans="3:8" ht="16.5" customHeight="1">
      <x:c r="C827" s="71"/>
      <x:c r="D827" s="72"/>
      <x:c r="E827" s="73"/>
      <x:c r="F827" s="73"/>
      <x:c r="G827" s="72"/>
      <x:c r="H827" s="74"/>
    </x:row>
    <x:row r="828" spans="3:8" ht="16.5" customHeight="1">
      <x:c r="C828" s="71"/>
      <x:c r="D828" s="72"/>
      <x:c r="E828" s="73"/>
      <x:c r="F828" s="73"/>
      <x:c r="G828" s="72"/>
      <x:c r="H828" s="74"/>
    </x:row>
    <x:row r="829" spans="3:8" ht="16.5" customHeight="1">
      <x:c r="C829" s="71"/>
      <x:c r="D829" s="72"/>
      <x:c r="E829" s="73"/>
      <x:c r="F829" s="73"/>
      <x:c r="G829" s="72"/>
      <x:c r="H829" s="74"/>
    </x:row>
    <x:row r="830" spans="3:8" ht="16.5" customHeight="1">
      <x:c r="C830" s="71"/>
      <x:c r="D830" s="72"/>
      <x:c r="E830" s="73"/>
      <x:c r="F830" s="73"/>
      <x:c r="G830" s="72"/>
      <x:c r="H830" s="74"/>
    </x:row>
    <x:row r="831" spans="3:8" ht="16.5" customHeight="1">
      <x:c r="C831" s="71"/>
      <x:c r="D831" s="72"/>
      <x:c r="E831" s="73"/>
      <x:c r="F831" s="73"/>
      <x:c r="G831" s="72"/>
      <x:c r="H831" s="74"/>
    </x:row>
    <x:row r="832" spans="3:8" ht="16.5" customHeight="1">
      <x:c r="C832" s="71"/>
      <x:c r="D832" s="72"/>
      <x:c r="E832" s="73"/>
      <x:c r="F832" s="73"/>
      <x:c r="G832" s="72"/>
      <x:c r="H832" s="74"/>
    </x:row>
    <x:row r="833" spans="3:8" ht="16.5" customHeight="1">
      <x:c r="C833" s="71"/>
      <x:c r="D833" s="72"/>
      <x:c r="E833" s="73"/>
      <x:c r="F833" s="73"/>
      <x:c r="G833" s="72"/>
      <x:c r="H833" s="74"/>
    </x:row>
    <x:row r="834" spans="3:8" ht="16.5" customHeight="1">
      <x:c r="C834" s="71"/>
      <x:c r="D834" s="72"/>
      <x:c r="E834" s="73"/>
      <x:c r="F834" s="73"/>
      <x:c r="G834" s="72"/>
      <x:c r="H834" s="74"/>
    </x:row>
    <x:row r="835" spans="3:8" ht="16.5" customHeight="1">
      <x:c r="C835" s="71"/>
      <x:c r="D835" s="72"/>
      <x:c r="E835" s="73"/>
      <x:c r="F835" s="73"/>
      <x:c r="G835" s="72"/>
      <x:c r="H835" s="74"/>
    </x:row>
    <x:row r="836" spans="3:8" ht="16.5" customHeight="1">
      <x:c r="C836" s="71"/>
      <x:c r="D836" s="72"/>
      <x:c r="E836" s="73"/>
      <x:c r="F836" s="73"/>
      <x:c r="G836" s="72"/>
      <x:c r="H836" s="74"/>
    </x:row>
    <x:row r="837" spans="3:8" ht="16.5" customHeight="1">
      <x:c r="C837" s="71"/>
      <x:c r="D837" s="72"/>
      <x:c r="E837" s="73"/>
      <x:c r="F837" s="73"/>
      <x:c r="G837" s="72"/>
      <x:c r="H837" s="74"/>
    </x:row>
    <x:row r="838" spans="3:8" ht="16.5" customHeight="1">
      <x:c r="C838" s="71"/>
      <x:c r="D838" s="72"/>
      <x:c r="E838" s="73"/>
      <x:c r="F838" s="73"/>
      <x:c r="G838" s="72"/>
      <x:c r="H838" s="74"/>
    </x:row>
    <x:row r="839" spans="3:8" ht="16.5" customHeight="1">
      <x:c r="C839" s="71"/>
      <x:c r="D839" s="72"/>
      <x:c r="E839" s="73"/>
      <x:c r="F839" s="73"/>
      <x:c r="G839" s="72"/>
      <x:c r="H839" s="74"/>
    </x:row>
    <x:row r="840" spans="3:8" ht="16.5" customHeight="1">
      <x:c r="C840" s="71"/>
      <x:c r="D840" s="72"/>
      <x:c r="E840" s="73"/>
      <x:c r="F840" s="73"/>
      <x:c r="G840" s="72"/>
      <x:c r="H840" s="74"/>
    </x:row>
    <x:row r="841" spans="3:8" ht="16.5" customHeight="1">
      <x:c r="C841" s="71"/>
      <x:c r="D841" s="72"/>
      <x:c r="E841" s="73"/>
      <x:c r="F841" s="73"/>
      <x:c r="G841" s="72"/>
      <x:c r="H841" s="74"/>
    </x:row>
    <x:row r="842" spans="3:8" ht="16.5" customHeight="1">
      <x:c r="C842" s="71"/>
      <x:c r="D842" s="72"/>
      <x:c r="E842" s="73"/>
      <x:c r="F842" s="73"/>
      <x:c r="G842" s="72"/>
      <x:c r="H842" s="74"/>
    </x:row>
    <x:row r="843" spans="3:8" ht="16.5" customHeight="1">
      <x:c r="C843" s="71"/>
      <x:c r="D843" s="72"/>
      <x:c r="E843" s="73"/>
      <x:c r="F843" s="73"/>
      <x:c r="G843" s="72"/>
      <x:c r="H843" s="74"/>
    </x:row>
    <x:row r="844" spans="3:8" ht="16.5" customHeight="1">
      <x:c r="C844" s="71"/>
      <x:c r="D844" s="72"/>
      <x:c r="E844" s="73"/>
      <x:c r="F844" s="73"/>
      <x:c r="G844" s="72"/>
      <x:c r="H844" s="74"/>
    </x:row>
    <x:row r="845" spans="3:8" ht="16.5" customHeight="1">
      <x:c r="C845" s="71"/>
      <x:c r="D845" s="72"/>
      <x:c r="E845" s="73"/>
      <x:c r="F845" s="73"/>
      <x:c r="G845" s="72"/>
      <x:c r="H845" s="74"/>
    </x:row>
    <x:row r="846" spans="3:8" ht="16.5" customHeight="1">
      <x:c r="C846" s="71"/>
      <x:c r="D846" s="72"/>
      <x:c r="E846" s="73"/>
      <x:c r="F846" s="73"/>
      <x:c r="G846" s="72"/>
      <x:c r="H846" s="74"/>
    </x:row>
    <x:row r="847" spans="3:8" ht="16.5" customHeight="1">
      <x:c r="C847" s="71"/>
      <x:c r="D847" s="72"/>
      <x:c r="E847" s="73"/>
      <x:c r="F847" s="73"/>
      <x:c r="G847" s="72"/>
      <x:c r="H847" s="74"/>
    </x:row>
    <x:row r="848" spans="3:8" ht="16.5" customHeight="1">
      <x:c r="C848" s="71"/>
      <x:c r="D848" s="72"/>
      <x:c r="E848" s="73"/>
      <x:c r="F848" s="73"/>
      <x:c r="G848" s="72"/>
      <x:c r="H848" s="74"/>
    </x:row>
    <x:row r="849" spans="3:8" ht="16.5" customHeight="1">
      <x:c r="C849" s="71"/>
      <x:c r="D849" s="72"/>
      <x:c r="E849" s="73"/>
      <x:c r="F849" s="73"/>
      <x:c r="G849" s="72"/>
      <x:c r="H849" s="74"/>
    </x:row>
    <x:row r="850" spans="3:8" ht="16.5" customHeight="1">
      <x:c r="C850" s="71"/>
      <x:c r="D850" s="72"/>
      <x:c r="E850" s="73"/>
      <x:c r="F850" s="73"/>
      <x:c r="G850" s="72"/>
      <x:c r="H850" s="74"/>
    </x:row>
    <x:row r="851" spans="3:8" ht="16.5" customHeight="1">
      <x:c r="C851" s="71"/>
      <x:c r="D851" s="72"/>
      <x:c r="E851" s="73"/>
      <x:c r="F851" s="73"/>
      <x:c r="G851" s="72"/>
      <x:c r="H851" s="74"/>
    </x:row>
    <x:row r="852" spans="3:8" ht="16.5" customHeight="1">
      <x:c r="C852" s="71"/>
      <x:c r="D852" s="72"/>
      <x:c r="E852" s="73"/>
      <x:c r="F852" s="73"/>
      <x:c r="G852" s="72"/>
      <x:c r="H852" s="74"/>
    </x:row>
    <x:row r="853" spans="3:8" ht="16.5" customHeight="1">
      <x:c r="C853" s="71"/>
      <x:c r="D853" s="72"/>
      <x:c r="E853" s="73"/>
      <x:c r="F853" s="73"/>
      <x:c r="G853" s="72"/>
      <x:c r="H853" s="74"/>
    </x:row>
    <x:row r="854" spans="3:8" ht="16.5" customHeight="1">
      <x:c r="C854" s="71"/>
      <x:c r="D854" s="72"/>
      <x:c r="E854" s="73"/>
      <x:c r="F854" s="73"/>
      <x:c r="G854" s="72"/>
      <x:c r="H854" s="74"/>
    </x:row>
    <x:row r="855" spans="3:8" ht="16.5" customHeight="1">
      <x:c r="C855" s="71"/>
      <x:c r="D855" s="72"/>
      <x:c r="E855" s="73"/>
      <x:c r="F855" s="73"/>
      <x:c r="G855" s="72"/>
      <x:c r="H855" s="74"/>
    </x:row>
    <x:row r="856" spans="3:8" ht="16.5" customHeight="1">
      <x:c r="C856" s="71"/>
      <x:c r="D856" s="72"/>
      <x:c r="E856" s="73"/>
      <x:c r="F856" s="73"/>
      <x:c r="G856" s="72"/>
      <x:c r="H856" s="74"/>
    </x:row>
    <x:row r="857" spans="3:8" ht="16.5" customHeight="1">
      <x:c r="C857" s="71"/>
      <x:c r="D857" s="72"/>
      <x:c r="E857" s="73"/>
      <x:c r="F857" s="73"/>
      <x:c r="G857" s="72"/>
      <x:c r="H857" s="74"/>
    </x:row>
    <x:row r="858" spans="3:8" ht="16.5" customHeight="1">
      <x:c r="C858" s="71"/>
      <x:c r="D858" s="72"/>
      <x:c r="E858" s="73"/>
      <x:c r="F858" s="73"/>
      <x:c r="G858" s="72"/>
      <x:c r="H858" s="74"/>
    </x:row>
    <x:row r="859" spans="3:8" ht="16.5" customHeight="1">
      <x:c r="C859" s="71"/>
      <x:c r="D859" s="72"/>
      <x:c r="E859" s="73"/>
      <x:c r="F859" s="73"/>
      <x:c r="G859" s="72"/>
      <x:c r="H859" s="74"/>
    </x:row>
    <x:row r="860" spans="3:8" ht="16.5" customHeight="1">
      <x:c r="C860" s="71"/>
      <x:c r="D860" s="72"/>
      <x:c r="E860" s="73"/>
      <x:c r="F860" s="73"/>
      <x:c r="G860" s="72"/>
      <x:c r="H860" s="74"/>
    </x:row>
    <x:row r="861" spans="3:8" ht="16.5" customHeight="1">
      <x:c r="C861" s="71"/>
      <x:c r="D861" s="72"/>
      <x:c r="E861" s="73"/>
      <x:c r="F861" s="73"/>
      <x:c r="G861" s="72"/>
      <x:c r="H861" s="74"/>
    </x:row>
    <x:row r="862" spans="3:8" ht="16.5" customHeight="1">
      <x:c r="C862" s="71"/>
      <x:c r="D862" s="72"/>
      <x:c r="E862" s="73"/>
      <x:c r="F862" s="73"/>
      <x:c r="G862" s="72"/>
      <x:c r="H862" s="74"/>
    </x:row>
    <x:row r="863" spans="3:8" ht="16.5" customHeight="1">
      <x:c r="C863" s="71"/>
      <x:c r="D863" s="72"/>
      <x:c r="E863" s="73"/>
      <x:c r="F863" s="73"/>
      <x:c r="G863" s="72"/>
      <x:c r="H863" s="74"/>
    </x:row>
    <x:row r="864" spans="3:8" ht="16.5" customHeight="1">
      <x:c r="C864" s="71"/>
      <x:c r="D864" s="72"/>
      <x:c r="E864" s="73"/>
      <x:c r="F864" s="73"/>
      <x:c r="G864" s="72"/>
      <x:c r="H864" s="74"/>
    </x:row>
    <x:row r="865" spans="3:8" ht="16.5" customHeight="1">
      <x:c r="C865" s="71"/>
      <x:c r="D865" s="72"/>
      <x:c r="E865" s="73"/>
      <x:c r="F865" s="73"/>
      <x:c r="G865" s="72"/>
      <x:c r="H865" s="74"/>
    </x:row>
    <x:row r="866" spans="3:8" ht="16.5" customHeight="1">
      <x:c r="C866" s="71"/>
      <x:c r="D866" s="72"/>
      <x:c r="E866" s="73"/>
      <x:c r="F866" s="73"/>
      <x:c r="G866" s="72"/>
      <x:c r="H866" s="74"/>
    </x:row>
    <x:row r="867" spans="3:8" ht="16.5" customHeight="1">
      <x:c r="C867" s="71"/>
      <x:c r="D867" s="72"/>
      <x:c r="E867" s="73"/>
      <x:c r="F867" s="73"/>
      <x:c r="G867" s="72"/>
      <x:c r="H867" s="74"/>
    </x:row>
    <x:row r="868" spans="3:8" ht="16.5" customHeight="1">
      <x:c r="C868" s="71"/>
      <x:c r="D868" s="72"/>
      <x:c r="E868" s="73"/>
      <x:c r="F868" s="73"/>
      <x:c r="G868" s="72"/>
      <x:c r="H868" s="74"/>
    </x:row>
    <x:row r="869" spans="3:8" ht="16.5" customHeight="1">
      <x:c r="C869" s="71"/>
      <x:c r="D869" s="72"/>
      <x:c r="E869" s="73"/>
      <x:c r="F869" s="73"/>
      <x:c r="G869" s="72"/>
      <x:c r="H869" s="74"/>
    </x:row>
    <x:row r="870" spans="3:8" ht="16.5" customHeight="1">
      <x:c r="C870" s="71"/>
      <x:c r="D870" s="72"/>
      <x:c r="E870" s="73"/>
      <x:c r="F870" s="73"/>
      <x:c r="G870" s="72"/>
      <x:c r="H870" s="74"/>
    </x:row>
    <x:row r="871" spans="3:8" ht="16.5" customHeight="1">
      <x:c r="C871" s="71"/>
      <x:c r="D871" s="72"/>
      <x:c r="E871" s="73"/>
      <x:c r="F871" s="73"/>
      <x:c r="G871" s="72"/>
      <x:c r="H871" s="74"/>
    </x:row>
    <x:row r="872" spans="3:8" ht="16.5" customHeight="1">
      <x:c r="C872" s="71"/>
      <x:c r="D872" s="72"/>
      <x:c r="E872" s="73"/>
      <x:c r="F872" s="73"/>
      <x:c r="G872" s="72"/>
      <x:c r="H872" s="74"/>
    </x:row>
    <x:row r="873" spans="3:8" ht="16.5" customHeight="1">
      <x:c r="C873" s="71"/>
      <x:c r="D873" s="72"/>
      <x:c r="E873" s="73"/>
      <x:c r="F873" s="73"/>
      <x:c r="G873" s="72"/>
      <x:c r="H873" s="74"/>
    </x:row>
    <x:row r="874" spans="3:8" ht="16.5" customHeight="1">
      <x:c r="C874" s="71"/>
      <x:c r="D874" s="72"/>
      <x:c r="E874" s="73"/>
      <x:c r="F874" s="73"/>
      <x:c r="G874" s="72"/>
      <x:c r="H874" s="74"/>
    </x:row>
    <x:row r="875" spans="3:8" ht="16.5" customHeight="1">
      <x:c r="C875" s="71"/>
      <x:c r="D875" s="72"/>
      <x:c r="E875" s="73"/>
      <x:c r="F875" s="73"/>
      <x:c r="G875" s="72"/>
      <x:c r="H875" s="74"/>
    </x:row>
    <x:row r="876" spans="3:8" ht="16.5" customHeight="1">
      <x:c r="C876" s="71"/>
      <x:c r="D876" s="72"/>
      <x:c r="E876" s="73"/>
      <x:c r="F876" s="73"/>
      <x:c r="G876" s="72"/>
      <x:c r="H876" s="74"/>
    </x:row>
    <x:row r="877" spans="3:8" ht="16.5" customHeight="1">
      <x:c r="C877" s="71"/>
      <x:c r="D877" s="72"/>
      <x:c r="E877" s="73"/>
      <x:c r="F877" s="73"/>
      <x:c r="G877" s="72"/>
      <x:c r="H877" s="74"/>
    </x:row>
    <x:row r="878" spans="3:8" ht="16.5" customHeight="1">
      <x:c r="C878" s="71"/>
      <x:c r="D878" s="72"/>
      <x:c r="E878" s="73"/>
      <x:c r="F878" s="73"/>
      <x:c r="G878" s="72"/>
      <x:c r="H878" s="74"/>
    </x:row>
    <x:row r="879" spans="3:8" ht="16.5" customHeight="1">
      <x:c r="C879" s="71"/>
      <x:c r="D879" s="72"/>
      <x:c r="E879" s="73"/>
      <x:c r="F879" s="73"/>
      <x:c r="G879" s="72"/>
      <x:c r="H879" s="74"/>
    </x:row>
    <x:row r="880" spans="3:8" ht="16.5" customHeight="1">
      <x:c r="C880" s="71"/>
      <x:c r="D880" s="72"/>
      <x:c r="E880" s="73"/>
      <x:c r="F880" s="73"/>
      <x:c r="G880" s="72"/>
      <x:c r="H880" s="74"/>
    </x:row>
    <x:row r="881" spans="3:8" ht="16.5" customHeight="1">
      <x:c r="C881" s="71"/>
      <x:c r="D881" s="72"/>
      <x:c r="E881" s="73"/>
      <x:c r="F881" s="73"/>
      <x:c r="G881" s="72"/>
      <x:c r="H881" s="74"/>
    </x:row>
    <x:row r="882" spans="3:8" ht="16.5" customHeight="1">
      <x:c r="C882" s="71"/>
      <x:c r="D882" s="72"/>
      <x:c r="E882" s="73"/>
      <x:c r="F882" s="73"/>
      <x:c r="G882" s="72"/>
      <x:c r="H882" s="74"/>
    </x:row>
    <x:row r="883" spans="3:8" ht="16.5" customHeight="1">
      <x:c r="C883" s="71"/>
      <x:c r="D883" s="72"/>
      <x:c r="E883" s="73"/>
      <x:c r="F883" s="73"/>
      <x:c r="G883" s="72"/>
      <x:c r="H883" s="74"/>
    </x:row>
    <x:row r="884" spans="3:8" ht="16.5" customHeight="1">
      <x:c r="C884" s="71"/>
      <x:c r="D884" s="72"/>
      <x:c r="E884" s="73"/>
      <x:c r="F884" s="73"/>
      <x:c r="G884" s="72"/>
      <x:c r="H884" s="74"/>
    </x:row>
    <x:row r="885" spans="3:8" ht="16.5" customHeight="1">
      <x:c r="C885" s="71"/>
      <x:c r="D885" s="72"/>
      <x:c r="E885" s="73"/>
      <x:c r="F885" s="73"/>
      <x:c r="G885" s="72"/>
      <x:c r="H885" s="74"/>
    </x:row>
    <x:row r="886" spans="3:8" ht="16.5" customHeight="1">
      <x:c r="C886" s="71"/>
      <x:c r="D886" s="72"/>
      <x:c r="E886" s="73"/>
      <x:c r="F886" s="73"/>
      <x:c r="G886" s="72"/>
      <x:c r="H886" s="74"/>
    </x:row>
    <x:row r="887" spans="3:8" ht="16.5" customHeight="1">
      <x:c r="C887" s="71"/>
      <x:c r="D887" s="72"/>
      <x:c r="E887" s="73"/>
      <x:c r="F887" s="73"/>
      <x:c r="G887" s="72"/>
      <x:c r="H887" s="74"/>
    </x:row>
    <x:row r="888" spans="3:8" ht="16.5" customHeight="1">
      <x:c r="C888" s="71"/>
      <x:c r="D888" s="72"/>
      <x:c r="E888" s="73"/>
      <x:c r="F888" s="73"/>
      <x:c r="G888" s="72"/>
      <x:c r="H888" s="74"/>
    </x:row>
    <x:row r="889" spans="3:8" ht="16.5" customHeight="1">
      <x:c r="C889" s="71"/>
      <x:c r="D889" s="72"/>
      <x:c r="E889" s="73"/>
      <x:c r="F889" s="73"/>
      <x:c r="G889" s="72"/>
      <x:c r="H889" s="74"/>
    </x:row>
    <x:row r="890" spans="3:8" ht="16.5" customHeight="1">
      <x:c r="C890" s="71"/>
      <x:c r="D890" s="72"/>
      <x:c r="E890" s="73"/>
      <x:c r="F890" s="73"/>
      <x:c r="G890" s="72"/>
      <x:c r="H890" s="74"/>
    </x:row>
    <x:row r="891" spans="3:8" ht="16.5" customHeight="1">
      <x:c r="C891" s="71"/>
      <x:c r="D891" s="72"/>
      <x:c r="E891" s="73"/>
      <x:c r="F891" s="73"/>
      <x:c r="G891" s="72"/>
      <x:c r="H891" s="74"/>
    </x:row>
    <x:row r="892" spans="3:8" ht="16.5" customHeight="1">
      <x:c r="C892" s="71"/>
      <x:c r="D892" s="72"/>
      <x:c r="E892" s="73"/>
      <x:c r="F892" s="73"/>
      <x:c r="G892" s="72"/>
      <x:c r="H892" s="74"/>
    </x:row>
    <x:row r="893" spans="3:8" ht="16.5" customHeight="1">
      <x:c r="C893" s="71"/>
      <x:c r="D893" s="72"/>
      <x:c r="E893" s="73"/>
      <x:c r="F893" s="73"/>
      <x:c r="G893" s="72"/>
      <x:c r="H893" s="74"/>
    </x:row>
    <x:row r="894" spans="3:8" ht="16.5" customHeight="1">
      <x:c r="C894" s="71"/>
      <x:c r="D894" s="72"/>
      <x:c r="E894" s="73"/>
      <x:c r="F894" s="73"/>
      <x:c r="G894" s="72"/>
      <x:c r="H894" s="74"/>
    </x:row>
    <x:row r="895" spans="3:8" ht="16.5" customHeight="1">
      <x:c r="C895" s="71"/>
      <x:c r="D895" s="72"/>
      <x:c r="E895" s="73"/>
      <x:c r="F895" s="73"/>
      <x:c r="G895" s="72"/>
      <x:c r="H895" s="74"/>
    </x:row>
    <x:row r="896" spans="3:8" ht="16.5" customHeight="1">
      <x:c r="C896" s="71"/>
      <x:c r="D896" s="72"/>
      <x:c r="E896" s="73"/>
      <x:c r="F896" s="73"/>
      <x:c r="G896" s="72"/>
      <x:c r="H896" s="74"/>
    </x:row>
    <x:row r="897" spans="3:8" ht="16.5" customHeight="1">
      <x:c r="C897" s="71"/>
      <x:c r="D897" s="72"/>
      <x:c r="E897" s="73"/>
      <x:c r="F897" s="73"/>
      <x:c r="G897" s="72"/>
      <x:c r="H897" s="74"/>
    </x:row>
    <x:row r="898" spans="3:8" ht="16.5" customHeight="1">
      <x:c r="C898" s="71"/>
      <x:c r="D898" s="72"/>
      <x:c r="E898" s="73"/>
      <x:c r="F898" s="73"/>
      <x:c r="G898" s="72"/>
      <x:c r="H898" s="74"/>
    </x:row>
    <x:row r="899" spans="3:8" ht="16.5" customHeight="1">
      <x:c r="C899" s="71"/>
      <x:c r="D899" s="72"/>
      <x:c r="E899" s="73"/>
      <x:c r="F899" s="73"/>
      <x:c r="G899" s="72"/>
      <x:c r="H899" s="74"/>
    </x:row>
    <x:row r="900" spans="3:8" ht="16.5" customHeight="1">
      <x:c r="C900" s="71"/>
      <x:c r="D900" s="72"/>
      <x:c r="E900" s="73"/>
      <x:c r="F900" s="73"/>
      <x:c r="G900" s="72"/>
      <x:c r="H900" s="74"/>
    </x:row>
    <x:row r="901" spans="3:8" ht="16.5" customHeight="1">
      <x:c r="C901" s="71"/>
      <x:c r="D901" s="72"/>
      <x:c r="E901" s="73"/>
      <x:c r="F901" s="73"/>
      <x:c r="G901" s="72"/>
      <x:c r="H901" s="74"/>
    </x:row>
    <x:row r="902" spans="3:8" ht="16.5" customHeight="1">
      <x:c r="C902" s="71"/>
      <x:c r="D902" s="72"/>
      <x:c r="E902" s="73"/>
      <x:c r="F902" s="73"/>
      <x:c r="G902" s="72"/>
      <x:c r="H902" s="74"/>
    </x:row>
    <x:row r="903" spans="3:8" ht="16.5" customHeight="1">
      <x:c r="C903" s="71"/>
      <x:c r="D903" s="72"/>
      <x:c r="E903" s="73"/>
      <x:c r="F903" s="73"/>
      <x:c r="G903" s="72"/>
      <x:c r="H903" s="74"/>
    </x:row>
    <x:row r="904" spans="3:8" ht="16.5" customHeight="1">
      <x:c r="C904" s="71"/>
      <x:c r="D904" s="72"/>
      <x:c r="E904" s="73"/>
      <x:c r="F904" s="73"/>
      <x:c r="G904" s="72"/>
      <x:c r="H904" s="74"/>
    </x:row>
    <x:row r="905" spans="3:8" ht="16.5" customHeight="1">
      <x:c r="C905" s="71"/>
      <x:c r="D905" s="72"/>
      <x:c r="E905" s="73"/>
      <x:c r="F905" s="73"/>
      <x:c r="G905" s="72"/>
      <x:c r="H905" s="74"/>
    </x:row>
    <x:row r="906" spans="3:8" ht="16.5" customHeight="1">
      <x:c r="C906" s="71"/>
      <x:c r="D906" s="72"/>
      <x:c r="E906" s="73"/>
      <x:c r="F906" s="73"/>
      <x:c r="G906" s="72"/>
      <x:c r="H906" s="74"/>
    </x:row>
    <x:row r="907" spans="3:8" ht="16.5" customHeight="1">
      <x:c r="C907" s="71"/>
      <x:c r="D907" s="72"/>
      <x:c r="E907" s="73"/>
      <x:c r="F907" s="73"/>
      <x:c r="G907" s="72"/>
      <x:c r="H907" s="74"/>
    </x:row>
    <x:row r="908" spans="3:8" ht="16.5" customHeight="1">
      <x:c r="C908" s="71"/>
      <x:c r="D908" s="72"/>
      <x:c r="E908" s="73"/>
      <x:c r="F908" s="73"/>
      <x:c r="G908" s="72"/>
      <x:c r="H908" s="74"/>
    </x:row>
    <x:row r="909" spans="3:8" ht="16.5" customHeight="1">
      <x:c r="C909" s="71"/>
      <x:c r="D909" s="72"/>
      <x:c r="E909" s="73"/>
      <x:c r="F909" s="73"/>
      <x:c r="G909" s="72"/>
      <x:c r="H909" s="74"/>
    </x:row>
    <x:row r="910" spans="3:8" ht="16.5" customHeight="1">
      <x:c r="C910" s="71"/>
      <x:c r="D910" s="72"/>
      <x:c r="E910" s="73"/>
      <x:c r="F910" s="73"/>
      <x:c r="G910" s="72"/>
      <x:c r="H910" s="74"/>
    </x:row>
    <x:row r="911" spans="3:8" ht="16.5" customHeight="1">
      <x:c r="C911" s="71"/>
      <x:c r="D911" s="72"/>
      <x:c r="E911" s="73"/>
      <x:c r="F911" s="73"/>
      <x:c r="G911" s="72"/>
      <x:c r="H911" s="74"/>
    </x:row>
    <x:row r="912" spans="3:8" ht="16.5" customHeight="1">
      <x:c r="C912" s="71"/>
      <x:c r="D912" s="72"/>
      <x:c r="E912" s="73"/>
      <x:c r="F912" s="73"/>
      <x:c r="G912" s="72"/>
      <x:c r="H912" s="74"/>
    </x:row>
    <x:row r="913" spans="3:8" ht="16.5" customHeight="1">
      <x:c r="C913" s="71"/>
      <x:c r="D913" s="72"/>
      <x:c r="E913" s="73"/>
      <x:c r="F913" s="73"/>
      <x:c r="G913" s="72"/>
      <x:c r="H913" s="74"/>
    </x:row>
    <x:row r="914" spans="3:8" ht="16.5" customHeight="1">
      <x:c r="C914" s="71"/>
      <x:c r="D914" s="72"/>
      <x:c r="E914" s="73"/>
      <x:c r="F914" s="73"/>
      <x:c r="G914" s="72"/>
      <x:c r="H914" s="74"/>
    </x:row>
    <x:row r="915" spans="3:8" ht="16.5" customHeight="1">
      <x:c r="C915" s="71"/>
      <x:c r="D915" s="72"/>
      <x:c r="E915" s="73"/>
      <x:c r="F915" s="73"/>
      <x:c r="G915" s="72"/>
      <x:c r="H915" s="74"/>
    </x:row>
    <x:row r="916" spans="3:8" ht="16.5" customHeight="1">
      <x:c r="C916" s="71"/>
      <x:c r="D916" s="72"/>
      <x:c r="E916" s="73"/>
      <x:c r="F916" s="73"/>
      <x:c r="G916" s="72"/>
      <x:c r="H916" s="74"/>
    </x:row>
    <x:row r="917" spans="3:8" ht="16.5" customHeight="1">
      <x:c r="C917" s="71"/>
      <x:c r="D917" s="72"/>
      <x:c r="E917" s="73"/>
      <x:c r="F917" s="73"/>
      <x:c r="G917" s="72"/>
      <x:c r="H917" s="74"/>
    </x:row>
    <x:row r="918" spans="3:8" ht="16.5" customHeight="1">
      <x:c r="C918" s="71"/>
      <x:c r="D918" s="72"/>
      <x:c r="E918" s="73"/>
      <x:c r="F918" s="73"/>
      <x:c r="G918" s="72"/>
      <x:c r="H918" s="74"/>
    </x:row>
    <x:row r="919" spans="3:8" ht="16.5" customHeight="1">
      <x:c r="C919" s="71"/>
      <x:c r="D919" s="72"/>
      <x:c r="E919" s="73"/>
      <x:c r="F919" s="73"/>
      <x:c r="G919" s="72"/>
      <x:c r="H919" s="74"/>
    </x:row>
    <x:row r="920" spans="3:8" ht="16.5" customHeight="1">
      <x:c r="C920" s="71"/>
      <x:c r="D920" s="72"/>
      <x:c r="E920" s="73"/>
      <x:c r="F920" s="73"/>
      <x:c r="G920" s="72"/>
      <x:c r="H920" s="74"/>
    </x:row>
    <x:row r="921" spans="3:8" ht="16.5" customHeight="1">
      <x:c r="C921" s="71"/>
      <x:c r="D921" s="72"/>
      <x:c r="E921" s="73"/>
      <x:c r="F921" s="73"/>
      <x:c r="G921" s="72"/>
      <x:c r="H921" s="74"/>
    </x:row>
    <x:row r="922" spans="3:8" ht="16.5" customHeight="1">
      <x:c r="C922" s="71"/>
      <x:c r="D922" s="72"/>
      <x:c r="E922" s="73"/>
      <x:c r="F922" s="73"/>
      <x:c r="G922" s="72"/>
      <x:c r="H922" s="74"/>
    </x:row>
    <x:row r="923" spans="3:8" ht="16.5" customHeight="1">
      <x:c r="C923" s="71"/>
      <x:c r="D923" s="72"/>
      <x:c r="E923" s="73"/>
      <x:c r="F923" s="73"/>
      <x:c r="G923" s="72"/>
      <x:c r="H923" s="74"/>
    </x:row>
    <x:row r="924" spans="3:8" ht="16.5" customHeight="1">
      <x:c r="C924" s="71"/>
      <x:c r="D924" s="72"/>
      <x:c r="E924" s="73"/>
      <x:c r="F924" s="73"/>
      <x:c r="G924" s="72"/>
      <x:c r="H924" s="74"/>
    </x:row>
    <x:row r="925" spans="3:8" ht="16.5" customHeight="1">
      <x:c r="C925" s="71"/>
      <x:c r="D925" s="72"/>
      <x:c r="E925" s="73"/>
      <x:c r="F925" s="73"/>
      <x:c r="G925" s="72"/>
      <x:c r="H925" s="74"/>
    </x:row>
    <x:row r="926" spans="3:8" ht="16.5" customHeight="1">
      <x:c r="C926" s="71"/>
      <x:c r="D926" s="72"/>
      <x:c r="E926" s="73"/>
      <x:c r="F926" s="73"/>
      <x:c r="G926" s="72"/>
      <x:c r="H926" s="74"/>
    </x:row>
    <x:row r="927" spans="3:8" ht="16.5" customHeight="1">
      <x:c r="C927" s="71"/>
      <x:c r="D927" s="72"/>
      <x:c r="E927" s="73"/>
      <x:c r="F927" s="73"/>
      <x:c r="G927" s="72"/>
      <x:c r="H927" s="74"/>
    </x:row>
    <x:row r="928" spans="3:8" ht="16.5" customHeight="1">
      <x:c r="C928" s="71"/>
      <x:c r="D928" s="72"/>
      <x:c r="E928" s="73"/>
      <x:c r="F928" s="73"/>
      <x:c r="G928" s="72"/>
      <x:c r="H928" s="74"/>
    </x:row>
    <x:row r="929" spans="3:8" ht="16.5" customHeight="1">
      <x:c r="C929" s="71"/>
      <x:c r="D929" s="72"/>
      <x:c r="E929" s="73"/>
      <x:c r="F929" s="73"/>
      <x:c r="G929" s="72"/>
      <x:c r="H929" s="74"/>
    </x:row>
    <x:row r="930" spans="3:8" ht="16.5" customHeight="1">
      <x:c r="C930" s="71"/>
      <x:c r="D930" s="72"/>
      <x:c r="E930" s="73"/>
      <x:c r="F930" s="73"/>
      <x:c r="G930" s="72"/>
      <x:c r="H930" s="74"/>
    </x:row>
    <x:row r="931" spans="3:8" ht="16.5" customHeight="1">
      <x:c r="C931" s="71"/>
      <x:c r="D931" s="72"/>
      <x:c r="E931" s="73"/>
      <x:c r="F931" s="73"/>
      <x:c r="G931" s="72"/>
      <x:c r="H931" s="74"/>
    </x:row>
    <x:row r="932" spans="3:8" ht="16.5" customHeight="1">
      <x:c r="C932" s="71"/>
      <x:c r="D932" s="72"/>
      <x:c r="E932" s="73"/>
      <x:c r="F932" s="73"/>
      <x:c r="G932" s="72"/>
      <x:c r="H932" s="74"/>
    </x:row>
    <x:row r="933" spans="3:8" ht="16.5" customHeight="1">
      <x:c r="C933" s="71"/>
      <x:c r="D933" s="72"/>
      <x:c r="E933" s="73"/>
      <x:c r="F933" s="73"/>
      <x:c r="G933" s="72"/>
      <x:c r="H933" s="74"/>
    </x:row>
    <x:row r="934" spans="3:8" ht="16.5" customHeight="1">
      <x:c r="C934" s="71"/>
      <x:c r="D934" s="72"/>
      <x:c r="E934" s="73"/>
      <x:c r="F934" s="73"/>
      <x:c r="G934" s="72"/>
      <x:c r="H934" s="74"/>
    </x:row>
    <x:row r="935" spans="3:8" ht="16.5" customHeight="1">
      <x:c r="C935" s="71"/>
      <x:c r="D935" s="72"/>
      <x:c r="E935" s="73"/>
      <x:c r="F935" s="73"/>
      <x:c r="G935" s="72"/>
      <x:c r="H935" s="74"/>
    </x:row>
    <x:row r="936" spans="3:8" ht="16.5" customHeight="1">
      <x:c r="C936" s="71"/>
      <x:c r="D936" s="72"/>
      <x:c r="E936" s="73"/>
      <x:c r="F936" s="73"/>
      <x:c r="G936" s="72"/>
      <x:c r="H936" s="74"/>
    </x:row>
    <x:row r="937" spans="3:8" ht="16.5" customHeight="1">
      <x:c r="C937" s="71"/>
      <x:c r="D937" s="72"/>
      <x:c r="E937" s="73"/>
      <x:c r="F937" s="73"/>
      <x:c r="G937" s="72"/>
      <x:c r="H937" s="74"/>
    </x:row>
    <x:row r="938" spans="3:8" ht="16.5" customHeight="1">
      <x:c r="C938" s="71"/>
      <x:c r="D938" s="72"/>
      <x:c r="E938" s="73"/>
      <x:c r="F938" s="73"/>
      <x:c r="G938" s="72"/>
      <x:c r="H938" s="74"/>
    </x:row>
    <x:row r="939" spans="3:8" ht="16.5" customHeight="1">
      <x:c r="C939" s="71"/>
      <x:c r="D939" s="72"/>
      <x:c r="E939" s="73"/>
      <x:c r="F939" s="73"/>
      <x:c r="G939" s="72"/>
      <x:c r="H939" s="74"/>
    </x:row>
    <x:row r="940" spans="3:8" ht="16.5" customHeight="1">
      <x:c r="C940" s="71"/>
      <x:c r="D940" s="72"/>
      <x:c r="E940" s="73"/>
      <x:c r="F940" s="73"/>
      <x:c r="G940" s="72"/>
      <x:c r="H940" s="74"/>
    </x:row>
    <x:row r="941" spans="3:8" ht="16.5" customHeight="1">
      <x:c r="C941" s="71"/>
      <x:c r="D941" s="72"/>
      <x:c r="E941" s="73"/>
      <x:c r="F941" s="73"/>
      <x:c r="G941" s="72"/>
      <x:c r="H941" s="74"/>
    </x:row>
    <x:row r="942" spans="3:8" ht="16.5" customHeight="1">
      <x:c r="C942" s="71"/>
      <x:c r="D942" s="72"/>
      <x:c r="E942" s="73"/>
      <x:c r="F942" s="73"/>
      <x:c r="G942" s="72"/>
      <x:c r="H942" s="74"/>
    </x:row>
    <x:row r="943" spans="3:8" ht="16.5" customHeight="1">
      <x:c r="C943" s="71"/>
      <x:c r="D943" s="72"/>
      <x:c r="E943" s="73"/>
      <x:c r="F943" s="73"/>
      <x:c r="G943" s="72"/>
      <x:c r="H943" s="74"/>
    </x:row>
    <x:row r="944" spans="3:8" ht="16.5" customHeight="1">
      <x:c r="C944" s="71"/>
      <x:c r="D944" s="72"/>
      <x:c r="E944" s="73"/>
      <x:c r="F944" s="73"/>
      <x:c r="G944" s="72"/>
      <x:c r="H944" s="74"/>
    </x:row>
    <x:row r="945" spans="3:8" ht="16.5" customHeight="1">
      <x:c r="C945" s="71"/>
      <x:c r="D945" s="72"/>
      <x:c r="E945" s="73"/>
      <x:c r="F945" s="73"/>
      <x:c r="G945" s="72"/>
      <x:c r="H945" s="74"/>
    </x:row>
    <x:row r="946" spans="3:8" ht="16.5" customHeight="1">
      <x:c r="C946" s="71"/>
      <x:c r="D946" s="72"/>
      <x:c r="E946" s="73"/>
      <x:c r="F946" s="73"/>
      <x:c r="G946" s="72"/>
      <x:c r="H946" s="74"/>
    </x:row>
    <x:row r="947" spans="3:8" ht="16.5" customHeight="1">
      <x:c r="C947" s="71"/>
      <x:c r="D947" s="72"/>
      <x:c r="E947" s="73"/>
      <x:c r="F947" s="73"/>
      <x:c r="G947" s="72"/>
      <x:c r="H947" s="74"/>
    </x:row>
    <x:row r="948" spans="3:8" ht="16.5" customHeight="1">
      <x:c r="C948" s="71"/>
      <x:c r="D948" s="72"/>
      <x:c r="E948" s="73"/>
      <x:c r="F948" s="73"/>
      <x:c r="G948" s="72"/>
      <x:c r="H948" s="74"/>
    </x:row>
    <x:row r="949" spans="3:8" ht="16.5" customHeight="1">
      <x:c r="C949" s="71"/>
      <x:c r="D949" s="72"/>
      <x:c r="E949" s="73"/>
      <x:c r="F949" s="73"/>
      <x:c r="G949" s="72"/>
      <x:c r="H949" s="74"/>
    </x:row>
    <x:row r="950" spans="3:8" ht="16.5" customHeight="1">
      <x:c r="C950" s="71"/>
      <x:c r="D950" s="72"/>
      <x:c r="E950" s="73"/>
      <x:c r="F950" s="73"/>
      <x:c r="G950" s="72"/>
      <x:c r="H950" s="74"/>
    </x:row>
    <x:row r="951" spans="3:8" ht="16.5" customHeight="1">
      <x:c r="C951" s="71"/>
      <x:c r="D951" s="72"/>
      <x:c r="E951" s="73"/>
      <x:c r="F951" s="73"/>
      <x:c r="G951" s="72"/>
      <x:c r="H951" s="74"/>
    </x:row>
    <x:row r="952" spans="3:8" ht="16.5" customHeight="1">
      <x:c r="C952" s="71"/>
      <x:c r="D952" s="72"/>
      <x:c r="E952" s="73"/>
      <x:c r="F952" s="73"/>
      <x:c r="G952" s="72"/>
      <x:c r="H952" s="74"/>
    </x:row>
    <x:row r="953" spans="3:8" ht="16.5" customHeight="1">
      <x:c r="C953" s="71"/>
      <x:c r="D953" s="72"/>
      <x:c r="E953" s="73"/>
      <x:c r="F953" s="73"/>
      <x:c r="G953" s="72"/>
      <x:c r="H953" s="74"/>
    </x:row>
    <x:row r="954" spans="3:8" ht="16.5" customHeight="1">
      <x:c r="C954" s="71"/>
      <x:c r="D954" s="72"/>
      <x:c r="E954" s="73"/>
      <x:c r="F954" s="73"/>
      <x:c r="G954" s="72"/>
      <x:c r="H954" s="74"/>
    </x:row>
    <x:row r="955" spans="3:8" ht="16.5" customHeight="1">
      <x:c r="C955" s="71"/>
      <x:c r="D955" s="72"/>
      <x:c r="E955" s="73"/>
      <x:c r="F955" s="73"/>
      <x:c r="G955" s="72"/>
      <x:c r="H955" s="74"/>
    </x:row>
    <x:row r="956" spans="3:8" ht="16.5" customHeight="1">
      <x:c r="C956" s="71"/>
      <x:c r="D956" s="72"/>
      <x:c r="E956" s="73"/>
      <x:c r="F956" s="73"/>
      <x:c r="G956" s="72"/>
      <x:c r="H956" s="74"/>
    </x:row>
    <x:row r="957" spans="3:8" ht="16.5" customHeight="1">
      <x:c r="C957" s="71"/>
      <x:c r="D957" s="72"/>
      <x:c r="E957" s="73"/>
      <x:c r="F957" s="73"/>
      <x:c r="G957" s="72"/>
      <x:c r="H957" s="74"/>
    </x:row>
    <x:row r="958" spans="3:8" ht="16.5" customHeight="1">
      <x:c r="C958" s="71"/>
      <x:c r="D958" s="72"/>
      <x:c r="E958" s="73"/>
      <x:c r="F958" s="73"/>
      <x:c r="G958" s="72"/>
      <x:c r="H958" s="74"/>
    </x:row>
    <x:row r="959" spans="3:8" ht="16.5" customHeight="1">
      <x:c r="C959" s="71"/>
      <x:c r="D959" s="72"/>
      <x:c r="E959" s="73"/>
      <x:c r="F959" s="73"/>
      <x:c r="G959" s="72"/>
      <x:c r="H959" s="74"/>
    </x:row>
    <x:row r="960" spans="3:8" ht="16.5" customHeight="1">
      <x:c r="C960" s="71"/>
      <x:c r="D960" s="72"/>
      <x:c r="E960" s="73"/>
      <x:c r="F960" s="73"/>
      <x:c r="G960" s="72"/>
      <x:c r="H960" s="74"/>
    </x:row>
    <x:row r="961" spans="3:8" ht="16.5" customHeight="1">
      <x:c r="C961" s="71"/>
      <x:c r="D961" s="72"/>
      <x:c r="E961" s="73"/>
      <x:c r="F961" s="73"/>
      <x:c r="G961" s="72"/>
      <x:c r="H961" s="74"/>
    </x:row>
    <x:row r="962" spans="3:8" ht="16.5" customHeight="1">
      <x:c r="C962" s="71"/>
      <x:c r="D962" s="72"/>
      <x:c r="E962" s="73"/>
      <x:c r="F962" s="73"/>
      <x:c r="G962" s="72"/>
      <x:c r="H962" s="74"/>
    </x:row>
    <x:row r="963" spans="3:8" ht="16.5" customHeight="1">
      <x:c r="C963" s="71"/>
      <x:c r="D963" s="72"/>
      <x:c r="E963" s="73"/>
      <x:c r="F963" s="73"/>
      <x:c r="G963" s="72"/>
      <x:c r="H963" s="74"/>
    </x:row>
    <x:row r="964" spans="3:8" ht="16.5" customHeight="1">
      <x:c r="C964" s="71"/>
      <x:c r="D964" s="72"/>
      <x:c r="E964" s="73"/>
      <x:c r="F964" s="73"/>
      <x:c r="G964" s="72"/>
      <x:c r="H964" s="74"/>
    </x:row>
    <x:row r="965" spans="3:8" ht="16.5" customHeight="1">
      <x:c r="C965" s="71"/>
      <x:c r="D965" s="72"/>
      <x:c r="E965" s="73"/>
      <x:c r="F965" s="73"/>
      <x:c r="G965" s="72"/>
      <x:c r="H965" s="74"/>
    </x:row>
    <x:row r="966" spans="3:8" ht="16.5" customHeight="1">
      <x:c r="C966" s="71"/>
      <x:c r="D966" s="72"/>
      <x:c r="E966" s="73"/>
      <x:c r="F966" s="73"/>
      <x:c r="G966" s="72"/>
      <x:c r="H966" s="74"/>
    </x:row>
    <x:row r="967" spans="3:8" ht="16.5" customHeight="1">
      <x:c r="C967" s="71"/>
      <x:c r="D967" s="72"/>
      <x:c r="E967" s="73"/>
      <x:c r="F967" s="73"/>
      <x:c r="G967" s="72"/>
      <x:c r="H967" s="74"/>
    </x:row>
    <x:row r="968" spans="3:8" ht="16.5" customHeight="1">
      <x:c r="C968" s="71"/>
      <x:c r="D968" s="72"/>
      <x:c r="E968" s="73"/>
      <x:c r="F968" s="73"/>
      <x:c r="G968" s="72"/>
      <x:c r="H968" s="74"/>
    </x:row>
    <x:row r="969" spans="3:8" ht="16.5" customHeight="1">
      <x:c r="C969" s="71"/>
      <x:c r="D969" s="72"/>
      <x:c r="E969" s="73"/>
      <x:c r="F969" s="73"/>
      <x:c r="G969" s="72"/>
      <x:c r="H969" s="74"/>
    </x:row>
    <x:row r="970" spans="3:8" ht="16.5" customHeight="1">
      <x:c r="C970" s="71"/>
      <x:c r="D970" s="72"/>
      <x:c r="E970" s="73"/>
      <x:c r="F970" s="73"/>
      <x:c r="G970" s="72"/>
      <x:c r="H970" s="74"/>
    </x:row>
    <x:row r="971" spans="3:8" ht="16.5" customHeight="1">
      <x:c r="C971" s="71"/>
      <x:c r="D971" s="72"/>
      <x:c r="E971" s="73"/>
      <x:c r="F971" s="73"/>
      <x:c r="G971" s="72"/>
      <x:c r="H971" s="74"/>
    </x:row>
    <x:row r="972" spans="3:8" ht="16.5" customHeight="1">
      <x:c r="C972" s="71"/>
      <x:c r="D972" s="72"/>
      <x:c r="E972" s="73"/>
      <x:c r="F972" s="73"/>
      <x:c r="G972" s="72"/>
      <x:c r="H972" s="74"/>
    </x:row>
    <x:row r="973" spans="3:8" ht="16.5" customHeight="1">
      <x:c r="C973" s="71"/>
      <x:c r="D973" s="72"/>
      <x:c r="E973" s="73"/>
      <x:c r="F973" s="73"/>
      <x:c r="G973" s="72"/>
      <x:c r="H973" s="74"/>
    </x:row>
    <x:row r="974" spans="3:8" ht="16.5" customHeight="1">
      <x:c r="C974" s="71"/>
      <x:c r="D974" s="72"/>
      <x:c r="E974" s="73"/>
      <x:c r="F974" s="73"/>
      <x:c r="G974" s="72"/>
      <x:c r="H974" s="74"/>
    </x:row>
    <x:row r="975" spans="3:8" ht="16.5" customHeight="1">
      <x:c r="C975" s="71"/>
      <x:c r="D975" s="72"/>
      <x:c r="E975" s="73"/>
      <x:c r="F975" s="73"/>
      <x:c r="G975" s="72"/>
      <x:c r="H975" s="74"/>
    </x:row>
    <x:row r="976" spans="3:8" ht="16.5" customHeight="1">
      <x:c r="C976" s="71"/>
      <x:c r="D976" s="72"/>
      <x:c r="E976" s="73"/>
      <x:c r="F976" s="73"/>
      <x:c r="G976" s="72"/>
      <x:c r="H976" s="74"/>
    </x:row>
    <x:row r="977" spans="3:8" ht="16.5" customHeight="1">
      <x:c r="C977" s="71"/>
      <x:c r="D977" s="72"/>
      <x:c r="E977" s="73"/>
      <x:c r="F977" s="73"/>
      <x:c r="G977" s="72"/>
      <x:c r="H977" s="74"/>
    </x:row>
    <x:row r="978" spans="3:8" ht="16.5" customHeight="1">
      <x:c r="C978" s="71"/>
      <x:c r="D978" s="72"/>
      <x:c r="E978" s="73"/>
      <x:c r="F978" s="73"/>
      <x:c r="G978" s="72"/>
      <x:c r="H978" s="74"/>
    </x:row>
    <x:row r="979" spans="3:8" ht="16.5" customHeight="1">
      <x:c r="C979" s="71"/>
      <x:c r="D979" s="72"/>
      <x:c r="E979" s="73"/>
      <x:c r="F979" s="73"/>
      <x:c r="G979" s="72"/>
      <x:c r="H979" s="74"/>
    </x:row>
    <x:row r="980" spans="3:8" ht="16.5" customHeight="1">
      <x:c r="C980" s="71"/>
      <x:c r="D980" s="72"/>
      <x:c r="E980" s="73"/>
      <x:c r="F980" s="73"/>
      <x:c r="G980" s="72"/>
      <x:c r="H980" s="74"/>
    </x:row>
    <x:row r="981" spans="3:8" ht="16.5" customHeight="1">
      <x:c r="C981" s="71"/>
      <x:c r="D981" s="72"/>
      <x:c r="E981" s="73"/>
      <x:c r="F981" s="73"/>
      <x:c r="G981" s="72"/>
      <x:c r="H981" s="74"/>
    </x:row>
    <x:row r="982" spans="3:8" ht="16.5" customHeight="1">
      <x:c r="C982" s="71"/>
      <x:c r="D982" s="72"/>
      <x:c r="E982" s="73"/>
      <x:c r="F982" s="73"/>
      <x:c r="G982" s="72"/>
      <x:c r="H982" s="74"/>
    </x:row>
    <x:row r="983" spans="3:8" ht="16.5" customHeight="1">
      <x:c r="C983" s="71"/>
      <x:c r="D983" s="72"/>
      <x:c r="E983" s="73"/>
      <x:c r="F983" s="73"/>
      <x:c r="G983" s="72"/>
      <x:c r="H983" s="74"/>
    </x:row>
    <x:row r="984" spans="3:8" ht="16.5" customHeight="1">
      <x:c r="C984" s="71"/>
      <x:c r="D984" s="72"/>
      <x:c r="E984" s="73"/>
      <x:c r="F984" s="73"/>
      <x:c r="G984" s="72"/>
      <x:c r="H984" s="74"/>
    </x:row>
    <x:row r="985" spans="3:8" ht="16.5" customHeight="1">
      <x:c r="C985" s="71"/>
      <x:c r="D985" s="72"/>
      <x:c r="E985" s="73"/>
      <x:c r="F985" s="73"/>
      <x:c r="G985" s="72"/>
      <x:c r="H985" s="74"/>
    </x:row>
    <x:row r="986" spans="3:8" ht="16.5" customHeight="1">
      <x:c r="C986" s="71"/>
      <x:c r="D986" s="72"/>
      <x:c r="E986" s="73"/>
      <x:c r="F986" s="73"/>
      <x:c r="G986" s="72"/>
      <x:c r="H986" s="74"/>
    </x:row>
    <x:row r="987" spans="3:8" ht="16.5" customHeight="1">
      <x:c r="C987" s="71"/>
      <x:c r="D987" s="72"/>
      <x:c r="E987" s="73"/>
      <x:c r="F987" s="73"/>
      <x:c r="G987" s="72"/>
      <x:c r="H987" s="74"/>
    </x:row>
    <x:row r="988" spans="3:8" ht="16.5" customHeight="1">
      <x:c r="C988" s="71"/>
      <x:c r="D988" s="72"/>
      <x:c r="E988" s="73"/>
      <x:c r="F988" s="73"/>
      <x:c r="G988" s="72"/>
      <x:c r="H988" s="74"/>
    </x:row>
    <x:row r="989" spans="3:8" ht="16.5" customHeight="1">
      <x:c r="C989" s="71"/>
      <x:c r="D989" s="72"/>
      <x:c r="E989" s="73"/>
      <x:c r="F989" s="73"/>
      <x:c r="G989" s="72"/>
      <x:c r="H989" s="74"/>
    </x:row>
    <x:row r="990" spans="3:8" ht="16.5" customHeight="1">
      <x:c r="C990" s="71"/>
      <x:c r="D990" s="72"/>
      <x:c r="E990" s="73"/>
      <x:c r="F990" s="73"/>
      <x:c r="G990" s="72"/>
      <x:c r="H990" s="74"/>
    </x:row>
    <x:row r="991" spans="3:8" ht="16.5" customHeight="1">
      <x:c r="C991" s="71"/>
      <x:c r="D991" s="72"/>
      <x:c r="E991" s="73"/>
      <x:c r="F991" s="73"/>
      <x:c r="G991" s="72"/>
      <x:c r="H991" s="74"/>
    </x:row>
    <x:row r="992" spans="3:8" ht="16.5" customHeight="1">
      <x:c r="C992" s="71"/>
      <x:c r="D992" s="72"/>
      <x:c r="E992" s="73"/>
      <x:c r="F992" s="73"/>
      <x:c r="G992" s="72"/>
      <x:c r="H992" s="74"/>
    </x:row>
    <x:row r="993" spans="3:8" ht="16.5" customHeight="1">
      <x:c r="C993" s="71"/>
      <x:c r="D993" s="72"/>
      <x:c r="E993" s="73"/>
      <x:c r="F993" s="73"/>
      <x:c r="G993" s="72"/>
      <x:c r="H993" s="74"/>
    </x:row>
    <x:row r="994" spans="3:8" ht="16.5" customHeight="1">
      <x:c r="C994" s="71"/>
      <x:c r="D994" s="72"/>
      <x:c r="E994" s="73"/>
      <x:c r="F994" s="73"/>
      <x:c r="G994" s="72"/>
      <x:c r="H994" s="74"/>
    </x:row>
    <x:row r="995" spans="3:8" ht="16.5" customHeight="1">
      <x:c r="C995" s="71"/>
      <x:c r="D995" s="72"/>
      <x:c r="E995" s="73"/>
      <x:c r="F995" s="73"/>
      <x:c r="G995" s="72"/>
      <x:c r="H995" s="74"/>
    </x:row>
    <x:row r="996" spans="3:8" ht="16.5" customHeight="1">
      <x:c r="C996" s="71"/>
      <x:c r="D996" s="72"/>
      <x:c r="E996" s="73"/>
      <x:c r="F996" s="73"/>
      <x:c r="G996" s="72"/>
      <x:c r="H996" s="74"/>
    </x:row>
    <x:row r="997" spans="3:8" ht="16.5" customHeight="1">
      <x:c r="C997" s="71"/>
      <x:c r="D997" s="72"/>
      <x:c r="E997" s="73"/>
      <x:c r="F997" s="73"/>
      <x:c r="G997" s="72"/>
      <x:c r="H997" s="74"/>
    </x:row>
    <x:row r="998" spans="3:8" ht="16.5" customHeight="1">
      <x:c r="C998" s="71"/>
      <x:c r="D998" s="72"/>
      <x:c r="E998" s="73"/>
      <x:c r="F998" s="73"/>
      <x:c r="G998" s="72"/>
      <x:c r="H998" s="74"/>
    </x:row>
    <x:row r="999" spans="3:8" ht="16.5" customHeight="1">
      <x:c r="C999" s="71"/>
      <x:c r="D999" s="72"/>
      <x:c r="E999" s="73"/>
      <x:c r="F999" s="73"/>
      <x:c r="G999" s="72"/>
      <x:c r="H999" s="74"/>
    </x:row>
    <x:row r="1000" spans="3:8" ht="16.5" customHeight="1">
      <x:c r="C1000" s="71"/>
      <x:c r="D1000" s="72"/>
      <x:c r="E1000" s="73"/>
      <x:c r="F1000" s="73"/>
      <x:c r="G1000" s="72"/>
      <x:c r="H1000" s="74"/>
    </x:row>
    <x:row r="1001" spans="3:8" ht="16.5" customHeight="1">
      <x:c r="C1001" s="71"/>
      <x:c r="D1001" s="72"/>
      <x:c r="E1001" s="73"/>
      <x:c r="F1001" s="73"/>
      <x:c r="G1001" s="72"/>
      <x:c r="H1001" s="74"/>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X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78" t="s">
        <x:v>275</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row>
    <x:row r="2" spans="1:50" ht="39.75" customHeight="1">
      <x:c r="A2" s="240" t="s">
        <x:v>260</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row>
    <x:row r="3" spans="1:50" ht="17.25"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row>
    <x:row r="4" spans="1:50" ht="17.25" customHeight="1">
      <x:c r="A4" s="35"/>
      <x:c r="B4" s="35"/>
      <x:c r="C4" s="35"/>
      <x:c r="D4" s="35"/>
      <x:c r="E4" s="35"/>
      <x:c r="F4" s="35"/>
      <x:c r="G4" s="35"/>
      <x:c r="H4" s="35"/>
      <x:c r="I4" s="35"/>
      <x:c r="J4" s="35"/>
      <x:c r="K4" s="35"/>
      <x:c r="L4" s="77"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row>
    <x:row r="5" spans="1:50" ht="22.5" customHeight="1">
      <x:c r="A5" s="279" t="s">
        <x:v>392</x:v>
      </x:c>
      <x:c r="B5" s="279" t="s">
        <x:v>215</x:v>
      </x:c>
      <x:c r="C5" s="279" t="s">
        <x:v>155</x:v>
      </x:c>
      <x:c r="D5" s="280" t="s">
        <x:v>246</x:v>
      </x:c>
      <x:c r="E5" s="276"/>
      <x:c r="F5" s="280" t="s">
        <x:v>247</x:v>
      </x:c>
      <x:c r="G5" s="276"/>
      <x:c r="H5" s="280" t="s">
        <x:v>394</x:v>
      </x:c>
      <x:c r="I5" s="276"/>
      <x:c r="J5" s="280" t="s">
        <x:v>393</x:v>
      </x:c>
      <x:c r="K5" s="276"/>
      <x:c r="L5" s="279" t="s">
        <x:v>159</x:v>
      </x:c>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c r="AS5" s="10"/>
      <x:c r="AT5" s="10"/>
      <x:c r="AU5" s="10"/>
      <x:c r="AV5" s="10"/>
      <x:c r="AW5" s="10"/>
      <x:c r="AX5" s="10"/>
    </x:row>
    <x:row r="6" spans="1:50" ht="22.5" customHeight="1">
      <x:c r="A6" s="271"/>
      <x:c r="B6" s="271"/>
      <x:c r="C6" s="271"/>
      <x:c r="D6" s="78" t="s">
        <x:v>240</x:v>
      </x:c>
      <x:c r="E6" s="78" t="s">
        <x:v>284</x:v>
      </x:c>
      <x:c r="F6" s="78" t="s">
        <x:v>240</x:v>
      </x:c>
      <x:c r="G6" s="78" t="s">
        <x:v>284</x:v>
      </x:c>
      <x:c r="H6" s="78" t="s">
        <x:v>240</x:v>
      </x:c>
      <x:c r="I6" s="78" t="s">
        <x:v>284</x:v>
      </x:c>
      <x:c r="J6" s="78" t="s">
        <x:v>240</x:v>
      </x:c>
      <x:c r="K6" s="78" t="s">
        <x:v>284</x:v>
      </x:c>
      <x:c r="L6" s="271"/>
      <x:c r="M6" s="10" t="s">
        <x:v>229</x:v>
      </x:c>
      <x:c r="N6" s="10" t="s">
        <x:v>272</x:v>
      </x:c>
      <x:c r="O6" s="10" t="s">
        <x:v>242</x:v>
      </x:c>
      <x:c r="P6" s="10" t="s">
        <x:v>243</x:v>
      </x:c>
      <x:c r="Q6" s="10" t="s">
        <x:v>217</x:v>
      </x:c>
      <x:c r="R6" s="10" t="s">
        <x:v>143</x:v>
      </x:c>
      <x:c r="S6" s="10" t="s">
        <x:v>230</x:v>
      </x:c>
      <x:c r="T6" s="10" t="s">
        <x:v>161</x:v>
      </x:c>
      <x:c r="U6" s="10" t="s">
        <x:v>144</x:v>
      </x:c>
      <x:c r="V6" s="10" t="s">
        <x:v>141</x:v>
      </x:c>
      <x:c r="W6" s="10" t="s">
        <x:v>251</x:v>
      </x:c>
      <x:c r="X6" s="10" t="s">
        <x:v>139</x:v>
      </x:c>
      <x:c r="Y6" s="10" t="s">
        <x:v>241</x:v>
      </x:c>
      <x:c r="Z6" s="10" t="s">
        <x:v>254</x:v>
      </x:c>
      <x:c r="AA6" s="10" t="s">
        <x:v>231</x:v>
      </x:c>
      <x:c r="AB6" s="10" t="s">
        <x:v>232</x:v>
      </x:c>
      <x:c r="AC6" s="10" t="s">
        <x:v>227</x:v>
      </x:c>
      <x:c r="AD6" s="10" t="s">
        <x:v>238</x:v>
      </x:c>
      <x:c r="AE6" s="10" t="s">
        <x:v>244</x:v>
      </x:c>
      <x:c r="AF6" s="10" t="s">
        <x:v>388</x:v>
      </x:c>
      <x:c r="AG6" s="10" t="s">
        <x:v>239</x:v>
      </x:c>
      <x:c r="AH6" s="10" t="s">
        <x:v>269</x:v>
      </x:c>
      <x:c r="AI6" s="10" t="s">
        <x:v>290</x:v>
      </x:c>
      <x:c r="AJ6" s="10" t="s">
        <x:v>283</x:v>
      </x:c>
      <x:c r="AK6" s="10" t="s">
        <x:v>278</x:v>
      </x:c>
      <x:c r="AL6" s="10" t="s">
        <x:v>285</x:v>
      </x:c>
      <x:c r="AM6" s="10" t="s">
        <x:v>270</x:v>
      </x:c>
      <x:c r="AN6" s="10" t="s">
        <x:v>252</x:v>
      </x:c>
      <x:c r="AO6" s="10" t="s">
        <x:v>274</x:v>
      </x:c>
      <x:c r="AP6" s="10" t="s">
        <x:v>276</x:v>
      </x:c>
      <x:c r="AQ6" s="10" t="s">
        <x:v>264</x:v>
      </x:c>
      <x:c r="AR6" s="10" t="s">
        <x:v>281</x:v>
      </x:c>
      <x:c r="AS6" s="10" t="s">
        <x:v>271</x:v>
      </x:c>
      <x:c r="AT6" s="10" t="s">
        <x:v>279</x:v>
      </x:c>
      <x:c r="AU6" s="10" t="s">
        <x:v>255</x:v>
      </x:c>
      <x:c r="AV6" s="10" t="s">
        <x:v>286</x:v>
      </x:c>
      <x:c r="AW6" s="10" t="s">
        <x:v>259</x:v>
      </x:c>
      <x:c r="AX6" s="10" t="s">
        <x:v>140</x:v>
      </x:c>
    </x:row>
    <x:row r="7" spans="1:50" ht="24.75" customHeight="1">
      <x:c r="A7" s="79" t="s">
        <x:v>300</x:v>
      </x:c>
      <x:c r="B7" s="80" t="s">
        <x:v>205</x:v>
      </x:c>
      <x:c r="C7" s="80">
        <x:v>1</x:v>
      </x:c>
      <x:c r="D7" s="81">
        <x:f>내역서!F71</x:f>
        <x:v>62250076</x:v>
      </x:c>
      <x:c r="E7" s="81">
        <x:f>C7*D7</x:f>
        <x:v>62250076</x:v>
      </x:c>
      <x:c r="F7" s="81">
        <x:f>내역서!H71</x:f>
        <x:v>11826704</x:v>
      </x:c>
      <x:c r="G7" s="81">
        <x:f>C7*F7</x:f>
        <x:v>11826704</x:v>
      </x:c>
      <x:c r="H7" s="82">
        <x:f>내역서!J71</x:f>
        <x:v>23400000</x:v>
      </x:c>
      <x:c r="I7" s="82">
        <x:f>C7*H7</x:f>
        <x:v>23400000</x:v>
      </x:c>
      <x:c r="J7" s="81">
        <x:f t="shared" ref="J7:K7" si="0">D7+F7+H7</x:f>
        <x:v>97476780</x:v>
      </x:c>
      <x:c r="K7" s="81">
        <x:f t="shared" si="0"/>
        <x:v>97476780</x:v>
      </x:c>
      <x:c r="L7" s="81"/>
      <x:c r="M7" s="10"/>
      <x:c r="N7" s="10"/>
      <x:c r="O7" s="10"/>
      <x:c r="P7" s="10"/>
      <x:c r="Q7" s="10"/>
      <x:c r="R7" s="10"/>
      <x:c r="S7" s="10"/>
      <x:c r="T7" s="10"/>
      <x:c r="U7" s="10"/>
      <x:c r="V7" s="10"/>
      <x:c r="W7" s="10"/>
      <x:c r="X7" s="10"/>
      <x:c r="Y7" s="10"/>
      <x:c r="Z7" s="10"/>
      <x:c r="AA7" s="10"/>
      <x:c r="AB7" s="10"/>
      <x:c r="AC7" s="10"/>
      <x:c r="AD7" s="10"/>
      <x:c r="AE7" s="10"/>
      <x:c r="AF7" s="10"/>
      <x:c r="AG7" s="10"/>
      <x:c r="AH7" s="10"/>
      <x:c r="AI7" s="10"/>
      <x:c r="AJ7" s="10"/>
      <x:c r="AK7" s="10"/>
      <x:c r="AL7" s="10"/>
      <x:c r="AM7" s="10"/>
      <x:c r="AN7" s="10"/>
      <x:c r="AO7" s="10"/>
      <x:c r="AP7" s="10"/>
      <x:c r="AQ7" s="10"/>
      <x:c r="AR7" s="10"/>
      <x:c r="AS7" s="10"/>
      <x:c r="AT7" s="10"/>
      <x:c r="AU7" s="10"/>
      <x:c r="AV7" s="10"/>
      <x:c r="AW7" s="10"/>
      <x:c r="AX7" s="10"/>
    </x:row>
    <x:row r="8" spans="1:50" ht="24.75" customHeight="1">
      <x:c r="A8" s="83"/>
      <x:c r="B8" s="80"/>
      <x:c r="C8" s="80"/>
      <x:c r="D8" s="281" t="s">
        <x:v>100</x:v>
      </x:c>
      <x:c r="E8" s="276"/>
      <x:c r="F8" s="281" t="s">
        <x:v>101</x:v>
      </x:c>
      <x:c r="G8" s="276"/>
      <x:c r="H8" s="282" t="s">
        <x:v>95</x:v>
      </x:c>
      <x:c r="I8" s="276"/>
      <x:c r="J8" s="81"/>
      <x:c r="K8" s="81"/>
      <x:c r="L8" s="81"/>
      <x:c r="M8" s="10"/>
      <x:c r="N8" s="10"/>
      <x:c r="O8" s="10"/>
      <x:c r="P8" s="10"/>
      <x:c r="Q8" s="10"/>
      <x:c r="R8" s="10"/>
      <x:c r="S8" s="10"/>
      <x:c r="T8" s="10"/>
      <x:c r="U8" s="10"/>
      <x:c r="V8" s="10"/>
      <x:c r="W8" s="10"/>
      <x:c r="X8" s="10"/>
      <x:c r="Y8" s="10"/>
      <x:c r="Z8" s="10"/>
      <x:c r="AA8" s="10"/>
      <x:c r="AB8" s="10"/>
      <x:c r="AC8" s="10"/>
      <x:c r="AD8" s="10"/>
      <x:c r="AE8" s="10"/>
      <x:c r="AF8" s="10"/>
      <x:c r="AG8" s="10"/>
      <x:c r="AH8" s="10"/>
      <x:c r="AI8" s="10"/>
      <x:c r="AJ8" s="10"/>
      <x:c r="AK8" s="10"/>
      <x:c r="AL8" s="10"/>
      <x:c r="AM8" s="10"/>
      <x:c r="AN8" s="10"/>
      <x:c r="AO8" s="10"/>
      <x:c r="AP8" s="10"/>
      <x:c r="AQ8" s="10"/>
      <x:c r="AR8" s="10"/>
      <x:c r="AS8" s="10"/>
      <x:c r="AT8" s="10"/>
      <x:c r="AU8" s="10"/>
      <x:c r="AV8" s="10"/>
      <x:c r="AW8" s="10"/>
      <x:c r="AX8" s="10"/>
    </x:row>
    <x:row r="9" spans="1:50" ht="24.75" customHeight="1">
      <x:c r="A9" s="83"/>
      <x:c r="B9" s="80"/>
      <x:c r="C9" s="80"/>
      <x:c r="D9" s="81"/>
      <x:c r="E9" s="81"/>
      <x:c r="F9" s="81"/>
      <x:c r="G9" s="81"/>
      <x:c r="H9" s="82"/>
      <x:c r="I9" s="82"/>
      <x:c r="J9" s="81"/>
      <x:c r="K9" s="81"/>
      <x:c r="L9" s="81"/>
      <x:c r="M9" s="10"/>
      <x:c r="N9" s="10"/>
      <x:c r="O9" s="10"/>
      <x:c r="P9" s="10"/>
      <x:c r="Q9" s="10"/>
      <x:c r="R9" s="10"/>
      <x:c r="S9" s="10"/>
      <x:c r="T9" s="10"/>
      <x:c r="U9" s="10"/>
      <x:c r="V9" s="10"/>
      <x:c r="W9" s="10"/>
      <x:c r="X9" s="10"/>
      <x:c r="Y9" s="10"/>
      <x:c r="Z9" s="10"/>
      <x:c r="AA9" s="10"/>
      <x:c r="AB9" s="10"/>
      <x:c r="AC9" s="10"/>
      <x:c r="AD9" s="10"/>
      <x:c r="AE9" s="10"/>
      <x:c r="AF9" s="10"/>
      <x:c r="AG9" s="10"/>
      <x:c r="AH9" s="10"/>
      <x:c r="AI9" s="10"/>
      <x:c r="AJ9" s="10"/>
      <x:c r="AK9" s="10"/>
      <x:c r="AL9" s="10"/>
      <x:c r="AM9" s="10"/>
      <x:c r="AN9" s="10"/>
      <x:c r="AO9" s="10"/>
      <x:c r="AP9" s="10"/>
      <x:c r="AQ9" s="10"/>
      <x:c r="AR9" s="10"/>
      <x:c r="AS9" s="10"/>
      <x:c r="AT9" s="10"/>
      <x:c r="AU9" s="10"/>
      <x:c r="AV9" s="10"/>
      <x:c r="AW9" s="10"/>
      <x:c r="AX9" s="10"/>
    </x:row>
    <x:row r="10" spans="1:50" ht="24.75" customHeight="1">
      <x:c r="A10" s="83"/>
      <x:c r="B10" s="80"/>
      <x:c r="C10" s="80"/>
      <x:c r="D10" s="81"/>
      <x:c r="E10" s="81"/>
      <x:c r="F10" s="81"/>
      <x:c r="G10" s="81"/>
      <x:c r="H10" s="82"/>
      <x:c r="I10" s="82"/>
      <x:c r="J10" s="81"/>
      <x:c r="K10" s="81"/>
      <x:c r="L10" s="81"/>
      <x:c r="M10" s="10"/>
      <x:c r="N10" s="10"/>
      <x:c r="O10" s="10"/>
      <x:c r="P10" s="10"/>
      <x:c r="Q10" s="10"/>
      <x:c r="R10" s="10"/>
      <x:c r="S10" s="10"/>
      <x:c r="T10" s="10"/>
      <x:c r="U10" s="10"/>
      <x:c r="V10" s="10"/>
      <x:c r="W10" s="10"/>
      <x:c r="X10" s="10"/>
      <x:c r="Y10" s="10"/>
      <x:c r="Z10" s="10"/>
      <x:c r="AA10" s="10"/>
      <x:c r="AB10" s="10"/>
      <x:c r="AC10" s="10"/>
      <x:c r="AD10" s="10"/>
      <x:c r="AE10" s="10"/>
      <x:c r="AF10" s="10"/>
      <x:c r="AG10" s="10"/>
      <x:c r="AH10" s="10"/>
      <x:c r="AI10" s="10"/>
      <x:c r="AJ10" s="10"/>
      <x:c r="AK10" s="10"/>
      <x:c r="AL10" s="10"/>
      <x:c r="AM10" s="10"/>
      <x:c r="AN10" s="10"/>
      <x:c r="AO10" s="10"/>
      <x:c r="AP10" s="10"/>
      <x:c r="AQ10" s="10"/>
      <x:c r="AR10" s="10"/>
      <x:c r="AS10" s="10"/>
      <x:c r="AT10" s="10"/>
      <x:c r="AU10" s="10"/>
      <x:c r="AV10" s="10"/>
      <x:c r="AW10" s="10"/>
      <x:c r="AX10" s="10"/>
    </x:row>
    <x:row r="11" spans="1:50" ht="24.75" customHeight="1">
      <x:c r="A11" s="83"/>
      <x:c r="B11" s="80"/>
      <x:c r="C11" s="80"/>
      <x:c r="D11" s="81"/>
      <x:c r="E11" s="81"/>
      <x:c r="F11" s="81"/>
      <x:c r="G11" s="81"/>
      <x:c r="H11" s="82"/>
      <x:c r="I11" s="82"/>
      <x:c r="J11" s="81"/>
      <x:c r="K11" s="81"/>
      <x:c r="L11" s="81"/>
      <x:c r="M11" s="10"/>
      <x:c r="N11" s="10"/>
      <x:c r="O11" s="10"/>
      <x:c r="P11" s="10"/>
      <x:c r="Q11" s="10"/>
      <x:c r="R11" s="10"/>
      <x:c r="S11" s="10"/>
      <x:c r="T11" s="10"/>
      <x:c r="U11" s="10"/>
      <x:c r="V11" s="10"/>
      <x:c r="W11" s="10"/>
      <x:c r="X11" s="10"/>
      <x:c r="Y11" s="10"/>
      <x:c r="Z11" s="10"/>
      <x:c r="AA11" s="10"/>
      <x:c r="AB11" s="10"/>
      <x:c r="AC11" s="10"/>
      <x:c r="AD11" s="10"/>
      <x:c r="AE11" s="10"/>
      <x:c r="AF11" s="10"/>
      <x:c r="AG11" s="10"/>
      <x:c r="AH11" s="10"/>
      <x:c r="AI11" s="10"/>
      <x:c r="AJ11" s="10"/>
      <x:c r="AK11" s="10"/>
      <x:c r="AL11" s="10"/>
      <x:c r="AM11" s="10"/>
      <x:c r="AN11" s="10"/>
      <x:c r="AO11" s="10"/>
      <x:c r="AP11" s="10"/>
      <x:c r="AQ11" s="10"/>
      <x:c r="AR11" s="10"/>
      <x:c r="AS11" s="10"/>
      <x:c r="AT11" s="10"/>
      <x:c r="AU11" s="10"/>
      <x:c r="AV11" s="10"/>
      <x:c r="AW11" s="10"/>
      <x:c r="AX11" s="10"/>
    </x:row>
    <x:row r="12" spans="1:50" ht="24.75" customHeight="1">
      <x:c r="A12" s="83"/>
      <x:c r="B12" s="80"/>
      <x:c r="C12" s="80"/>
      <x:c r="D12" s="81"/>
      <x:c r="E12" s="81"/>
      <x:c r="F12" s="81"/>
      <x:c r="G12" s="81"/>
      <x:c r="H12" s="82"/>
      <x:c r="I12" s="82"/>
      <x:c r="J12" s="81"/>
      <x:c r="K12" s="81"/>
      <x:c r="L12" s="81"/>
      <x:c r="M12" s="10"/>
      <x:c r="N12" s="10"/>
      <x:c r="O12" s="10"/>
      <x:c r="P12" s="10"/>
      <x:c r="Q12" s="10"/>
      <x:c r="R12" s="10"/>
      <x:c r="S12" s="10"/>
      <x:c r="T12" s="10"/>
      <x:c r="U12" s="10"/>
      <x:c r="V12" s="10"/>
      <x:c r="W12" s="10"/>
      <x:c r="X12" s="10"/>
      <x:c r="Y12" s="10"/>
      <x:c r="Z12" s="10"/>
      <x:c r="AA12" s="10"/>
      <x:c r="AB12" s="10"/>
      <x:c r="AC12" s="10"/>
      <x:c r="AD12" s="10"/>
      <x:c r="AE12" s="10"/>
      <x:c r="AF12" s="10"/>
      <x:c r="AG12" s="10"/>
      <x:c r="AH12" s="10"/>
      <x:c r="AI12" s="10"/>
      <x:c r="AJ12" s="10"/>
      <x:c r="AK12" s="10"/>
      <x:c r="AL12" s="10"/>
      <x:c r="AM12" s="10"/>
      <x:c r="AN12" s="10"/>
      <x:c r="AO12" s="10"/>
      <x:c r="AP12" s="10"/>
      <x:c r="AQ12" s="10"/>
      <x:c r="AR12" s="10"/>
      <x:c r="AS12" s="10"/>
      <x:c r="AT12" s="10"/>
      <x:c r="AU12" s="10"/>
      <x:c r="AV12" s="10"/>
      <x:c r="AW12" s="10"/>
      <x:c r="AX12" s="10"/>
    </x:row>
    <x:row r="13" spans="1:50" ht="24.75" customHeight="1">
      <x:c r="A13" s="83"/>
      <x:c r="B13" s="80"/>
      <x:c r="C13" s="80"/>
      <x:c r="D13" s="81"/>
      <x:c r="E13" s="81"/>
      <x:c r="F13" s="81"/>
      <x:c r="G13" s="81"/>
      <x:c r="H13" s="82"/>
      <x:c r="I13" s="82"/>
      <x:c r="J13" s="81"/>
      <x:c r="K13" s="81"/>
      <x:c r="L13" s="81"/>
      <x:c r="M13" s="10"/>
      <x:c r="N13" s="10"/>
      <x:c r="O13" s="10"/>
      <x:c r="P13" s="10"/>
      <x:c r="Q13" s="10"/>
      <x:c r="R13" s="10"/>
      <x:c r="S13" s="10"/>
      <x:c r="T13" s="10"/>
      <x:c r="U13" s="10"/>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row>
    <x:row r="14" spans="1:50" ht="24.75" customHeight="1">
      <x:c r="A14" s="83"/>
      <x:c r="B14" s="80"/>
      <x:c r="C14" s="80"/>
      <x:c r="D14" s="81"/>
      <x:c r="E14" s="81"/>
      <x:c r="F14" s="81"/>
      <x:c r="G14" s="81"/>
      <x:c r="H14" s="82"/>
      <x:c r="I14" s="82"/>
      <x:c r="J14" s="81"/>
      <x:c r="K14" s="81"/>
      <x:c r="L14" s="81"/>
      <x:c r="M14" s="10"/>
      <x:c r="N14" s="10"/>
      <x:c r="O14" s="10"/>
      <x:c r="P14" s="10"/>
      <x:c r="Q14" s="10"/>
      <x:c r="R14" s="10"/>
      <x:c r="S14" s="10"/>
      <x:c r="T14" s="10"/>
      <x:c r="U14" s="10"/>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row>
    <x:row r="15" spans="1:50" ht="24.75" customHeight="1">
      <x:c r="A15" s="83"/>
      <x:c r="B15" s="80"/>
      <x:c r="C15" s="80"/>
      <x:c r="D15" s="81"/>
      <x:c r="E15" s="81"/>
      <x:c r="F15" s="81"/>
      <x:c r="G15" s="81"/>
      <x:c r="H15" s="82"/>
      <x:c r="I15" s="82"/>
      <x:c r="J15" s="81"/>
      <x:c r="K15" s="81"/>
      <x:c r="L15" s="81"/>
      <x:c r="M15" s="10"/>
      <x:c r="N15" s="10"/>
      <x:c r="O15" s="10"/>
      <x:c r="P15" s="10"/>
      <x:c r="Q15" s="10"/>
      <x:c r="R15" s="10"/>
      <x:c r="S15" s="10"/>
      <x:c r="T15" s="10"/>
      <x:c r="U15" s="10"/>
      <x:c r="V15" s="10"/>
      <x:c r="W15" s="10"/>
      <x:c r="X15" s="10"/>
      <x:c r="Y15" s="10"/>
      <x:c r="Z15" s="10"/>
      <x:c r="AA15" s="10"/>
      <x:c r="AB15" s="10"/>
      <x:c r="AC15" s="10"/>
      <x:c r="AD15" s="10"/>
      <x:c r="AE15" s="10"/>
      <x:c r="AF15" s="10"/>
      <x:c r="AG15" s="10"/>
      <x:c r="AH15" s="10"/>
      <x:c r="AI15" s="10"/>
      <x:c r="AJ15" s="10"/>
      <x:c r="AK15" s="10"/>
      <x:c r="AL15" s="10"/>
      <x:c r="AM15" s="10"/>
      <x:c r="AN15" s="10"/>
      <x:c r="AO15" s="10"/>
      <x:c r="AP15" s="10"/>
      <x:c r="AQ15" s="10"/>
      <x:c r="AR15" s="10"/>
      <x:c r="AS15" s="10"/>
      <x:c r="AT15" s="10"/>
      <x:c r="AU15" s="10"/>
      <x:c r="AV15" s="10"/>
      <x:c r="AW15" s="10"/>
      <x:c r="AX15" s="10"/>
    </x:row>
    <x:row r="16" spans="1:50" ht="24.75" customHeight="1">
      <x:c r="A16" s="83"/>
      <x:c r="B16" s="80"/>
      <x:c r="C16" s="80"/>
      <x:c r="D16" s="81"/>
      <x:c r="E16" s="81"/>
      <x:c r="F16" s="81"/>
      <x:c r="G16" s="81"/>
      <x:c r="H16" s="82"/>
      <x:c r="I16" s="82"/>
      <x:c r="J16" s="81"/>
      <x:c r="K16" s="81"/>
      <x:c r="L16" s="81"/>
      <x:c r="M16" s="10"/>
      <x:c r="N16" s="10"/>
      <x:c r="O16" s="10"/>
      <x:c r="P16" s="10"/>
      <x:c r="Q16" s="10"/>
      <x:c r="R16" s="10"/>
      <x:c r="S16" s="10"/>
      <x:c r="T16" s="10"/>
      <x:c r="U16" s="10"/>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row>
    <x:row r="17" spans="1:50" ht="24.75" customHeight="1">
      <x:c r="A17" s="83"/>
      <x:c r="B17" s="80"/>
      <x:c r="C17" s="80"/>
      <x:c r="D17" s="81"/>
      <x:c r="E17" s="81"/>
      <x:c r="F17" s="81"/>
      <x:c r="G17" s="81"/>
      <x:c r="H17" s="82"/>
      <x:c r="I17" s="82"/>
      <x:c r="J17" s="81"/>
      <x:c r="K17" s="81"/>
      <x:c r="L17" s="81"/>
      <x:c r="M17" s="10"/>
      <x:c r="N17" s="10"/>
      <x:c r="O17" s="10"/>
      <x:c r="P17" s="10"/>
      <x:c r="Q17" s="10"/>
      <x:c r="R17" s="10"/>
      <x:c r="S17" s="10"/>
      <x:c r="T17" s="10"/>
      <x:c r="U17" s="10"/>
      <x:c r="V17" s="10"/>
      <x:c r="W17" s="10"/>
      <x:c r="X17" s="10"/>
      <x:c r="Y17" s="10"/>
      <x:c r="Z17" s="10"/>
      <x:c r="AA17" s="10"/>
      <x:c r="AB17" s="10"/>
      <x:c r="AC17" s="10"/>
      <x:c r="AD17" s="10"/>
      <x:c r="AE17" s="10"/>
      <x:c r="AF17" s="10"/>
      <x:c r="AG17" s="10"/>
      <x:c r="AH17" s="10"/>
      <x:c r="AI17" s="10"/>
      <x:c r="AJ17" s="10"/>
      <x:c r="AK17" s="10"/>
      <x:c r="AL17" s="10"/>
      <x:c r="AM17" s="10"/>
      <x:c r="AN17" s="10"/>
      <x:c r="AO17" s="10"/>
      <x:c r="AP17" s="10"/>
      <x:c r="AQ17" s="10"/>
      <x:c r="AR17" s="10"/>
      <x:c r="AS17" s="10"/>
      <x:c r="AT17" s="10"/>
      <x:c r="AU17" s="10"/>
      <x:c r="AV17" s="10"/>
      <x:c r="AW17" s="10"/>
      <x:c r="AX17" s="10"/>
    </x:row>
    <x:row r="18" spans="1:50" ht="24.75" customHeight="1">
      <x:c r="A18" s="83"/>
      <x:c r="B18" s="80"/>
      <x:c r="C18" s="80"/>
      <x:c r="D18" s="81"/>
      <x:c r="E18" s="81"/>
      <x:c r="F18" s="81"/>
      <x:c r="G18" s="81"/>
      <x:c r="H18" s="82"/>
      <x:c r="I18" s="82"/>
      <x:c r="J18" s="81"/>
      <x:c r="K18" s="81"/>
      <x:c r="L18" s="81"/>
      <x:c r="M18" s="10"/>
      <x:c r="N18" s="10"/>
      <x:c r="O18" s="10"/>
      <x:c r="P18" s="10"/>
      <x:c r="Q18" s="10"/>
      <x:c r="R18" s="10"/>
      <x:c r="S18" s="10"/>
      <x:c r="T18" s="10"/>
      <x:c r="U18" s="10"/>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row>
    <x:row r="19" spans="1:50" ht="24.75" customHeight="1">
      <x:c r="A19" s="84" t="s">
        <x:v>303</x:v>
      </x:c>
      <x:c r="B19" s="80"/>
      <x:c r="C19" s="80"/>
      <x:c r="D19" s="81"/>
      <x:c r="E19" s="81">
        <x:f>SUM(E7:E18)</x:f>
        <x:v>62250076</x:v>
      </x:c>
      <x:c r="F19" s="81"/>
      <x:c r="G19" s="81">
        <x:f>SUM(G7:G18)</x:f>
        <x:v>11826704</x:v>
      </x:c>
      <x:c r="H19" s="82"/>
      <x:c r="I19" s="81">
        <x:f>SUM(I7:I18)</x:f>
        <x:v>23400000</x:v>
      </x:c>
      <x:c r="J19" s="81"/>
      <x:c r="K19" s="81">
        <x:f>SUM(K7:K18)</x:f>
        <x:v>97476780</x:v>
      </x:c>
      <x:c r="L19" s="81"/>
      <x:c r="M19" s="10"/>
      <x:c r="N19" s="10"/>
      <x:c r="O19" s="10"/>
      <x:c r="P19" s="10"/>
      <x:c r="Q19" s="10" t="e">
        <x:f t="shared" ref="Q19:AX19" si="1">SUM(#REF!)</x:f>
        <x:v>#REF!</x:v>
      </x:c>
      <x:c r="R19" s="10" t="e">
        <x:f t="shared" si="1"/>
        <x:v>#REF!</x:v>
      </x:c>
      <x:c r="S19" s="10" t="e">
        <x:f t="shared" si="1"/>
        <x:v>#REF!</x:v>
      </x:c>
      <x:c r="T19" s="10" t="e">
        <x:f t="shared" si="1"/>
        <x:v>#REF!</x:v>
      </x:c>
      <x:c r="U19" s="10" t="e">
        <x:f t="shared" si="1"/>
        <x:v>#REF!</x:v>
      </x:c>
      <x:c r="V19" s="10" t="e">
        <x:f t="shared" si="1"/>
        <x:v>#REF!</x:v>
      </x:c>
      <x:c r="W19" s="10" t="e">
        <x:f t="shared" si="1"/>
        <x:v>#REF!</x:v>
      </x:c>
      <x:c r="X19" s="10" t="e">
        <x:f t="shared" si="1"/>
        <x:v>#REF!</x:v>
      </x:c>
      <x:c r="Y19" s="10" t="e">
        <x:f t="shared" si="1"/>
        <x:v>#REF!</x:v>
      </x:c>
      <x:c r="Z19" s="10" t="e">
        <x:f t="shared" si="1"/>
        <x:v>#REF!</x:v>
      </x:c>
      <x:c r="AA19" s="10" t="e">
        <x:f t="shared" si="1"/>
        <x:v>#REF!</x:v>
      </x:c>
      <x:c r="AB19" s="10" t="e">
        <x:f t="shared" si="1"/>
        <x:v>#REF!</x:v>
      </x:c>
      <x:c r="AC19" s="10" t="e">
        <x:f t="shared" si="1"/>
        <x:v>#REF!</x:v>
      </x:c>
      <x:c r="AD19" s="10" t="e">
        <x:f t="shared" si="1"/>
        <x:v>#REF!</x:v>
      </x:c>
      <x:c r="AE19" s="10" t="e">
        <x:f t="shared" si="1"/>
        <x:v>#REF!</x:v>
      </x:c>
      <x:c r="AF19" s="10" t="e">
        <x:f t="shared" si="1"/>
        <x:v>#REF!</x:v>
      </x:c>
      <x:c r="AG19" s="10" t="e">
        <x:f t="shared" si="1"/>
        <x:v>#REF!</x:v>
      </x:c>
      <x:c r="AH19" s="10" t="e">
        <x:f t="shared" si="1"/>
        <x:v>#REF!</x:v>
      </x:c>
      <x:c r="AI19" s="10" t="e">
        <x:f t="shared" si="1"/>
        <x:v>#REF!</x:v>
      </x:c>
      <x:c r="AJ19" s="10" t="e">
        <x:f t="shared" si="1"/>
        <x:v>#REF!</x:v>
      </x:c>
      <x:c r="AK19" s="10" t="e">
        <x:f t="shared" si="1"/>
        <x:v>#REF!</x:v>
      </x:c>
      <x:c r="AL19" s="10" t="e">
        <x:f t="shared" si="1"/>
        <x:v>#REF!</x:v>
      </x:c>
      <x:c r="AM19" s="10" t="e">
        <x:f t="shared" si="1"/>
        <x:v>#REF!</x:v>
      </x:c>
      <x:c r="AN19" s="10" t="e">
        <x:f t="shared" si="1"/>
        <x:v>#REF!</x:v>
      </x:c>
      <x:c r="AO19" s="10" t="e">
        <x:f t="shared" si="1"/>
        <x:v>#REF!</x:v>
      </x:c>
      <x:c r="AP19" s="10" t="e">
        <x:f t="shared" si="1"/>
        <x:v>#REF!</x:v>
      </x:c>
      <x:c r="AQ19" s="10" t="e">
        <x:f t="shared" si="1"/>
        <x:v>#REF!</x:v>
      </x:c>
      <x:c r="AR19" s="10" t="e">
        <x:f t="shared" si="1"/>
        <x:v>#REF!</x:v>
      </x:c>
      <x:c r="AS19" s="10" t="e">
        <x:f t="shared" si="1"/>
        <x:v>#REF!</x:v>
      </x:c>
      <x:c r="AT19" s="10" t="e">
        <x:f t="shared" si="1"/>
        <x:v>#REF!</x:v>
      </x:c>
      <x:c r="AU19" s="10" t="e">
        <x:f t="shared" si="1"/>
        <x:v>#REF!</x:v>
      </x:c>
      <x:c r="AV19" s="10" t="e">
        <x:f t="shared" si="1"/>
        <x:v>#REF!</x:v>
      </x:c>
      <x:c r="AW19" s="10" t="e">
        <x:f t="shared" si="1"/>
        <x:v>#REF!</x:v>
      </x:c>
      <x:c r="AX19" s="10" t="e">
        <x:f t="shared" si="1"/>
        <x:v>#REF!</x:v>
      </x:c>
    </x:row>
    <x:row r="20" spans="1:50" ht="13.5" customHeight="1">
      <x:c r="A20" s="29"/>
      <x:c r="B20" s="13"/>
      <x:c r="C20" s="13"/>
      <x:c r="D20" s="85"/>
      <x:c r="E20" s="85"/>
      <x:c r="F20" s="85"/>
      <x:c r="G20" s="85"/>
      <x:c r="H20" s="86"/>
      <x:c r="I20" s="86"/>
      <x:c r="J20" s="85"/>
      <x:c r="K20" s="85"/>
      <x:c r="L20" s="85"/>
      <x:c r="M20" s="10"/>
      <x:c r="N20" s="10"/>
      <x:c r="O20" s="10"/>
      <x:c r="P20" s="10"/>
      <x:c r="Q20" s="10"/>
      <x:c r="R20" s="10"/>
      <x:c r="S20" s="10"/>
      <x:c r="T20" s="10"/>
      <x:c r="U20" s="10"/>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row>
    <x:row r="21" spans="1:50" ht="13.5" customHeight="1">
      <x:c r="A21" s="29"/>
      <x:c r="B21" s="13"/>
      <x:c r="C21" s="13"/>
      <x:c r="D21" s="87"/>
      <x:c r="E21" s="87"/>
      <x:c r="F21" s="87"/>
      <x:c r="G21" s="87"/>
      <x:c r="H21" s="86"/>
      <x:c r="I21" s="86"/>
      <x:c r="J21" s="87"/>
      <x:c r="K21" s="87"/>
      <x:c r="L21" s="29"/>
      <x:c r="M21" s="10"/>
      <x:c r="N21" s="10"/>
      <x:c r="O21" s="10"/>
      <x:c r="P21" s="10"/>
      <x:c r="Q21" s="10"/>
      <x:c r="R21" s="10"/>
      <x:c r="S21" s="10"/>
      <x:c r="T21" s="10"/>
      <x:c r="U21" s="10"/>
      <x:c r="V21" s="10"/>
      <x:c r="W21" s="10"/>
      <x:c r="X21" s="10"/>
      <x:c r="Y21" s="10"/>
      <x:c r="Z21" s="10"/>
      <x:c r="AA21" s="10"/>
      <x:c r="AB21" s="10"/>
      <x:c r="AC21" s="10"/>
      <x:c r="AD21" s="10"/>
      <x:c r="AE21" s="10"/>
      <x:c r="AF21" s="10"/>
      <x:c r="AG21" s="10"/>
      <x:c r="AH21" s="10"/>
      <x:c r="AI21" s="10"/>
      <x:c r="AJ21" s="10"/>
      <x:c r="AK21" s="10"/>
      <x:c r="AL21" s="10"/>
      <x:c r="AM21" s="10"/>
      <x:c r="AN21" s="10"/>
      <x:c r="AO21" s="10"/>
      <x:c r="AP21" s="10"/>
      <x:c r="AQ21" s="10"/>
      <x:c r="AR21" s="10"/>
      <x:c r="AS21" s="10"/>
      <x:c r="AT21" s="10"/>
      <x:c r="AU21" s="10"/>
      <x:c r="AV21" s="10"/>
      <x:c r="AW21" s="10"/>
      <x:c r="AX21" s="10"/>
    </x:row>
    <x:row r="22" spans="1:50" ht="13.5" customHeight="1">
      <x:c r="A22" s="29"/>
      <x:c r="B22" s="13"/>
      <x:c r="C22" s="13"/>
      <x:c r="D22" s="87"/>
      <x:c r="E22" s="87"/>
      <x:c r="F22" s="87"/>
      <x:c r="G22" s="87"/>
      <x:c r="H22" s="87"/>
      <x:c r="I22" s="87"/>
      <x:c r="J22" s="87"/>
      <x:c r="K22" s="87"/>
      <x:c r="L22" s="29"/>
      <x:c r="M22" s="10"/>
      <x:c r="N22" s="10"/>
      <x:c r="O22" s="10"/>
      <x:c r="P22" s="10"/>
      <x:c r="Q22" s="10"/>
      <x:c r="R22" s="10"/>
      <x:c r="S22" s="10"/>
      <x:c r="T22" s="10"/>
      <x:c r="U22" s="10"/>
      <x:c r="V22" s="10"/>
      <x:c r="W22" s="10"/>
      <x:c r="X22" s="10"/>
      <x:c r="Y22" s="10"/>
      <x:c r="Z22" s="10"/>
      <x:c r="AA22" s="10"/>
      <x:c r="AB22" s="10"/>
      <x:c r="AC22" s="10"/>
      <x:c r="AD22" s="10"/>
      <x:c r="AE22" s="10"/>
      <x:c r="AF22" s="10"/>
      <x:c r="AG22" s="10"/>
      <x:c r="AH22" s="10"/>
      <x:c r="AI22" s="10"/>
      <x:c r="AJ22" s="10"/>
      <x:c r="AK22" s="10"/>
      <x:c r="AL22" s="10"/>
      <x:c r="AM22" s="10"/>
      <x:c r="AN22" s="10"/>
      <x:c r="AO22" s="10"/>
      <x:c r="AP22" s="10"/>
      <x:c r="AQ22" s="10"/>
      <x:c r="AR22" s="10"/>
      <x:c r="AS22" s="10"/>
      <x:c r="AT22" s="10"/>
      <x:c r="AU22" s="10"/>
      <x:c r="AV22" s="10"/>
      <x:c r="AW22" s="10"/>
      <x:c r="AX22" s="10"/>
    </x:row>
    <x:row r="23" spans="1:50" ht="13.5" customHeight="1">
      <x:c r="A23" s="29"/>
      <x:c r="B23" s="13"/>
      <x:c r="C23" s="13"/>
      <x:c r="D23" s="87"/>
      <x:c r="E23" s="87"/>
      <x:c r="F23" s="87"/>
      <x:c r="G23" s="87"/>
      <x:c r="H23" s="87"/>
      <x:c r="I23" s="87"/>
      <x:c r="J23" s="87"/>
      <x:c r="K23" s="87"/>
      <x:c r="L23" s="29"/>
      <x:c r="M23" s="10"/>
      <x:c r="N23" s="10"/>
      <x:c r="O23" s="10"/>
      <x:c r="P23" s="10"/>
      <x:c r="Q23" s="10"/>
      <x:c r="R23" s="10"/>
      <x:c r="S23" s="10"/>
      <x:c r="T23" s="10"/>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row>
    <x:row r="24" spans="1:50" ht="13.5" customHeight="1">
      <x:c r="A24" s="29"/>
      <x:c r="B24" s="13"/>
      <x:c r="C24" s="13"/>
      <x:c r="D24" s="87"/>
      <x:c r="E24" s="87"/>
      <x:c r="F24" s="87"/>
      <x:c r="G24" s="87"/>
      <x:c r="H24" s="87"/>
      <x:c r="I24" s="87"/>
      <x:c r="J24" s="87"/>
      <x:c r="K24" s="87"/>
      <x:c r="L24" s="29"/>
      <x:c r="M24" s="10"/>
      <x:c r="N24" s="10"/>
      <x:c r="O24" s="10"/>
      <x:c r="P24" s="10"/>
      <x:c r="Q24" s="10"/>
      <x:c r="R24" s="10"/>
      <x:c r="S24" s="10"/>
      <x:c r="T24" s="10"/>
      <x:c r="U24" s="10"/>
      <x:c r="V24" s="10"/>
      <x:c r="W24" s="10"/>
      <x:c r="X24" s="10"/>
      <x:c r="Y24" s="10"/>
      <x:c r="Z24" s="10"/>
      <x:c r="AA24" s="10"/>
      <x:c r="AB24" s="10"/>
      <x:c r="AC24" s="10"/>
      <x:c r="AD24" s="10"/>
      <x:c r="AE24" s="10"/>
      <x:c r="AF24" s="10"/>
      <x:c r="AG24" s="10"/>
      <x:c r="AH24" s="10"/>
      <x:c r="AI24" s="10"/>
      <x:c r="AJ24" s="10"/>
      <x:c r="AK24" s="10"/>
      <x:c r="AL24" s="10"/>
      <x:c r="AM24" s="10"/>
      <x:c r="AN24" s="10"/>
      <x:c r="AO24" s="10"/>
      <x:c r="AP24" s="10"/>
      <x:c r="AQ24" s="10"/>
      <x:c r="AR24" s="10"/>
      <x:c r="AS24" s="10"/>
      <x:c r="AT24" s="10"/>
      <x:c r="AU24" s="10"/>
      <x:c r="AV24" s="10"/>
      <x:c r="AW24" s="10"/>
      <x:c r="AX24" s="10"/>
    </x:row>
    <x:row r="25" spans="1:50" ht="13.5" customHeight="1">
      <x:c r="A25" s="29"/>
      <x:c r="B25" s="13"/>
      <x:c r="C25" s="13"/>
      <x:c r="D25" s="87"/>
      <x:c r="E25" s="87"/>
      <x:c r="F25" s="87"/>
      <x:c r="G25" s="87"/>
      <x:c r="H25" s="87"/>
      <x:c r="I25" s="87"/>
      <x:c r="J25" s="87"/>
      <x:c r="K25" s="87"/>
      <x:c r="L25" s="29"/>
      <x:c r="M25" s="10"/>
      <x:c r="N25" s="10"/>
      <x:c r="O25" s="10"/>
      <x:c r="P25" s="10"/>
      <x:c r="Q25" s="10"/>
      <x:c r="R25" s="10"/>
      <x:c r="S25" s="10"/>
      <x:c r="T25" s="10"/>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row>
    <x:row r="26" spans="1:50" ht="13.5" customHeight="1">
      <x:c r="A26" s="29"/>
      <x:c r="B26" s="13"/>
      <x:c r="C26" s="13"/>
      <x:c r="D26" s="87"/>
      <x:c r="E26" s="87"/>
      <x:c r="F26" s="87"/>
      <x:c r="G26" s="87"/>
      <x:c r="H26" s="87"/>
      <x:c r="I26" s="87"/>
      <x:c r="J26" s="87"/>
      <x:c r="K26" s="87"/>
      <x:c r="L26" s="29"/>
      <x:c r="M26" s="10"/>
      <x:c r="N26" s="10"/>
      <x:c r="O26" s="10"/>
      <x:c r="P26" s="10"/>
      <x:c r="Q26" s="10"/>
      <x:c r="R26" s="10"/>
      <x:c r="S26" s="10"/>
      <x:c r="T26" s="10"/>
      <x:c r="U26" s="10"/>
      <x:c r="V26" s="10"/>
      <x:c r="W26" s="10"/>
      <x:c r="X26" s="10"/>
      <x:c r="Y26" s="10"/>
      <x:c r="Z26" s="10"/>
      <x:c r="AA26" s="10"/>
      <x:c r="AB26" s="10"/>
      <x:c r="AC26" s="10"/>
      <x:c r="AD26" s="10"/>
      <x:c r="AE26" s="10"/>
      <x:c r="AF26" s="10"/>
      <x:c r="AG26" s="10"/>
      <x:c r="AH26" s="10"/>
      <x:c r="AI26" s="10"/>
      <x:c r="AJ26" s="10"/>
      <x:c r="AK26" s="10"/>
      <x:c r="AL26" s="10"/>
      <x:c r="AM26" s="10"/>
      <x:c r="AN26" s="10"/>
      <x:c r="AO26" s="10"/>
      <x:c r="AP26" s="10"/>
      <x:c r="AQ26" s="10"/>
      <x:c r="AR26" s="10"/>
      <x:c r="AS26" s="10"/>
      <x:c r="AT26" s="10"/>
      <x:c r="AU26" s="10"/>
      <x:c r="AV26" s="10"/>
      <x:c r="AW26" s="10"/>
      <x:c r="AX26" s="10"/>
    </x:row>
    <x:row r="27" spans="1:50" ht="13.5" customHeight="1">
      <x:c r="A27" s="29"/>
      <x:c r="B27" s="13"/>
      <x:c r="C27" s="13"/>
      <x:c r="D27" s="87"/>
      <x:c r="E27" s="87"/>
      <x:c r="F27" s="87"/>
      <x:c r="G27" s="87"/>
      <x:c r="H27" s="87"/>
      <x:c r="I27" s="87"/>
      <x:c r="J27" s="87"/>
      <x:c r="K27" s="87"/>
      <x:c r="L27" s="29"/>
      <x:c r="M27" s="10"/>
      <x:c r="N27" s="10"/>
      <x:c r="O27" s="10"/>
      <x:c r="P27" s="10"/>
      <x:c r="Q27" s="10"/>
      <x:c r="R27" s="10"/>
      <x:c r="S27" s="10"/>
      <x:c r="T27" s="10"/>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row>
    <x:row r="28" spans="1:50" ht="13.5" customHeight="1">
      <x:c r="A28" s="29"/>
      <x:c r="B28" s="13"/>
      <x:c r="C28" s="13"/>
      <x:c r="D28" s="87"/>
      <x:c r="E28" s="87"/>
      <x:c r="F28" s="87"/>
      <x:c r="G28" s="87"/>
      <x:c r="H28" s="87"/>
      <x:c r="I28" s="87"/>
      <x:c r="J28" s="87"/>
      <x:c r="K28" s="87"/>
      <x:c r="L28" s="29"/>
      <x:c r="M28" s="10"/>
      <x:c r="N28" s="10"/>
      <x:c r="O28" s="10"/>
      <x:c r="P28" s="10"/>
      <x:c r="Q28" s="10"/>
      <x:c r="R28" s="10"/>
      <x:c r="S28" s="10"/>
      <x:c r="T28" s="10"/>
      <x:c r="U28" s="10"/>
      <x:c r="V28" s="10"/>
      <x:c r="W28" s="10"/>
      <x:c r="X28" s="10"/>
      <x:c r="Y28" s="10"/>
      <x:c r="Z28" s="10"/>
      <x:c r="AA28" s="10"/>
      <x:c r="AB28" s="10"/>
      <x:c r="AC28" s="10"/>
      <x:c r="AD28" s="10"/>
      <x:c r="AE28" s="10"/>
      <x:c r="AF28" s="10"/>
      <x:c r="AG28" s="10"/>
      <x:c r="AH28" s="10"/>
      <x:c r="AI28" s="10"/>
      <x:c r="AJ28" s="10"/>
      <x:c r="AK28" s="10"/>
      <x:c r="AL28" s="10"/>
      <x:c r="AM28" s="10"/>
      <x:c r="AN28" s="10"/>
      <x:c r="AO28" s="10"/>
      <x:c r="AP28" s="10"/>
      <x:c r="AQ28" s="10"/>
      <x:c r="AR28" s="10"/>
      <x:c r="AS28" s="10"/>
      <x:c r="AT28" s="10"/>
      <x:c r="AU28" s="10"/>
      <x:c r="AV28" s="10"/>
      <x:c r="AW28" s="10"/>
      <x:c r="AX28" s="10"/>
    </x:row>
    <x:row r="29" spans="1:50" ht="13.5" customHeight="1">
      <x:c r="A29" s="29"/>
      <x:c r="B29" s="13"/>
      <x:c r="C29" s="13"/>
      <x:c r="D29" s="87"/>
      <x:c r="E29" s="87"/>
      <x:c r="F29" s="87"/>
      <x:c r="G29" s="87"/>
      <x:c r="H29" s="87"/>
      <x:c r="I29" s="87"/>
      <x:c r="J29" s="87"/>
      <x:c r="K29" s="87"/>
      <x:c r="L29" s="29"/>
      <x:c r="M29" s="10"/>
      <x:c r="N29" s="10"/>
      <x:c r="O29" s="10"/>
      <x:c r="P29" s="10"/>
      <x:c r="Q29" s="10"/>
      <x:c r="R29" s="10"/>
      <x:c r="S29" s="10"/>
      <x:c r="T29" s="10"/>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row>
    <x:row r="30" spans="1:50" ht="13.5" customHeight="1">
      <x:c r="A30" s="29"/>
      <x:c r="B30" s="13"/>
      <x:c r="C30" s="13"/>
      <x:c r="D30" s="87"/>
      <x:c r="E30" s="87"/>
      <x:c r="F30" s="87"/>
      <x:c r="G30" s="87"/>
      <x:c r="H30" s="87"/>
      <x:c r="I30" s="87"/>
      <x:c r="J30" s="87"/>
      <x:c r="K30" s="87"/>
      <x:c r="L30" s="29"/>
      <x:c r="M30" s="10"/>
      <x:c r="N30" s="10"/>
      <x:c r="O30" s="10"/>
      <x:c r="P30" s="10"/>
      <x:c r="Q30" s="10"/>
      <x:c r="R30" s="10"/>
      <x:c r="S30" s="10"/>
      <x:c r="T30" s="10"/>
      <x:c r="U30" s="10"/>
      <x:c r="V30" s="10"/>
      <x:c r="W30" s="10"/>
      <x:c r="X30" s="10"/>
      <x:c r="Y30" s="10"/>
      <x:c r="Z30" s="10"/>
      <x:c r="AA30" s="10"/>
      <x:c r="AB30" s="10"/>
      <x:c r="AC30" s="10"/>
      <x:c r="AD30" s="10"/>
      <x:c r="AE30" s="10"/>
      <x:c r="AF30" s="10"/>
      <x:c r="AG30" s="10"/>
      <x:c r="AH30" s="10"/>
      <x:c r="AI30" s="10"/>
      <x:c r="AJ30" s="10"/>
      <x:c r="AK30" s="10"/>
      <x:c r="AL30" s="10"/>
      <x:c r="AM30" s="10"/>
      <x:c r="AN30" s="10"/>
      <x:c r="AO30" s="10"/>
      <x:c r="AP30" s="10"/>
      <x:c r="AQ30" s="10"/>
      <x:c r="AR30" s="10"/>
      <x:c r="AS30" s="10"/>
      <x:c r="AT30" s="10"/>
      <x:c r="AU30" s="10"/>
      <x:c r="AV30" s="10"/>
      <x:c r="AW30" s="10"/>
      <x:c r="AX30" s="10"/>
    </x:row>
    <x:row r="31" spans="1:50" ht="13.5" customHeight="1">
      <x:c r="A31" s="29"/>
      <x:c r="B31" s="13"/>
      <x:c r="C31" s="13"/>
      <x:c r="D31" s="87"/>
      <x:c r="E31" s="87"/>
      <x:c r="F31" s="87"/>
      <x:c r="G31" s="87"/>
      <x:c r="H31" s="87"/>
      <x:c r="I31" s="87"/>
      <x:c r="J31" s="87"/>
      <x:c r="K31" s="87"/>
      <x:c r="L31" s="29"/>
      <x:c r="M31" s="10"/>
      <x:c r="N31" s="10"/>
      <x:c r="O31" s="10"/>
      <x:c r="P31" s="10"/>
      <x:c r="Q31" s="10"/>
      <x:c r="R31" s="10"/>
      <x:c r="S31" s="10"/>
      <x:c r="T31" s="10"/>
      <x:c r="U31" s="10"/>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row>
    <x:row r="32" spans="1:50" ht="13.5" customHeight="1">
      <x:c r="A32" s="29"/>
      <x:c r="B32" s="13"/>
      <x:c r="C32" s="13"/>
      <x:c r="D32" s="87"/>
      <x:c r="E32" s="87"/>
      <x:c r="F32" s="87"/>
      <x:c r="G32" s="87"/>
      <x:c r="H32" s="87"/>
      <x:c r="I32" s="87"/>
      <x:c r="J32" s="87"/>
      <x:c r="K32" s="87"/>
      <x:c r="L32" s="29"/>
      <x:c r="M32" s="10"/>
      <x:c r="N32" s="10"/>
      <x:c r="O32" s="10"/>
      <x:c r="P32" s="10"/>
      <x:c r="Q32" s="10"/>
      <x:c r="R32" s="10"/>
      <x:c r="S32" s="10"/>
      <x:c r="T32" s="10"/>
      <x:c r="U32" s="10"/>
      <x:c r="V32" s="10"/>
      <x:c r="W32" s="10"/>
      <x:c r="X32" s="10"/>
      <x:c r="Y32" s="10"/>
      <x:c r="Z32" s="10"/>
      <x:c r="AA32" s="10"/>
      <x:c r="AB32" s="10"/>
      <x:c r="AC32" s="10"/>
      <x:c r="AD32" s="10"/>
      <x:c r="AE32" s="10"/>
      <x:c r="AF32" s="10"/>
      <x:c r="AG32" s="10"/>
      <x:c r="AH32" s="10"/>
      <x:c r="AI32" s="10"/>
      <x:c r="AJ32" s="10"/>
      <x:c r="AK32" s="10"/>
      <x:c r="AL32" s="10"/>
      <x:c r="AM32" s="10"/>
      <x:c r="AN32" s="10"/>
      <x:c r="AO32" s="10"/>
      <x:c r="AP32" s="10"/>
      <x:c r="AQ32" s="10"/>
      <x:c r="AR32" s="10"/>
      <x:c r="AS32" s="10"/>
      <x:c r="AT32" s="10"/>
      <x:c r="AU32" s="10"/>
      <x:c r="AV32" s="10"/>
      <x:c r="AW32" s="10"/>
      <x:c r="AX32" s="10"/>
    </x:row>
    <x:row r="33" spans="1:50" ht="13.5" customHeight="1">
      <x:c r="A33" s="29"/>
      <x:c r="B33" s="13"/>
      <x:c r="C33" s="13"/>
      <x:c r="D33" s="87"/>
      <x:c r="E33" s="87"/>
      <x:c r="F33" s="87"/>
      <x:c r="G33" s="87"/>
      <x:c r="H33" s="87"/>
      <x:c r="I33" s="87"/>
      <x:c r="J33" s="87"/>
      <x:c r="K33" s="87"/>
      <x:c r="L33" s="29"/>
      <x:c r="M33" s="10"/>
      <x:c r="N33" s="10"/>
      <x:c r="O33" s="10"/>
      <x:c r="P33" s="10"/>
      <x:c r="Q33" s="10"/>
      <x:c r="R33" s="10"/>
      <x:c r="S33" s="10"/>
      <x:c r="T33" s="10"/>
      <x:c r="U33" s="10"/>
      <x:c r="V33" s="10"/>
      <x:c r="W33" s="10"/>
      <x:c r="X33" s="10"/>
      <x:c r="Y33" s="10"/>
      <x:c r="Z33" s="10"/>
      <x:c r="AA33" s="10"/>
      <x:c r="AB33" s="10"/>
      <x:c r="AC33" s="10"/>
      <x:c r="AD33" s="10"/>
      <x:c r="AE33" s="10"/>
      <x:c r="AF33" s="10"/>
      <x:c r="AG33" s="10"/>
      <x:c r="AH33" s="10"/>
      <x:c r="AI33" s="10"/>
      <x:c r="AJ33" s="10"/>
      <x:c r="AK33" s="10"/>
      <x:c r="AL33" s="10"/>
      <x:c r="AM33" s="10"/>
      <x:c r="AN33" s="10"/>
      <x:c r="AO33" s="10"/>
      <x:c r="AP33" s="10"/>
      <x:c r="AQ33" s="10"/>
      <x:c r="AR33" s="10"/>
      <x:c r="AS33" s="10"/>
      <x:c r="AT33" s="10"/>
      <x:c r="AU33" s="10"/>
      <x:c r="AV33" s="10"/>
      <x:c r="AW33" s="10"/>
      <x:c r="AX33" s="10"/>
    </x:row>
    <x:row r="34" spans="1:50" ht="13.5" customHeight="1">
      <x:c r="A34" s="29"/>
      <x:c r="B34" s="13"/>
      <x:c r="C34" s="13"/>
      <x:c r="D34" s="87"/>
      <x:c r="E34" s="87"/>
      <x:c r="F34" s="87"/>
      <x:c r="G34" s="87"/>
      <x:c r="H34" s="87"/>
      <x:c r="I34" s="87"/>
      <x:c r="J34" s="87"/>
      <x:c r="K34" s="87"/>
      <x:c r="L34" s="29"/>
      <x:c r="M34" s="10"/>
      <x:c r="N34" s="10"/>
      <x:c r="O34" s="10"/>
      <x:c r="P34" s="10"/>
      <x:c r="Q34" s="10"/>
      <x:c r="R34" s="10"/>
      <x:c r="S34" s="10"/>
      <x:c r="T34" s="10"/>
      <x:c r="U34" s="10"/>
      <x:c r="V34" s="10"/>
      <x:c r="W34" s="10"/>
      <x:c r="X34" s="10"/>
      <x:c r="Y34" s="10"/>
      <x:c r="Z34" s="10"/>
      <x:c r="AA34" s="10"/>
      <x:c r="AB34" s="10"/>
      <x:c r="AC34" s="10"/>
      <x:c r="AD34" s="10"/>
      <x:c r="AE34" s="10"/>
      <x:c r="AF34" s="10"/>
      <x:c r="AG34" s="10"/>
      <x:c r="AH34" s="10"/>
      <x:c r="AI34" s="10"/>
      <x:c r="AJ34" s="10"/>
      <x:c r="AK34" s="10"/>
      <x:c r="AL34" s="10"/>
      <x:c r="AM34" s="10"/>
      <x:c r="AN34" s="10"/>
      <x:c r="AO34" s="10"/>
      <x:c r="AP34" s="10"/>
      <x:c r="AQ34" s="10"/>
      <x:c r="AR34" s="10"/>
      <x:c r="AS34" s="10"/>
      <x:c r="AT34" s="10"/>
      <x:c r="AU34" s="10"/>
      <x:c r="AV34" s="10"/>
      <x:c r="AW34" s="10"/>
      <x:c r="AX34" s="10"/>
    </x:row>
    <x:row r="35" spans="1:50" ht="13.5" customHeight="1">
      <x:c r="A35" s="29"/>
      <x:c r="B35" s="13"/>
      <x:c r="C35" s="13"/>
      <x:c r="D35" s="87"/>
      <x:c r="E35" s="87"/>
      <x:c r="F35" s="87"/>
      <x:c r="G35" s="87"/>
      <x:c r="H35" s="87"/>
      <x:c r="I35" s="87"/>
      <x:c r="J35" s="87"/>
      <x:c r="K35" s="87"/>
      <x:c r="L35" s="29"/>
      <x:c r="M35" s="10"/>
      <x:c r="N35" s="10"/>
      <x:c r="O35" s="10"/>
      <x:c r="P35" s="10"/>
      <x:c r="Q35" s="10"/>
      <x:c r="R35" s="10"/>
      <x:c r="S35" s="10"/>
      <x:c r="T35" s="10"/>
      <x:c r="U35" s="10"/>
      <x:c r="V35" s="10"/>
      <x:c r="W35" s="10"/>
      <x:c r="X35" s="10"/>
      <x:c r="Y35" s="10"/>
      <x:c r="Z35" s="10"/>
      <x:c r="AA35" s="10"/>
      <x:c r="AB35" s="10"/>
      <x:c r="AC35" s="10"/>
      <x:c r="AD35" s="10"/>
      <x:c r="AE35" s="10"/>
      <x:c r="AF35" s="10"/>
      <x:c r="AG35" s="10"/>
      <x:c r="AH35" s="10"/>
      <x:c r="AI35" s="10"/>
      <x:c r="AJ35" s="10"/>
      <x:c r="AK35" s="10"/>
      <x:c r="AL35" s="10"/>
      <x:c r="AM35" s="10"/>
      <x:c r="AN35" s="10"/>
      <x:c r="AO35" s="10"/>
      <x:c r="AP35" s="10"/>
      <x:c r="AQ35" s="10"/>
      <x:c r="AR35" s="10"/>
      <x:c r="AS35" s="10"/>
      <x:c r="AT35" s="10"/>
      <x:c r="AU35" s="10"/>
      <x:c r="AV35" s="10"/>
      <x:c r="AW35" s="10"/>
      <x:c r="AX35" s="10"/>
    </x:row>
    <x:row r="36" spans="1:50" ht="13.5" customHeight="1">
      <x:c r="A36" s="29"/>
      <x:c r="B36" s="13"/>
      <x:c r="C36" s="13"/>
      <x:c r="D36" s="87"/>
      <x:c r="E36" s="87"/>
      <x:c r="F36" s="87"/>
      <x:c r="G36" s="87"/>
      <x:c r="H36" s="87"/>
      <x:c r="I36" s="87"/>
      <x:c r="J36" s="87"/>
      <x:c r="K36" s="87"/>
      <x:c r="L36" s="29"/>
      <x:c r="M36" s="10"/>
      <x:c r="N36" s="10"/>
      <x:c r="O36" s="10"/>
      <x:c r="P36" s="10"/>
      <x:c r="Q36" s="10"/>
      <x:c r="R36" s="10"/>
      <x:c r="S36" s="10"/>
      <x:c r="T36" s="10"/>
      <x:c r="U36" s="10"/>
      <x:c r="V36" s="10"/>
      <x:c r="W36" s="10"/>
      <x:c r="X36" s="10"/>
      <x:c r="Y36" s="10"/>
      <x:c r="Z36" s="10"/>
      <x:c r="AA36" s="10"/>
      <x:c r="AB36" s="10"/>
      <x:c r="AC36" s="10"/>
      <x:c r="AD36" s="10"/>
      <x:c r="AE36" s="10"/>
      <x:c r="AF36" s="10"/>
      <x:c r="AG36" s="10"/>
      <x:c r="AH36" s="10"/>
      <x:c r="AI36" s="10"/>
      <x:c r="AJ36" s="10"/>
      <x:c r="AK36" s="10"/>
      <x:c r="AL36" s="10"/>
      <x:c r="AM36" s="10"/>
      <x:c r="AN36" s="10"/>
      <x:c r="AO36" s="10"/>
      <x:c r="AP36" s="10"/>
      <x:c r="AQ36" s="10"/>
      <x:c r="AR36" s="10"/>
      <x:c r="AS36" s="10"/>
      <x:c r="AT36" s="10"/>
      <x:c r="AU36" s="10"/>
      <x:c r="AV36" s="10"/>
      <x:c r="AW36" s="10"/>
      <x:c r="AX36" s="10"/>
    </x:row>
    <x:row r="37" spans="1:50" ht="13.5" customHeight="1">
      <x:c r="A37" s="29"/>
      <x:c r="B37" s="13"/>
      <x:c r="C37" s="13"/>
      <x:c r="D37" s="87"/>
      <x:c r="E37" s="87"/>
      <x:c r="F37" s="87"/>
      <x:c r="G37" s="87"/>
      <x:c r="H37" s="87"/>
      <x:c r="I37" s="87"/>
      <x:c r="J37" s="87"/>
      <x:c r="K37" s="87"/>
      <x:c r="L37" s="29"/>
      <x:c r="M37" s="10"/>
      <x:c r="N37" s="10"/>
      <x:c r="O37" s="10"/>
      <x:c r="P37" s="10"/>
      <x:c r="Q37" s="10"/>
      <x:c r="R37" s="10"/>
      <x:c r="S37" s="10"/>
      <x:c r="T37" s="10"/>
      <x:c r="U37" s="10"/>
      <x:c r="V37" s="10"/>
      <x:c r="W37" s="10"/>
      <x:c r="X37" s="10"/>
      <x:c r="Y37" s="10"/>
      <x:c r="Z37" s="10"/>
      <x:c r="AA37" s="10"/>
      <x:c r="AB37" s="10"/>
      <x:c r="AC37" s="10"/>
      <x:c r="AD37" s="10"/>
      <x:c r="AE37" s="10"/>
      <x:c r="AF37" s="10"/>
      <x:c r="AG37" s="10"/>
      <x:c r="AH37" s="10"/>
      <x:c r="AI37" s="10"/>
      <x:c r="AJ37" s="10"/>
      <x:c r="AK37" s="10"/>
      <x:c r="AL37" s="10"/>
      <x:c r="AM37" s="10"/>
      <x:c r="AN37" s="10"/>
      <x:c r="AO37" s="10"/>
      <x:c r="AP37" s="10"/>
      <x:c r="AQ37" s="10"/>
      <x:c r="AR37" s="10"/>
      <x:c r="AS37" s="10"/>
      <x:c r="AT37" s="10"/>
      <x:c r="AU37" s="10"/>
      <x:c r="AV37" s="10"/>
      <x:c r="AW37" s="10"/>
      <x:c r="AX37" s="10"/>
    </x:row>
    <x:row r="38" spans="1:50" ht="13.5" customHeight="1">
      <x:c r="A38" s="29"/>
      <x:c r="B38" s="13"/>
      <x:c r="C38" s="13"/>
      <x:c r="D38" s="87"/>
      <x:c r="E38" s="87"/>
      <x:c r="F38" s="87"/>
      <x:c r="G38" s="87"/>
      <x:c r="H38" s="87"/>
      <x:c r="I38" s="87"/>
      <x:c r="J38" s="87"/>
      <x:c r="K38" s="87"/>
      <x:c r="L38" s="29"/>
      <x:c r="M38" s="10"/>
      <x:c r="N38" s="10"/>
      <x:c r="O38" s="10"/>
      <x:c r="P38" s="10"/>
      <x:c r="Q38" s="10"/>
      <x:c r="R38" s="10"/>
      <x:c r="S38" s="10"/>
      <x:c r="T38" s="10"/>
      <x:c r="U38" s="10"/>
      <x:c r="V38" s="10"/>
      <x:c r="W38" s="10"/>
      <x:c r="X38" s="10"/>
      <x:c r="Y38" s="10"/>
      <x:c r="Z38" s="10"/>
      <x:c r="AA38" s="10"/>
      <x:c r="AB38" s="10"/>
      <x:c r="AC38" s="10"/>
      <x:c r="AD38" s="10"/>
      <x:c r="AE38" s="10"/>
      <x:c r="AF38" s="10"/>
      <x:c r="AG38" s="10"/>
      <x:c r="AH38" s="10"/>
      <x:c r="AI38" s="10"/>
      <x:c r="AJ38" s="10"/>
      <x:c r="AK38" s="10"/>
      <x:c r="AL38" s="10"/>
      <x:c r="AM38" s="10"/>
      <x:c r="AN38" s="10"/>
      <x:c r="AO38" s="10"/>
      <x:c r="AP38" s="10"/>
      <x:c r="AQ38" s="10"/>
      <x:c r="AR38" s="10"/>
      <x:c r="AS38" s="10"/>
      <x:c r="AT38" s="10"/>
      <x:c r="AU38" s="10"/>
      <x:c r="AV38" s="10"/>
      <x:c r="AW38" s="10"/>
      <x:c r="AX38" s="10"/>
    </x:row>
    <x:row r="39" spans="1:50" ht="13.5" customHeight="1">
      <x:c r="A39" s="29"/>
      <x:c r="B39" s="13"/>
      <x:c r="C39" s="13"/>
      <x:c r="D39" s="87"/>
      <x:c r="E39" s="87"/>
      <x:c r="F39" s="87"/>
      <x:c r="G39" s="87"/>
      <x:c r="H39" s="87"/>
      <x:c r="I39" s="87"/>
      <x:c r="J39" s="87"/>
      <x:c r="K39" s="87"/>
      <x:c r="L39" s="29"/>
      <x:c r="M39" s="10"/>
      <x:c r="N39" s="10"/>
      <x:c r="O39" s="10"/>
      <x:c r="P39" s="10"/>
      <x:c r="Q39" s="10"/>
      <x:c r="R39" s="10"/>
      <x:c r="S39" s="10"/>
      <x:c r="T39" s="10"/>
      <x:c r="U39" s="10"/>
      <x:c r="V39" s="10"/>
      <x:c r="W39" s="10"/>
      <x:c r="X39" s="10"/>
      <x:c r="Y39" s="10"/>
      <x:c r="Z39" s="10"/>
      <x:c r="AA39" s="10"/>
      <x:c r="AB39" s="10"/>
      <x:c r="AC39" s="10"/>
      <x:c r="AD39" s="10"/>
      <x:c r="AE39" s="10"/>
      <x:c r="AF39" s="10"/>
      <x:c r="AG39" s="10"/>
      <x:c r="AH39" s="10"/>
      <x:c r="AI39" s="10"/>
      <x:c r="AJ39" s="10"/>
      <x:c r="AK39" s="10"/>
      <x:c r="AL39" s="10"/>
      <x:c r="AM39" s="10"/>
      <x:c r="AN39" s="10"/>
      <x:c r="AO39" s="10"/>
      <x:c r="AP39" s="10"/>
      <x:c r="AQ39" s="10"/>
      <x:c r="AR39" s="10"/>
      <x:c r="AS39" s="10"/>
      <x:c r="AT39" s="10"/>
      <x:c r="AU39" s="10"/>
      <x:c r="AV39" s="10"/>
      <x:c r="AW39" s="10"/>
      <x:c r="AX39" s="10"/>
    </x:row>
    <x:row r="40" spans="1:50" ht="13.5" customHeight="1">
      <x:c r="A40" s="29"/>
      <x:c r="B40" s="13"/>
      <x:c r="C40" s="13"/>
      <x:c r="D40" s="87"/>
      <x:c r="E40" s="87"/>
      <x:c r="F40" s="87"/>
      <x:c r="G40" s="87"/>
      <x:c r="H40" s="87"/>
      <x:c r="I40" s="87"/>
      <x:c r="J40" s="87"/>
      <x:c r="K40" s="87"/>
      <x:c r="L40" s="29"/>
      <x:c r="M40" s="10"/>
      <x:c r="N40" s="10"/>
      <x:c r="O40" s="10"/>
      <x:c r="P40" s="10"/>
      <x:c r="Q40" s="10"/>
      <x:c r="R40" s="10"/>
      <x:c r="S40" s="10"/>
      <x:c r="T40" s="10"/>
      <x:c r="U40" s="10"/>
      <x:c r="V40" s="10"/>
      <x:c r="W40" s="10"/>
      <x:c r="X40" s="10"/>
      <x:c r="Y40" s="10"/>
      <x:c r="Z40" s="10"/>
      <x:c r="AA40" s="10"/>
      <x:c r="AB40" s="10"/>
      <x:c r="AC40" s="10"/>
      <x:c r="AD40" s="10"/>
      <x:c r="AE40" s="10"/>
      <x:c r="AF40" s="10"/>
      <x:c r="AG40" s="10"/>
      <x:c r="AH40" s="10"/>
      <x:c r="AI40" s="10"/>
      <x:c r="AJ40" s="10"/>
      <x:c r="AK40" s="10"/>
      <x:c r="AL40" s="10"/>
      <x:c r="AM40" s="10"/>
      <x:c r="AN40" s="10"/>
      <x:c r="AO40" s="10"/>
      <x:c r="AP40" s="10"/>
      <x:c r="AQ40" s="10"/>
      <x:c r="AR40" s="10"/>
      <x:c r="AS40" s="10"/>
      <x:c r="AT40" s="10"/>
      <x:c r="AU40" s="10"/>
      <x:c r="AV40" s="10"/>
      <x:c r="AW40" s="10"/>
      <x:c r="AX40" s="10"/>
    </x:row>
    <x:row r="41" spans="1:50" ht="13.5" customHeight="1">
      <x:c r="A41" s="29"/>
      <x:c r="B41" s="13"/>
      <x:c r="C41" s="13"/>
      <x:c r="D41" s="87"/>
      <x:c r="E41" s="87"/>
      <x:c r="F41" s="87"/>
      <x:c r="G41" s="87"/>
      <x:c r="H41" s="87"/>
      <x:c r="I41" s="87"/>
      <x:c r="J41" s="87"/>
      <x:c r="K41" s="87"/>
      <x:c r="L41" s="29"/>
      <x:c r="M41" s="10"/>
      <x:c r="N41" s="10"/>
      <x:c r="O41" s="10"/>
      <x:c r="P41" s="10"/>
      <x:c r="Q41" s="10"/>
      <x:c r="R41" s="10"/>
      <x:c r="S41" s="10"/>
      <x:c r="T41" s="10"/>
      <x:c r="U41" s="10"/>
      <x:c r="V41" s="10"/>
      <x:c r="W41" s="10"/>
      <x:c r="X41" s="10"/>
      <x:c r="Y41" s="10"/>
      <x:c r="Z41" s="10"/>
      <x:c r="AA41" s="10"/>
      <x:c r="AB41" s="10"/>
      <x:c r="AC41" s="10"/>
      <x:c r="AD41" s="10"/>
      <x:c r="AE41" s="10"/>
      <x:c r="AF41" s="10"/>
      <x:c r="AG41" s="10"/>
      <x:c r="AH41" s="10"/>
      <x:c r="AI41" s="10"/>
      <x:c r="AJ41" s="10"/>
      <x:c r="AK41" s="10"/>
      <x:c r="AL41" s="10"/>
      <x:c r="AM41" s="10"/>
      <x:c r="AN41" s="10"/>
      <x:c r="AO41" s="10"/>
      <x:c r="AP41" s="10"/>
      <x:c r="AQ41" s="10"/>
      <x:c r="AR41" s="10"/>
      <x:c r="AS41" s="10"/>
      <x:c r="AT41" s="10"/>
      <x:c r="AU41" s="10"/>
      <x:c r="AV41" s="10"/>
      <x:c r="AW41" s="10"/>
      <x:c r="AX41" s="10"/>
    </x:row>
    <x:row r="42" spans="1:50" ht="13.5" customHeight="1">
      <x:c r="A42" s="29"/>
      <x:c r="B42" s="13"/>
      <x:c r="C42" s="13"/>
      <x:c r="D42" s="87"/>
      <x:c r="E42" s="87"/>
      <x:c r="F42" s="87"/>
      <x:c r="G42" s="87"/>
      <x:c r="H42" s="87"/>
      <x:c r="I42" s="87"/>
      <x:c r="J42" s="87"/>
      <x:c r="K42" s="87"/>
      <x:c r="L42" s="29"/>
      <x:c r="M42" s="10"/>
      <x:c r="N42" s="10"/>
      <x:c r="O42" s="10"/>
      <x:c r="P42" s="10"/>
      <x:c r="Q42" s="10"/>
      <x:c r="R42" s="10"/>
      <x:c r="S42" s="10"/>
      <x:c r="T42" s="10"/>
      <x:c r="U42" s="10"/>
      <x:c r="V42" s="10"/>
      <x:c r="W42" s="10"/>
      <x:c r="X42" s="10"/>
      <x:c r="Y42" s="10"/>
      <x:c r="Z42" s="10"/>
      <x:c r="AA42" s="10"/>
      <x:c r="AB42" s="10"/>
      <x:c r="AC42" s="10"/>
      <x:c r="AD42" s="10"/>
      <x:c r="AE42" s="10"/>
      <x:c r="AF42" s="10"/>
      <x:c r="AG42" s="10"/>
      <x:c r="AH42" s="10"/>
      <x:c r="AI42" s="10"/>
      <x:c r="AJ42" s="10"/>
      <x:c r="AK42" s="10"/>
      <x:c r="AL42" s="10"/>
      <x:c r="AM42" s="10"/>
      <x:c r="AN42" s="10"/>
      <x:c r="AO42" s="10"/>
      <x:c r="AP42" s="10"/>
      <x:c r="AQ42" s="10"/>
      <x:c r="AR42" s="10"/>
      <x:c r="AS42" s="10"/>
      <x:c r="AT42" s="10"/>
      <x:c r="AU42" s="10"/>
      <x:c r="AV42" s="10"/>
      <x:c r="AW42" s="10"/>
      <x:c r="AX42" s="10"/>
    </x:row>
    <x:row r="43" spans="1:50" ht="13.5" customHeight="1">
      <x:c r="A43" s="29"/>
      <x:c r="B43" s="13"/>
      <x:c r="C43" s="13"/>
      <x:c r="D43" s="87"/>
      <x:c r="E43" s="87"/>
      <x:c r="F43" s="87"/>
      <x:c r="G43" s="87"/>
      <x:c r="H43" s="87"/>
      <x:c r="I43" s="87"/>
      <x:c r="J43" s="87"/>
      <x:c r="K43" s="87"/>
      <x:c r="L43" s="29"/>
      <x:c r="M43" s="10"/>
      <x:c r="N43" s="10"/>
      <x:c r="O43" s="10"/>
      <x:c r="P43" s="10"/>
      <x:c r="Q43" s="10"/>
      <x:c r="R43" s="10"/>
      <x:c r="S43" s="10"/>
      <x:c r="T43" s="10"/>
      <x:c r="U43" s="10"/>
      <x:c r="V43" s="10"/>
      <x:c r="W43" s="10"/>
      <x:c r="X43" s="10"/>
      <x:c r="Y43" s="10"/>
      <x:c r="Z43" s="10"/>
      <x:c r="AA43" s="10"/>
      <x:c r="AB43" s="10"/>
      <x:c r="AC43" s="10"/>
      <x:c r="AD43" s="10"/>
      <x:c r="AE43" s="10"/>
      <x:c r="AF43" s="10"/>
      <x:c r="AG43" s="10"/>
      <x:c r="AH43" s="10"/>
      <x:c r="AI43" s="10"/>
      <x:c r="AJ43" s="10"/>
      <x:c r="AK43" s="10"/>
      <x:c r="AL43" s="10"/>
      <x:c r="AM43" s="10"/>
      <x:c r="AN43" s="10"/>
      <x:c r="AO43" s="10"/>
      <x:c r="AP43" s="10"/>
      <x:c r="AQ43" s="10"/>
      <x:c r="AR43" s="10"/>
      <x:c r="AS43" s="10"/>
      <x:c r="AT43" s="10"/>
      <x:c r="AU43" s="10"/>
      <x:c r="AV43" s="10"/>
      <x:c r="AW43" s="10"/>
      <x:c r="AX43" s="10"/>
    </x:row>
    <x:row r="44" spans="1:50" ht="13.5" customHeight="1">
      <x:c r="A44" s="29"/>
      <x:c r="B44" s="13"/>
      <x:c r="C44" s="13"/>
      <x:c r="D44" s="87"/>
      <x:c r="E44" s="87"/>
      <x:c r="F44" s="87"/>
      <x:c r="G44" s="87"/>
      <x:c r="H44" s="87"/>
      <x:c r="I44" s="87"/>
      <x:c r="J44" s="87"/>
      <x:c r="K44" s="87"/>
      <x:c r="L44" s="29"/>
      <x:c r="M44" s="10"/>
      <x:c r="N44" s="10"/>
      <x:c r="O44" s="10"/>
      <x:c r="P44" s="10"/>
      <x:c r="Q44" s="10"/>
      <x:c r="R44" s="10"/>
      <x:c r="S44" s="10"/>
      <x:c r="T44" s="10"/>
      <x:c r="U44" s="10"/>
      <x:c r="V44" s="10"/>
      <x:c r="W44" s="10"/>
      <x:c r="X44" s="10"/>
      <x:c r="Y44" s="10"/>
      <x:c r="Z44" s="10"/>
      <x:c r="AA44" s="10"/>
      <x:c r="AB44" s="10"/>
      <x:c r="AC44" s="10"/>
      <x:c r="AD44" s="10"/>
      <x:c r="AE44" s="10"/>
      <x:c r="AF44" s="10"/>
      <x:c r="AG44" s="10"/>
      <x:c r="AH44" s="10"/>
      <x:c r="AI44" s="10"/>
      <x:c r="AJ44" s="10"/>
      <x:c r="AK44" s="10"/>
      <x:c r="AL44" s="10"/>
      <x:c r="AM44" s="10"/>
      <x:c r="AN44" s="10"/>
      <x:c r="AO44" s="10"/>
      <x:c r="AP44" s="10"/>
      <x:c r="AQ44" s="10"/>
      <x:c r="AR44" s="10"/>
      <x:c r="AS44" s="10"/>
      <x:c r="AT44" s="10"/>
      <x:c r="AU44" s="10"/>
      <x:c r="AV44" s="10"/>
      <x:c r="AW44" s="10"/>
      <x:c r="AX44" s="10"/>
    </x:row>
    <x:row r="45" spans="1:50" ht="13.5" customHeight="1">
      <x:c r="A45" s="29"/>
      <x:c r="B45" s="13"/>
      <x:c r="C45" s="13"/>
      <x:c r="D45" s="87"/>
      <x:c r="E45" s="87"/>
      <x:c r="F45" s="87"/>
      <x:c r="G45" s="87"/>
      <x:c r="H45" s="87"/>
      <x:c r="I45" s="87"/>
      <x:c r="J45" s="87"/>
      <x:c r="K45" s="87"/>
      <x:c r="L45" s="29"/>
      <x:c r="M45" s="10"/>
      <x:c r="N45" s="10"/>
      <x:c r="O45" s="10"/>
      <x:c r="P45" s="10"/>
      <x:c r="Q45" s="10"/>
      <x:c r="R45" s="10"/>
      <x:c r="S45" s="10"/>
      <x:c r="T45" s="10"/>
      <x:c r="U45" s="10"/>
      <x:c r="V45" s="10"/>
      <x:c r="W45" s="10"/>
      <x:c r="X45" s="10"/>
      <x:c r="Y45" s="10"/>
      <x:c r="Z45" s="10"/>
      <x:c r="AA45" s="10"/>
      <x:c r="AB45" s="10"/>
      <x:c r="AC45" s="10"/>
      <x:c r="AD45" s="10"/>
      <x:c r="AE45" s="10"/>
      <x:c r="AF45" s="10"/>
      <x:c r="AG45" s="10"/>
      <x:c r="AH45" s="10"/>
      <x:c r="AI45" s="10"/>
      <x:c r="AJ45" s="10"/>
      <x:c r="AK45" s="10"/>
      <x:c r="AL45" s="10"/>
      <x:c r="AM45" s="10"/>
      <x:c r="AN45" s="10"/>
      <x:c r="AO45" s="10"/>
      <x:c r="AP45" s="10"/>
      <x:c r="AQ45" s="10"/>
      <x:c r="AR45" s="10"/>
      <x:c r="AS45" s="10"/>
      <x:c r="AT45" s="10"/>
      <x:c r="AU45" s="10"/>
      <x:c r="AV45" s="10"/>
      <x:c r="AW45" s="10"/>
      <x:c r="AX45" s="10"/>
    </x:row>
    <x:row r="46" spans="1:50" ht="13.5" customHeight="1">
      <x:c r="A46" s="29"/>
      <x:c r="B46" s="13"/>
      <x:c r="C46" s="13"/>
      <x:c r="D46" s="87"/>
      <x:c r="E46" s="87"/>
      <x:c r="F46" s="87"/>
      <x:c r="G46" s="87"/>
      <x:c r="H46" s="87"/>
      <x:c r="I46" s="87"/>
      <x:c r="J46" s="87"/>
      <x:c r="K46" s="87"/>
      <x:c r="L46" s="29"/>
      <x:c r="M46" s="10"/>
      <x:c r="N46" s="10"/>
      <x:c r="O46" s="10"/>
      <x:c r="P46" s="10"/>
      <x:c r="Q46" s="10"/>
      <x:c r="R46" s="10"/>
      <x:c r="S46" s="10"/>
      <x:c r="T46" s="10"/>
      <x:c r="U46" s="10"/>
      <x:c r="V46" s="10"/>
      <x:c r="W46" s="10"/>
      <x:c r="X46" s="10"/>
      <x:c r="Y46" s="10"/>
      <x:c r="Z46" s="10"/>
      <x:c r="AA46" s="10"/>
      <x:c r="AB46" s="10"/>
      <x:c r="AC46" s="10"/>
      <x:c r="AD46" s="10"/>
      <x:c r="AE46" s="10"/>
      <x:c r="AF46" s="10"/>
      <x:c r="AG46" s="10"/>
      <x:c r="AH46" s="10"/>
      <x:c r="AI46" s="10"/>
      <x:c r="AJ46" s="10"/>
      <x:c r="AK46" s="10"/>
      <x:c r="AL46" s="10"/>
      <x:c r="AM46" s="10"/>
      <x:c r="AN46" s="10"/>
      <x:c r="AO46" s="10"/>
      <x:c r="AP46" s="10"/>
      <x:c r="AQ46" s="10"/>
      <x:c r="AR46" s="10"/>
      <x:c r="AS46" s="10"/>
      <x:c r="AT46" s="10"/>
      <x:c r="AU46" s="10"/>
      <x:c r="AV46" s="10"/>
      <x:c r="AW46" s="10"/>
      <x:c r="AX46" s="10"/>
    </x:row>
    <x:row r="47" spans="1:50" ht="13.5" customHeight="1">
      <x:c r="A47" s="29"/>
      <x:c r="B47" s="13"/>
      <x:c r="C47" s="13"/>
      <x:c r="D47" s="87"/>
      <x:c r="E47" s="87"/>
      <x:c r="F47" s="87"/>
      <x:c r="G47" s="87"/>
      <x:c r="H47" s="87"/>
      <x:c r="I47" s="87"/>
      <x:c r="J47" s="87"/>
      <x:c r="K47" s="87"/>
      <x:c r="L47" s="29"/>
      <x:c r="M47" s="10"/>
      <x:c r="N47" s="10"/>
      <x:c r="O47" s="10"/>
      <x:c r="P47" s="10"/>
      <x:c r="Q47" s="10"/>
      <x:c r="R47" s="10"/>
      <x:c r="S47" s="10"/>
      <x:c r="T47" s="10"/>
      <x:c r="U47" s="10"/>
      <x:c r="V47" s="10"/>
      <x:c r="W47" s="10"/>
      <x:c r="X47" s="10"/>
      <x:c r="Y47" s="10"/>
      <x:c r="Z47" s="10"/>
      <x:c r="AA47" s="10"/>
      <x:c r="AB47" s="10"/>
      <x:c r="AC47" s="10"/>
      <x:c r="AD47" s="10"/>
      <x:c r="AE47" s="10"/>
      <x:c r="AF47" s="10"/>
      <x:c r="AG47" s="10"/>
      <x:c r="AH47" s="10"/>
      <x:c r="AI47" s="10"/>
      <x:c r="AJ47" s="10"/>
      <x:c r="AK47" s="10"/>
      <x:c r="AL47" s="10"/>
      <x:c r="AM47" s="10"/>
      <x:c r="AN47" s="10"/>
      <x:c r="AO47" s="10"/>
      <x:c r="AP47" s="10"/>
      <x:c r="AQ47" s="10"/>
      <x:c r="AR47" s="10"/>
      <x:c r="AS47" s="10"/>
      <x:c r="AT47" s="10"/>
      <x:c r="AU47" s="10"/>
      <x:c r="AV47" s="10"/>
      <x:c r="AW47" s="10"/>
      <x:c r="AX47" s="10"/>
    </x:row>
    <x:row r="48" spans="1:50" ht="13.5" customHeight="1">
      <x:c r="A48" s="29"/>
      <x:c r="B48" s="13"/>
      <x:c r="C48" s="13"/>
      <x:c r="D48" s="87"/>
      <x:c r="E48" s="87"/>
      <x:c r="F48" s="87"/>
      <x:c r="G48" s="87"/>
      <x:c r="H48" s="87"/>
      <x:c r="I48" s="87"/>
      <x:c r="J48" s="87"/>
      <x:c r="K48" s="87"/>
      <x:c r="L48" s="29"/>
      <x:c r="M48" s="10"/>
      <x:c r="N48" s="10"/>
      <x:c r="O48" s="10"/>
      <x:c r="P48" s="10"/>
      <x:c r="Q48" s="10"/>
      <x:c r="R48" s="10"/>
      <x:c r="S48" s="10"/>
      <x:c r="T48" s="10"/>
      <x:c r="U48" s="10"/>
      <x:c r="V48" s="10"/>
      <x:c r="W48" s="10"/>
      <x:c r="X48" s="10"/>
      <x:c r="Y48" s="10"/>
      <x:c r="Z48" s="10"/>
      <x:c r="AA48" s="10"/>
      <x:c r="AB48" s="10"/>
      <x:c r="AC48" s="10"/>
      <x:c r="AD48" s="10"/>
      <x:c r="AE48" s="10"/>
      <x:c r="AF48" s="10"/>
      <x:c r="AG48" s="10"/>
      <x:c r="AH48" s="10"/>
      <x:c r="AI48" s="10"/>
      <x:c r="AJ48" s="10"/>
      <x:c r="AK48" s="10"/>
      <x:c r="AL48" s="10"/>
      <x:c r="AM48" s="10"/>
      <x:c r="AN48" s="10"/>
      <x:c r="AO48" s="10"/>
      <x:c r="AP48" s="10"/>
      <x:c r="AQ48" s="10"/>
      <x:c r="AR48" s="10"/>
      <x:c r="AS48" s="10"/>
      <x:c r="AT48" s="10"/>
      <x:c r="AU48" s="10"/>
      <x:c r="AV48" s="10"/>
      <x:c r="AW48" s="10"/>
      <x:c r="AX48" s="10"/>
    </x:row>
    <x:row r="49" spans="1:50" ht="13.5" customHeight="1">
      <x:c r="A49" s="29"/>
      <x:c r="B49" s="13"/>
      <x:c r="C49" s="13"/>
      <x:c r="D49" s="87"/>
      <x:c r="E49" s="87"/>
      <x:c r="F49" s="87"/>
      <x:c r="G49" s="87"/>
      <x:c r="H49" s="87"/>
      <x:c r="I49" s="87"/>
      <x:c r="J49" s="87"/>
      <x:c r="K49" s="87"/>
      <x:c r="L49" s="29"/>
      <x:c r="M49" s="10"/>
      <x:c r="N49" s="10"/>
      <x:c r="O49" s="10"/>
      <x:c r="P49" s="10"/>
      <x:c r="Q49" s="10"/>
      <x:c r="R49" s="10"/>
      <x:c r="S49" s="10"/>
      <x:c r="T49" s="10"/>
      <x:c r="U49" s="10"/>
      <x:c r="V49" s="10"/>
      <x:c r="W49" s="10"/>
      <x:c r="X49" s="10"/>
      <x:c r="Y49" s="10"/>
      <x:c r="Z49" s="10"/>
      <x:c r="AA49" s="10"/>
      <x:c r="AB49" s="10"/>
      <x:c r="AC49" s="10"/>
      <x:c r="AD49" s="10"/>
      <x:c r="AE49" s="10"/>
      <x:c r="AF49" s="10"/>
      <x:c r="AG49" s="10"/>
      <x:c r="AH49" s="10"/>
      <x:c r="AI49" s="10"/>
      <x:c r="AJ49" s="10"/>
      <x:c r="AK49" s="10"/>
      <x:c r="AL49" s="10"/>
      <x:c r="AM49" s="10"/>
      <x:c r="AN49" s="10"/>
      <x:c r="AO49" s="10"/>
      <x:c r="AP49" s="10"/>
      <x:c r="AQ49" s="10"/>
      <x:c r="AR49" s="10"/>
      <x:c r="AS49" s="10"/>
      <x:c r="AT49" s="10"/>
      <x:c r="AU49" s="10"/>
      <x:c r="AV49" s="10"/>
      <x:c r="AW49" s="10"/>
      <x:c r="AX49" s="10"/>
    </x:row>
    <x:row r="50" spans="1:50" ht="13.5" customHeight="1">
      <x:c r="A50" s="29"/>
      <x:c r="B50" s="13"/>
      <x:c r="C50" s="13"/>
      <x:c r="D50" s="87"/>
      <x:c r="E50" s="87"/>
      <x:c r="F50" s="87"/>
      <x:c r="G50" s="87"/>
      <x:c r="H50" s="87"/>
      <x:c r="I50" s="87"/>
      <x:c r="J50" s="87"/>
      <x:c r="K50" s="87"/>
      <x:c r="L50" s="29"/>
      <x:c r="M50" s="10"/>
      <x:c r="N50" s="10"/>
      <x:c r="O50" s="10"/>
      <x:c r="P50" s="10"/>
      <x:c r="Q50" s="10"/>
      <x:c r="R50" s="10"/>
      <x:c r="S50" s="10"/>
      <x:c r="T50" s="10"/>
      <x:c r="U50" s="10"/>
      <x:c r="V50" s="10"/>
      <x:c r="W50" s="10"/>
      <x:c r="X50" s="10"/>
      <x:c r="Y50" s="10"/>
      <x:c r="Z50" s="10"/>
      <x:c r="AA50" s="10"/>
      <x:c r="AB50" s="10"/>
      <x:c r="AC50" s="10"/>
      <x:c r="AD50" s="10"/>
      <x:c r="AE50" s="10"/>
      <x:c r="AF50" s="10"/>
      <x:c r="AG50" s="10"/>
      <x:c r="AH50" s="10"/>
      <x:c r="AI50" s="10"/>
      <x:c r="AJ50" s="10"/>
      <x:c r="AK50" s="10"/>
      <x:c r="AL50" s="10"/>
      <x:c r="AM50" s="10"/>
      <x:c r="AN50" s="10"/>
      <x:c r="AO50" s="10"/>
      <x:c r="AP50" s="10"/>
      <x:c r="AQ50" s="10"/>
      <x:c r="AR50" s="10"/>
      <x:c r="AS50" s="10"/>
      <x:c r="AT50" s="10"/>
      <x:c r="AU50" s="10"/>
      <x:c r="AV50" s="10"/>
      <x:c r="AW50" s="10"/>
      <x:c r="AX50" s="10"/>
    </x:row>
    <x:row r="51" spans="1:50" ht="13.5" customHeight="1">
      <x:c r="A51" s="29"/>
      <x:c r="B51" s="13"/>
      <x:c r="C51" s="13"/>
      <x:c r="D51" s="87"/>
      <x:c r="E51" s="87"/>
      <x:c r="F51" s="87"/>
      <x:c r="G51" s="87"/>
      <x:c r="H51" s="87"/>
      <x:c r="I51" s="87"/>
      <x:c r="J51" s="87"/>
      <x:c r="K51" s="87"/>
      <x:c r="L51" s="29"/>
      <x:c r="M51" s="10"/>
      <x:c r="N51" s="10"/>
      <x:c r="O51" s="10"/>
      <x:c r="P51" s="10"/>
      <x:c r="Q51" s="10"/>
      <x:c r="R51" s="10"/>
      <x:c r="S51" s="10"/>
      <x:c r="T51" s="10"/>
      <x:c r="U51" s="10"/>
      <x:c r="V51" s="10"/>
      <x:c r="W51" s="10"/>
      <x:c r="X51" s="10"/>
      <x:c r="Y51" s="10"/>
      <x:c r="Z51" s="10"/>
      <x:c r="AA51" s="10"/>
      <x:c r="AB51" s="10"/>
      <x:c r="AC51" s="10"/>
      <x:c r="AD51" s="10"/>
      <x:c r="AE51" s="10"/>
      <x:c r="AF51" s="10"/>
      <x:c r="AG51" s="10"/>
      <x:c r="AH51" s="10"/>
      <x:c r="AI51" s="10"/>
      <x:c r="AJ51" s="10"/>
      <x:c r="AK51" s="10"/>
      <x:c r="AL51" s="10"/>
      <x:c r="AM51" s="10"/>
      <x:c r="AN51" s="10"/>
      <x:c r="AO51" s="10"/>
      <x:c r="AP51" s="10"/>
      <x:c r="AQ51" s="10"/>
      <x:c r="AR51" s="10"/>
      <x:c r="AS51" s="10"/>
      <x:c r="AT51" s="10"/>
      <x:c r="AU51" s="10"/>
      <x:c r="AV51" s="10"/>
      <x:c r="AW51" s="10"/>
      <x:c r="AX51" s="10"/>
    </x:row>
    <x:row r="52" spans="1:50" ht="13.5" customHeight="1">
      <x:c r="A52" s="29"/>
      <x:c r="B52" s="13"/>
      <x:c r="C52" s="13"/>
      <x:c r="D52" s="87"/>
      <x:c r="E52" s="87"/>
      <x:c r="F52" s="87"/>
      <x:c r="G52" s="87"/>
      <x:c r="H52" s="87"/>
      <x:c r="I52" s="87"/>
      <x:c r="J52" s="87"/>
      <x:c r="K52" s="87"/>
      <x:c r="L52" s="29"/>
      <x:c r="M52" s="10"/>
      <x:c r="N52" s="10"/>
      <x:c r="O52" s="10"/>
      <x:c r="P52" s="10"/>
      <x:c r="Q52" s="10"/>
      <x:c r="R52" s="10"/>
      <x:c r="S52" s="10"/>
      <x:c r="T52" s="10"/>
      <x:c r="U52" s="10"/>
      <x:c r="V52" s="10"/>
      <x:c r="W52" s="10"/>
      <x:c r="X52" s="10"/>
      <x:c r="Y52" s="10"/>
      <x:c r="Z52" s="10"/>
      <x:c r="AA52" s="10"/>
      <x:c r="AB52" s="10"/>
      <x:c r="AC52" s="10"/>
      <x:c r="AD52" s="10"/>
      <x:c r="AE52" s="10"/>
      <x:c r="AF52" s="10"/>
      <x:c r="AG52" s="10"/>
      <x:c r="AH52" s="10"/>
      <x:c r="AI52" s="10"/>
      <x:c r="AJ52" s="10"/>
      <x:c r="AK52" s="10"/>
      <x:c r="AL52" s="10"/>
      <x:c r="AM52" s="10"/>
      <x:c r="AN52" s="10"/>
      <x:c r="AO52" s="10"/>
      <x:c r="AP52" s="10"/>
      <x:c r="AQ52" s="10"/>
      <x:c r="AR52" s="10"/>
      <x:c r="AS52" s="10"/>
      <x:c r="AT52" s="10"/>
      <x:c r="AU52" s="10"/>
      <x:c r="AV52" s="10"/>
      <x:c r="AW52" s="10"/>
      <x:c r="AX52" s="10"/>
    </x:row>
    <x:row r="53" spans="1:50" ht="13.5" customHeight="1">
      <x:c r="A53" s="29"/>
      <x:c r="B53" s="13"/>
      <x:c r="C53" s="13"/>
      <x:c r="D53" s="87"/>
      <x:c r="E53" s="87"/>
      <x:c r="F53" s="87"/>
      <x:c r="G53" s="87"/>
      <x:c r="H53" s="87"/>
      <x:c r="I53" s="87"/>
      <x:c r="J53" s="87"/>
      <x:c r="K53" s="87"/>
      <x:c r="L53" s="29"/>
      <x:c r="M53" s="10"/>
      <x:c r="N53" s="10"/>
      <x:c r="O53" s="10"/>
      <x:c r="P53" s="10"/>
      <x:c r="Q53" s="10"/>
      <x:c r="R53" s="10"/>
      <x:c r="S53" s="10"/>
      <x:c r="T53" s="10"/>
      <x:c r="U53" s="10"/>
      <x:c r="V53" s="10"/>
      <x:c r="W53" s="10"/>
      <x:c r="X53" s="10"/>
      <x:c r="Y53" s="10"/>
      <x:c r="Z53" s="10"/>
      <x:c r="AA53" s="10"/>
      <x:c r="AB53" s="10"/>
      <x:c r="AC53" s="10"/>
      <x:c r="AD53" s="10"/>
      <x:c r="AE53" s="10"/>
      <x:c r="AF53" s="10"/>
      <x:c r="AG53" s="10"/>
      <x:c r="AH53" s="10"/>
      <x:c r="AI53" s="10"/>
      <x:c r="AJ53" s="10"/>
      <x:c r="AK53" s="10"/>
      <x:c r="AL53" s="10"/>
      <x:c r="AM53" s="10"/>
      <x:c r="AN53" s="10"/>
      <x:c r="AO53" s="10"/>
      <x:c r="AP53" s="10"/>
      <x:c r="AQ53" s="10"/>
      <x:c r="AR53" s="10"/>
      <x:c r="AS53" s="10"/>
      <x:c r="AT53" s="10"/>
      <x:c r="AU53" s="10"/>
      <x:c r="AV53" s="10"/>
      <x:c r="AW53" s="10"/>
      <x:c r="AX53" s="10"/>
    </x:row>
    <x:row r="54" spans="1:50" ht="13.5" customHeight="1">
      <x:c r="A54" s="29"/>
      <x:c r="B54" s="13"/>
      <x:c r="C54" s="13"/>
      <x:c r="D54" s="87"/>
      <x:c r="E54" s="87"/>
      <x:c r="F54" s="87"/>
      <x:c r="G54" s="87"/>
      <x:c r="H54" s="87"/>
      <x:c r="I54" s="87"/>
      <x:c r="J54" s="87"/>
      <x:c r="K54" s="87"/>
      <x:c r="L54" s="29"/>
      <x:c r="M54" s="10"/>
      <x:c r="N54" s="10"/>
      <x:c r="O54" s="10"/>
      <x:c r="P54" s="10"/>
      <x:c r="Q54" s="10"/>
      <x:c r="R54" s="10"/>
      <x:c r="S54" s="10"/>
      <x:c r="T54" s="10"/>
      <x:c r="U54" s="10"/>
      <x:c r="V54" s="10"/>
      <x:c r="W54" s="10"/>
      <x:c r="X54" s="10"/>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row>
    <x:row r="55" spans="1:50" ht="13.5" customHeight="1">
      <x:c r="A55" s="29"/>
      <x:c r="B55" s="13"/>
      <x:c r="C55" s="13"/>
      <x:c r="D55" s="87"/>
      <x:c r="E55" s="87"/>
      <x:c r="F55" s="87"/>
      <x:c r="G55" s="87"/>
      <x:c r="H55" s="87"/>
      <x:c r="I55" s="87"/>
      <x:c r="J55" s="87"/>
      <x:c r="K55" s="87"/>
      <x:c r="L55" s="29"/>
      <x:c r="M55" s="10"/>
      <x:c r="N55" s="10"/>
      <x:c r="O55" s="10"/>
      <x:c r="P55" s="10"/>
      <x:c r="Q55" s="10"/>
      <x:c r="R55" s="10"/>
      <x:c r="S55" s="10"/>
      <x:c r="T55" s="10"/>
      <x:c r="U55" s="10"/>
      <x:c r="V55" s="10"/>
      <x:c r="W55" s="10"/>
      <x:c r="X55" s="10"/>
      <x:c r="Y55" s="10"/>
      <x:c r="Z55" s="10"/>
      <x:c r="AA55" s="10"/>
      <x:c r="AB55" s="10"/>
      <x:c r="AC55" s="10"/>
      <x:c r="AD55" s="10"/>
      <x:c r="AE55" s="10"/>
      <x:c r="AF55" s="10"/>
      <x:c r="AG55" s="10"/>
      <x:c r="AH55" s="10"/>
      <x:c r="AI55" s="10"/>
      <x:c r="AJ55" s="10"/>
      <x:c r="AK55" s="10"/>
      <x:c r="AL55" s="10"/>
      <x:c r="AM55" s="10"/>
      <x:c r="AN55" s="10"/>
      <x:c r="AO55" s="10"/>
      <x:c r="AP55" s="10"/>
      <x:c r="AQ55" s="10"/>
      <x:c r="AR55" s="10"/>
      <x:c r="AS55" s="10"/>
      <x:c r="AT55" s="10"/>
      <x:c r="AU55" s="10"/>
      <x:c r="AV55" s="10"/>
      <x:c r="AW55" s="10"/>
      <x:c r="AX55" s="10"/>
    </x:row>
    <x:row r="56" spans="1:50" ht="13.5" customHeight="1">
      <x:c r="A56" s="29"/>
      <x:c r="B56" s="13"/>
      <x:c r="C56" s="13"/>
      <x:c r="D56" s="87"/>
      <x:c r="E56" s="87"/>
      <x:c r="F56" s="87"/>
      <x:c r="G56" s="87"/>
      <x:c r="H56" s="87"/>
      <x:c r="I56" s="87"/>
      <x:c r="J56" s="87"/>
      <x:c r="K56" s="87"/>
      <x:c r="L56" s="29"/>
      <x:c r="M56" s="10"/>
      <x:c r="N56" s="10"/>
      <x:c r="O56" s="10"/>
      <x:c r="P56" s="10"/>
      <x:c r="Q56" s="10"/>
      <x:c r="R56" s="10"/>
      <x:c r="S56" s="10"/>
      <x:c r="T56" s="10"/>
      <x:c r="U56" s="10"/>
      <x:c r="V56" s="10"/>
      <x:c r="W56" s="10"/>
      <x:c r="X56" s="10"/>
      <x:c r="Y56" s="10"/>
      <x:c r="Z56" s="10"/>
      <x:c r="AA56" s="10"/>
      <x:c r="AB56" s="10"/>
      <x:c r="AC56" s="10"/>
      <x:c r="AD56" s="10"/>
      <x:c r="AE56" s="10"/>
      <x:c r="AF56" s="10"/>
      <x:c r="AG56" s="10"/>
      <x:c r="AH56" s="10"/>
      <x:c r="AI56" s="10"/>
      <x:c r="AJ56" s="10"/>
      <x:c r="AK56" s="10"/>
      <x:c r="AL56" s="10"/>
      <x:c r="AM56" s="10"/>
      <x:c r="AN56" s="10"/>
      <x:c r="AO56" s="10"/>
      <x:c r="AP56" s="10"/>
      <x:c r="AQ56" s="10"/>
      <x:c r="AR56" s="10"/>
      <x:c r="AS56" s="10"/>
      <x:c r="AT56" s="10"/>
      <x:c r="AU56" s="10"/>
      <x:c r="AV56" s="10"/>
      <x:c r="AW56" s="10"/>
      <x:c r="AX56" s="10"/>
    </x:row>
    <x:row r="57" spans="1:50" ht="13.5" customHeight="1">
      <x:c r="A57" s="29"/>
      <x:c r="B57" s="13"/>
      <x:c r="C57" s="13"/>
      <x:c r="D57" s="87"/>
      <x:c r="E57" s="87"/>
      <x:c r="F57" s="87"/>
      <x:c r="G57" s="87"/>
      <x:c r="H57" s="87"/>
      <x:c r="I57" s="87"/>
      <x:c r="J57" s="87"/>
      <x:c r="K57" s="87"/>
      <x:c r="L57" s="29"/>
      <x:c r="M57" s="10"/>
      <x:c r="N57" s="10"/>
      <x:c r="O57" s="10"/>
      <x:c r="P57" s="10"/>
      <x:c r="Q57" s="10"/>
      <x:c r="R57" s="10"/>
      <x:c r="S57" s="10"/>
      <x:c r="T57" s="10"/>
      <x:c r="U57" s="10"/>
      <x:c r="V57" s="10"/>
      <x:c r="W57" s="10"/>
      <x:c r="X57" s="10"/>
      <x:c r="Y57" s="10"/>
      <x:c r="Z57" s="10"/>
      <x:c r="AA57" s="10"/>
      <x:c r="AB57" s="10"/>
      <x:c r="AC57" s="10"/>
      <x:c r="AD57" s="10"/>
      <x:c r="AE57" s="10"/>
      <x:c r="AF57" s="10"/>
      <x:c r="AG57" s="10"/>
      <x:c r="AH57" s="10"/>
      <x:c r="AI57" s="10"/>
      <x:c r="AJ57" s="10"/>
      <x:c r="AK57" s="10"/>
      <x:c r="AL57" s="10"/>
      <x:c r="AM57" s="10"/>
      <x:c r="AN57" s="10"/>
      <x:c r="AO57" s="10"/>
      <x:c r="AP57" s="10"/>
      <x:c r="AQ57" s="10"/>
      <x:c r="AR57" s="10"/>
      <x:c r="AS57" s="10"/>
      <x:c r="AT57" s="10"/>
      <x:c r="AU57" s="10"/>
      <x:c r="AV57" s="10"/>
      <x:c r="AW57" s="10"/>
      <x:c r="AX57" s="10"/>
    </x:row>
    <x:row r="58" spans="1:50" ht="13.5" customHeight="1">
      <x:c r="A58" s="29"/>
      <x:c r="B58" s="13"/>
      <x:c r="C58" s="13"/>
      <x:c r="D58" s="87"/>
      <x:c r="E58" s="87"/>
      <x:c r="F58" s="87"/>
      <x:c r="G58" s="87"/>
      <x:c r="H58" s="87"/>
      <x:c r="I58" s="87"/>
      <x:c r="J58" s="87"/>
      <x:c r="K58" s="87"/>
      <x:c r="L58" s="29"/>
      <x:c r="M58" s="10"/>
      <x:c r="N58" s="10"/>
      <x:c r="O58" s="10"/>
      <x:c r="P58" s="10"/>
      <x:c r="Q58" s="10"/>
      <x:c r="R58" s="10"/>
      <x:c r="S58" s="10"/>
      <x:c r="T58" s="10"/>
      <x:c r="U58" s="10"/>
      <x:c r="V58" s="10"/>
      <x:c r="W58" s="10"/>
      <x:c r="X58" s="10"/>
      <x:c r="Y58" s="10"/>
      <x:c r="Z58" s="10"/>
      <x:c r="AA58" s="10"/>
      <x:c r="AB58" s="10"/>
      <x:c r="AC58" s="10"/>
      <x:c r="AD58" s="10"/>
      <x:c r="AE58" s="10"/>
      <x:c r="AF58" s="10"/>
      <x:c r="AG58" s="10"/>
      <x:c r="AH58" s="10"/>
      <x:c r="AI58" s="10"/>
      <x:c r="AJ58" s="10"/>
      <x:c r="AK58" s="10"/>
      <x:c r="AL58" s="10"/>
      <x:c r="AM58" s="10"/>
      <x:c r="AN58" s="10"/>
      <x:c r="AO58" s="10"/>
      <x:c r="AP58" s="10"/>
      <x:c r="AQ58" s="10"/>
      <x:c r="AR58" s="10"/>
      <x:c r="AS58" s="10"/>
      <x:c r="AT58" s="10"/>
      <x:c r="AU58" s="10"/>
      <x:c r="AV58" s="10"/>
      <x:c r="AW58" s="10"/>
      <x:c r="AX58" s="10"/>
    </x:row>
    <x:row r="59" spans="1:50" ht="13.5" customHeight="1">
      <x:c r="A59" s="29"/>
      <x:c r="B59" s="13"/>
      <x:c r="C59" s="13"/>
      <x:c r="D59" s="87"/>
      <x:c r="E59" s="87"/>
      <x:c r="F59" s="87"/>
      <x:c r="G59" s="87"/>
      <x:c r="H59" s="87"/>
      <x:c r="I59" s="87"/>
      <x:c r="J59" s="87"/>
      <x:c r="K59" s="87"/>
      <x:c r="L59" s="29"/>
      <x:c r="M59" s="10"/>
      <x:c r="N59" s="10"/>
      <x:c r="O59" s="10"/>
      <x:c r="P59" s="10"/>
      <x:c r="Q59" s="10"/>
      <x:c r="R59" s="10"/>
      <x:c r="S59" s="10"/>
      <x:c r="T59" s="10"/>
      <x:c r="U59" s="10"/>
      <x:c r="V59" s="10"/>
      <x:c r="W59" s="10"/>
      <x:c r="X59" s="10"/>
      <x:c r="Y59" s="10"/>
      <x:c r="Z59" s="10"/>
      <x:c r="AA59" s="10"/>
      <x:c r="AB59" s="10"/>
      <x:c r="AC59" s="10"/>
      <x:c r="AD59" s="10"/>
      <x:c r="AE59" s="10"/>
      <x:c r="AF59" s="10"/>
      <x:c r="AG59" s="10"/>
      <x:c r="AH59" s="10"/>
      <x:c r="AI59" s="10"/>
      <x:c r="AJ59" s="10"/>
      <x:c r="AK59" s="10"/>
      <x:c r="AL59" s="10"/>
      <x:c r="AM59" s="10"/>
      <x:c r="AN59" s="10"/>
      <x:c r="AO59" s="10"/>
      <x:c r="AP59" s="10"/>
      <x:c r="AQ59" s="10"/>
      <x:c r="AR59" s="10"/>
      <x:c r="AS59" s="10"/>
      <x:c r="AT59" s="10"/>
      <x:c r="AU59" s="10"/>
      <x:c r="AV59" s="10"/>
      <x:c r="AW59" s="10"/>
      <x:c r="AX59" s="10"/>
    </x:row>
    <x:row r="60" spans="1:50" ht="13.5" customHeight="1">
      <x:c r="A60" s="29"/>
      <x:c r="B60" s="13"/>
      <x:c r="C60" s="13"/>
      <x:c r="D60" s="87"/>
      <x:c r="E60" s="87"/>
      <x:c r="F60" s="87"/>
      <x:c r="G60" s="87"/>
      <x:c r="H60" s="87"/>
      <x:c r="I60" s="87"/>
      <x:c r="J60" s="87"/>
      <x:c r="K60" s="87"/>
      <x:c r="L60" s="29"/>
      <x:c r="M60" s="10"/>
      <x:c r="N60" s="10"/>
      <x:c r="O60" s="10"/>
      <x:c r="P60" s="10"/>
      <x:c r="Q60" s="10"/>
      <x:c r="R60" s="10"/>
      <x:c r="S60" s="10"/>
      <x:c r="T60" s="10"/>
      <x:c r="U60" s="10"/>
      <x:c r="V60" s="10"/>
      <x:c r="W60" s="10"/>
      <x:c r="X60" s="10"/>
      <x:c r="Y60" s="10"/>
      <x:c r="Z60" s="10"/>
      <x:c r="AA60" s="10"/>
      <x:c r="AB60" s="10"/>
      <x:c r="AC60" s="10"/>
      <x:c r="AD60" s="10"/>
      <x:c r="AE60" s="10"/>
      <x:c r="AF60" s="10"/>
      <x:c r="AG60" s="10"/>
      <x:c r="AH60" s="10"/>
      <x:c r="AI60" s="10"/>
      <x:c r="AJ60" s="10"/>
      <x:c r="AK60" s="10"/>
      <x:c r="AL60" s="10"/>
      <x:c r="AM60" s="10"/>
      <x:c r="AN60" s="10"/>
      <x:c r="AO60" s="10"/>
      <x:c r="AP60" s="10"/>
      <x:c r="AQ60" s="10"/>
      <x:c r="AR60" s="10"/>
      <x:c r="AS60" s="10"/>
      <x:c r="AT60" s="10"/>
      <x:c r="AU60" s="10"/>
      <x:c r="AV60" s="10"/>
      <x:c r="AW60" s="10"/>
      <x:c r="AX60" s="10"/>
    </x:row>
    <x:row r="61" spans="1:50" ht="13.5" customHeight="1">
      <x:c r="A61" s="29"/>
      <x:c r="B61" s="13"/>
      <x:c r="C61" s="13"/>
      <x:c r="D61" s="87"/>
      <x:c r="E61" s="87"/>
      <x:c r="F61" s="87"/>
      <x:c r="G61" s="87"/>
      <x:c r="H61" s="87"/>
      <x:c r="I61" s="87"/>
      <x:c r="J61" s="87"/>
      <x:c r="K61" s="87"/>
      <x:c r="L61" s="29"/>
      <x:c r="M61" s="10"/>
      <x:c r="N61" s="10"/>
      <x:c r="O61" s="10"/>
      <x:c r="P61" s="10"/>
      <x:c r="Q61" s="10"/>
      <x:c r="R61" s="10"/>
      <x:c r="S61" s="10"/>
      <x:c r="T61" s="10"/>
      <x:c r="U61" s="10"/>
      <x:c r="V61" s="10"/>
      <x:c r="W61" s="10"/>
      <x:c r="X61" s="10"/>
      <x:c r="Y61" s="10"/>
      <x:c r="Z61" s="10"/>
      <x:c r="AA61" s="10"/>
      <x:c r="AB61" s="10"/>
      <x:c r="AC61" s="10"/>
      <x:c r="AD61" s="10"/>
      <x:c r="AE61" s="10"/>
      <x:c r="AF61" s="10"/>
      <x:c r="AG61" s="10"/>
      <x:c r="AH61" s="10"/>
      <x:c r="AI61" s="10"/>
      <x:c r="AJ61" s="10"/>
      <x:c r="AK61" s="10"/>
      <x:c r="AL61" s="10"/>
      <x:c r="AM61" s="10"/>
      <x:c r="AN61" s="10"/>
      <x:c r="AO61" s="10"/>
      <x:c r="AP61" s="10"/>
      <x:c r="AQ61" s="10"/>
      <x:c r="AR61" s="10"/>
      <x:c r="AS61" s="10"/>
      <x:c r="AT61" s="10"/>
      <x:c r="AU61" s="10"/>
      <x:c r="AV61" s="10"/>
      <x:c r="AW61" s="10"/>
      <x:c r="AX61" s="10"/>
    </x:row>
    <x:row r="62" spans="1:50" ht="13.5" customHeight="1">
      <x:c r="A62" s="29"/>
      <x:c r="B62" s="13"/>
      <x:c r="C62" s="13"/>
      <x:c r="D62" s="87"/>
      <x:c r="E62" s="87"/>
      <x:c r="F62" s="87"/>
      <x:c r="G62" s="87"/>
      <x:c r="H62" s="87"/>
      <x:c r="I62" s="87"/>
      <x:c r="J62" s="87"/>
      <x:c r="K62" s="87"/>
      <x:c r="L62" s="29"/>
      <x:c r="M62" s="10"/>
      <x:c r="N62" s="10"/>
      <x:c r="O62" s="10"/>
      <x:c r="P62" s="10"/>
      <x:c r="Q62" s="10"/>
      <x:c r="R62" s="10"/>
      <x:c r="S62" s="10"/>
      <x:c r="T62" s="10"/>
      <x:c r="U62" s="10"/>
      <x:c r="V62" s="10"/>
      <x:c r="W62" s="10"/>
      <x:c r="X62" s="10"/>
      <x:c r="Y62" s="10"/>
      <x:c r="Z62" s="10"/>
      <x:c r="AA62" s="10"/>
      <x:c r="AB62" s="10"/>
      <x:c r="AC62" s="10"/>
      <x:c r="AD62" s="10"/>
      <x:c r="AE62" s="10"/>
      <x:c r="AF62" s="10"/>
      <x:c r="AG62" s="10"/>
      <x:c r="AH62" s="10"/>
      <x:c r="AI62" s="10"/>
      <x:c r="AJ62" s="10"/>
      <x:c r="AK62" s="10"/>
      <x:c r="AL62" s="10"/>
      <x:c r="AM62" s="10"/>
      <x:c r="AN62" s="10"/>
      <x:c r="AO62" s="10"/>
      <x:c r="AP62" s="10"/>
      <x:c r="AQ62" s="10"/>
      <x:c r="AR62" s="10"/>
      <x:c r="AS62" s="10"/>
      <x:c r="AT62" s="10"/>
      <x:c r="AU62" s="10"/>
      <x:c r="AV62" s="10"/>
      <x:c r="AW62" s="10"/>
      <x:c r="AX62" s="10"/>
    </x:row>
    <x:row r="63" spans="1:50" ht="13.5" customHeight="1">
      <x:c r="A63" s="29"/>
      <x:c r="B63" s="13"/>
      <x:c r="C63" s="13"/>
      <x:c r="D63" s="87"/>
      <x:c r="E63" s="87"/>
      <x:c r="F63" s="87"/>
      <x:c r="G63" s="87"/>
      <x:c r="H63" s="87"/>
      <x:c r="I63" s="87"/>
      <x:c r="J63" s="87"/>
      <x:c r="K63" s="87"/>
      <x:c r="L63" s="29"/>
      <x:c r="M63" s="10"/>
      <x:c r="N63" s="10"/>
      <x:c r="O63" s="10"/>
      <x:c r="P63" s="10"/>
      <x:c r="Q63" s="10"/>
      <x:c r="R63" s="10"/>
      <x:c r="S63" s="10"/>
      <x:c r="T63" s="10"/>
      <x:c r="U63" s="10"/>
      <x:c r="V63" s="10"/>
      <x:c r="W63" s="10"/>
      <x:c r="X63" s="10"/>
      <x:c r="Y63" s="10"/>
      <x:c r="Z63" s="10"/>
      <x:c r="AA63" s="10"/>
      <x:c r="AB63" s="10"/>
      <x:c r="AC63" s="10"/>
      <x:c r="AD63" s="10"/>
      <x:c r="AE63" s="10"/>
      <x:c r="AF63" s="10"/>
      <x:c r="AG63" s="10"/>
      <x:c r="AH63" s="10"/>
      <x:c r="AI63" s="10"/>
      <x:c r="AJ63" s="10"/>
      <x:c r="AK63" s="10"/>
      <x:c r="AL63" s="10"/>
      <x:c r="AM63" s="10"/>
      <x:c r="AN63" s="10"/>
      <x:c r="AO63" s="10"/>
      <x:c r="AP63" s="10"/>
      <x:c r="AQ63" s="10"/>
      <x:c r="AR63" s="10"/>
      <x:c r="AS63" s="10"/>
      <x:c r="AT63" s="10"/>
      <x:c r="AU63" s="10"/>
      <x:c r="AV63" s="10"/>
      <x:c r="AW63" s="10"/>
      <x:c r="AX63" s="10"/>
    </x:row>
    <x:row r="64" spans="1:50" ht="13.5" customHeight="1">
      <x:c r="A64" s="29"/>
      <x:c r="B64" s="13"/>
      <x:c r="C64" s="13"/>
      <x:c r="D64" s="87"/>
      <x:c r="E64" s="87"/>
      <x:c r="F64" s="87"/>
      <x:c r="G64" s="87"/>
      <x:c r="H64" s="87"/>
      <x:c r="I64" s="87"/>
      <x:c r="J64" s="87"/>
      <x:c r="K64" s="87"/>
      <x:c r="L64" s="29"/>
      <x:c r="M64" s="10"/>
      <x:c r="N64" s="10"/>
      <x:c r="O64" s="10"/>
      <x:c r="P64" s="10"/>
      <x:c r="Q64" s="10"/>
      <x:c r="R64" s="10"/>
      <x:c r="S64" s="10"/>
      <x:c r="T64" s="10"/>
      <x:c r="U64" s="10"/>
      <x:c r="V64" s="10"/>
      <x:c r="W64" s="10"/>
      <x:c r="X64" s="10"/>
      <x:c r="Y64" s="10"/>
      <x:c r="Z64" s="10"/>
      <x:c r="AA64" s="10"/>
      <x:c r="AB64" s="10"/>
      <x:c r="AC64" s="10"/>
      <x:c r="AD64" s="10"/>
      <x:c r="AE64" s="10"/>
      <x:c r="AF64" s="10"/>
      <x:c r="AG64" s="10"/>
      <x:c r="AH64" s="10"/>
      <x:c r="AI64" s="10"/>
      <x:c r="AJ64" s="10"/>
      <x:c r="AK64" s="10"/>
      <x:c r="AL64" s="10"/>
      <x:c r="AM64" s="10"/>
      <x:c r="AN64" s="10"/>
      <x:c r="AO64" s="10"/>
      <x:c r="AP64" s="10"/>
      <x:c r="AQ64" s="10"/>
      <x:c r="AR64" s="10"/>
      <x:c r="AS64" s="10"/>
      <x:c r="AT64" s="10"/>
      <x:c r="AU64" s="10"/>
      <x:c r="AV64" s="10"/>
      <x:c r="AW64" s="10"/>
      <x:c r="AX64" s="10"/>
    </x:row>
    <x:row r="65" spans="1:50" ht="13.5" customHeight="1">
      <x:c r="A65" s="29"/>
      <x:c r="B65" s="13"/>
      <x:c r="C65" s="13"/>
      <x:c r="D65" s="87"/>
      <x:c r="E65" s="87"/>
      <x:c r="F65" s="87"/>
      <x:c r="G65" s="87"/>
      <x:c r="H65" s="87"/>
      <x:c r="I65" s="87"/>
      <x:c r="J65" s="87"/>
      <x:c r="K65" s="87"/>
      <x:c r="L65" s="29"/>
      <x:c r="M65" s="10"/>
      <x:c r="N65" s="10"/>
      <x:c r="O65" s="10"/>
      <x:c r="P65" s="10"/>
      <x:c r="Q65" s="10"/>
      <x:c r="R65" s="10"/>
      <x:c r="S65" s="10"/>
      <x:c r="T65" s="10"/>
      <x:c r="U65" s="10"/>
      <x:c r="V65" s="10"/>
      <x:c r="W65" s="10"/>
      <x:c r="X65" s="10"/>
      <x:c r="Y65" s="10"/>
      <x:c r="Z65" s="10"/>
      <x:c r="AA65" s="10"/>
      <x:c r="AB65" s="10"/>
      <x:c r="AC65" s="10"/>
      <x:c r="AD65" s="10"/>
      <x:c r="AE65" s="10"/>
      <x:c r="AF65" s="10"/>
      <x:c r="AG65" s="10"/>
      <x:c r="AH65" s="10"/>
      <x:c r="AI65" s="10"/>
      <x:c r="AJ65" s="10"/>
      <x:c r="AK65" s="10"/>
      <x:c r="AL65" s="10"/>
      <x:c r="AM65" s="10"/>
      <x:c r="AN65" s="10"/>
      <x:c r="AO65" s="10"/>
      <x:c r="AP65" s="10"/>
      <x:c r="AQ65" s="10"/>
      <x:c r="AR65" s="10"/>
      <x:c r="AS65" s="10"/>
      <x:c r="AT65" s="10"/>
      <x:c r="AU65" s="10"/>
      <x:c r="AV65" s="10"/>
      <x:c r="AW65" s="10"/>
      <x:c r="AX65" s="10"/>
    </x:row>
    <x:row r="66" spans="1:50" ht="13.5" customHeight="1">
      <x:c r="A66" s="29"/>
      <x:c r="B66" s="13"/>
      <x:c r="C66" s="13"/>
      <x:c r="D66" s="87"/>
      <x:c r="E66" s="87"/>
      <x:c r="F66" s="87"/>
      <x:c r="G66" s="87"/>
      <x:c r="H66" s="87"/>
      <x:c r="I66" s="87"/>
      <x:c r="J66" s="87"/>
      <x:c r="K66" s="87"/>
      <x:c r="L66" s="29"/>
      <x:c r="M66" s="10"/>
      <x:c r="N66" s="10"/>
      <x:c r="O66" s="10"/>
      <x:c r="P66" s="10"/>
      <x:c r="Q66" s="10"/>
      <x:c r="R66" s="10"/>
      <x:c r="S66" s="10"/>
      <x:c r="T66" s="10"/>
      <x:c r="U66" s="10"/>
      <x:c r="V66" s="10"/>
      <x:c r="W66" s="10"/>
      <x:c r="X66" s="10"/>
      <x:c r="Y66" s="10"/>
      <x:c r="Z66" s="10"/>
      <x:c r="AA66" s="10"/>
      <x:c r="AB66" s="10"/>
      <x:c r="AC66" s="10"/>
      <x:c r="AD66" s="10"/>
      <x:c r="AE66" s="10"/>
      <x:c r="AF66" s="10"/>
      <x:c r="AG66" s="10"/>
      <x:c r="AH66" s="10"/>
      <x:c r="AI66" s="10"/>
      <x:c r="AJ66" s="10"/>
      <x:c r="AK66" s="10"/>
      <x:c r="AL66" s="10"/>
      <x:c r="AM66" s="10"/>
      <x:c r="AN66" s="10"/>
      <x:c r="AO66" s="10"/>
      <x:c r="AP66" s="10"/>
      <x:c r="AQ66" s="10"/>
      <x:c r="AR66" s="10"/>
      <x:c r="AS66" s="10"/>
      <x:c r="AT66" s="10"/>
      <x:c r="AU66" s="10"/>
      <x:c r="AV66" s="10"/>
      <x:c r="AW66" s="10"/>
      <x:c r="AX66" s="10"/>
    </x:row>
    <x:row r="67" spans="1:50" ht="13.5" customHeight="1">
      <x:c r="A67" s="29"/>
      <x:c r="B67" s="13"/>
      <x:c r="C67" s="13"/>
      <x:c r="D67" s="87"/>
      <x:c r="E67" s="87"/>
      <x:c r="F67" s="87"/>
      <x:c r="G67" s="87"/>
      <x:c r="H67" s="87"/>
      <x:c r="I67" s="87"/>
      <x:c r="J67" s="87"/>
      <x:c r="K67" s="87"/>
      <x:c r="L67" s="29"/>
      <x:c r="M67" s="10"/>
      <x:c r="N67" s="10"/>
      <x:c r="O67" s="10"/>
      <x:c r="P67" s="10"/>
      <x:c r="Q67" s="10"/>
      <x:c r="R67" s="10"/>
      <x:c r="S67" s="10"/>
      <x:c r="T67" s="10"/>
      <x:c r="U67" s="10"/>
      <x:c r="V67" s="10"/>
      <x:c r="W67" s="10"/>
      <x:c r="X67" s="10"/>
      <x:c r="Y67" s="10"/>
      <x:c r="Z67" s="10"/>
      <x:c r="AA67" s="10"/>
      <x:c r="AB67" s="10"/>
      <x:c r="AC67" s="10"/>
      <x:c r="AD67" s="10"/>
      <x:c r="AE67" s="10"/>
      <x:c r="AF67" s="10"/>
      <x:c r="AG67" s="10"/>
      <x:c r="AH67" s="10"/>
      <x:c r="AI67" s="10"/>
      <x:c r="AJ67" s="10"/>
      <x:c r="AK67" s="10"/>
      <x:c r="AL67" s="10"/>
      <x:c r="AM67" s="10"/>
      <x:c r="AN67" s="10"/>
      <x:c r="AO67" s="10"/>
      <x:c r="AP67" s="10"/>
      <x:c r="AQ67" s="10"/>
      <x:c r="AR67" s="10"/>
      <x:c r="AS67" s="10"/>
      <x:c r="AT67" s="10"/>
      <x:c r="AU67" s="10"/>
      <x:c r="AV67" s="10"/>
      <x:c r="AW67" s="10"/>
      <x:c r="AX67" s="10"/>
    </x:row>
    <x:row r="68" spans="1:50" ht="13.5" customHeight="1">
      <x:c r="A68" s="29"/>
      <x:c r="B68" s="13"/>
      <x:c r="C68" s="13"/>
      <x:c r="D68" s="87"/>
      <x:c r="E68" s="87"/>
      <x:c r="F68" s="87"/>
      <x:c r="G68" s="87"/>
      <x:c r="H68" s="87"/>
      <x:c r="I68" s="87"/>
      <x:c r="J68" s="87"/>
      <x:c r="K68" s="87"/>
      <x:c r="L68" s="29"/>
      <x:c r="M68" s="10"/>
      <x:c r="N68" s="10"/>
      <x:c r="O68" s="10"/>
      <x:c r="P68" s="10"/>
      <x:c r="Q68" s="10"/>
      <x:c r="R68" s="10"/>
      <x:c r="S68" s="10"/>
      <x:c r="T68" s="10"/>
      <x:c r="U68" s="10"/>
      <x:c r="V68" s="10"/>
      <x:c r="W68" s="10"/>
      <x:c r="X68" s="10"/>
      <x:c r="Y68" s="10"/>
      <x:c r="Z68" s="10"/>
      <x:c r="AA68" s="10"/>
      <x:c r="AB68" s="10"/>
      <x:c r="AC68" s="10"/>
      <x:c r="AD68" s="10"/>
      <x:c r="AE68" s="10"/>
      <x:c r="AF68" s="10"/>
      <x:c r="AG68" s="10"/>
      <x:c r="AH68" s="10"/>
      <x:c r="AI68" s="10"/>
      <x:c r="AJ68" s="10"/>
      <x:c r="AK68" s="10"/>
      <x:c r="AL68" s="10"/>
      <x:c r="AM68" s="10"/>
      <x:c r="AN68" s="10"/>
      <x:c r="AO68" s="10"/>
      <x:c r="AP68" s="10"/>
      <x:c r="AQ68" s="10"/>
      <x:c r="AR68" s="10"/>
      <x:c r="AS68" s="10"/>
      <x:c r="AT68" s="10"/>
      <x:c r="AU68" s="10"/>
      <x:c r="AV68" s="10"/>
      <x:c r="AW68" s="10"/>
      <x:c r="AX68" s="10"/>
    </x:row>
    <x:row r="69" spans="1:50" ht="13.5" customHeight="1">
      <x:c r="A69" s="29"/>
      <x:c r="B69" s="13"/>
      <x:c r="C69" s="13"/>
      <x:c r="D69" s="87"/>
      <x:c r="E69" s="87"/>
      <x:c r="F69" s="87"/>
      <x:c r="G69" s="87"/>
      <x:c r="H69" s="87"/>
      <x:c r="I69" s="87"/>
      <x:c r="J69" s="87"/>
      <x:c r="K69" s="87"/>
      <x:c r="L69" s="29"/>
      <x:c r="M69" s="10"/>
      <x:c r="N69" s="10"/>
      <x:c r="O69" s="10"/>
      <x:c r="P69" s="10"/>
      <x:c r="Q69" s="10"/>
      <x:c r="R69" s="10"/>
      <x:c r="S69" s="10"/>
      <x:c r="T69" s="10"/>
      <x:c r="U69" s="10"/>
      <x:c r="V69" s="10"/>
      <x:c r="W69" s="10"/>
      <x:c r="X69" s="10"/>
      <x:c r="Y69" s="10"/>
      <x:c r="Z69" s="10"/>
      <x:c r="AA69" s="10"/>
      <x:c r="AB69" s="10"/>
      <x:c r="AC69" s="10"/>
      <x:c r="AD69" s="10"/>
      <x:c r="AE69" s="10"/>
      <x:c r="AF69" s="10"/>
      <x:c r="AG69" s="10"/>
      <x:c r="AH69" s="10"/>
      <x:c r="AI69" s="10"/>
      <x:c r="AJ69" s="10"/>
      <x:c r="AK69" s="10"/>
      <x:c r="AL69" s="10"/>
      <x:c r="AM69" s="10"/>
      <x:c r="AN69" s="10"/>
      <x:c r="AO69" s="10"/>
      <x:c r="AP69" s="10"/>
      <x:c r="AQ69" s="10"/>
      <x:c r="AR69" s="10"/>
      <x:c r="AS69" s="10"/>
      <x:c r="AT69" s="10"/>
      <x:c r="AU69" s="10"/>
      <x:c r="AV69" s="10"/>
      <x:c r="AW69" s="10"/>
      <x:c r="AX69" s="10"/>
    </x:row>
    <x:row r="70" spans="1:50" ht="13.5" customHeight="1">
      <x:c r="A70" s="29"/>
      <x:c r="B70" s="13"/>
      <x:c r="C70" s="13"/>
      <x:c r="D70" s="87"/>
      <x:c r="E70" s="87"/>
      <x:c r="F70" s="87"/>
      <x:c r="G70" s="87"/>
      <x:c r="H70" s="87"/>
      <x:c r="I70" s="87"/>
      <x:c r="J70" s="87"/>
      <x:c r="K70" s="87"/>
      <x:c r="L70" s="29"/>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c r="AO70" s="10"/>
      <x:c r="AP70" s="10"/>
      <x:c r="AQ70" s="10"/>
      <x:c r="AR70" s="10"/>
      <x:c r="AS70" s="10"/>
      <x:c r="AT70" s="10"/>
      <x:c r="AU70" s="10"/>
      <x:c r="AV70" s="10"/>
      <x:c r="AW70" s="10"/>
      <x:c r="AX70" s="10"/>
    </x:row>
    <x:row r="71" spans="1:50" ht="13.5" customHeight="1">
      <x:c r="A71" s="29"/>
      <x:c r="B71" s="13"/>
      <x:c r="C71" s="13"/>
      <x:c r="D71" s="87"/>
      <x:c r="E71" s="87"/>
      <x:c r="F71" s="87"/>
      <x:c r="G71" s="87"/>
      <x:c r="H71" s="87"/>
      <x:c r="I71" s="87"/>
      <x:c r="J71" s="87"/>
      <x:c r="K71" s="87"/>
      <x:c r="L71" s="29"/>
      <x:c r="M71" s="10"/>
      <x:c r="N71" s="10"/>
      <x:c r="O71" s="10"/>
      <x:c r="P71" s="10"/>
      <x:c r="Q71" s="10"/>
      <x:c r="R71" s="10"/>
      <x:c r="S71" s="10"/>
      <x:c r="T71" s="10"/>
      <x:c r="U71" s="10"/>
      <x:c r="V71" s="10"/>
      <x:c r="W71" s="10"/>
      <x:c r="X71" s="10"/>
      <x:c r="Y71" s="10"/>
      <x:c r="Z71" s="10"/>
      <x:c r="AA71" s="10"/>
      <x:c r="AB71" s="10"/>
      <x:c r="AC71" s="10"/>
      <x:c r="AD71" s="10"/>
      <x:c r="AE71" s="10"/>
      <x:c r="AF71" s="10"/>
      <x:c r="AG71" s="10"/>
      <x:c r="AH71" s="10"/>
      <x:c r="AI71" s="10"/>
      <x:c r="AJ71" s="10"/>
      <x:c r="AK71" s="10"/>
      <x:c r="AL71" s="10"/>
      <x:c r="AM71" s="10"/>
      <x:c r="AN71" s="10"/>
      <x:c r="AO71" s="10"/>
      <x:c r="AP71" s="10"/>
      <x:c r="AQ71" s="10"/>
      <x:c r="AR71" s="10"/>
      <x:c r="AS71" s="10"/>
      <x:c r="AT71" s="10"/>
      <x:c r="AU71" s="10"/>
      <x:c r="AV71" s="10"/>
      <x:c r="AW71" s="10"/>
      <x:c r="AX71" s="10"/>
    </x:row>
    <x:row r="72" spans="1:50" ht="13.5" customHeight="1">
      <x:c r="A72" s="29"/>
      <x:c r="B72" s="13"/>
      <x:c r="C72" s="13"/>
      <x:c r="D72" s="87"/>
      <x:c r="E72" s="87"/>
      <x:c r="F72" s="87"/>
      <x:c r="G72" s="87"/>
      <x:c r="H72" s="87"/>
      <x:c r="I72" s="87"/>
      <x:c r="J72" s="87"/>
      <x:c r="K72" s="87"/>
      <x:c r="L72" s="29"/>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row>
    <x:row r="73" spans="1:50" ht="13.5" customHeight="1">
      <x:c r="A73" s="29"/>
      <x:c r="B73" s="13"/>
      <x:c r="C73" s="13"/>
      <x:c r="D73" s="87"/>
      <x:c r="E73" s="87"/>
      <x:c r="F73" s="87"/>
      <x:c r="G73" s="87"/>
      <x:c r="H73" s="87"/>
      <x:c r="I73" s="87"/>
      <x:c r="J73" s="87"/>
      <x:c r="K73" s="87"/>
      <x:c r="L73" s="29"/>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row>
    <x:row r="74" spans="1:50" ht="13.5" customHeight="1">
      <x:c r="A74" s="29"/>
      <x:c r="B74" s="13"/>
      <x:c r="C74" s="13"/>
      <x:c r="D74" s="87"/>
      <x:c r="E74" s="87"/>
      <x:c r="F74" s="87"/>
      <x:c r="G74" s="87"/>
      <x:c r="H74" s="87"/>
      <x:c r="I74" s="87"/>
      <x:c r="J74" s="87"/>
      <x:c r="K74" s="87"/>
      <x:c r="L74" s="29"/>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row>
    <x:row r="75" spans="1:50" ht="13.5" customHeight="1">
      <x:c r="A75" s="29"/>
      <x:c r="B75" s="13"/>
      <x:c r="C75" s="13"/>
      <x:c r="D75" s="87"/>
      <x:c r="E75" s="87"/>
      <x:c r="F75" s="87"/>
      <x:c r="G75" s="87"/>
      <x:c r="H75" s="87"/>
      <x:c r="I75" s="87"/>
      <x:c r="J75" s="87"/>
      <x:c r="K75" s="87"/>
      <x:c r="L75" s="29"/>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row>
    <x:row r="76" spans="1:50" ht="13.5" customHeight="1">
      <x:c r="A76" s="29"/>
      <x:c r="B76" s="13"/>
      <x:c r="C76" s="13"/>
      <x:c r="D76" s="87"/>
      <x:c r="E76" s="87"/>
      <x:c r="F76" s="87"/>
      <x:c r="G76" s="87"/>
      <x:c r="H76" s="87"/>
      <x:c r="I76" s="87"/>
      <x:c r="J76" s="87"/>
      <x:c r="K76" s="87"/>
      <x:c r="L76" s="29"/>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row>
    <x:row r="77" spans="1:50" ht="13.5" customHeight="1">
      <x:c r="A77" s="29"/>
      <x:c r="B77" s="13"/>
      <x:c r="C77" s="13"/>
      <x:c r="D77" s="87"/>
      <x:c r="E77" s="87"/>
      <x:c r="F77" s="87"/>
      <x:c r="G77" s="87"/>
      <x:c r="H77" s="87"/>
      <x:c r="I77" s="87"/>
      <x:c r="J77" s="87"/>
      <x:c r="K77" s="87"/>
      <x:c r="L77" s="29"/>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row>
    <x:row r="78" spans="1:50" ht="13.5" customHeight="1">
      <x:c r="A78" s="29"/>
      <x:c r="B78" s="13"/>
      <x:c r="C78" s="13"/>
      <x:c r="D78" s="87"/>
      <x:c r="E78" s="87"/>
      <x:c r="F78" s="87"/>
      <x:c r="G78" s="87"/>
      <x:c r="H78" s="87"/>
      <x:c r="I78" s="87"/>
      <x:c r="J78" s="87"/>
      <x:c r="K78" s="87"/>
      <x:c r="L78" s="29"/>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row>
    <x:row r="79" spans="1:50" ht="13.5" customHeight="1">
      <x:c r="A79" s="29"/>
      <x:c r="B79" s="13"/>
      <x:c r="C79" s="13"/>
      <x:c r="D79" s="87"/>
      <x:c r="E79" s="87"/>
      <x:c r="F79" s="87"/>
      <x:c r="G79" s="87"/>
      <x:c r="H79" s="87"/>
      <x:c r="I79" s="87"/>
      <x:c r="J79" s="87"/>
      <x:c r="K79" s="87"/>
      <x:c r="L79" s="29"/>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row>
    <x:row r="80" spans="1:50" ht="13.5" customHeight="1">
      <x:c r="A80" s="29"/>
      <x:c r="B80" s="13"/>
      <x:c r="C80" s="13"/>
      <x:c r="D80" s="87"/>
      <x:c r="E80" s="87"/>
      <x:c r="F80" s="87"/>
      <x:c r="G80" s="87"/>
      <x:c r="H80" s="87"/>
      <x:c r="I80" s="87"/>
      <x:c r="J80" s="87"/>
      <x:c r="K80" s="87"/>
      <x:c r="L80" s="29"/>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row>
    <x:row r="81" spans="1:50" ht="13.5" customHeight="1">
      <x:c r="A81" s="29"/>
      <x:c r="B81" s="13"/>
      <x:c r="C81" s="13"/>
      <x:c r="D81" s="87"/>
      <x:c r="E81" s="87"/>
      <x:c r="F81" s="87"/>
      <x:c r="G81" s="87"/>
      <x:c r="H81" s="87"/>
      <x:c r="I81" s="87"/>
      <x:c r="J81" s="87"/>
      <x:c r="K81" s="87"/>
      <x:c r="L81" s="29"/>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row>
    <x:row r="82" spans="1:50" ht="13.5" customHeight="1">
      <x:c r="A82" s="29"/>
      <x:c r="B82" s="13"/>
      <x:c r="C82" s="13"/>
      <x:c r="D82" s="87"/>
      <x:c r="E82" s="87"/>
      <x:c r="F82" s="87"/>
      <x:c r="G82" s="87"/>
      <x:c r="H82" s="87"/>
      <x:c r="I82" s="87"/>
      <x:c r="J82" s="87"/>
      <x:c r="K82" s="87"/>
      <x:c r="L82" s="29"/>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row>
    <x:row r="83" spans="1:50" ht="13.5" customHeight="1">
      <x:c r="A83" s="29"/>
      <x:c r="B83" s="13"/>
      <x:c r="C83" s="13"/>
      <x:c r="D83" s="87"/>
      <x:c r="E83" s="87"/>
      <x:c r="F83" s="87"/>
      <x:c r="G83" s="87"/>
      <x:c r="H83" s="87"/>
      <x:c r="I83" s="87"/>
      <x:c r="J83" s="87"/>
      <x:c r="K83" s="87"/>
      <x:c r="L83" s="29"/>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row>
    <x:row r="84" spans="1:50" ht="13.5" customHeight="1">
      <x:c r="A84" s="29"/>
      <x:c r="B84" s="13"/>
      <x:c r="C84" s="13"/>
      <x:c r="D84" s="87"/>
      <x:c r="E84" s="87"/>
      <x:c r="F84" s="87"/>
      <x:c r="G84" s="87"/>
      <x:c r="H84" s="87"/>
      <x:c r="I84" s="87"/>
      <x:c r="J84" s="87"/>
      <x:c r="K84" s="87"/>
      <x:c r="L84" s="29"/>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row>
    <x:row r="85" spans="1:50" ht="13.5" customHeight="1">
      <x:c r="A85" s="29"/>
      <x:c r="B85" s="13"/>
      <x:c r="C85" s="13"/>
      <x:c r="D85" s="87"/>
      <x:c r="E85" s="87"/>
      <x:c r="F85" s="87"/>
      <x:c r="G85" s="87"/>
      <x:c r="H85" s="87"/>
      <x:c r="I85" s="87"/>
      <x:c r="J85" s="87"/>
      <x:c r="K85" s="87"/>
      <x:c r="L85" s="29"/>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row>
    <x:row r="86" spans="1:50" ht="13.5" customHeight="1">
      <x:c r="A86" s="29"/>
      <x:c r="B86" s="13"/>
      <x:c r="C86" s="13"/>
      <x:c r="D86" s="87"/>
      <x:c r="E86" s="87"/>
      <x:c r="F86" s="87"/>
      <x:c r="G86" s="87"/>
      <x:c r="H86" s="87"/>
      <x:c r="I86" s="87"/>
      <x:c r="J86" s="87"/>
      <x:c r="K86" s="87"/>
      <x:c r="L86" s="29"/>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row>
    <x:row r="87" spans="1:50" ht="13.5" customHeight="1">
      <x:c r="A87" s="29"/>
      <x:c r="B87" s="13"/>
      <x:c r="C87" s="13"/>
      <x:c r="D87" s="87"/>
      <x:c r="E87" s="87"/>
      <x:c r="F87" s="87"/>
      <x:c r="G87" s="87"/>
      <x:c r="H87" s="87"/>
      <x:c r="I87" s="87"/>
      <x:c r="J87" s="87"/>
      <x:c r="K87" s="87"/>
      <x:c r="L87" s="29"/>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row>
    <x:row r="88" spans="1:50" ht="13.5" customHeight="1">
      <x:c r="A88" s="29"/>
      <x:c r="B88" s="13"/>
      <x:c r="C88" s="13"/>
      <x:c r="D88" s="87"/>
      <x:c r="E88" s="87"/>
      <x:c r="F88" s="87"/>
      <x:c r="G88" s="87"/>
      <x:c r="H88" s="87"/>
      <x:c r="I88" s="87"/>
      <x:c r="J88" s="87"/>
      <x:c r="K88" s="87"/>
      <x:c r="L88" s="29"/>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row>
    <x:row r="89" spans="1:50" ht="13.5" customHeight="1">
      <x:c r="A89" s="29"/>
      <x:c r="B89" s="13"/>
      <x:c r="C89" s="13"/>
      <x:c r="D89" s="87"/>
      <x:c r="E89" s="87"/>
      <x:c r="F89" s="87"/>
      <x:c r="G89" s="87"/>
      <x:c r="H89" s="87"/>
      <x:c r="I89" s="87"/>
      <x:c r="J89" s="87"/>
      <x:c r="K89" s="87"/>
      <x:c r="L89" s="29"/>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row>
    <x:row r="90" spans="1:50" ht="13.5" customHeight="1">
      <x:c r="A90" s="29"/>
      <x:c r="B90" s="13"/>
      <x:c r="C90" s="13"/>
      <x:c r="D90" s="87"/>
      <x:c r="E90" s="87"/>
      <x:c r="F90" s="87"/>
      <x:c r="G90" s="87"/>
      <x:c r="H90" s="87"/>
      <x:c r="I90" s="87"/>
      <x:c r="J90" s="87"/>
      <x:c r="K90" s="87"/>
      <x:c r="L90" s="29"/>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row>
    <x:row r="91" spans="1:50" ht="13.5" customHeight="1">
      <x:c r="A91" s="29"/>
      <x:c r="B91" s="13"/>
      <x:c r="C91" s="13"/>
      <x:c r="D91" s="87"/>
      <x:c r="E91" s="87"/>
      <x:c r="F91" s="87"/>
      <x:c r="G91" s="87"/>
      <x:c r="H91" s="87"/>
      <x:c r="I91" s="87"/>
      <x:c r="J91" s="87"/>
      <x:c r="K91" s="87"/>
      <x:c r="L91" s="29"/>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row>
    <x:row r="92" spans="1:50" ht="13.5" customHeight="1">
      <x:c r="A92" s="29"/>
      <x:c r="B92" s="13"/>
      <x:c r="C92" s="13"/>
      <x:c r="D92" s="87"/>
      <x:c r="E92" s="87"/>
      <x:c r="F92" s="87"/>
      <x:c r="G92" s="87"/>
      <x:c r="H92" s="87"/>
      <x:c r="I92" s="87"/>
      <x:c r="J92" s="87"/>
      <x:c r="K92" s="87"/>
      <x:c r="L92" s="29"/>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row>
    <x:row r="93" spans="1:50" ht="13.5" customHeight="1">
      <x:c r="A93" s="29"/>
      <x:c r="B93" s="13"/>
      <x:c r="C93" s="13"/>
      <x:c r="D93" s="87"/>
      <x:c r="E93" s="87"/>
      <x:c r="F93" s="87"/>
      <x:c r="G93" s="87"/>
      <x:c r="H93" s="87"/>
      <x:c r="I93" s="87"/>
      <x:c r="J93" s="87"/>
      <x:c r="K93" s="87"/>
      <x:c r="L93" s="29"/>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row>
    <x:row r="94" spans="1:50" ht="13.5" customHeight="1">
      <x:c r="A94" s="29"/>
      <x:c r="B94" s="13"/>
      <x:c r="C94" s="13"/>
      <x:c r="D94" s="87"/>
      <x:c r="E94" s="87"/>
      <x:c r="F94" s="87"/>
      <x:c r="G94" s="87"/>
      <x:c r="H94" s="87"/>
      <x:c r="I94" s="87"/>
      <x:c r="J94" s="87"/>
      <x:c r="K94" s="87"/>
      <x:c r="L94" s="29"/>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row>
    <x:row r="95" spans="1:50" ht="13.5" customHeight="1">
      <x:c r="A95" s="29"/>
      <x:c r="B95" s="13"/>
      <x:c r="C95" s="13"/>
      <x:c r="D95" s="87"/>
      <x:c r="E95" s="87"/>
      <x:c r="F95" s="87"/>
      <x:c r="G95" s="87"/>
      <x:c r="H95" s="87"/>
      <x:c r="I95" s="87"/>
      <x:c r="J95" s="87"/>
      <x:c r="K95" s="87"/>
      <x:c r="L95" s="29"/>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row>
    <x:row r="96" spans="1:50" ht="13.5" customHeight="1">
      <x:c r="A96" s="29"/>
      <x:c r="B96" s="13"/>
      <x:c r="C96" s="13"/>
      <x:c r="D96" s="87"/>
      <x:c r="E96" s="87"/>
      <x:c r="F96" s="87"/>
      <x:c r="G96" s="87"/>
      <x:c r="H96" s="87"/>
      <x:c r="I96" s="87"/>
      <x:c r="J96" s="87"/>
      <x:c r="K96" s="87"/>
      <x:c r="L96" s="29"/>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row>
    <x:row r="97" spans="1:50" ht="13.5" customHeight="1">
      <x:c r="A97" s="29"/>
      <x:c r="B97" s="13"/>
      <x:c r="C97" s="13"/>
      <x:c r="D97" s="87"/>
      <x:c r="E97" s="87"/>
      <x:c r="F97" s="87"/>
      <x:c r="G97" s="87"/>
      <x:c r="H97" s="87"/>
      <x:c r="I97" s="87"/>
      <x:c r="J97" s="87"/>
      <x:c r="K97" s="87"/>
      <x:c r="L97" s="29"/>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row>
    <x:row r="98" spans="1:50" ht="13.5" customHeight="1">
      <x:c r="A98" s="29"/>
      <x:c r="B98" s="13"/>
      <x:c r="C98" s="13"/>
      <x:c r="D98" s="87"/>
      <x:c r="E98" s="87"/>
      <x:c r="F98" s="87"/>
      <x:c r="G98" s="87"/>
      <x:c r="H98" s="87"/>
      <x:c r="I98" s="87"/>
      <x:c r="J98" s="87"/>
      <x:c r="K98" s="87"/>
      <x:c r="L98" s="29"/>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row>
    <x:row r="99" spans="1:50" ht="13.5" customHeight="1">
      <x:c r="A99" s="29"/>
      <x:c r="B99" s="13"/>
      <x:c r="C99" s="13"/>
      <x:c r="D99" s="87"/>
      <x:c r="E99" s="87"/>
      <x:c r="F99" s="87"/>
      <x:c r="G99" s="87"/>
      <x:c r="H99" s="87"/>
      <x:c r="I99" s="87"/>
      <x:c r="J99" s="87"/>
      <x:c r="K99" s="87"/>
      <x:c r="L99" s="29"/>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row>
    <x:row r="100" spans="1:50" ht="13.5" customHeight="1">
      <x:c r="A100" s="29"/>
      <x:c r="B100" s="13"/>
      <x:c r="C100" s="13"/>
      <x:c r="D100" s="87"/>
      <x:c r="E100" s="87"/>
      <x:c r="F100" s="87"/>
      <x:c r="G100" s="87"/>
      <x:c r="H100" s="87"/>
      <x:c r="I100" s="87"/>
      <x:c r="J100" s="87"/>
      <x:c r="K100" s="87"/>
      <x:c r="L100" s="29"/>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row>
    <x:row r="101" spans="1:50" ht="13.5" customHeight="1">
      <x:c r="A101" s="29"/>
      <x:c r="B101" s="13"/>
      <x:c r="C101" s="13"/>
      <x:c r="D101" s="87"/>
      <x:c r="E101" s="87"/>
      <x:c r="F101" s="87"/>
      <x:c r="G101" s="87"/>
      <x:c r="H101" s="87"/>
      <x:c r="I101" s="87"/>
      <x:c r="J101" s="87"/>
      <x:c r="K101" s="87"/>
      <x:c r="L101" s="29"/>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row>
    <x:row r="102" spans="1:50" ht="13.5" customHeight="1">
      <x:c r="A102" s="29"/>
      <x:c r="B102" s="13"/>
      <x:c r="C102" s="13"/>
      <x:c r="D102" s="87"/>
      <x:c r="E102" s="87"/>
      <x:c r="F102" s="87"/>
      <x:c r="G102" s="87"/>
      <x:c r="H102" s="87"/>
      <x:c r="I102" s="87"/>
      <x:c r="J102" s="87"/>
      <x:c r="K102" s="87"/>
      <x:c r="L102" s="29"/>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row>
    <x:row r="103" spans="1:50" ht="13.5" customHeight="1">
      <x:c r="A103" s="29"/>
      <x:c r="B103" s="13"/>
      <x:c r="C103" s="13"/>
      <x:c r="D103" s="87"/>
      <x:c r="E103" s="87"/>
      <x:c r="F103" s="87"/>
      <x:c r="G103" s="87"/>
      <x:c r="H103" s="87"/>
      <x:c r="I103" s="87"/>
      <x:c r="J103" s="87"/>
      <x:c r="K103" s="87"/>
      <x:c r="L103" s="29"/>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row>
    <x:row r="104" spans="1:50" ht="13.5" customHeight="1">
      <x:c r="A104" s="29"/>
      <x:c r="B104" s="13"/>
      <x:c r="C104" s="13"/>
      <x:c r="D104" s="87"/>
      <x:c r="E104" s="87"/>
      <x:c r="F104" s="87"/>
      <x:c r="G104" s="87"/>
      <x:c r="H104" s="87"/>
      <x:c r="I104" s="87"/>
      <x:c r="J104" s="87"/>
      <x:c r="K104" s="87"/>
      <x:c r="L104" s="29"/>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row>
    <x:row r="105" spans="1:50" ht="13.5" customHeight="1">
      <x:c r="A105" s="29"/>
      <x:c r="B105" s="13"/>
      <x:c r="C105" s="13"/>
      <x:c r="D105" s="87"/>
      <x:c r="E105" s="87"/>
      <x:c r="F105" s="87"/>
      <x:c r="G105" s="87"/>
      <x:c r="H105" s="87"/>
      <x:c r="I105" s="87"/>
      <x:c r="J105" s="87"/>
      <x:c r="K105" s="87"/>
      <x:c r="L105" s="29"/>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row>
    <x:row r="106" spans="1:50" ht="13.5" customHeight="1">
      <x:c r="A106" s="29"/>
      <x:c r="B106" s="13"/>
      <x:c r="C106" s="13"/>
      <x:c r="D106" s="87"/>
      <x:c r="E106" s="87"/>
      <x:c r="F106" s="87"/>
      <x:c r="G106" s="87"/>
      <x:c r="H106" s="87"/>
      <x:c r="I106" s="87"/>
      <x:c r="J106" s="87"/>
      <x:c r="K106" s="87"/>
      <x:c r="L106" s="29"/>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row>
    <x:row r="107" spans="1:50" ht="13.5" customHeight="1">
      <x:c r="A107" s="29"/>
      <x:c r="B107" s="13"/>
      <x:c r="C107" s="13"/>
      <x:c r="D107" s="87"/>
      <x:c r="E107" s="87"/>
      <x:c r="F107" s="87"/>
      <x:c r="G107" s="87"/>
      <x:c r="H107" s="87"/>
      <x:c r="I107" s="87"/>
      <x:c r="J107" s="87"/>
      <x:c r="K107" s="87"/>
      <x:c r="L107" s="29"/>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row>
    <x:row r="108" spans="1:50" ht="13.5" customHeight="1">
      <x:c r="A108" s="29"/>
      <x:c r="B108" s="13"/>
      <x:c r="C108" s="13"/>
      <x:c r="D108" s="87"/>
      <x:c r="E108" s="87"/>
      <x:c r="F108" s="87"/>
      <x:c r="G108" s="87"/>
      <x:c r="H108" s="87"/>
      <x:c r="I108" s="87"/>
      <x:c r="J108" s="87"/>
      <x:c r="K108" s="87"/>
      <x:c r="L108" s="29"/>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row>
    <x:row r="109" spans="1:50" ht="13.5" customHeight="1">
      <x:c r="A109" s="29"/>
      <x:c r="B109" s="13"/>
      <x:c r="C109" s="13"/>
      <x:c r="D109" s="87"/>
      <x:c r="E109" s="87"/>
      <x:c r="F109" s="87"/>
      <x:c r="G109" s="87"/>
      <x:c r="H109" s="87"/>
      <x:c r="I109" s="87"/>
      <x:c r="J109" s="87"/>
      <x:c r="K109" s="87"/>
      <x:c r="L109" s="29"/>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row>
    <x:row r="110" spans="1:50" ht="13.5" customHeight="1">
      <x:c r="A110" s="29"/>
      <x:c r="B110" s="13"/>
      <x:c r="C110" s="13"/>
      <x:c r="D110" s="87"/>
      <x:c r="E110" s="87"/>
      <x:c r="F110" s="87"/>
      <x:c r="G110" s="87"/>
      <x:c r="H110" s="87"/>
      <x:c r="I110" s="87"/>
      <x:c r="J110" s="87"/>
      <x:c r="K110" s="87"/>
      <x:c r="L110" s="29"/>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row>
    <x:row r="111" spans="1:50" ht="13.5" customHeight="1">
      <x:c r="A111" s="29"/>
      <x:c r="B111" s="13"/>
      <x:c r="C111" s="13"/>
      <x:c r="D111" s="87"/>
      <x:c r="E111" s="87"/>
      <x:c r="F111" s="87"/>
      <x:c r="G111" s="87"/>
      <x:c r="H111" s="87"/>
      <x:c r="I111" s="87"/>
      <x:c r="J111" s="87"/>
      <x:c r="K111" s="87"/>
      <x:c r="L111" s="29"/>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row>
    <x:row r="112" spans="1:50" ht="13.5" customHeight="1">
      <x:c r="A112" s="29"/>
      <x:c r="B112" s="13"/>
      <x:c r="C112" s="13"/>
      <x:c r="D112" s="87"/>
      <x:c r="E112" s="87"/>
      <x:c r="F112" s="87"/>
      <x:c r="G112" s="87"/>
      <x:c r="H112" s="87"/>
      <x:c r="I112" s="87"/>
      <x:c r="J112" s="87"/>
      <x:c r="K112" s="87"/>
      <x:c r="L112" s="29"/>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row>
    <x:row r="113" spans="1:50" ht="13.5" customHeight="1">
      <x:c r="A113" s="29"/>
      <x:c r="B113" s="13"/>
      <x:c r="C113" s="13"/>
      <x:c r="D113" s="87"/>
      <x:c r="E113" s="87"/>
      <x:c r="F113" s="87"/>
      <x:c r="G113" s="87"/>
      <x:c r="H113" s="87"/>
      <x:c r="I113" s="87"/>
      <x:c r="J113" s="87"/>
      <x:c r="K113" s="87"/>
      <x:c r="L113" s="29"/>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row>
    <x:row r="114" spans="1:50" ht="13.5" customHeight="1">
      <x:c r="A114" s="29"/>
      <x:c r="B114" s="13"/>
      <x:c r="C114" s="13"/>
      <x:c r="D114" s="87"/>
      <x:c r="E114" s="87"/>
      <x:c r="F114" s="87"/>
      <x:c r="G114" s="87"/>
      <x:c r="H114" s="87"/>
      <x:c r="I114" s="87"/>
      <x:c r="J114" s="87"/>
      <x:c r="K114" s="87"/>
      <x:c r="L114" s="29"/>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row>
    <x:row r="115" spans="1:50" ht="13.5" customHeight="1">
      <x:c r="A115" s="29"/>
      <x:c r="B115" s="13"/>
      <x:c r="C115" s="13"/>
      <x:c r="D115" s="87"/>
      <x:c r="E115" s="87"/>
      <x:c r="F115" s="87"/>
      <x:c r="G115" s="87"/>
      <x:c r="H115" s="87"/>
      <x:c r="I115" s="87"/>
      <x:c r="J115" s="87"/>
      <x:c r="K115" s="87"/>
      <x:c r="L115" s="29"/>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row>
    <x:row r="116" spans="1:50" ht="13.5" customHeight="1">
      <x:c r="A116" s="29"/>
      <x:c r="B116" s="13"/>
      <x:c r="C116" s="13"/>
      <x:c r="D116" s="87"/>
      <x:c r="E116" s="87"/>
      <x:c r="F116" s="87"/>
      <x:c r="G116" s="87"/>
      <x:c r="H116" s="87"/>
      <x:c r="I116" s="87"/>
      <x:c r="J116" s="87"/>
      <x:c r="K116" s="87"/>
      <x:c r="L116" s="29"/>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row>
    <x:row r="117" spans="1:50" ht="13.5" customHeight="1">
      <x:c r="A117" s="29"/>
      <x:c r="B117" s="13"/>
      <x:c r="C117" s="13"/>
      <x:c r="D117" s="87"/>
      <x:c r="E117" s="87"/>
      <x:c r="F117" s="87"/>
      <x:c r="G117" s="87"/>
      <x:c r="H117" s="87"/>
      <x:c r="I117" s="87"/>
      <x:c r="J117" s="87"/>
      <x:c r="K117" s="87"/>
      <x:c r="L117" s="29"/>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row>
    <x:row r="118" spans="1:50" ht="13.5" customHeight="1">
      <x:c r="A118" s="29"/>
      <x:c r="B118" s="13"/>
      <x:c r="C118" s="13"/>
      <x:c r="D118" s="87"/>
      <x:c r="E118" s="87"/>
      <x:c r="F118" s="87"/>
      <x:c r="G118" s="87"/>
      <x:c r="H118" s="87"/>
      <x:c r="I118" s="87"/>
      <x:c r="J118" s="87"/>
      <x:c r="K118" s="87"/>
      <x:c r="L118" s="29"/>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row>
    <x:row r="119" spans="1:50" ht="13.5" customHeight="1">
      <x:c r="A119" s="29"/>
      <x:c r="B119" s="13"/>
      <x:c r="C119" s="13"/>
      <x:c r="D119" s="87"/>
      <x:c r="E119" s="87"/>
      <x:c r="F119" s="87"/>
      <x:c r="G119" s="87"/>
      <x:c r="H119" s="87"/>
      <x:c r="I119" s="87"/>
      <x:c r="J119" s="87"/>
      <x:c r="K119" s="87"/>
      <x:c r="L119" s="29"/>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row>
    <x:row r="120" spans="1:50" ht="13.5" customHeight="1">
      <x:c r="A120" s="29"/>
      <x:c r="B120" s="13"/>
      <x:c r="C120" s="13"/>
      <x:c r="D120" s="87"/>
      <x:c r="E120" s="87"/>
      <x:c r="F120" s="87"/>
      <x:c r="G120" s="87"/>
      <x:c r="H120" s="87"/>
      <x:c r="I120" s="87"/>
      <x:c r="J120" s="87"/>
      <x:c r="K120" s="87"/>
      <x:c r="L120" s="29"/>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row>
    <x:row r="121" spans="1:50" ht="13.5" customHeight="1">
      <x:c r="A121" s="29"/>
      <x:c r="B121" s="13"/>
      <x:c r="C121" s="13"/>
      <x:c r="D121" s="87"/>
      <x:c r="E121" s="87"/>
      <x:c r="F121" s="87"/>
      <x:c r="G121" s="87"/>
      <x:c r="H121" s="87"/>
      <x:c r="I121" s="87"/>
      <x:c r="J121" s="87"/>
      <x:c r="K121" s="87"/>
      <x:c r="L121" s="29"/>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row>
    <x:row r="122" spans="1:50" ht="13.5" customHeight="1">
      <x:c r="A122" s="29"/>
      <x:c r="B122" s="13"/>
      <x:c r="C122" s="13"/>
      <x:c r="D122" s="87"/>
      <x:c r="E122" s="87"/>
      <x:c r="F122" s="87"/>
      <x:c r="G122" s="87"/>
      <x:c r="H122" s="87"/>
      <x:c r="I122" s="87"/>
      <x:c r="J122" s="87"/>
      <x:c r="K122" s="87"/>
      <x:c r="L122" s="29"/>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row>
    <x:row r="123" spans="1:50" ht="13.5" customHeight="1">
      <x:c r="A123" s="29"/>
      <x:c r="B123" s="13"/>
      <x:c r="C123" s="13"/>
      <x:c r="D123" s="87"/>
      <x:c r="E123" s="87"/>
      <x:c r="F123" s="87"/>
      <x:c r="G123" s="87"/>
      <x:c r="H123" s="87"/>
      <x:c r="I123" s="87"/>
      <x:c r="J123" s="87"/>
      <x:c r="K123" s="87"/>
      <x:c r="L123" s="29"/>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row>
    <x:row r="124" spans="1:50" ht="13.5" customHeight="1">
      <x:c r="A124" s="29"/>
      <x:c r="B124" s="13"/>
      <x:c r="C124" s="13"/>
      <x:c r="D124" s="87"/>
      <x:c r="E124" s="87"/>
      <x:c r="F124" s="87"/>
      <x:c r="G124" s="87"/>
      <x:c r="H124" s="87"/>
      <x:c r="I124" s="87"/>
      <x:c r="J124" s="87"/>
      <x:c r="K124" s="87"/>
      <x:c r="L124" s="29"/>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row>
    <x:row r="125" spans="1:50" ht="13.5" customHeight="1">
      <x:c r="A125" s="29"/>
      <x:c r="B125" s="13"/>
      <x:c r="C125" s="13"/>
      <x:c r="D125" s="87"/>
      <x:c r="E125" s="87"/>
      <x:c r="F125" s="87"/>
      <x:c r="G125" s="87"/>
      <x:c r="H125" s="87"/>
      <x:c r="I125" s="87"/>
      <x:c r="J125" s="87"/>
      <x:c r="K125" s="87"/>
      <x:c r="L125" s="29"/>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row>
    <x:row r="126" spans="1:50" ht="13.5" customHeight="1">
      <x:c r="A126" s="29"/>
      <x:c r="B126" s="13"/>
      <x:c r="C126" s="13"/>
      <x:c r="D126" s="87"/>
      <x:c r="E126" s="87"/>
      <x:c r="F126" s="87"/>
      <x:c r="G126" s="87"/>
      <x:c r="H126" s="87"/>
      <x:c r="I126" s="87"/>
      <x:c r="J126" s="87"/>
      <x:c r="K126" s="87"/>
      <x:c r="L126" s="29"/>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row>
    <x:row r="127" spans="1:50" ht="13.5" customHeight="1">
      <x:c r="A127" s="29"/>
      <x:c r="B127" s="13"/>
      <x:c r="C127" s="13"/>
      <x:c r="D127" s="87"/>
      <x:c r="E127" s="87"/>
      <x:c r="F127" s="87"/>
      <x:c r="G127" s="87"/>
      <x:c r="H127" s="87"/>
      <x:c r="I127" s="87"/>
      <x:c r="J127" s="87"/>
      <x:c r="K127" s="87"/>
      <x:c r="L127" s="29"/>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row>
    <x:row r="128" spans="1:50" ht="13.5" customHeight="1">
      <x:c r="A128" s="29"/>
      <x:c r="B128" s="13"/>
      <x:c r="C128" s="13"/>
      <x:c r="D128" s="87"/>
      <x:c r="E128" s="87"/>
      <x:c r="F128" s="87"/>
      <x:c r="G128" s="87"/>
      <x:c r="H128" s="87"/>
      <x:c r="I128" s="87"/>
      <x:c r="J128" s="87"/>
      <x:c r="K128" s="87"/>
      <x:c r="L128" s="29"/>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row>
    <x:row r="129" spans="1:50" ht="13.5" customHeight="1">
      <x:c r="A129" s="29"/>
      <x:c r="B129" s="13"/>
      <x:c r="C129" s="13"/>
      <x:c r="D129" s="87"/>
      <x:c r="E129" s="87"/>
      <x:c r="F129" s="87"/>
      <x:c r="G129" s="87"/>
      <x:c r="H129" s="87"/>
      <x:c r="I129" s="87"/>
      <x:c r="J129" s="87"/>
      <x:c r="K129" s="87"/>
      <x:c r="L129" s="29"/>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row>
    <x:row r="130" spans="1:50" ht="13.5" customHeight="1">
      <x:c r="A130" s="29"/>
      <x:c r="B130" s="13"/>
      <x:c r="C130" s="13"/>
      <x:c r="D130" s="87"/>
      <x:c r="E130" s="87"/>
      <x:c r="F130" s="87"/>
      <x:c r="G130" s="87"/>
      <x:c r="H130" s="87"/>
      <x:c r="I130" s="87"/>
      <x:c r="J130" s="87"/>
      <x:c r="K130" s="87"/>
      <x:c r="L130" s="29"/>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row>
    <x:row r="131" spans="1:50" ht="13.5" customHeight="1">
      <x:c r="A131" s="29"/>
      <x:c r="B131" s="13"/>
      <x:c r="C131" s="13"/>
      <x:c r="D131" s="87"/>
      <x:c r="E131" s="87"/>
      <x:c r="F131" s="87"/>
      <x:c r="G131" s="87"/>
      <x:c r="H131" s="87"/>
      <x:c r="I131" s="87"/>
      <x:c r="J131" s="87"/>
      <x:c r="K131" s="87"/>
      <x:c r="L131" s="29"/>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row>
    <x:row r="132" spans="1:50" ht="13.5" customHeight="1">
      <x:c r="A132" s="29"/>
      <x:c r="B132" s="13"/>
      <x:c r="C132" s="13"/>
      <x:c r="D132" s="87"/>
      <x:c r="E132" s="87"/>
      <x:c r="F132" s="87"/>
      <x:c r="G132" s="87"/>
      <x:c r="H132" s="87"/>
      <x:c r="I132" s="87"/>
      <x:c r="J132" s="87"/>
      <x:c r="K132" s="87"/>
      <x:c r="L132" s="29"/>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row>
    <x:row r="133" spans="1:50" ht="13.5" customHeight="1">
      <x:c r="A133" s="29"/>
      <x:c r="B133" s="13"/>
      <x:c r="C133" s="13"/>
      <x:c r="D133" s="87"/>
      <x:c r="E133" s="87"/>
      <x:c r="F133" s="87"/>
      <x:c r="G133" s="87"/>
      <x:c r="H133" s="87"/>
      <x:c r="I133" s="87"/>
      <x:c r="J133" s="87"/>
      <x:c r="K133" s="87"/>
      <x:c r="L133" s="29"/>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row>
    <x:row r="134" spans="1:50" ht="13.5" customHeight="1">
      <x:c r="A134" s="29"/>
      <x:c r="B134" s="13"/>
      <x:c r="C134" s="13"/>
      <x:c r="D134" s="87"/>
      <x:c r="E134" s="87"/>
      <x:c r="F134" s="87"/>
      <x:c r="G134" s="87"/>
      <x:c r="H134" s="87"/>
      <x:c r="I134" s="87"/>
      <x:c r="J134" s="87"/>
      <x:c r="K134" s="87"/>
      <x:c r="L134" s="29"/>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row>
    <x:row r="135" spans="1:50" ht="13.5" customHeight="1">
      <x:c r="A135" s="29"/>
      <x:c r="B135" s="13"/>
      <x:c r="C135" s="13"/>
      <x:c r="D135" s="87"/>
      <x:c r="E135" s="87"/>
      <x:c r="F135" s="87"/>
      <x:c r="G135" s="87"/>
      <x:c r="H135" s="87"/>
      <x:c r="I135" s="87"/>
      <x:c r="J135" s="87"/>
      <x:c r="K135" s="87"/>
      <x:c r="L135" s="29"/>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row>
    <x:row r="136" spans="1:50" ht="13.5" customHeight="1">
      <x:c r="A136" s="29"/>
      <x:c r="B136" s="13"/>
      <x:c r="C136" s="13"/>
      <x:c r="D136" s="87"/>
      <x:c r="E136" s="87"/>
      <x:c r="F136" s="87"/>
      <x:c r="G136" s="87"/>
      <x:c r="H136" s="87"/>
      <x:c r="I136" s="87"/>
      <x:c r="J136" s="87"/>
      <x:c r="K136" s="87"/>
      <x:c r="L136" s="29"/>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row>
    <x:row r="137" spans="1:50" ht="13.5" customHeight="1">
      <x:c r="A137" s="29"/>
      <x:c r="B137" s="13"/>
      <x:c r="C137" s="13"/>
      <x:c r="D137" s="87"/>
      <x:c r="E137" s="87"/>
      <x:c r="F137" s="87"/>
      <x:c r="G137" s="87"/>
      <x:c r="H137" s="87"/>
      <x:c r="I137" s="87"/>
      <x:c r="J137" s="87"/>
      <x:c r="K137" s="87"/>
      <x:c r="L137" s="29"/>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row>
    <x:row r="138" spans="1:50" ht="13.5" customHeight="1">
      <x:c r="A138" s="29"/>
      <x:c r="B138" s="13"/>
      <x:c r="C138" s="13"/>
      <x:c r="D138" s="87"/>
      <x:c r="E138" s="87"/>
      <x:c r="F138" s="87"/>
      <x:c r="G138" s="87"/>
      <x:c r="H138" s="87"/>
      <x:c r="I138" s="87"/>
      <x:c r="J138" s="87"/>
      <x:c r="K138" s="87"/>
      <x:c r="L138" s="29"/>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row>
    <x:row r="139" spans="1:50" ht="13.5" customHeight="1">
      <x:c r="A139" s="29"/>
      <x:c r="B139" s="13"/>
      <x:c r="C139" s="13"/>
      <x:c r="D139" s="87"/>
      <x:c r="E139" s="87"/>
      <x:c r="F139" s="87"/>
      <x:c r="G139" s="87"/>
      <x:c r="H139" s="87"/>
      <x:c r="I139" s="87"/>
      <x:c r="J139" s="87"/>
      <x:c r="K139" s="87"/>
      <x:c r="L139" s="29"/>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row>
    <x:row r="140" spans="1:50" ht="13.5" customHeight="1">
      <x:c r="A140" s="29"/>
      <x:c r="B140" s="13"/>
      <x:c r="C140" s="13"/>
      <x:c r="D140" s="87"/>
      <x:c r="E140" s="87"/>
      <x:c r="F140" s="87"/>
      <x:c r="G140" s="87"/>
      <x:c r="H140" s="87"/>
      <x:c r="I140" s="87"/>
      <x:c r="J140" s="87"/>
      <x:c r="K140" s="87"/>
      <x:c r="L140" s="29"/>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row>
    <x:row r="141" spans="1:50" ht="13.5" customHeight="1">
      <x:c r="A141" s="29"/>
      <x:c r="B141" s="13"/>
      <x:c r="C141" s="13"/>
      <x:c r="D141" s="87"/>
      <x:c r="E141" s="87"/>
      <x:c r="F141" s="87"/>
      <x:c r="G141" s="87"/>
      <x:c r="H141" s="87"/>
      <x:c r="I141" s="87"/>
      <x:c r="J141" s="87"/>
      <x:c r="K141" s="87"/>
      <x:c r="L141" s="29"/>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row>
    <x:row r="142" spans="1:50" ht="13.5" customHeight="1">
      <x:c r="A142" s="29"/>
      <x:c r="B142" s="13"/>
      <x:c r="C142" s="13"/>
      <x:c r="D142" s="87"/>
      <x:c r="E142" s="87"/>
      <x:c r="F142" s="87"/>
      <x:c r="G142" s="87"/>
      <x:c r="H142" s="87"/>
      <x:c r="I142" s="87"/>
      <x:c r="J142" s="87"/>
      <x:c r="K142" s="87"/>
      <x:c r="L142" s="29"/>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row>
    <x:row r="143" spans="1:50" ht="13.5" customHeight="1">
      <x:c r="A143" s="29"/>
      <x:c r="B143" s="13"/>
      <x:c r="C143" s="13"/>
      <x:c r="D143" s="87"/>
      <x:c r="E143" s="87"/>
      <x:c r="F143" s="87"/>
      <x:c r="G143" s="87"/>
      <x:c r="H143" s="87"/>
      <x:c r="I143" s="87"/>
      <x:c r="J143" s="87"/>
      <x:c r="K143" s="87"/>
      <x:c r="L143" s="29"/>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row>
    <x:row r="144" spans="1:50" ht="13.5" customHeight="1">
      <x:c r="A144" s="29"/>
      <x:c r="B144" s="13"/>
      <x:c r="C144" s="13"/>
      <x:c r="D144" s="87"/>
      <x:c r="E144" s="87"/>
      <x:c r="F144" s="87"/>
      <x:c r="G144" s="87"/>
      <x:c r="H144" s="87"/>
      <x:c r="I144" s="87"/>
      <x:c r="J144" s="87"/>
      <x:c r="K144" s="87"/>
      <x:c r="L144" s="29"/>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row>
    <x:row r="145" spans="1:50" ht="13.5" customHeight="1">
      <x:c r="A145" s="29"/>
      <x:c r="B145" s="13"/>
      <x:c r="C145" s="13"/>
      <x:c r="D145" s="87"/>
      <x:c r="E145" s="87"/>
      <x:c r="F145" s="87"/>
      <x:c r="G145" s="87"/>
      <x:c r="H145" s="87"/>
      <x:c r="I145" s="87"/>
      <x:c r="J145" s="87"/>
      <x:c r="K145" s="87"/>
      <x:c r="L145" s="29"/>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row>
    <x:row r="146" spans="1:50" ht="13.5" customHeight="1">
      <x:c r="A146" s="29"/>
      <x:c r="B146" s="13"/>
      <x:c r="C146" s="13"/>
      <x:c r="D146" s="87"/>
      <x:c r="E146" s="87"/>
      <x:c r="F146" s="87"/>
      <x:c r="G146" s="87"/>
      <x:c r="H146" s="87"/>
      <x:c r="I146" s="87"/>
      <x:c r="J146" s="87"/>
      <x:c r="K146" s="87"/>
      <x:c r="L146" s="29"/>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row>
    <x:row r="147" spans="1:50" ht="13.5" customHeight="1">
      <x:c r="A147" s="29"/>
      <x:c r="B147" s="13"/>
      <x:c r="C147" s="13"/>
      <x:c r="D147" s="87"/>
      <x:c r="E147" s="87"/>
      <x:c r="F147" s="87"/>
      <x:c r="G147" s="87"/>
      <x:c r="H147" s="87"/>
      <x:c r="I147" s="87"/>
      <x:c r="J147" s="87"/>
      <x:c r="K147" s="87"/>
      <x:c r="L147" s="29"/>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row>
    <x:row r="148" spans="1:50" ht="13.5" customHeight="1">
      <x:c r="A148" s="29"/>
      <x:c r="B148" s="13"/>
      <x:c r="C148" s="13"/>
      <x:c r="D148" s="87"/>
      <x:c r="E148" s="87"/>
      <x:c r="F148" s="87"/>
      <x:c r="G148" s="87"/>
      <x:c r="H148" s="87"/>
      <x:c r="I148" s="87"/>
      <x:c r="J148" s="87"/>
      <x:c r="K148" s="87"/>
      <x:c r="L148" s="29"/>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row>
    <x:row r="149" spans="1:50" ht="13.5" customHeight="1">
      <x:c r="A149" s="29"/>
      <x:c r="B149" s="13"/>
      <x:c r="C149" s="13"/>
      <x:c r="D149" s="87"/>
      <x:c r="E149" s="87"/>
      <x:c r="F149" s="87"/>
      <x:c r="G149" s="87"/>
      <x:c r="H149" s="87"/>
      <x:c r="I149" s="87"/>
      <x:c r="J149" s="87"/>
      <x:c r="K149" s="87"/>
      <x:c r="L149" s="29"/>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row>
    <x:row r="150" spans="1:50" ht="13.5" customHeight="1">
      <x:c r="A150" s="29"/>
      <x:c r="B150" s="13"/>
      <x:c r="C150" s="13"/>
      <x:c r="D150" s="87"/>
      <x:c r="E150" s="87"/>
      <x:c r="F150" s="87"/>
      <x:c r="G150" s="87"/>
      <x:c r="H150" s="87"/>
      <x:c r="I150" s="87"/>
      <x:c r="J150" s="87"/>
      <x:c r="K150" s="87"/>
      <x:c r="L150" s="29"/>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row>
    <x:row r="151" spans="1:50" ht="13.5" customHeight="1">
      <x:c r="A151" s="29"/>
      <x:c r="B151" s="13"/>
      <x:c r="C151" s="13"/>
      <x:c r="D151" s="87"/>
      <x:c r="E151" s="87"/>
      <x:c r="F151" s="87"/>
      <x:c r="G151" s="87"/>
      <x:c r="H151" s="87"/>
      <x:c r="I151" s="87"/>
      <x:c r="J151" s="87"/>
      <x:c r="K151" s="87"/>
      <x:c r="L151" s="29"/>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row>
    <x:row r="152" spans="1:50" ht="13.5" customHeight="1">
      <x:c r="A152" s="29"/>
      <x:c r="B152" s="13"/>
      <x:c r="C152" s="13"/>
      <x:c r="D152" s="87"/>
      <x:c r="E152" s="87"/>
      <x:c r="F152" s="87"/>
      <x:c r="G152" s="87"/>
      <x:c r="H152" s="87"/>
      <x:c r="I152" s="87"/>
      <x:c r="J152" s="87"/>
      <x:c r="K152" s="87"/>
      <x:c r="L152" s="29"/>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row>
    <x:row r="153" spans="1:50" ht="13.5" customHeight="1">
      <x:c r="A153" s="29"/>
      <x:c r="B153" s="13"/>
      <x:c r="C153" s="13"/>
      <x:c r="D153" s="87"/>
      <x:c r="E153" s="87"/>
      <x:c r="F153" s="87"/>
      <x:c r="G153" s="87"/>
      <x:c r="H153" s="87"/>
      <x:c r="I153" s="87"/>
      <x:c r="J153" s="87"/>
      <x:c r="K153" s="87"/>
      <x:c r="L153" s="29"/>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row>
    <x:row r="154" spans="1:50" ht="13.5" customHeight="1">
      <x:c r="A154" s="29"/>
      <x:c r="B154" s="13"/>
      <x:c r="C154" s="13"/>
      <x:c r="D154" s="87"/>
      <x:c r="E154" s="87"/>
      <x:c r="F154" s="87"/>
      <x:c r="G154" s="87"/>
      <x:c r="H154" s="87"/>
      <x:c r="I154" s="87"/>
      <x:c r="J154" s="87"/>
      <x:c r="K154" s="87"/>
      <x:c r="L154" s="29"/>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row>
    <x:row r="155" spans="1:50" ht="13.5" customHeight="1">
      <x:c r="A155" s="29"/>
      <x:c r="B155" s="13"/>
      <x:c r="C155" s="13"/>
      <x:c r="D155" s="87"/>
      <x:c r="E155" s="87"/>
      <x:c r="F155" s="87"/>
      <x:c r="G155" s="87"/>
      <x:c r="H155" s="87"/>
      <x:c r="I155" s="87"/>
      <x:c r="J155" s="87"/>
      <x:c r="K155" s="87"/>
      <x:c r="L155" s="29"/>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row>
    <x:row r="156" spans="1:50" ht="13.5" customHeight="1">
      <x:c r="A156" s="29"/>
      <x:c r="B156" s="13"/>
      <x:c r="C156" s="13"/>
      <x:c r="D156" s="87"/>
      <x:c r="E156" s="87"/>
      <x:c r="F156" s="87"/>
      <x:c r="G156" s="87"/>
      <x:c r="H156" s="87"/>
      <x:c r="I156" s="87"/>
      <x:c r="J156" s="87"/>
      <x:c r="K156" s="87"/>
      <x:c r="L156" s="29"/>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row>
    <x:row r="157" spans="1:50" ht="13.5" customHeight="1">
      <x:c r="A157" s="29"/>
      <x:c r="B157" s="13"/>
      <x:c r="C157" s="13"/>
      <x:c r="D157" s="87"/>
      <x:c r="E157" s="87"/>
      <x:c r="F157" s="87"/>
      <x:c r="G157" s="87"/>
      <x:c r="H157" s="87"/>
      <x:c r="I157" s="87"/>
      <x:c r="J157" s="87"/>
      <x:c r="K157" s="87"/>
      <x:c r="L157" s="29"/>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row>
    <x:row r="158" spans="1:50" ht="13.5" customHeight="1">
      <x:c r="A158" s="29"/>
      <x:c r="B158" s="13"/>
      <x:c r="C158" s="13"/>
      <x:c r="D158" s="87"/>
      <x:c r="E158" s="87"/>
      <x:c r="F158" s="87"/>
      <x:c r="G158" s="87"/>
      <x:c r="H158" s="87"/>
      <x:c r="I158" s="87"/>
      <x:c r="J158" s="87"/>
      <x:c r="K158" s="87"/>
      <x:c r="L158" s="29"/>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row>
    <x:row r="159" spans="1:50" ht="13.5" customHeight="1">
      <x:c r="A159" s="29"/>
      <x:c r="B159" s="13"/>
      <x:c r="C159" s="13"/>
      <x:c r="D159" s="87"/>
      <x:c r="E159" s="87"/>
      <x:c r="F159" s="87"/>
      <x:c r="G159" s="87"/>
      <x:c r="H159" s="87"/>
      <x:c r="I159" s="87"/>
      <x:c r="J159" s="87"/>
      <x:c r="K159" s="87"/>
      <x:c r="L159" s="29"/>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row>
    <x:row r="160" spans="1:50" ht="13.5" customHeight="1">
      <x:c r="A160" s="29"/>
      <x:c r="B160" s="13"/>
      <x:c r="C160" s="13"/>
      <x:c r="D160" s="87"/>
      <x:c r="E160" s="87"/>
      <x:c r="F160" s="87"/>
      <x:c r="G160" s="87"/>
      <x:c r="H160" s="87"/>
      <x:c r="I160" s="87"/>
      <x:c r="J160" s="87"/>
      <x:c r="K160" s="87"/>
      <x:c r="L160" s="29"/>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row>
    <x:row r="161" spans="1:50" ht="13.5" customHeight="1">
      <x:c r="A161" s="29"/>
      <x:c r="B161" s="13"/>
      <x:c r="C161" s="13"/>
      <x:c r="D161" s="87"/>
      <x:c r="E161" s="87"/>
      <x:c r="F161" s="87"/>
      <x:c r="G161" s="87"/>
      <x:c r="H161" s="87"/>
      <x:c r="I161" s="87"/>
      <x:c r="J161" s="87"/>
      <x:c r="K161" s="87"/>
      <x:c r="L161" s="29"/>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row>
    <x:row r="162" spans="1:50" ht="13.5" customHeight="1">
      <x:c r="A162" s="29"/>
      <x:c r="B162" s="13"/>
      <x:c r="C162" s="13"/>
      <x:c r="D162" s="87"/>
      <x:c r="E162" s="87"/>
      <x:c r="F162" s="87"/>
      <x:c r="G162" s="87"/>
      <x:c r="H162" s="87"/>
      <x:c r="I162" s="87"/>
      <x:c r="J162" s="87"/>
      <x:c r="K162" s="87"/>
      <x:c r="L162" s="29"/>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row>
    <x:row r="163" spans="1:50" ht="13.5" customHeight="1">
      <x:c r="A163" s="29"/>
      <x:c r="B163" s="13"/>
      <x:c r="C163" s="13"/>
      <x:c r="D163" s="87"/>
      <x:c r="E163" s="87"/>
      <x:c r="F163" s="87"/>
      <x:c r="G163" s="87"/>
      <x:c r="H163" s="87"/>
      <x:c r="I163" s="87"/>
      <x:c r="J163" s="87"/>
      <x:c r="K163" s="87"/>
      <x:c r="L163" s="29"/>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row>
    <x:row r="164" spans="1:50" ht="13.5" customHeight="1">
      <x:c r="A164" s="29"/>
      <x:c r="B164" s="13"/>
      <x:c r="C164" s="13"/>
      <x:c r="D164" s="87"/>
      <x:c r="E164" s="87"/>
      <x:c r="F164" s="87"/>
      <x:c r="G164" s="87"/>
      <x:c r="H164" s="87"/>
      <x:c r="I164" s="87"/>
      <x:c r="J164" s="87"/>
      <x:c r="K164" s="87"/>
      <x:c r="L164" s="29"/>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row>
    <x:row r="165" spans="1:50" ht="13.5" customHeight="1">
      <x:c r="A165" s="29"/>
      <x:c r="B165" s="13"/>
      <x:c r="C165" s="13"/>
      <x:c r="D165" s="87"/>
      <x:c r="E165" s="87"/>
      <x:c r="F165" s="87"/>
      <x:c r="G165" s="87"/>
      <x:c r="H165" s="87"/>
      <x:c r="I165" s="87"/>
      <x:c r="J165" s="87"/>
      <x:c r="K165" s="87"/>
      <x:c r="L165" s="29"/>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row>
    <x:row r="166" spans="1:50" ht="13.5" customHeight="1">
      <x:c r="A166" s="29"/>
      <x:c r="B166" s="13"/>
      <x:c r="C166" s="13"/>
      <x:c r="D166" s="87"/>
      <x:c r="E166" s="87"/>
      <x:c r="F166" s="87"/>
      <x:c r="G166" s="87"/>
      <x:c r="H166" s="87"/>
      <x:c r="I166" s="87"/>
      <x:c r="J166" s="87"/>
      <x:c r="K166" s="87"/>
      <x:c r="L166" s="29"/>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row>
    <x:row r="167" spans="1:50" ht="13.5" customHeight="1">
      <x:c r="A167" s="29"/>
      <x:c r="B167" s="13"/>
      <x:c r="C167" s="13"/>
      <x:c r="D167" s="87"/>
      <x:c r="E167" s="87"/>
      <x:c r="F167" s="87"/>
      <x:c r="G167" s="87"/>
      <x:c r="H167" s="87"/>
      <x:c r="I167" s="87"/>
      <x:c r="J167" s="87"/>
      <x:c r="K167" s="87"/>
      <x:c r="L167" s="29"/>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row>
    <x:row r="168" spans="1:50" ht="13.5" customHeight="1">
      <x:c r="A168" s="29"/>
      <x:c r="B168" s="13"/>
      <x:c r="C168" s="13"/>
      <x:c r="D168" s="87"/>
      <x:c r="E168" s="87"/>
      <x:c r="F168" s="87"/>
      <x:c r="G168" s="87"/>
      <x:c r="H168" s="87"/>
      <x:c r="I168" s="87"/>
      <x:c r="J168" s="87"/>
      <x:c r="K168" s="87"/>
      <x:c r="L168" s="29"/>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row>
    <x:row r="169" spans="1:50" ht="13.5" customHeight="1">
      <x:c r="A169" s="29"/>
      <x:c r="B169" s="13"/>
      <x:c r="C169" s="13"/>
      <x:c r="D169" s="87"/>
      <x:c r="E169" s="87"/>
      <x:c r="F169" s="87"/>
      <x:c r="G169" s="87"/>
      <x:c r="H169" s="87"/>
      <x:c r="I169" s="87"/>
      <x:c r="J169" s="87"/>
      <x:c r="K169" s="87"/>
      <x:c r="L169" s="29"/>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row>
    <x:row r="170" spans="1:50" ht="13.5" customHeight="1">
      <x:c r="A170" s="29"/>
      <x:c r="B170" s="13"/>
      <x:c r="C170" s="13"/>
      <x:c r="D170" s="87"/>
      <x:c r="E170" s="87"/>
      <x:c r="F170" s="87"/>
      <x:c r="G170" s="87"/>
      <x:c r="H170" s="87"/>
      <x:c r="I170" s="87"/>
      <x:c r="J170" s="87"/>
      <x:c r="K170" s="87"/>
      <x:c r="L170" s="29"/>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row>
    <x:row r="171" spans="1:50" ht="13.5" customHeight="1">
      <x:c r="A171" s="29"/>
      <x:c r="B171" s="13"/>
      <x:c r="C171" s="13"/>
      <x:c r="D171" s="87"/>
      <x:c r="E171" s="87"/>
      <x:c r="F171" s="87"/>
      <x:c r="G171" s="87"/>
      <x:c r="H171" s="87"/>
      <x:c r="I171" s="87"/>
      <x:c r="J171" s="87"/>
      <x:c r="K171" s="87"/>
      <x:c r="L171" s="29"/>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row>
    <x:row r="172" spans="1:50" ht="13.5" customHeight="1">
      <x:c r="A172" s="29"/>
      <x:c r="B172" s="13"/>
      <x:c r="C172" s="13"/>
      <x:c r="D172" s="87"/>
      <x:c r="E172" s="87"/>
      <x:c r="F172" s="87"/>
      <x:c r="G172" s="87"/>
      <x:c r="H172" s="87"/>
      <x:c r="I172" s="87"/>
      <x:c r="J172" s="87"/>
      <x:c r="K172" s="87"/>
      <x:c r="L172" s="29"/>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row>
    <x:row r="173" spans="1:50" ht="13.5" customHeight="1">
      <x:c r="A173" s="29"/>
      <x:c r="B173" s="13"/>
      <x:c r="C173" s="13"/>
      <x:c r="D173" s="87"/>
      <x:c r="E173" s="87"/>
      <x:c r="F173" s="87"/>
      <x:c r="G173" s="87"/>
      <x:c r="H173" s="87"/>
      <x:c r="I173" s="87"/>
      <x:c r="J173" s="87"/>
      <x:c r="K173" s="87"/>
      <x:c r="L173" s="29"/>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row>
    <x:row r="174" spans="1:50" ht="13.5" customHeight="1">
      <x:c r="A174" s="29"/>
      <x:c r="B174" s="13"/>
      <x:c r="C174" s="13"/>
      <x:c r="D174" s="87"/>
      <x:c r="E174" s="87"/>
      <x:c r="F174" s="87"/>
      <x:c r="G174" s="87"/>
      <x:c r="H174" s="87"/>
      <x:c r="I174" s="87"/>
      <x:c r="J174" s="87"/>
      <x:c r="K174" s="87"/>
      <x:c r="L174" s="29"/>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row>
    <x:row r="175" spans="1:50" ht="13.5" customHeight="1">
      <x:c r="A175" s="29"/>
      <x:c r="B175" s="13"/>
      <x:c r="C175" s="13"/>
      <x:c r="D175" s="87"/>
      <x:c r="E175" s="87"/>
      <x:c r="F175" s="87"/>
      <x:c r="G175" s="87"/>
      <x:c r="H175" s="87"/>
      <x:c r="I175" s="87"/>
      <x:c r="J175" s="87"/>
      <x:c r="K175" s="87"/>
      <x:c r="L175" s="29"/>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row>
    <x:row r="176" spans="1:50" ht="13.5" customHeight="1">
      <x:c r="A176" s="29"/>
      <x:c r="B176" s="13"/>
      <x:c r="C176" s="13"/>
      <x:c r="D176" s="87"/>
      <x:c r="E176" s="87"/>
      <x:c r="F176" s="87"/>
      <x:c r="G176" s="87"/>
      <x:c r="H176" s="87"/>
      <x:c r="I176" s="87"/>
      <x:c r="J176" s="87"/>
      <x:c r="K176" s="87"/>
      <x:c r="L176" s="29"/>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row>
    <x:row r="177" spans="1:50" ht="13.5" customHeight="1">
      <x:c r="A177" s="29"/>
      <x:c r="B177" s="13"/>
      <x:c r="C177" s="13"/>
      <x:c r="D177" s="87"/>
      <x:c r="E177" s="87"/>
      <x:c r="F177" s="87"/>
      <x:c r="G177" s="87"/>
      <x:c r="H177" s="87"/>
      <x:c r="I177" s="87"/>
      <x:c r="J177" s="87"/>
      <x:c r="K177" s="87"/>
      <x:c r="L177" s="29"/>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row>
    <x:row r="178" spans="1:50" ht="13.5" customHeight="1">
      <x:c r="A178" s="29"/>
      <x:c r="B178" s="13"/>
      <x:c r="C178" s="13"/>
      <x:c r="D178" s="87"/>
      <x:c r="E178" s="87"/>
      <x:c r="F178" s="87"/>
      <x:c r="G178" s="87"/>
      <x:c r="H178" s="87"/>
      <x:c r="I178" s="87"/>
      <x:c r="J178" s="87"/>
      <x:c r="K178" s="87"/>
      <x:c r="L178" s="29"/>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row>
    <x:row r="179" spans="1:50" ht="13.5" customHeight="1">
      <x:c r="A179" s="29"/>
      <x:c r="B179" s="13"/>
      <x:c r="C179" s="13"/>
      <x:c r="D179" s="87"/>
      <x:c r="E179" s="87"/>
      <x:c r="F179" s="87"/>
      <x:c r="G179" s="87"/>
      <x:c r="H179" s="87"/>
      <x:c r="I179" s="87"/>
      <x:c r="J179" s="87"/>
      <x:c r="K179" s="87"/>
      <x:c r="L179" s="29"/>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row>
    <x:row r="180" spans="1:50" ht="13.5" customHeight="1">
      <x:c r="A180" s="29"/>
      <x:c r="B180" s="13"/>
      <x:c r="C180" s="13"/>
      <x:c r="D180" s="87"/>
      <x:c r="E180" s="87"/>
      <x:c r="F180" s="87"/>
      <x:c r="G180" s="87"/>
      <x:c r="H180" s="87"/>
      <x:c r="I180" s="87"/>
      <x:c r="J180" s="87"/>
      <x:c r="K180" s="87"/>
      <x:c r="L180" s="29"/>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row>
    <x:row r="181" spans="1:50" ht="13.5" customHeight="1">
      <x:c r="A181" s="29"/>
      <x:c r="B181" s="13"/>
      <x:c r="C181" s="13"/>
      <x:c r="D181" s="87"/>
      <x:c r="E181" s="87"/>
      <x:c r="F181" s="87"/>
      <x:c r="G181" s="87"/>
      <x:c r="H181" s="87"/>
      <x:c r="I181" s="87"/>
      <x:c r="J181" s="87"/>
      <x:c r="K181" s="87"/>
      <x:c r="L181" s="29"/>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row>
    <x:row r="182" spans="1:50" ht="13.5" customHeight="1">
      <x:c r="A182" s="29"/>
      <x:c r="B182" s="13"/>
      <x:c r="C182" s="13"/>
      <x:c r="D182" s="87"/>
      <x:c r="E182" s="87"/>
      <x:c r="F182" s="87"/>
      <x:c r="G182" s="87"/>
      <x:c r="H182" s="87"/>
      <x:c r="I182" s="87"/>
      <x:c r="J182" s="87"/>
      <x:c r="K182" s="87"/>
      <x:c r="L182" s="29"/>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row>
    <x:row r="183" spans="1:50" ht="13.5" customHeight="1">
      <x:c r="A183" s="29"/>
      <x:c r="B183" s="13"/>
      <x:c r="C183" s="13"/>
      <x:c r="D183" s="87"/>
      <x:c r="E183" s="87"/>
      <x:c r="F183" s="87"/>
      <x:c r="G183" s="87"/>
      <x:c r="H183" s="87"/>
      <x:c r="I183" s="87"/>
      <x:c r="J183" s="87"/>
      <x:c r="K183" s="87"/>
      <x:c r="L183" s="29"/>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row>
    <x:row r="184" spans="1:50" ht="13.5" customHeight="1">
      <x:c r="A184" s="29"/>
      <x:c r="B184" s="13"/>
      <x:c r="C184" s="13"/>
      <x:c r="D184" s="87"/>
      <x:c r="E184" s="87"/>
      <x:c r="F184" s="87"/>
      <x:c r="G184" s="87"/>
      <x:c r="H184" s="87"/>
      <x:c r="I184" s="87"/>
      <x:c r="J184" s="87"/>
      <x:c r="K184" s="87"/>
      <x:c r="L184" s="29"/>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row>
    <x:row r="185" spans="1:50" ht="13.5" customHeight="1">
      <x:c r="A185" s="29"/>
      <x:c r="B185" s="13"/>
      <x:c r="C185" s="13"/>
      <x:c r="D185" s="87"/>
      <x:c r="E185" s="87"/>
      <x:c r="F185" s="87"/>
      <x:c r="G185" s="87"/>
      <x:c r="H185" s="87"/>
      <x:c r="I185" s="87"/>
      <x:c r="J185" s="87"/>
      <x:c r="K185" s="87"/>
      <x:c r="L185" s="29"/>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row>
    <x:row r="186" spans="1:50" ht="13.5" customHeight="1">
      <x:c r="A186" s="29"/>
      <x:c r="B186" s="13"/>
      <x:c r="C186" s="13"/>
      <x:c r="D186" s="87"/>
      <x:c r="E186" s="87"/>
      <x:c r="F186" s="87"/>
      <x:c r="G186" s="87"/>
      <x:c r="H186" s="87"/>
      <x:c r="I186" s="87"/>
      <x:c r="J186" s="87"/>
      <x:c r="K186" s="87"/>
      <x:c r="L186" s="29"/>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row>
    <x:row r="187" spans="1:50" ht="13.5" customHeight="1">
      <x:c r="A187" s="29"/>
      <x:c r="B187" s="13"/>
      <x:c r="C187" s="13"/>
      <x:c r="D187" s="87"/>
      <x:c r="E187" s="87"/>
      <x:c r="F187" s="87"/>
      <x:c r="G187" s="87"/>
      <x:c r="H187" s="87"/>
      <x:c r="I187" s="87"/>
      <x:c r="J187" s="87"/>
      <x:c r="K187" s="87"/>
      <x:c r="L187" s="29"/>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row>
    <x:row r="188" spans="1:50" ht="13.5" customHeight="1">
      <x:c r="A188" s="29"/>
      <x:c r="B188" s="13"/>
      <x:c r="C188" s="13"/>
      <x:c r="D188" s="87"/>
      <x:c r="E188" s="87"/>
      <x:c r="F188" s="87"/>
      <x:c r="G188" s="87"/>
      <x:c r="H188" s="87"/>
      <x:c r="I188" s="87"/>
      <x:c r="J188" s="87"/>
      <x:c r="K188" s="87"/>
      <x:c r="L188" s="29"/>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row>
    <x:row r="189" spans="1:50" ht="13.5" customHeight="1">
      <x:c r="A189" s="29"/>
      <x:c r="B189" s="13"/>
      <x:c r="C189" s="13"/>
      <x:c r="D189" s="87"/>
      <x:c r="E189" s="87"/>
      <x:c r="F189" s="87"/>
      <x:c r="G189" s="87"/>
      <x:c r="H189" s="87"/>
      <x:c r="I189" s="87"/>
      <x:c r="J189" s="87"/>
      <x:c r="K189" s="87"/>
      <x:c r="L189" s="29"/>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row>
    <x:row r="190" spans="1:50" ht="13.5" customHeight="1">
      <x:c r="A190" s="29"/>
      <x:c r="B190" s="13"/>
      <x:c r="C190" s="13"/>
      <x:c r="D190" s="87"/>
      <x:c r="E190" s="87"/>
      <x:c r="F190" s="87"/>
      <x:c r="G190" s="87"/>
      <x:c r="H190" s="87"/>
      <x:c r="I190" s="87"/>
      <x:c r="J190" s="87"/>
      <x:c r="K190" s="87"/>
      <x:c r="L190" s="29"/>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row>
    <x:row r="191" spans="1:50" ht="13.5" customHeight="1">
      <x:c r="A191" s="29"/>
      <x:c r="B191" s="13"/>
      <x:c r="C191" s="13"/>
      <x:c r="D191" s="87"/>
      <x:c r="E191" s="87"/>
      <x:c r="F191" s="87"/>
      <x:c r="G191" s="87"/>
      <x:c r="H191" s="87"/>
      <x:c r="I191" s="87"/>
      <x:c r="J191" s="87"/>
      <x:c r="K191" s="87"/>
      <x:c r="L191" s="29"/>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row>
    <x:row r="192" spans="1:50" ht="13.5" customHeight="1">
      <x:c r="A192" s="29"/>
      <x:c r="B192" s="13"/>
      <x:c r="C192" s="13"/>
      <x:c r="D192" s="87"/>
      <x:c r="E192" s="87"/>
      <x:c r="F192" s="87"/>
      <x:c r="G192" s="87"/>
      <x:c r="H192" s="87"/>
      <x:c r="I192" s="87"/>
      <x:c r="J192" s="87"/>
      <x:c r="K192" s="87"/>
      <x:c r="L192" s="29"/>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row>
    <x:row r="193" spans="1:50" ht="13.5" customHeight="1">
      <x:c r="A193" s="29"/>
      <x:c r="B193" s="13"/>
      <x:c r="C193" s="13"/>
      <x:c r="D193" s="87"/>
      <x:c r="E193" s="87"/>
      <x:c r="F193" s="87"/>
      <x:c r="G193" s="87"/>
      <x:c r="H193" s="87"/>
      <x:c r="I193" s="87"/>
      <x:c r="J193" s="87"/>
      <x:c r="K193" s="87"/>
      <x:c r="L193" s="29"/>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row>
    <x:row r="194" spans="1:50" ht="13.5" customHeight="1">
      <x:c r="A194" s="29"/>
      <x:c r="B194" s="13"/>
      <x:c r="C194" s="13"/>
      <x:c r="D194" s="87"/>
      <x:c r="E194" s="87"/>
      <x:c r="F194" s="87"/>
      <x:c r="G194" s="87"/>
      <x:c r="H194" s="87"/>
      <x:c r="I194" s="87"/>
      <x:c r="J194" s="87"/>
      <x:c r="K194" s="87"/>
      <x:c r="L194" s="29"/>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row>
    <x:row r="195" spans="1:50" ht="13.5" customHeight="1">
      <x:c r="A195" s="29"/>
      <x:c r="B195" s="13"/>
      <x:c r="C195" s="13"/>
      <x:c r="D195" s="87"/>
      <x:c r="E195" s="87"/>
      <x:c r="F195" s="87"/>
      <x:c r="G195" s="87"/>
      <x:c r="H195" s="87"/>
      <x:c r="I195" s="87"/>
      <x:c r="J195" s="87"/>
      <x:c r="K195" s="87"/>
      <x:c r="L195" s="29"/>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row>
    <x:row r="196" spans="1:50" ht="13.5" customHeight="1">
      <x:c r="A196" s="29"/>
      <x:c r="B196" s="13"/>
      <x:c r="C196" s="13"/>
      <x:c r="D196" s="87"/>
      <x:c r="E196" s="87"/>
      <x:c r="F196" s="87"/>
      <x:c r="G196" s="87"/>
      <x:c r="H196" s="87"/>
      <x:c r="I196" s="87"/>
      <x:c r="J196" s="87"/>
      <x:c r="K196" s="87"/>
      <x:c r="L196" s="29"/>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row>
    <x:row r="197" spans="1:50" ht="13.5" customHeight="1">
      <x:c r="A197" s="29"/>
      <x:c r="B197" s="13"/>
      <x:c r="C197" s="13"/>
      <x:c r="D197" s="87"/>
      <x:c r="E197" s="87"/>
      <x:c r="F197" s="87"/>
      <x:c r="G197" s="87"/>
      <x:c r="H197" s="87"/>
      <x:c r="I197" s="87"/>
      <x:c r="J197" s="87"/>
      <x:c r="K197" s="87"/>
      <x:c r="L197" s="29"/>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row>
    <x:row r="198" spans="1:50" ht="13.5" customHeight="1">
      <x:c r="A198" s="29"/>
      <x:c r="B198" s="13"/>
      <x:c r="C198" s="13"/>
      <x:c r="D198" s="87"/>
      <x:c r="E198" s="87"/>
      <x:c r="F198" s="87"/>
      <x:c r="G198" s="87"/>
      <x:c r="H198" s="87"/>
      <x:c r="I198" s="87"/>
      <x:c r="J198" s="87"/>
      <x:c r="K198" s="87"/>
      <x:c r="L198" s="29"/>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row>
    <x:row r="199" spans="1:50" ht="13.5" customHeight="1">
      <x:c r="A199" s="29"/>
      <x:c r="B199" s="13"/>
      <x:c r="C199" s="13"/>
      <x:c r="D199" s="87"/>
      <x:c r="E199" s="87"/>
      <x:c r="F199" s="87"/>
      <x:c r="G199" s="87"/>
      <x:c r="H199" s="87"/>
      <x:c r="I199" s="87"/>
      <x:c r="J199" s="87"/>
      <x:c r="K199" s="87"/>
      <x:c r="L199" s="29"/>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row>
    <x:row r="200" spans="1:50" ht="13.5" customHeight="1">
      <x:c r="A200" s="29"/>
      <x:c r="B200" s="13"/>
      <x:c r="C200" s="13"/>
      <x:c r="D200" s="87"/>
      <x:c r="E200" s="87"/>
      <x:c r="F200" s="87"/>
      <x:c r="G200" s="87"/>
      <x:c r="H200" s="87"/>
      <x:c r="I200" s="87"/>
      <x:c r="J200" s="87"/>
      <x:c r="K200" s="87"/>
      <x:c r="L200" s="29"/>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row>
    <x:row r="201" spans="1:50" ht="13.5" customHeight="1">
      <x:c r="A201" s="29"/>
      <x:c r="B201" s="13"/>
      <x:c r="C201" s="13"/>
      <x:c r="D201" s="87"/>
      <x:c r="E201" s="87"/>
      <x:c r="F201" s="87"/>
      <x:c r="G201" s="87"/>
      <x:c r="H201" s="87"/>
      <x:c r="I201" s="87"/>
      <x:c r="J201" s="87"/>
      <x:c r="K201" s="87"/>
      <x:c r="L201" s="29"/>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row>
    <x:row r="202" spans="1:50" ht="13.5" customHeight="1">
      <x:c r="A202" s="29"/>
      <x:c r="B202" s="13"/>
      <x:c r="C202" s="13"/>
      <x:c r="D202" s="87"/>
      <x:c r="E202" s="87"/>
      <x:c r="F202" s="87"/>
      <x:c r="G202" s="87"/>
      <x:c r="H202" s="87"/>
      <x:c r="I202" s="87"/>
      <x:c r="J202" s="87"/>
      <x:c r="K202" s="87"/>
      <x:c r="L202" s="29"/>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row>
    <x:row r="203" spans="1:50" ht="13.5" customHeight="1">
      <x:c r="A203" s="29"/>
      <x:c r="B203" s="13"/>
      <x:c r="C203" s="13"/>
      <x:c r="D203" s="87"/>
      <x:c r="E203" s="87"/>
      <x:c r="F203" s="87"/>
      <x:c r="G203" s="87"/>
      <x:c r="H203" s="87"/>
      <x:c r="I203" s="87"/>
      <x:c r="J203" s="87"/>
      <x:c r="K203" s="87"/>
      <x:c r="L203" s="29"/>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row>
    <x:row r="204" spans="1:50" ht="13.5" customHeight="1">
      <x:c r="A204" s="29"/>
      <x:c r="B204" s="13"/>
      <x:c r="C204" s="13"/>
      <x:c r="D204" s="87"/>
      <x:c r="E204" s="87"/>
      <x:c r="F204" s="87"/>
      <x:c r="G204" s="87"/>
      <x:c r="H204" s="87"/>
      <x:c r="I204" s="87"/>
      <x:c r="J204" s="87"/>
      <x:c r="K204" s="87"/>
      <x:c r="L204" s="29"/>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row>
    <x:row r="205" spans="1:50" ht="13.5" customHeight="1">
      <x:c r="A205" s="29"/>
      <x:c r="B205" s="13"/>
      <x:c r="C205" s="13"/>
      <x:c r="D205" s="87"/>
      <x:c r="E205" s="87"/>
      <x:c r="F205" s="87"/>
      <x:c r="G205" s="87"/>
      <x:c r="H205" s="87"/>
      <x:c r="I205" s="87"/>
      <x:c r="J205" s="87"/>
      <x:c r="K205" s="87"/>
      <x:c r="L205" s="29"/>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row>
    <x:row r="206" spans="1:50" ht="13.5" customHeight="1">
      <x:c r="A206" s="29"/>
      <x:c r="B206" s="13"/>
      <x:c r="C206" s="13"/>
      <x:c r="D206" s="87"/>
      <x:c r="E206" s="87"/>
      <x:c r="F206" s="87"/>
      <x:c r="G206" s="87"/>
      <x:c r="H206" s="87"/>
      <x:c r="I206" s="87"/>
      <x:c r="J206" s="87"/>
      <x:c r="K206" s="87"/>
      <x:c r="L206" s="29"/>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row>
    <x:row r="207" spans="1:50" ht="13.5" customHeight="1">
      <x:c r="A207" s="29"/>
      <x:c r="B207" s="13"/>
      <x:c r="C207" s="13"/>
      <x:c r="D207" s="87"/>
      <x:c r="E207" s="87"/>
      <x:c r="F207" s="87"/>
      <x:c r="G207" s="87"/>
      <x:c r="H207" s="87"/>
      <x:c r="I207" s="87"/>
      <x:c r="J207" s="87"/>
      <x:c r="K207" s="87"/>
      <x:c r="L207" s="29"/>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row>
    <x:row r="208" spans="1:50" ht="13.5" customHeight="1">
      <x:c r="A208" s="29"/>
      <x:c r="B208" s="13"/>
      <x:c r="C208" s="13"/>
      <x:c r="D208" s="87"/>
      <x:c r="E208" s="87"/>
      <x:c r="F208" s="87"/>
      <x:c r="G208" s="87"/>
      <x:c r="H208" s="87"/>
      <x:c r="I208" s="87"/>
      <x:c r="J208" s="87"/>
      <x:c r="K208" s="87"/>
      <x:c r="L208" s="29"/>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row>
    <x:row r="209" spans="1:50" ht="13.5" customHeight="1">
      <x:c r="A209" s="29"/>
      <x:c r="B209" s="13"/>
      <x:c r="C209" s="13"/>
      <x:c r="D209" s="87"/>
      <x:c r="E209" s="87"/>
      <x:c r="F209" s="87"/>
      <x:c r="G209" s="87"/>
      <x:c r="H209" s="87"/>
      <x:c r="I209" s="87"/>
      <x:c r="J209" s="87"/>
      <x:c r="K209" s="87"/>
      <x:c r="L209" s="29"/>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row>
    <x:row r="210" spans="1:50" ht="13.5" customHeight="1">
      <x:c r="A210" s="29"/>
      <x:c r="B210" s="13"/>
      <x:c r="C210" s="13"/>
      <x:c r="D210" s="87"/>
      <x:c r="E210" s="87"/>
      <x:c r="F210" s="87"/>
      <x:c r="G210" s="87"/>
      <x:c r="H210" s="87"/>
      <x:c r="I210" s="87"/>
      <x:c r="J210" s="87"/>
      <x:c r="K210" s="87"/>
      <x:c r="L210" s="29"/>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row>
    <x:row r="211" spans="1:50" ht="13.5" customHeight="1">
      <x:c r="A211" s="29"/>
      <x:c r="B211" s="13"/>
      <x:c r="C211" s="13"/>
      <x:c r="D211" s="87"/>
      <x:c r="E211" s="87"/>
      <x:c r="F211" s="87"/>
      <x:c r="G211" s="87"/>
      <x:c r="H211" s="87"/>
      <x:c r="I211" s="87"/>
      <x:c r="J211" s="87"/>
      <x:c r="K211" s="87"/>
      <x:c r="L211" s="29"/>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row>
    <x:row r="212" spans="1:50" ht="13.5" customHeight="1">
      <x:c r="A212" s="29"/>
      <x:c r="B212" s="13"/>
      <x:c r="C212" s="13"/>
      <x:c r="D212" s="87"/>
      <x:c r="E212" s="87"/>
      <x:c r="F212" s="87"/>
      <x:c r="G212" s="87"/>
      <x:c r="H212" s="87"/>
      <x:c r="I212" s="87"/>
      <x:c r="J212" s="87"/>
      <x:c r="K212" s="87"/>
      <x:c r="L212" s="29"/>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row>
    <x:row r="213" spans="1:50" ht="13.5" customHeight="1">
      <x:c r="A213" s="29"/>
      <x:c r="B213" s="13"/>
      <x:c r="C213" s="13"/>
      <x:c r="D213" s="87"/>
      <x:c r="E213" s="87"/>
      <x:c r="F213" s="87"/>
      <x:c r="G213" s="87"/>
      <x:c r="H213" s="87"/>
      <x:c r="I213" s="87"/>
      <x:c r="J213" s="87"/>
      <x:c r="K213" s="87"/>
      <x:c r="L213" s="29"/>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row>
    <x:row r="214" spans="1:50" ht="13.5" customHeight="1">
      <x:c r="A214" s="29"/>
      <x:c r="B214" s="13"/>
      <x:c r="C214" s="13"/>
      <x:c r="D214" s="87"/>
      <x:c r="E214" s="87"/>
      <x:c r="F214" s="87"/>
      <x:c r="G214" s="87"/>
      <x:c r="H214" s="87"/>
      <x:c r="I214" s="87"/>
      <x:c r="J214" s="87"/>
      <x:c r="K214" s="87"/>
      <x:c r="L214" s="29"/>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row>
    <x:row r="215" spans="1:50" ht="13.5" customHeight="1">
      <x:c r="A215" s="29"/>
      <x:c r="B215" s="13"/>
      <x:c r="C215" s="13"/>
      <x:c r="D215" s="87"/>
      <x:c r="E215" s="87"/>
      <x:c r="F215" s="87"/>
      <x:c r="G215" s="87"/>
      <x:c r="H215" s="87"/>
      <x:c r="I215" s="87"/>
      <x:c r="J215" s="87"/>
      <x:c r="K215" s="87"/>
      <x:c r="L215" s="29"/>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row>
    <x:row r="216" spans="1:50" ht="13.5" customHeight="1">
      <x:c r="A216" s="29"/>
      <x:c r="B216" s="13"/>
      <x:c r="C216" s="13"/>
      <x:c r="D216" s="87"/>
      <x:c r="E216" s="87"/>
      <x:c r="F216" s="87"/>
      <x:c r="G216" s="87"/>
      <x:c r="H216" s="87"/>
      <x:c r="I216" s="87"/>
      <x:c r="J216" s="87"/>
      <x:c r="K216" s="87"/>
      <x:c r="L216" s="29"/>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row>
    <x:row r="217" spans="1:50" ht="13.5" customHeight="1">
      <x:c r="A217" s="29"/>
      <x:c r="B217" s="13"/>
      <x:c r="C217" s="13"/>
      <x:c r="D217" s="87"/>
      <x:c r="E217" s="87"/>
      <x:c r="F217" s="87"/>
      <x:c r="G217" s="87"/>
      <x:c r="H217" s="87"/>
      <x:c r="I217" s="87"/>
      <x:c r="J217" s="87"/>
      <x:c r="K217" s="87"/>
      <x:c r="L217" s="29"/>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row>
    <x:row r="218" spans="1:50" ht="13.5" customHeight="1">
      <x:c r="A218" s="29"/>
      <x:c r="B218" s="13"/>
      <x:c r="C218" s="13"/>
      <x:c r="D218" s="87"/>
      <x:c r="E218" s="87"/>
      <x:c r="F218" s="87"/>
      <x:c r="G218" s="87"/>
      <x:c r="H218" s="87"/>
      <x:c r="I218" s="87"/>
      <x:c r="J218" s="87"/>
      <x:c r="K218" s="87"/>
      <x:c r="L218" s="29"/>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row>
    <x:row r="219" spans="1:50" ht="13.5" customHeight="1">
      <x:c r="A219" s="29"/>
      <x:c r="B219" s="13"/>
      <x:c r="C219" s="13"/>
      <x:c r="D219" s="87"/>
      <x:c r="E219" s="87"/>
      <x:c r="F219" s="87"/>
      <x:c r="G219" s="87"/>
      <x:c r="H219" s="87"/>
      <x:c r="I219" s="87"/>
      <x:c r="J219" s="87"/>
      <x:c r="K219" s="87"/>
      <x:c r="L219" s="29"/>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row>
    <x:row r="220" spans="1:50" ht="13.5" customHeight="1">
      <x:c r="A220" s="29"/>
      <x:c r="B220" s="13"/>
      <x:c r="C220" s="13"/>
      <x:c r="D220" s="87"/>
      <x:c r="E220" s="87"/>
      <x:c r="F220" s="87"/>
      <x:c r="G220" s="87"/>
      <x:c r="H220" s="87"/>
      <x:c r="I220" s="87"/>
      <x:c r="J220" s="87"/>
      <x:c r="K220" s="87"/>
      <x:c r="L220" s="29"/>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row>
    <x:row r="221" spans="1:50" ht="13.5" customHeight="1">
      <x:c r="A221" s="29"/>
      <x:c r="B221" s="13"/>
      <x:c r="C221" s="13"/>
      <x:c r="D221" s="87"/>
      <x:c r="E221" s="87"/>
      <x:c r="F221" s="87"/>
      <x:c r="G221" s="87"/>
      <x:c r="H221" s="87"/>
      <x:c r="I221" s="87"/>
      <x:c r="J221" s="87"/>
      <x:c r="K221" s="87"/>
      <x:c r="L221" s="29"/>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row>
    <x:row r="222" spans="1:50" ht="13.5" customHeight="1">
      <x:c r="A222" s="29"/>
      <x:c r="B222" s="13"/>
      <x:c r="C222" s="13"/>
      <x:c r="D222" s="87"/>
      <x:c r="E222" s="87"/>
      <x:c r="F222" s="87"/>
      <x:c r="G222" s="87"/>
      <x:c r="H222" s="87"/>
      <x:c r="I222" s="87"/>
      <x:c r="J222" s="87"/>
      <x:c r="K222" s="87"/>
      <x:c r="L222" s="29"/>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row>
    <x:row r="223" spans="1:50" ht="13.5" customHeight="1">
      <x:c r="A223" s="29"/>
      <x:c r="B223" s="13"/>
      <x:c r="C223" s="13"/>
      <x:c r="D223" s="87"/>
      <x:c r="E223" s="87"/>
      <x:c r="F223" s="87"/>
      <x:c r="G223" s="87"/>
      <x:c r="H223" s="87"/>
      <x:c r="I223" s="87"/>
      <x:c r="J223" s="87"/>
      <x:c r="K223" s="87"/>
      <x:c r="L223" s="29"/>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row>
    <x:row r="224" spans="1:50" ht="13.5" customHeight="1">
      <x:c r="A224" s="29"/>
      <x:c r="B224" s="13"/>
      <x:c r="C224" s="13"/>
      <x:c r="D224" s="87"/>
      <x:c r="E224" s="87"/>
      <x:c r="F224" s="87"/>
      <x:c r="G224" s="87"/>
      <x:c r="H224" s="87"/>
      <x:c r="I224" s="87"/>
      <x:c r="J224" s="87"/>
      <x:c r="K224" s="87"/>
      <x:c r="L224" s="29"/>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row>
    <x:row r="225" spans="1:50" ht="13.5" customHeight="1">
      <x:c r="A225" s="29"/>
      <x:c r="B225" s="13"/>
      <x:c r="C225" s="13"/>
      <x:c r="D225" s="87"/>
      <x:c r="E225" s="87"/>
      <x:c r="F225" s="87"/>
      <x:c r="G225" s="87"/>
      <x:c r="H225" s="87"/>
      <x:c r="I225" s="87"/>
      <x:c r="J225" s="87"/>
      <x:c r="K225" s="87"/>
      <x:c r="L225" s="29"/>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row>
    <x:row r="226" spans="1:50" ht="13.5" customHeight="1">
      <x:c r="A226" s="29"/>
      <x:c r="B226" s="13"/>
      <x:c r="C226" s="13"/>
      <x:c r="D226" s="87"/>
      <x:c r="E226" s="87"/>
      <x:c r="F226" s="87"/>
      <x:c r="G226" s="87"/>
      <x:c r="H226" s="87"/>
      <x:c r="I226" s="87"/>
      <x:c r="J226" s="87"/>
      <x:c r="K226" s="87"/>
      <x:c r="L226" s="29"/>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row>
    <x:row r="227" spans="1:50" ht="13.5" customHeight="1">
      <x:c r="A227" s="29"/>
      <x:c r="B227" s="13"/>
      <x:c r="C227" s="13"/>
      <x:c r="D227" s="87"/>
      <x:c r="E227" s="87"/>
      <x:c r="F227" s="87"/>
      <x:c r="G227" s="87"/>
      <x:c r="H227" s="87"/>
      <x:c r="I227" s="87"/>
      <x:c r="J227" s="87"/>
      <x:c r="K227" s="87"/>
      <x:c r="L227" s="29"/>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row>
    <x:row r="228" spans="1:50" ht="13.5" customHeight="1">
      <x:c r="A228" s="29"/>
      <x:c r="B228" s="13"/>
      <x:c r="C228" s="13"/>
      <x:c r="D228" s="87"/>
      <x:c r="E228" s="87"/>
      <x:c r="F228" s="87"/>
      <x:c r="G228" s="87"/>
      <x:c r="H228" s="87"/>
      <x:c r="I228" s="87"/>
      <x:c r="J228" s="87"/>
      <x:c r="K228" s="87"/>
      <x:c r="L228" s="29"/>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row>
    <x:row r="229" spans="1:50" ht="13.5" customHeight="1">
      <x:c r="A229" s="29"/>
      <x:c r="B229" s="13"/>
      <x:c r="C229" s="13"/>
      <x:c r="D229" s="87"/>
      <x:c r="E229" s="87"/>
      <x:c r="F229" s="87"/>
      <x:c r="G229" s="87"/>
      <x:c r="H229" s="87"/>
      <x:c r="I229" s="87"/>
      <x:c r="J229" s="87"/>
      <x:c r="K229" s="87"/>
      <x:c r="L229" s="29"/>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row>
    <x:row r="230" spans="1:50" ht="13.5" customHeight="1">
      <x:c r="A230" s="29"/>
      <x:c r="B230" s="13"/>
      <x:c r="C230" s="13"/>
      <x:c r="D230" s="87"/>
      <x:c r="E230" s="87"/>
      <x:c r="F230" s="87"/>
      <x:c r="G230" s="87"/>
      <x:c r="H230" s="87"/>
      <x:c r="I230" s="87"/>
      <x:c r="J230" s="87"/>
      <x:c r="K230" s="87"/>
      <x:c r="L230" s="29"/>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row>
    <x:row r="231" spans="1:50" ht="13.5" customHeight="1">
      <x:c r="A231" s="29"/>
      <x:c r="B231" s="13"/>
      <x:c r="C231" s="13"/>
      <x:c r="D231" s="87"/>
      <x:c r="E231" s="87"/>
      <x:c r="F231" s="87"/>
      <x:c r="G231" s="87"/>
      <x:c r="H231" s="87"/>
      <x:c r="I231" s="87"/>
      <x:c r="J231" s="87"/>
      <x:c r="K231" s="87"/>
      <x:c r="L231" s="29"/>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row>
    <x:row r="232" spans="1:50" ht="13.5" customHeight="1">
      <x:c r="A232" s="29"/>
      <x:c r="B232" s="13"/>
      <x:c r="C232" s="13"/>
      <x:c r="D232" s="87"/>
      <x:c r="E232" s="87"/>
      <x:c r="F232" s="87"/>
      <x:c r="G232" s="87"/>
      <x:c r="H232" s="87"/>
      <x:c r="I232" s="87"/>
      <x:c r="J232" s="87"/>
      <x:c r="K232" s="87"/>
      <x:c r="L232" s="29"/>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row>
    <x:row r="233" spans="1:50" ht="13.5" customHeight="1">
      <x:c r="A233" s="29"/>
      <x:c r="B233" s="13"/>
      <x:c r="C233" s="13"/>
      <x:c r="D233" s="87"/>
      <x:c r="E233" s="87"/>
      <x:c r="F233" s="87"/>
      <x:c r="G233" s="87"/>
      <x:c r="H233" s="87"/>
      <x:c r="I233" s="87"/>
      <x:c r="J233" s="87"/>
      <x:c r="K233" s="87"/>
      <x:c r="L233" s="29"/>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row>
    <x:row r="234" spans="1:50" ht="13.5" customHeight="1">
      <x:c r="A234" s="29"/>
      <x:c r="B234" s="13"/>
      <x:c r="C234" s="13"/>
      <x:c r="D234" s="87"/>
      <x:c r="E234" s="87"/>
      <x:c r="F234" s="87"/>
      <x:c r="G234" s="87"/>
      <x:c r="H234" s="87"/>
      <x:c r="I234" s="87"/>
      <x:c r="J234" s="87"/>
      <x:c r="K234" s="87"/>
      <x:c r="L234" s="29"/>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row>
    <x:row r="235" spans="1:50" ht="13.5" customHeight="1">
      <x:c r="A235" s="29"/>
      <x:c r="B235" s="13"/>
      <x:c r="C235" s="13"/>
      <x:c r="D235" s="87"/>
      <x:c r="E235" s="87"/>
      <x:c r="F235" s="87"/>
      <x:c r="G235" s="87"/>
      <x:c r="H235" s="87"/>
      <x:c r="I235" s="87"/>
      <x:c r="J235" s="87"/>
      <x:c r="K235" s="87"/>
      <x:c r="L235" s="29"/>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row>
    <x:row r="236" spans="1:50" ht="13.5" customHeight="1">
      <x:c r="A236" s="29"/>
      <x:c r="B236" s="13"/>
      <x:c r="C236" s="13"/>
      <x:c r="D236" s="87"/>
      <x:c r="E236" s="87"/>
      <x:c r="F236" s="87"/>
      <x:c r="G236" s="87"/>
      <x:c r="H236" s="87"/>
      <x:c r="I236" s="87"/>
      <x:c r="J236" s="87"/>
      <x:c r="K236" s="87"/>
      <x:c r="L236" s="29"/>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row>
    <x:row r="237" spans="1:50" ht="13.5" customHeight="1">
      <x:c r="A237" s="29"/>
      <x:c r="B237" s="13"/>
      <x:c r="C237" s="13"/>
      <x:c r="D237" s="87"/>
      <x:c r="E237" s="87"/>
      <x:c r="F237" s="87"/>
      <x:c r="G237" s="87"/>
      <x:c r="H237" s="87"/>
      <x:c r="I237" s="87"/>
      <x:c r="J237" s="87"/>
      <x:c r="K237" s="87"/>
      <x:c r="L237" s="29"/>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row>
    <x:row r="238" spans="1:50" ht="13.5" customHeight="1">
      <x:c r="A238" s="29"/>
      <x:c r="B238" s="13"/>
      <x:c r="C238" s="13"/>
      <x:c r="D238" s="87"/>
      <x:c r="E238" s="87"/>
      <x:c r="F238" s="87"/>
      <x:c r="G238" s="87"/>
      <x:c r="H238" s="87"/>
      <x:c r="I238" s="87"/>
      <x:c r="J238" s="87"/>
      <x:c r="K238" s="87"/>
      <x:c r="L238" s="29"/>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row>
    <x:row r="239" spans="1:50" ht="13.5" customHeight="1">
      <x:c r="A239" s="29"/>
      <x:c r="B239" s="13"/>
      <x:c r="C239" s="13"/>
      <x:c r="D239" s="87"/>
      <x:c r="E239" s="87"/>
      <x:c r="F239" s="87"/>
      <x:c r="G239" s="87"/>
      <x:c r="H239" s="87"/>
      <x:c r="I239" s="87"/>
      <x:c r="J239" s="87"/>
      <x:c r="K239" s="87"/>
      <x:c r="L239" s="29"/>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row>
    <x:row r="240" spans="1:50" ht="13.5" customHeight="1">
      <x:c r="A240" s="29"/>
      <x:c r="B240" s="13"/>
      <x:c r="C240" s="13"/>
      <x:c r="D240" s="87"/>
      <x:c r="E240" s="87"/>
      <x:c r="F240" s="87"/>
      <x:c r="G240" s="87"/>
      <x:c r="H240" s="87"/>
      <x:c r="I240" s="87"/>
      <x:c r="J240" s="87"/>
      <x:c r="K240" s="87"/>
      <x:c r="L240" s="29"/>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row>
    <x:row r="241" spans="1:50" ht="13.5" customHeight="1">
      <x:c r="A241" s="29"/>
      <x:c r="B241" s="13"/>
      <x:c r="C241" s="13"/>
      <x:c r="D241" s="87"/>
      <x:c r="E241" s="87"/>
      <x:c r="F241" s="87"/>
      <x:c r="G241" s="87"/>
      <x:c r="H241" s="87"/>
      <x:c r="I241" s="87"/>
      <x:c r="J241" s="87"/>
      <x:c r="K241" s="87"/>
      <x:c r="L241" s="29"/>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row>
    <x:row r="242" spans="1:50" ht="13.5" customHeight="1">
      <x:c r="A242" s="29"/>
      <x:c r="B242" s="13"/>
      <x:c r="C242" s="13"/>
      <x:c r="D242" s="87"/>
      <x:c r="E242" s="87"/>
      <x:c r="F242" s="87"/>
      <x:c r="G242" s="87"/>
      <x:c r="H242" s="87"/>
      <x:c r="I242" s="87"/>
      <x:c r="J242" s="87"/>
      <x:c r="K242" s="87"/>
      <x:c r="L242" s="29"/>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row>
    <x:row r="243" spans="1:50" ht="13.5" customHeight="1">
      <x:c r="A243" s="29"/>
      <x:c r="B243" s="13"/>
      <x:c r="C243" s="13"/>
      <x:c r="D243" s="87"/>
      <x:c r="E243" s="87"/>
      <x:c r="F243" s="87"/>
      <x:c r="G243" s="87"/>
      <x:c r="H243" s="87"/>
      <x:c r="I243" s="87"/>
      <x:c r="J243" s="87"/>
      <x:c r="K243" s="87"/>
      <x:c r="L243" s="29"/>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row>
    <x:row r="244" spans="1:50" ht="13.5" customHeight="1">
      <x:c r="A244" s="29"/>
      <x:c r="B244" s="13"/>
      <x:c r="C244" s="13"/>
      <x:c r="D244" s="87"/>
      <x:c r="E244" s="87"/>
      <x:c r="F244" s="87"/>
      <x:c r="G244" s="87"/>
      <x:c r="H244" s="87"/>
      <x:c r="I244" s="87"/>
      <x:c r="J244" s="87"/>
      <x:c r="K244" s="87"/>
      <x:c r="L244" s="29"/>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row>
    <x:row r="245" spans="1:50" ht="13.5" customHeight="1">
      <x:c r="A245" s="29"/>
      <x:c r="B245" s="13"/>
      <x:c r="C245" s="13"/>
      <x:c r="D245" s="87"/>
      <x:c r="E245" s="87"/>
      <x:c r="F245" s="87"/>
      <x:c r="G245" s="87"/>
      <x:c r="H245" s="87"/>
      <x:c r="I245" s="87"/>
      <x:c r="J245" s="87"/>
      <x:c r="K245" s="87"/>
      <x:c r="L245" s="29"/>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row>
    <x:row r="246" spans="1:50" ht="13.5" customHeight="1">
      <x:c r="A246" s="29"/>
      <x:c r="B246" s="13"/>
      <x:c r="C246" s="13"/>
      <x:c r="D246" s="87"/>
      <x:c r="E246" s="87"/>
      <x:c r="F246" s="87"/>
      <x:c r="G246" s="87"/>
      <x:c r="H246" s="87"/>
      <x:c r="I246" s="87"/>
      <x:c r="J246" s="87"/>
      <x:c r="K246" s="87"/>
      <x:c r="L246" s="29"/>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row>
    <x:row r="247" spans="1:50" ht="13.5" customHeight="1">
      <x:c r="A247" s="29"/>
      <x:c r="B247" s="13"/>
      <x:c r="C247" s="13"/>
      <x:c r="D247" s="87"/>
      <x:c r="E247" s="87"/>
      <x:c r="F247" s="87"/>
      <x:c r="G247" s="87"/>
      <x:c r="H247" s="87"/>
      <x:c r="I247" s="87"/>
      <x:c r="J247" s="87"/>
      <x:c r="K247" s="87"/>
      <x:c r="L247" s="29"/>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row>
    <x:row r="248" spans="1:50" ht="13.5" customHeight="1">
      <x:c r="A248" s="29"/>
      <x:c r="B248" s="13"/>
      <x:c r="C248" s="13"/>
      <x:c r="D248" s="87"/>
      <x:c r="E248" s="87"/>
      <x:c r="F248" s="87"/>
      <x:c r="G248" s="87"/>
      <x:c r="H248" s="87"/>
      <x:c r="I248" s="87"/>
      <x:c r="J248" s="87"/>
      <x:c r="K248" s="87"/>
      <x:c r="L248" s="29"/>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row>
    <x:row r="249" spans="1:50" ht="13.5" customHeight="1">
      <x:c r="A249" s="29"/>
      <x:c r="B249" s="13"/>
      <x:c r="C249" s="13"/>
      <x:c r="D249" s="87"/>
      <x:c r="E249" s="87"/>
      <x:c r="F249" s="87"/>
      <x:c r="G249" s="87"/>
      <x:c r="H249" s="87"/>
      <x:c r="I249" s="87"/>
      <x:c r="J249" s="87"/>
      <x:c r="K249" s="87"/>
      <x:c r="L249" s="29"/>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row>
    <x:row r="250" spans="1:50" ht="13.5" customHeight="1">
      <x:c r="A250" s="29"/>
      <x:c r="B250" s="13"/>
      <x:c r="C250" s="13"/>
      <x:c r="D250" s="87"/>
      <x:c r="E250" s="87"/>
      <x:c r="F250" s="87"/>
      <x:c r="G250" s="87"/>
      <x:c r="H250" s="87"/>
      <x:c r="I250" s="87"/>
      <x:c r="J250" s="87"/>
      <x:c r="K250" s="87"/>
      <x:c r="L250" s="29"/>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row>
    <x:row r="251" spans="1:50" ht="13.5" customHeight="1">
      <x:c r="A251" s="29"/>
      <x:c r="B251" s="13"/>
      <x:c r="C251" s="13"/>
      <x:c r="D251" s="87"/>
      <x:c r="E251" s="87"/>
      <x:c r="F251" s="87"/>
      <x:c r="G251" s="87"/>
      <x:c r="H251" s="87"/>
      <x:c r="I251" s="87"/>
      <x:c r="J251" s="87"/>
      <x:c r="K251" s="87"/>
      <x:c r="L251" s="29"/>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row>
    <x:row r="252" spans="1:50" ht="13.5" customHeight="1">
      <x:c r="A252" s="29"/>
      <x:c r="B252" s="13"/>
      <x:c r="C252" s="13"/>
      <x:c r="D252" s="87"/>
      <x:c r="E252" s="87"/>
      <x:c r="F252" s="87"/>
      <x:c r="G252" s="87"/>
      <x:c r="H252" s="87"/>
      <x:c r="I252" s="87"/>
      <x:c r="J252" s="87"/>
      <x:c r="K252" s="87"/>
      <x:c r="L252" s="29"/>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row>
    <x:row r="253" spans="1:50" ht="13.5" customHeight="1">
      <x:c r="A253" s="29"/>
      <x:c r="B253" s="13"/>
      <x:c r="C253" s="13"/>
      <x:c r="D253" s="87"/>
      <x:c r="E253" s="87"/>
      <x:c r="F253" s="87"/>
      <x:c r="G253" s="87"/>
      <x:c r="H253" s="87"/>
      <x:c r="I253" s="87"/>
      <x:c r="J253" s="87"/>
      <x:c r="K253" s="87"/>
      <x:c r="L253" s="29"/>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row>
    <x:row r="254" spans="1:50" ht="13.5" customHeight="1">
      <x:c r="A254" s="29"/>
      <x:c r="B254" s="13"/>
      <x:c r="C254" s="13"/>
      <x:c r="D254" s="87"/>
      <x:c r="E254" s="87"/>
      <x:c r="F254" s="87"/>
      <x:c r="G254" s="87"/>
      <x:c r="H254" s="87"/>
      <x:c r="I254" s="87"/>
      <x:c r="J254" s="87"/>
      <x:c r="K254" s="87"/>
      <x:c r="L254" s="29"/>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row>
    <x:row r="255" spans="1:50" ht="13.5" customHeight="1">
      <x:c r="A255" s="29"/>
      <x:c r="B255" s="13"/>
      <x:c r="C255" s="13"/>
      <x:c r="D255" s="87"/>
      <x:c r="E255" s="87"/>
      <x:c r="F255" s="87"/>
      <x:c r="G255" s="87"/>
      <x:c r="H255" s="87"/>
      <x:c r="I255" s="87"/>
      <x:c r="J255" s="87"/>
      <x:c r="K255" s="87"/>
      <x:c r="L255" s="29"/>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row>
    <x:row r="256" spans="1:50" ht="13.5" customHeight="1">
      <x:c r="A256" s="29"/>
      <x:c r="B256" s="13"/>
      <x:c r="C256" s="13"/>
      <x:c r="D256" s="87"/>
      <x:c r="E256" s="87"/>
      <x:c r="F256" s="87"/>
      <x:c r="G256" s="87"/>
      <x:c r="H256" s="87"/>
      <x:c r="I256" s="87"/>
      <x:c r="J256" s="87"/>
      <x:c r="K256" s="87"/>
      <x:c r="L256" s="29"/>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row>
    <x:row r="257" spans="1:50" ht="13.5" customHeight="1">
      <x:c r="A257" s="29"/>
      <x:c r="B257" s="13"/>
      <x:c r="C257" s="13"/>
      <x:c r="D257" s="87"/>
      <x:c r="E257" s="87"/>
      <x:c r="F257" s="87"/>
      <x:c r="G257" s="87"/>
      <x:c r="H257" s="87"/>
      <x:c r="I257" s="87"/>
      <x:c r="J257" s="87"/>
      <x:c r="K257" s="87"/>
      <x:c r="L257" s="29"/>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row>
    <x:row r="258" spans="1:50" ht="13.5" customHeight="1">
      <x:c r="A258" s="29"/>
      <x:c r="B258" s="13"/>
      <x:c r="C258" s="13"/>
      <x:c r="D258" s="87"/>
      <x:c r="E258" s="87"/>
      <x:c r="F258" s="87"/>
      <x:c r="G258" s="87"/>
      <x:c r="H258" s="87"/>
      <x:c r="I258" s="87"/>
      <x:c r="J258" s="87"/>
      <x:c r="K258" s="87"/>
      <x:c r="L258" s="29"/>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row>
    <x:row r="259" spans="1:50" ht="13.5" customHeight="1">
      <x:c r="A259" s="29"/>
      <x:c r="B259" s="13"/>
      <x:c r="C259" s="13"/>
      <x:c r="D259" s="87"/>
      <x:c r="E259" s="87"/>
      <x:c r="F259" s="87"/>
      <x:c r="G259" s="87"/>
      <x:c r="H259" s="87"/>
      <x:c r="I259" s="87"/>
      <x:c r="J259" s="87"/>
      <x:c r="K259" s="87"/>
      <x:c r="L259" s="29"/>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row>
    <x:row r="260" spans="1:50" ht="13.5" customHeight="1">
      <x:c r="A260" s="29"/>
      <x:c r="B260" s="13"/>
      <x:c r="C260" s="13"/>
      <x:c r="D260" s="87"/>
      <x:c r="E260" s="87"/>
      <x:c r="F260" s="87"/>
      <x:c r="G260" s="87"/>
      <x:c r="H260" s="87"/>
      <x:c r="I260" s="87"/>
      <x:c r="J260" s="87"/>
      <x:c r="K260" s="87"/>
      <x:c r="L260" s="29"/>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row>
    <x:row r="261" spans="1:50" ht="13.5" customHeight="1">
      <x:c r="A261" s="29"/>
      <x:c r="B261" s="13"/>
      <x:c r="C261" s="13"/>
      <x:c r="D261" s="87"/>
      <x:c r="E261" s="87"/>
      <x:c r="F261" s="87"/>
      <x:c r="G261" s="87"/>
      <x:c r="H261" s="87"/>
      <x:c r="I261" s="87"/>
      <x:c r="J261" s="87"/>
      <x:c r="K261" s="87"/>
      <x:c r="L261" s="29"/>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row>
    <x:row r="262" spans="1:50" ht="13.5" customHeight="1">
      <x:c r="A262" s="29"/>
      <x:c r="B262" s="13"/>
      <x:c r="C262" s="13"/>
      <x:c r="D262" s="87"/>
      <x:c r="E262" s="87"/>
      <x:c r="F262" s="87"/>
      <x:c r="G262" s="87"/>
      <x:c r="H262" s="87"/>
      <x:c r="I262" s="87"/>
      <x:c r="J262" s="87"/>
      <x:c r="K262" s="87"/>
      <x:c r="L262" s="29"/>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row>
    <x:row r="263" spans="1:50" ht="13.5" customHeight="1">
      <x:c r="A263" s="29"/>
      <x:c r="B263" s="13"/>
      <x:c r="C263" s="13"/>
      <x:c r="D263" s="87"/>
      <x:c r="E263" s="87"/>
      <x:c r="F263" s="87"/>
      <x:c r="G263" s="87"/>
      <x:c r="H263" s="87"/>
      <x:c r="I263" s="87"/>
      <x:c r="J263" s="87"/>
      <x:c r="K263" s="87"/>
      <x:c r="L263" s="29"/>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row>
    <x:row r="264" spans="1:50" ht="13.5" customHeight="1">
      <x:c r="A264" s="29"/>
      <x:c r="B264" s="13"/>
      <x:c r="C264" s="13"/>
      <x:c r="D264" s="87"/>
      <x:c r="E264" s="87"/>
      <x:c r="F264" s="87"/>
      <x:c r="G264" s="87"/>
      <x:c r="H264" s="87"/>
      <x:c r="I264" s="87"/>
      <x:c r="J264" s="87"/>
      <x:c r="K264" s="87"/>
      <x:c r="L264" s="29"/>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row>
    <x:row r="265" spans="1:50" ht="13.5" customHeight="1">
      <x:c r="A265" s="29"/>
      <x:c r="B265" s="13"/>
      <x:c r="C265" s="13"/>
      <x:c r="D265" s="87"/>
      <x:c r="E265" s="87"/>
      <x:c r="F265" s="87"/>
      <x:c r="G265" s="87"/>
      <x:c r="H265" s="87"/>
      <x:c r="I265" s="87"/>
      <x:c r="J265" s="87"/>
      <x:c r="K265" s="87"/>
      <x:c r="L265" s="29"/>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row>
    <x:row r="266" spans="1:50" ht="13.5" customHeight="1">
      <x:c r="A266" s="29"/>
      <x:c r="B266" s="13"/>
      <x:c r="C266" s="13"/>
      <x:c r="D266" s="87"/>
      <x:c r="E266" s="87"/>
      <x:c r="F266" s="87"/>
      <x:c r="G266" s="87"/>
      <x:c r="H266" s="87"/>
      <x:c r="I266" s="87"/>
      <x:c r="J266" s="87"/>
      <x:c r="K266" s="87"/>
      <x:c r="L266" s="29"/>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row>
    <x:row r="267" spans="1:50" ht="13.5" customHeight="1">
      <x:c r="A267" s="29"/>
      <x:c r="B267" s="13"/>
      <x:c r="C267" s="13"/>
      <x:c r="D267" s="87"/>
      <x:c r="E267" s="87"/>
      <x:c r="F267" s="87"/>
      <x:c r="G267" s="87"/>
      <x:c r="H267" s="87"/>
      <x:c r="I267" s="87"/>
      <x:c r="J267" s="87"/>
      <x:c r="K267" s="87"/>
      <x:c r="L267" s="29"/>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row>
    <x:row r="268" spans="1:50" ht="13.5" customHeight="1">
      <x:c r="A268" s="29"/>
      <x:c r="B268" s="13"/>
      <x:c r="C268" s="13"/>
      <x:c r="D268" s="87"/>
      <x:c r="E268" s="87"/>
      <x:c r="F268" s="87"/>
      <x:c r="G268" s="87"/>
      <x:c r="H268" s="87"/>
      <x:c r="I268" s="87"/>
      <x:c r="J268" s="87"/>
      <x:c r="K268" s="87"/>
      <x:c r="L268" s="29"/>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row>
    <x:row r="269" spans="1:50" ht="13.5" customHeight="1">
      <x:c r="A269" s="29"/>
      <x:c r="B269" s="13"/>
      <x:c r="C269" s="13"/>
      <x:c r="D269" s="87"/>
      <x:c r="E269" s="87"/>
      <x:c r="F269" s="87"/>
      <x:c r="G269" s="87"/>
      <x:c r="H269" s="87"/>
      <x:c r="I269" s="87"/>
      <x:c r="J269" s="87"/>
      <x:c r="K269" s="87"/>
      <x:c r="L269" s="29"/>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row>
    <x:row r="270" spans="1:50" ht="13.5" customHeight="1">
      <x:c r="A270" s="29"/>
      <x:c r="B270" s="13"/>
      <x:c r="C270" s="13"/>
      <x:c r="D270" s="87"/>
      <x:c r="E270" s="87"/>
      <x:c r="F270" s="87"/>
      <x:c r="G270" s="87"/>
      <x:c r="H270" s="87"/>
      <x:c r="I270" s="87"/>
      <x:c r="J270" s="87"/>
      <x:c r="K270" s="87"/>
      <x:c r="L270" s="29"/>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row>
    <x:row r="271" spans="1:50" ht="13.5" customHeight="1">
      <x:c r="A271" s="29"/>
      <x:c r="B271" s="13"/>
      <x:c r="C271" s="13"/>
      <x:c r="D271" s="87"/>
      <x:c r="E271" s="87"/>
      <x:c r="F271" s="87"/>
      <x:c r="G271" s="87"/>
      <x:c r="H271" s="87"/>
      <x:c r="I271" s="87"/>
      <x:c r="J271" s="87"/>
      <x:c r="K271" s="87"/>
      <x:c r="L271" s="29"/>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row>
    <x:row r="272" spans="1:50" ht="13.5" customHeight="1">
      <x:c r="A272" s="29"/>
      <x:c r="B272" s="13"/>
      <x:c r="C272" s="13"/>
      <x:c r="D272" s="87"/>
      <x:c r="E272" s="87"/>
      <x:c r="F272" s="87"/>
      <x:c r="G272" s="87"/>
      <x:c r="H272" s="87"/>
      <x:c r="I272" s="87"/>
      <x:c r="J272" s="87"/>
      <x:c r="K272" s="87"/>
      <x:c r="L272" s="29"/>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row>
    <x:row r="273" spans="1:50" ht="13.5" customHeight="1">
      <x:c r="A273" s="29"/>
      <x:c r="B273" s="13"/>
      <x:c r="C273" s="13"/>
      <x:c r="D273" s="87"/>
      <x:c r="E273" s="87"/>
      <x:c r="F273" s="87"/>
      <x:c r="G273" s="87"/>
      <x:c r="H273" s="87"/>
      <x:c r="I273" s="87"/>
      <x:c r="J273" s="87"/>
      <x:c r="K273" s="87"/>
      <x:c r="L273" s="29"/>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row>
    <x:row r="274" spans="1:50" ht="13.5" customHeight="1">
      <x:c r="A274" s="29"/>
      <x:c r="B274" s="13"/>
      <x:c r="C274" s="13"/>
      <x:c r="D274" s="87"/>
      <x:c r="E274" s="87"/>
      <x:c r="F274" s="87"/>
      <x:c r="G274" s="87"/>
      <x:c r="H274" s="87"/>
      <x:c r="I274" s="87"/>
      <x:c r="J274" s="87"/>
      <x:c r="K274" s="87"/>
      <x:c r="L274" s="29"/>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row>
    <x:row r="275" spans="1:50" ht="13.5" customHeight="1">
      <x:c r="A275" s="29"/>
      <x:c r="B275" s="13"/>
      <x:c r="C275" s="13"/>
      <x:c r="D275" s="87"/>
      <x:c r="E275" s="87"/>
      <x:c r="F275" s="87"/>
      <x:c r="G275" s="87"/>
      <x:c r="H275" s="87"/>
      <x:c r="I275" s="87"/>
      <x:c r="J275" s="87"/>
      <x:c r="K275" s="87"/>
      <x:c r="L275" s="29"/>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row>
    <x:row r="276" spans="1:50" ht="13.5" customHeight="1">
      <x:c r="A276" s="29"/>
      <x:c r="B276" s="13"/>
      <x:c r="C276" s="13"/>
      <x:c r="D276" s="87"/>
      <x:c r="E276" s="87"/>
      <x:c r="F276" s="87"/>
      <x:c r="G276" s="87"/>
      <x:c r="H276" s="87"/>
      <x:c r="I276" s="87"/>
      <x:c r="J276" s="87"/>
      <x:c r="K276" s="87"/>
      <x:c r="L276" s="29"/>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row>
    <x:row r="277" spans="1:50" ht="13.5" customHeight="1">
      <x:c r="A277" s="29"/>
      <x:c r="B277" s="13"/>
      <x:c r="C277" s="13"/>
      <x:c r="D277" s="87"/>
      <x:c r="E277" s="87"/>
      <x:c r="F277" s="87"/>
      <x:c r="G277" s="87"/>
      <x:c r="H277" s="87"/>
      <x:c r="I277" s="87"/>
      <x:c r="J277" s="87"/>
      <x:c r="K277" s="87"/>
      <x:c r="L277" s="29"/>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row>
    <x:row r="278" spans="1:50" ht="13.5" customHeight="1">
      <x:c r="A278" s="29"/>
      <x:c r="B278" s="13"/>
      <x:c r="C278" s="13"/>
      <x:c r="D278" s="87"/>
      <x:c r="E278" s="87"/>
      <x:c r="F278" s="87"/>
      <x:c r="G278" s="87"/>
      <x:c r="H278" s="87"/>
      <x:c r="I278" s="87"/>
      <x:c r="J278" s="87"/>
      <x:c r="K278" s="87"/>
      <x:c r="L278" s="29"/>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row>
    <x:row r="279" spans="1:50" ht="13.5" customHeight="1">
      <x:c r="A279" s="29"/>
      <x:c r="B279" s="13"/>
      <x:c r="C279" s="13"/>
      <x:c r="D279" s="87"/>
      <x:c r="E279" s="87"/>
      <x:c r="F279" s="87"/>
      <x:c r="G279" s="87"/>
      <x:c r="H279" s="87"/>
      <x:c r="I279" s="87"/>
      <x:c r="J279" s="87"/>
      <x:c r="K279" s="87"/>
      <x:c r="L279" s="29"/>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row>
    <x:row r="280" spans="1:50" ht="13.5" customHeight="1">
      <x:c r="A280" s="29"/>
      <x:c r="B280" s="13"/>
      <x:c r="C280" s="13"/>
      <x:c r="D280" s="87"/>
      <x:c r="E280" s="87"/>
      <x:c r="F280" s="87"/>
      <x:c r="G280" s="87"/>
      <x:c r="H280" s="87"/>
      <x:c r="I280" s="87"/>
      <x:c r="J280" s="87"/>
      <x:c r="K280" s="87"/>
      <x:c r="L280" s="29"/>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row>
    <x:row r="281" spans="1:50" ht="13.5" customHeight="1">
      <x:c r="A281" s="29"/>
      <x:c r="B281" s="13"/>
      <x:c r="C281" s="13"/>
      <x:c r="D281" s="87"/>
      <x:c r="E281" s="87"/>
      <x:c r="F281" s="87"/>
      <x:c r="G281" s="87"/>
      <x:c r="H281" s="87"/>
      <x:c r="I281" s="87"/>
      <x:c r="J281" s="87"/>
      <x:c r="K281" s="87"/>
      <x:c r="L281" s="29"/>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row>
    <x:row r="282" spans="1:50" ht="13.5" customHeight="1">
      <x:c r="A282" s="29"/>
      <x:c r="B282" s="13"/>
      <x:c r="C282" s="13"/>
      <x:c r="D282" s="87"/>
      <x:c r="E282" s="87"/>
      <x:c r="F282" s="87"/>
      <x:c r="G282" s="87"/>
      <x:c r="H282" s="87"/>
      <x:c r="I282" s="87"/>
      <x:c r="J282" s="87"/>
      <x:c r="K282" s="87"/>
      <x:c r="L282" s="29"/>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row>
    <x:row r="283" spans="1:50" ht="13.5" customHeight="1">
      <x:c r="A283" s="29"/>
      <x:c r="B283" s="13"/>
      <x:c r="C283" s="13"/>
      <x:c r="D283" s="87"/>
      <x:c r="E283" s="87"/>
      <x:c r="F283" s="87"/>
      <x:c r="G283" s="87"/>
      <x:c r="H283" s="87"/>
      <x:c r="I283" s="87"/>
      <x:c r="J283" s="87"/>
      <x:c r="K283" s="87"/>
      <x:c r="L283" s="29"/>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row>
    <x:row r="284" spans="1:50" ht="13.5" customHeight="1">
      <x:c r="A284" s="29"/>
      <x:c r="B284" s="13"/>
      <x:c r="C284" s="13"/>
      <x:c r="D284" s="87"/>
      <x:c r="E284" s="87"/>
      <x:c r="F284" s="87"/>
      <x:c r="G284" s="87"/>
      <x:c r="H284" s="87"/>
      <x:c r="I284" s="87"/>
      <x:c r="J284" s="87"/>
      <x:c r="K284" s="87"/>
      <x:c r="L284" s="29"/>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row>
    <x:row r="285" spans="1:50" ht="13.5" customHeight="1">
      <x:c r="A285" s="29"/>
      <x:c r="B285" s="13"/>
      <x:c r="C285" s="13"/>
      <x:c r="D285" s="87"/>
      <x:c r="E285" s="87"/>
      <x:c r="F285" s="87"/>
      <x:c r="G285" s="87"/>
      <x:c r="H285" s="87"/>
      <x:c r="I285" s="87"/>
      <x:c r="J285" s="87"/>
      <x:c r="K285" s="87"/>
      <x:c r="L285" s="29"/>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row>
    <x:row r="286" spans="1:50" ht="13.5" customHeight="1">
      <x:c r="A286" s="29"/>
      <x:c r="B286" s="13"/>
      <x:c r="C286" s="13"/>
      <x:c r="D286" s="87"/>
      <x:c r="E286" s="87"/>
      <x:c r="F286" s="87"/>
      <x:c r="G286" s="87"/>
      <x:c r="H286" s="87"/>
      <x:c r="I286" s="87"/>
      <x:c r="J286" s="87"/>
      <x:c r="K286" s="87"/>
      <x:c r="L286" s="29"/>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row>
    <x:row r="287" spans="1:50" ht="13.5" customHeight="1">
      <x:c r="A287" s="29"/>
      <x:c r="B287" s="13"/>
      <x:c r="C287" s="13"/>
      <x:c r="D287" s="87"/>
      <x:c r="E287" s="87"/>
      <x:c r="F287" s="87"/>
      <x:c r="G287" s="87"/>
      <x:c r="H287" s="87"/>
      <x:c r="I287" s="87"/>
      <x:c r="J287" s="87"/>
      <x:c r="K287" s="87"/>
      <x:c r="L287" s="29"/>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row>
    <x:row r="288" spans="1:50" ht="13.5" customHeight="1">
      <x:c r="A288" s="29"/>
      <x:c r="B288" s="13"/>
      <x:c r="C288" s="13"/>
      <x:c r="D288" s="87"/>
      <x:c r="E288" s="87"/>
      <x:c r="F288" s="87"/>
      <x:c r="G288" s="87"/>
      <x:c r="H288" s="87"/>
      <x:c r="I288" s="87"/>
      <x:c r="J288" s="87"/>
      <x:c r="K288" s="87"/>
      <x:c r="L288" s="29"/>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row>
    <x:row r="289" spans="1:50" ht="13.5" customHeight="1">
      <x:c r="A289" s="29"/>
      <x:c r="B289" s="13"/>
      <x:c r="C289" s="13"/>
      <x:c r="D289" s="87"/>
      <x:c r="E289" s="87"/>
      <x:c r="F289" s="87"/>
      <x:c r="G289" s="87"/>
      <x:c r="H289" s="87"/>
      <x:c r="I289" s="87"/>
      <x:c r="J289" s="87"/>
      <x:c r="K289" s="87"/>
      <x:c r="L289" s="29"/>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row>
    <x:row r="290" spans="1:50" ht="13.5" customHeight="1">
      <x:c r="A290" s="29"/>
      <x:c r="B290" s="13"/>
      <x:c r="C290" s="13"/>
      <x:c r="D290" s="87"/>
      <x:c r="E290" s="87"/>
      <x:c r="F290" s="87"/>
      <x:c r="G290" s="87"/>
      <x:c r="H290" s="87"/>
      <x:c r="I290" s="87"/>
      <x:c r="J290" s="87"/>
      <x:c r="K290" s="87"/>
      <x:c r="L290" s="29"/>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row>
    <x:row r="291" spans="1:50" ht="13.5" customHeight="1">
      <x:c r="A291" s="29"/>
      <x:c r="B291" s="13"/>
      <x:c r="C291" s="13"/>
      <x:c r="D291" s="87"/>
      <x:c r="E291" s="87"/>
      <x:c r="F291" s="87"/>
      <x:c r="G291" s="87"/>
      <x:c r="H291" s="87"/>
      <x:c r="I291" s="87"/>
      <x:c r="J291" s="87"/>
      <x:c r="K291" s="87"/>
      <x:c r="L291" s="29"/>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row>
    <x:row r="292" spans="1:50" ht="13.5" customHeight="1">
      <x:c r="A292" s="29"/>
      <x:c r="B292" s="13"/>
      <x:c r="C292" s="13"/>
      <x:c r="D292" s="87"/>
      <x:c r="E292" s="87"/>
      <x:c r="F292" s="87"/>
      <x:c r="G292" s="87"/>
      <x:c r="H292" s="87"/>
      <x:c r="I292" s="87"/>
      <x:c r="J292" s="87"/>
      <x:c r="K292" s="87"/>
      <x:c r="L292" s="29"/>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row>
    <x:row r="293" spans="1:50" ht="13.5" customHeight="1">
      <x:c r="A293" s="29"/>
      <x:c r="B293" s="13"/>
      <x:c r="C293" s="13"/>
      <x:c r="D293" s="87"/>
      <x:c r="E293" s="87"/>
      <x:c r="F293" s="87"/>
      <x:c r="G293" s="87"/>
      <x:c r="H293" s="87"/>
      <x:c r="I293" s="87"/>
      <x:c r="J293" s="87"/>
      <x:c r="K293" s="87"/>
      <x:c r="L293" s="29"/>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row>
    <x:row r="294" spans="1:50" ht="13.5" customHeight="1">
      <x:c r="A294" s="29"/>
      <x:c r="B294" s="13"/>
      <x:c r="C294" s="13"/>
      <x:c r="D294" s="87"/>
      <x:c r="E294" s="87"/>
      <x:c r="F294" s="87"/>
      <x:c r="G294" s="87"/>
      <x:c r="H294" s="87"/>
      <x:c r="I294" s="87"/>
      <x:c r="J294" s="87"/>
      <x:c r="K294" s="87"/>
      <x:c r="L294" s="29"/>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row>
    <x:row r="295" spans="1:50" ht="13.5" customHeight="1">
      <x:c r="A295" s="29"/>
      <x:c r="B295" s="13"/>
      <x:c r="C295" s="13"/>
      <x:c r="D295" s="87"/>
      <x:c r="E295" s="87"/>
      <x:c r="F295" s="87"/>
      <x:c r="G295" s="87"/>
      <x:c r="H295" s="87"/>
      <x:c r="I295" s="87"/>
      <x:c r="J295" s="87"/>
      <x:c r="K295" s="87"/>
      <x:c r="L295" s="29"/>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row>
    <x:row r="296" spans="1:50" ht="13.5" customHeight="1">
      <x:c r="A296" s="29"/>
      <x:c r="B296" s="13"/>
      <x:c r="C296" s="13"/>
      <x:c r="D296" s="87"/>
      <x:c r="E296" s="87"/>
      <x:c r="F296" s="87"/>
      <x:c r="G296" s="87"/>
      <x:c r="H296" s="87"/>
      <x:c r="I296" s="87"/>
      <x:c r="J296" s="87"/>
      <x:c r="K296" s="87"/>
      <x:c r="L296" s="29"/>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row>
    <x:row r="297" spans="1:50" ht="13.5" customHeight="1">
      <x:c r="A297" s="29"/>
      <x:c r="B297" s="13"/>
      <x:c r="C297" s="13"/>
      <x:c r="D297" s="87"/>
      <x:c r="E297" s="87"/>
      <x:c r="F297" s="87"/>
      <x:c r="G297" s="87"/>
      <x:c r="H297" s="87"/>
      <x:c r="I297" s="87"/>
      <x:c r="J297" s="87"/>
      <x:c r="K297" s="87"/>
      <x:c r="L297" s="29"/>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row>
    <x:row r="298" spans="1:50" ht="13.5" customHeight="1">
      <x:c r="A298" s="29"/>
      <x:c r="B298" s="13"/>
      <x:c r="C298" s="13"/>
      <x:c r="D298" s="87"/>
      <x:c r="E298" s="87"/>
      <x:c r="F298" s="87"/>
      <x:c r="G298" s="87"/>
      <x:c r="H298" s="87"/>
      <x:c r="I298" s="87"/>
      <x:c r="J298" s="87"/>
      <x:c r="K298" s="87"/>
      <x:c r="L298" s="29"/>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row>
    <x:row r="299" spans="1:50" ht="13.5" customHeight="1">
      <x:c r="A299" s="29"/>
      <x:c r="B299" s="13"/>
      <x:c r="C299" s="13"/>
      <x:c r="D299" s="87"/>
      <x:c r="E299" s="87"/>
      <x:c r="F299" s="87"/>
      <x:c r="G299" s="87"/>
      <x:c r="H299" s="87"/>
      <x:c r="I299" s="87"/>
      <x:c r="J299" s="87"/>
      <x:c r="K299" s="87"/>
      <x:c r="L299" s="29"/>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row>
    <x:row r="300" spans="1:50" ht="13.5" customHeight="1">
      <x:c r="A300" s="29"/>
      <x:c r="B300" s="13"/>
      <x:c r="C300" s="13"/>
      <x:c r="D300" s="87"/>
      <x:c r="E300" s="87"/>
      <x:c r="F300" s="87"/>
      <x:c r="G300" s="87"/>
      <x:c r="H300" s="87"/>
      <x:c r="I300" s="87"/>
      <x:c r="J300" s="87"/>
      <x:c r="K300" s="87"/>
      <x:c r="L300" s="29"/>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row>
    <x:row r="301" spans="1:50" ht="13.5" customHeight="1">
      <x:c r="A301" s="29"/>
      <x:c r="B301" s="13"/>
      <x:c r="C301" s="13"/>
      <x:c r="D301" s="87"/>
      <x:c r="E301" s="87"/>
      <x:c r="F301" s="87"/>
      <x:c r="G301" s="87"/>
      <x:c r="H301" s="87"/>
      <x:c r="I301" s="87"/>
      <x:c r="J301" s="87"/>
      <x:c r="K301" s="87"/>
      <x:c r="L301" s="29"/>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row>
    <x:row r="302" spans="1:50" ht="13.5" customHeight="1">
      <x:c r="A302" s="29"/>
      <x:c r="B302" s="13"/>
      <x:c r="C302" s="13"/>
      <x:c r="D302" s="87"/>
      <x:c r="E302" s="87"/>
      <x:c r="F302" s="87"/>
      <x:c r="G302" s="87"/>
      <x:c r="H302" s="87"/>
      <x:c r="I302" s="87"/>
      <x:c r="J302" s="87"/>
      <x:c r="K302" s="87"/>
      <x:c r="L302" s="29"/>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row>
    <x:row r="303" spans="1:50" ht="13.5" customHeight="1">
      <x:c r="A303" s="29"/>
      <x:c r="B303" s="13"/>
      <x:c r="C303" s="13"/>
      <x:c r="D303" s="87"/>
      <x:c r="E303" s="87"/>
      <x:c r="F303" s="87"/>
      <x:c r="G303" s="87"/>
      <x:c r="H303" s="87"/>
      <x:c r="I303" s="87"/>
      <x:c r="J303" s="87"/>
      <x:c r="K303" s="87"/>
      <x:c r="L303" s="29"/>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row>
    <x:row r="304" spans="1:50" ht="13.5" customHeight="1">
      <x:c r="A304" s="29"/>
      <x:c r="B304" s="13"/>
      <x:c r="C304" s="13"/>
      <x:c r="D304" s="87"/>
      <x:c r="E304" s="87"/>
      <x:c r="F304" s="87"/>
      <x:c r="G304" s="87"/>
      <x:c r="H304" s="87"/>
      <x:c r="I304" s="87"/>
      <x:c r="J304" s="87"/>
      <x:c r="K304" s="87"/>
      <x:c r="L304" s="29"/>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row>
    <x:row r="305" spans="1:50" ht="13.5" customHeight="1">
      <x:c r="A305" s="29"/>
      <x:c r="B305" s="13"/>
      <x:c r="C305" s="13"/>
      <x:c r="D305" s="87"/>
      <x:c r="E305" s="87"/>
      <x:c r="F305" s="87"/>
      <x:c r="G305" s="87"/>
      <x:c r="H305" s="87"/>
      <x:c r="I305" s="87"/>
      <x:c r="J305" s="87"/>
      <x:c r="K305" s="87"/>
      <x:c r="L305" s="29"/>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row>
    <x:row r="306" spans="1:50" ht="13.5" customHeight="1">
      <x:c r="A306" s="29"/>
      <x:c r="B306" s="13"/>
      <x:c r="C306" s="13"/>
      <x:c r="D306" s="87"/>
      <x:c r="E306" s="87"/>
      <x:c r="F306" s="87"/>
      <x:c r="G306" s="87"/>
      <x:c r="H306" s="87"/>
      <x:c r="I306" s="87"/>
      <x:c r="J306" s="87"/>
      <x:c r="K306" s="87"/>
      <x:c r="L306" s="29"/>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row>
    <x:row r="307" spans="1:50" ht="13.5" customHeight="1">
      <x:c r="A307" s="29"/>
      <x:c r="B307" s="13"/>
      <x:c r="C307" s="13"/>
      <x:c r="D307" s="87"/>
      <x:c r="E307" s="87"/>
      <x:c r="F307" s="87"/>
      <x:c r="G307" s="87"/>
      <x:c r="H307" s="87"/>
      <x:c r="I307" s="87"/>
      <x:c r="J307" s="87"/>
      <x:c r="K307" s="87"/>
      <x:c r="L307" s="29"/>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row>
    <x:row r="308" spans="1:50" ht="13.5" customHeight="1">
      <x:c r="A308" s="29"/>
      <x:c r="B308" s="13"/>
      <x:c r="C308" s="13"/>
      <x:c r="D308" s="87"/>
      <x:c r="E308" s="87"/>
      <x:c r="F308" s="87"/>
      <x:c r="G308" s="87"/>
      <x:c r="H308" s="87"/>
      <x:c r="I308" s="87"/>
      <x:c r="J308" s="87"/>
      <x:c r="K308" s="87"/>
      <x:c r="L308" s="29"/>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row>
    <x:row r="309" spans="1:50" ht="13.5" customHeight="1">
      <x:c r="A309" s="29"/>
      <x:c r="B309" s="13"/>
      <x:c r="C309" s="13"/>
      <x:c r="D309" s="87"/>
      <x:c r="E309" s="87"/>
      <x:c r="F309" s="87"/>
      <x:c r="G309" s="87"/>
      <x:c r="H309" s="87"/>
      <x:c r="I309" s="87"/>
      <x:c r="J309" s="87"/>
      <x:c r="K309" s="87"/>
      <x:c r="L309" s="29"/>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row>
    <x:row r="310" spans="1:50" ht="13.5" customHeight="1">
      <x:c r="A310" s="29"/>
      <x:c r="B310" s="13"/>
      <x:c r="C310" s="13"/>
      <x:c r="D310" s="87"/>
      <x:c r="E310" s="87"/>
      <x:c r="F310" s="87"/>
      <x:c r="G310" s="87"/>
      <x:c r="H310" s="87"/>
      <x:c r="I310" s="87"/>
      <x:c r="J310" s="87"/>
      <x:c r="K310" s="87"/>
      <x:c r="L310" s="29"/>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row>
    <x:row r="311" spans="1:50" ht="13.5" customHeight="1">
      <x:c r="A311" s="29"/>
      <x:c r="B311" s="13"/>
      <x:c r="C311" s="13"/>
      <x:c r="D311" s="87"/>
      <x:c r="E311" s="87"/>
      <x:c r="F311" s="87"/>
      <x:c r="G311" s="87"/>
      <x:c r="H311" s="87"/>
      <x:c r="I311" s="87"/>
      <x:c r="J311" s="87"/>
      <x:c r="K311" s="87"/>
      <x:c r="L311" s="29"/>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row>
    <x:row r="312" spans="1:50" ht="13.5" customHeight="1">
      <x:c r="A312" s="29"/>
      <x:c r="B312" s="13"/>
      <x:c r="C312" s="13"/>
      <x:c r="D312" s="87"/>
      <x:c r="E312" s="87"/>
      <x:c r="F312" s="87"/>
      <x:c r="G312" s="87"/>
      <x:c r="H312" s="87"/>
      <x:c r="I312" s="87"/>
      <x:c r="J312" s="87"/>
      <x:c r="K312" s="87"/>
      <x:c r="L312" s="29"/>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row>
    <x:row r="313" spans="1:50" ht="13.5" customHeight="1">
      <x:c r="A313" s="29"/>
      <x:c r="B313" s="13"/>
      <x:c r="C313" s="13"/>
      <x:c r="D313" s="87"/>
      <x:c r="E313" s="87"/>
      <x:c r="F313" s="87"/>
      <x:c r="G313" s="87"/>
      <x:c r="H313" s="87"/>
      <x:c r="I313" s="87"/>
      <x:c r="J313" s="87"/>
      <x:c r="K313" s="87"/>
      <x:c r="L313" s="29"/>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row>
    <x:row r="314" spans="1:50" ht="13.5" customHeight="1">
      <x:c r="A314" s="29"/>
      <x:c r="B314" s="13"/>
      <x:c r="C314" s="13"/>
      <x:c r="D314" s="87"/>
      <x:c r="E314" s="87"/>
      <x:c r="F314" s="87"/>
      <x:c r="G314" s="87"/>
      <x:c r="H314" s="87"/>
      <x:c r="I314" s="87"/>
      <x:c r="J314" s="87"/>
      <x:c r="K314" s="87"/>
      <x:c r="L314" s="29"/>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row>
    <x:row r="315" spans="1:50" ht="13.5" customHeight="1">
      <x:c r="A315" s="29"/>
      <x:c r="B315" s="13"/>
      <x:c r="C315" s="13"/>
      <x:c r="D315" s="87"/>
      <x:c r="E315" s="87"/>
      <x:c r="F315" s="87"/>
      <x:c r="G315" s="87"/>
      <x:c r="H315" s="87"/>
      <x:c r="I315" s="87"/>
      <x:c r="J315" s="87"/>
      <x:c r="K315" s="87"/>
      <x:c r="L315" s="29"/>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row>
    <x:row r="316" spans="1:50" ht="13.5" customHeight="1">
      <x:c r="A316" s="29"/>
      <x:c r="B316" s="13"/>
      <x:c r="C316" s="13"/>
      <x:c r="D316" s="87"/>
      <x:c r="E316" s="87"/>
      <x:c r="F316" s="87"/>
      <x:c r="G316" s="87"/>
      <x:c r="H316" s="87"/>
      <x:c r="I316" s="87"/>
      <x:c r="J316" s="87"/>
      <x:c r="K316" s="87"/>
      <x:c r="L316" s="29"/>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row>
    <x:row r="317" spans="1:50" ht="13.5" customHeight="1">
      <x:c r="A317" s="29"/>
      <x:c r="B317" s="13"/>
      <x:c r="C317" s="13"/>
      <x:c r="D317" s="87"/>
      <x:c r="E317" s="87"/>
      <x:c r="F317" s="87"/>
      <x:c r="G317" s="87"/>
      <x:c r="H317" s="87"/>
      <x:c r="I317" s="87"/>
      <x:c r="J317" s="87"/>
      <x:c r="K317" s="87"/>
      <x:c r="L317" s="29"/>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row>
    <x:row r="318" spans="1:50" ht="13.5" customHeight="1">
      <x:c r="A318" s="29"/>
      <x:c r="B318" s="13"/>
      <x:c r="C318" s="13"/>
      <x:c r="D318" s="87"/>
      <x:c r="E318" s="87"/>
      <x:c r="F318" s="87"/>
      <x:c r="G318" s="87"/>
      <x:c r="H318" s="87"/>
      <x:c r="I318" s="87"/>
      <x:c r="J318" s="87"/>
      <x:c r="K318" s="87"/>
      <x:c r="L318" s="29"/>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row>
    <x:row r="319" spans="1:50" ht="13.5" customHeight="1">
      <x:c r="A319" s="29"/>
      <x:c r="B319" s="13"/>
      <x:c r="C319" s="13"/>
      <x:c r="D319" s="87"/>
      <x:c r="E319" s="87"/>
      <x:c r="F319" s="87"/>
      <x:c r="G319" s="87"/>
      <x:c r="H319" s="87"/>
      <x:c r="I319" s="87"/>
      <x:c r="J319" s="87"/>
      <x:c r="K319" s="87"/>
      <x:c r="L319" s="29"/>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row>
    <x:row r="320" spans="1:50" ht="13.5" customHeight="1">
      <x:c r="A320" s="29"/>
      <x:c r="B320" s="13"/>
      <x:c r="C320" s="13"/>
      <x:c r="D320" s="87"/>
      <x:c r="E320" s="87"/>
      <x:c r="F320" s="87"/>
      <x:c r="G320" s="87"/>
      <x:c r="H320" s="87"/>
      <x:c r="I320" s="87"/>
      <x:c r="J320" s="87"/>
      <x:c r="K320" s="87"/>
      <x:c r="L320" s="29"/>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row>
    <x:row r="321" spans="1:50" ht="13.5" customHeight="1">
      <x:c r="A321" s="29"/>
      <x:c r="B321" s="13"/>
      <x:c r="C321" s="13"/>
      <x:c r="D321" s="87"/>
      <x:c r="E321" s="87"/>
      <x:c r="F321" s="87"/>
      <x:c r="G321" s="87"/>
      <x:c r="H321" s="87"/>
      <x:c r="I321" s="87"/>
      <x:c r="J321" s="87"/>
      <x:c r="K321" s="87"/>
      <x:c r="L321" s="29"/>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row>
    <x:row r="322" spans="1:50" ht="13.5" customHeight="1">
      <x:c r="A322" s="29"/>
      <x:c r="B322" s="13"/>
      <x:c r="C322" s="13"/>
      <x:c r="D322" s="87"/>
      <x:c r="E322" s="87"/>
      <x:c r="F322" s="87"/>
      <x:c r="G322" s="87"/>
      <x:c r="H322" s="87"/>
      <x:c r="I322" s="87"/>
      <x:c r="J322" s="87"/>
      <x:c r="K322" s="87"/>
      <x:c r="L322" s="29"/>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row>
    <x:row r="323" spans="1:50" ht="13.5" customHeight="1">
      <x:c r="A323" s="29"/>
      <x:c r="B323" s="13"/>
      <x:c r="C323" s="13"/>
      <x:c r="D323" s="87"/>
      <x:c r="E323" s="87"/>
      <x:c r="F323" s="87"/>
      <x:c r="G323" s="87"/>
      <x:c r="H323" s="87"/>
      <x:c r="I323" s="87"/>
      <x:c r="J323" s="87"/>
      <x:c r="K323" s="87"/>
      <x:c r="L323" s="29"/>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row>
    <x:row r="324" spans="1:50" ht="13.5" customHeight="1">
      <x:c r="A324" s="29"/>
      <x:c r="B324" s="13"/>
      <x:c r="C324" s="13"/>
      <x:c r="D324" s="87"/>
      <x:c r="E324" s="87"/>
      <x:c r="F324" s="87"/>
      <x:c r="G324" s="87"/>
      <x:c r="H324" s="87"/>
      <x:c r="I324" s="87"/>
      <x:c r="J324" s="87"/>
      <x:c r="K324" s="87"/>
      <x:c r="L324" s="29"/>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row>
    <x:row r="325" spans="1:50" ht="13.5" customHeight="1">
      <x:c r="A325" s="29"/>
      <x:c r="B325" s="13"/>
      <x:c r="C325" s="13"/>
      <x:c r="D325" s="87"/>
      <x:c r="E325" s="87"/>
      <x:c r="F325" s="87"/>
      <x:c r="G325" s="87"/>
      <x:c r="H325" s="87"/>
      <x:c r="I325" s="87"/>
      <x:c r="J325" s="87"/>
      <x:c r="K325" s="87"/>
      <x:c r="L325" s="29"/>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row>
    <x:row r="326" spans="1:50" ht="13.5" customHeight="1">
      <x:c r="A326" s="29"/>
      <x:c r="B326" s="13"/>
      <x:c r="C326" s="13"/>
      <x:c r="D326" s="87"/>
      <x:c r="E326" s="87"/>
      <x:c r="F326" s="87"/>
      <x:c r="G326" s="87"/>
      <x:c r="H326" s="87"/>
      <x:c r="I326" s="87"/>
      <x:c r="J326" s="87"/>
      <x:c r="K326" s="87"/>
      <x:c r="L326" s="29"/>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row>
    <x:row r="327" spans="1:50" ht="13.5" customHeight="1">
      <x:c r="A327" s="29"/>
      <x:c r="B327" s="13"/>
      <x:c r="C327" s="13"/>
      <x:c r="D327" s="87"/>
      <x:c r="E327" s="87"/>
      <x:c r="F327" s="87"/>
      <x:c r="G327" s="87"/>
      <x:c r="H327" s="87"/>
      <x:c r="I327" s="87"/>
      <x:c r="J327" s="87"/>
      <x:c r="K327" s="87"/>
      <x:c r="L327" s="29"/>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row>
    <x:row r="328" spans="1:50" ht="13.5" customHeight="1">
      <x:c r="A328" s="29"/>
      <x:c r="B328" s="13"/>
      <x:c r="C328" s="13"/>
      <x:c r="D328" s="87"/>
      <x:c r="E328" s="87"/>
      <x:c r="F328" s="87"/>
      <x:c r="G328" s="87"/>
      <x:c r="H328" s="87"/>
      <x:c r="I328" s="87"/>
      <x:c r="J328" s="87"/>
      <x:c r="K328" s="87"/>
      <x:c r="L328" s="29"/>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row>
    <x:row r="329" spans="1:50" ht="13.5" customHeight="1">
      <x:c r="A329" s="29"/>
      <x:c r="B329" s="13"/>
      <x:c r="C329" s="13"/>
      <x:c r="D329" s="87"/>
      <x:c r="E329" s="87"/>
      <x:c r="F329" s="87"/>
      <x:c r="G329" s="87"/>
      <x:c r="H329" s="87"/>
      <x:c r="I329" s="87"/>
      <x:c r="J329" s="87"/>
      <x:c r="K329" s="87"/>
      <x:c r="L329" s="29"/>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row>
    <x:row r="330" spans="1:50" ht="13.5" customHeight="1">
      <x:c r="A330" s="29"/>
      <x:c r="B330" s="13"/>
      <x:c r="C330" s="13"/>
      <x:c r="D330" s="87"/>
      <x:c r="E330" s="87"/>
      <x:c r="F330" s="87"/>
      <x:c r="G330" s="87"/>
      <x:c r="H330" s="87"/>
      <x:c r="I330" s="87"/>
      <x:c r="J330" s="87"/>
      <x:c r="K330" s="87"/>
      <x:c r="L330" s="29"/>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row>
    <x:row r="331" spans="1:50" ht="13.5" customHeight="1">
      <x:c r="A331" s="29"/>
      <x:c r="B331" s="13"/>
      <x:c r="C331" s="13"/>
      <x:c r="D331" s="87"/>
      <x:c r="E331" s="87"/>
      <x:c r="F331" s="87"/>
      <x:c r="G331" s="87"/>
      <x:c r="H331" s="87"/>
      <x:c r="I331" s="87"/>
      <x:c r="J331" s="87"/>
      <x:c r="K331" s="87"/>
      <x:c r="L331" s="29"/>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row>
    <x:row r="332" spans="1:50" ht="13.5" customHeight="1">
      <x:c r="A332" s="29"/>
      <x:c r="B332" s="13"/>
      <x:c r="C332" s="13"/>
      <x:c r="D332" s="87"/>
      <x:c r="E332" s="87"/>
      <x:c r="F332" s="87"/>
      <x:c r="G332" s="87"/>
      <x:c r="H332" s="87"/>
      <x:c r="I332" s="87"/>
      <x:c r="J332" s="87"/>
      <x:c r="K332" s="87"/>
      <x:c r="L332" s="29"/>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row>
    <x:row r="333" spans="1:50" ht="13.5" customHeight="1">
      <x:c r="A333" s="29"/>
      <x:c r="B333" s="13"/>
      <x:c r="C333" s="13"/>
      <x:c r="D333" s="87"/>
      <x:c r="E333" s="87"/>
      <x:c r="F333" s="87"/>
      <x:c r="G333" s="87"/>
      <x:c r="H333" s="87"/>
      <x:c r="I333" s="87"/>
      <x:c r="J333" s="87"/>
      <x:c r="K333" s="87"/>
      <x:c r="L333" s="29"/>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row>
    <x:row r="334" spans="1:50" ht="13.5" customHeight="1">
      <x:c r="A334" s="29"/>
      <x:c r="B334" s="13"/>
      <x:c r="C334" s="13"/>
      <x:c r="D334" s="87"/>
      <x:c r="E334" s="87"/>
      <x:c r="F334" s="87"/>
      <x:c r="G334" s="87"/>
      <x:c r="H334" s="87"/>
      <x:c r="I334" s="87"/>
      <x:c r="J334" s="87"/>
      <x:c r="K334" s="87"/>
      <x:c r="L334" s="29"/>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row>
    <x:row r="335" spans="1:50" ht="13.5" customHeight="1">
      <x:c r="A335" s="29"/>
      <x:c r="B335" s="13"/>
      <x:c r="C335" s="13"/>
      <x:c r="D335" s="87"/>
      <x:c r="E335" s="87"/>
      <x:c r="F335" s="87"/>
      <x:c r="G335" s="87"/>
      <x:c r="H335" s="87"/>
      <x:c r="I335" s="87"/>
      <x:c r="J335" s="87"/>
      <x:c r="K335" s="87"/>
      <x:c r="L335" s="29"/>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row>
    <x:row r="336" spans="1:50" ht="13.5" customHeight="1">
      <x:c r="A336" s="29"/>
      <x:c r="B336" s="13"/>
      <x:c r="C336" s="13"/>
      <x:c r="D336" s="87"/>
      <x:c r="E336" s="87"/>
      <x:c r="F336" s="87"/>
      <x:c r="G336" s="87"/>
      <x:c r="H336" s="87"/>
      <x:c r="I336" s="87"/>
      <x:c r="J336" s="87"/>
      <x:c r="K336" s="87"/>
      <x:c r="L336" s="29"/>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row>
    <x:row r="337" spans="1:50" ht="13.5" customHeight="1">
      <x:c r="A337" s="29"/>
      <x:c r="B337" s="13"/>
      <x:c r="C337" s="13"/>
      <x:c r="D337" s="87"/>
      <x:c r="E337" s="87"/>
      <x:c r="F337" s="87"/>
      <x:c r="G337" s="87"/>
      <x:c r="H337" s="87"/>
      <x:c r="I337" s="87"/>
      <x:c r="J337" s="87"/>
      <x:c r="K337" s="87"/>
      <x:c r="L337" s="29"/>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row>
    <x:row r="338" spans="1:50" ht="13.5" customHeight="1">
      <x:c r="A338" s="29"/>
      <x:c r="B338" s="13"/>
      <x:c r="C338" s="13"/>
      <x:c r="D338" s="87"/>
      <x:c r="E338" s="87"/>
      <x:c r="F338" s="87"/>
      <x:c r="G338" s="87"/>
      <x:c r="H338" s="87"/>
      <x:c r="I338" s="87"/>
      <x:c r="J338" s="87"/>
      <x:c r="K338" s="87"/>
      <x:c r="L338" s="29"/>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row>
    <x:row r="339" spans="1:50" ht="13.5" customHeight="1">
      <x:c r="A339" s="29"/>
      <x:c r="B339" s="13"/>
      <x:c r="C339" s="13"/>
      <x:c r="D339" s="87"/>
      <x:c r="E339" s="87"/>
      <x:c r="F339" s="87"/>
      <x:c r="G339" s="87"/>
      <x:c r="H339" s="87"/>
      <x:c r="I339" s="87"/>
      <x:c r="J339" s="87"/>
      <x:c r="K339" s="87"/>
      <x:c r="L339" s="29"/>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row>
    <x:row r="340" spans="1:50" ht="13.5" customHeight="1">
      <x:c r="A340" s="29"/>
      <x:c r="B340" s="13"/>
      <x:c r="C340" s="13"/>
      <x:c r="D340" s="87"/>
      <x:c r="E340" s="87"/>
      <x:c r="F340" s="87"/>
      <x:c r="G340" s="87"/>
      <x:c r="H340" s="87"/>
      <x:c r="I340" s="87"/>
      <x:c r="J340" s="87"/>
      <x:c r="K340" s="87"/>
      <x:c r="L340" s="29"/>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row>
    <x:row r="341" spans="1:50" ht="13.5" customHeight="1">
      <x:c r="A341" s="29"/>
      <x:c r="B341" s="13"/>
      <x:c r="C341" s="13"/>
      <x:c r="D341" s="87"/>
      <x:c r="E341" s="87"/>
      <x:c r="F341" s="87"/>
      <x:c r="G341" s="87"/>
      <x:c r="H341" s="87"/>
      <x:c r="I341" s="87"/>
      <x:c r="J341" s="87"/>
      <x:c r="K341" s="87"/>
      <x:c r="L341" s="29"/>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row>
    <x:row r="342" spans="1:50" ht="13.5" customHeight="1">
      <x:c r="A342" s="29"/>
      <x:c r="B342" s="13"/>
      <x:c r="C342" s="13"/>
      <x:c r="D342" s="87"/>
      <x:c r="E342" s="87"/>
      <x:c r="F342" s="87"/>
      <x:c r="G342" s="87"/>
      <x:c r="H342" s="87"/>
      <x:c r="I342" s="87"/>
      <x:c r="J342" s="87"/>
      <x:c r="K342" s="87"/>
      <x:c r="L342" s="29"/>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row>
    <x:row r="343" spans="1:50" ht="13.5" customHeight="1">
      <x:c r="A343" s="29"/>
      <x:c r="B343" s="13"/>
      <x:c r="C343" s="13"/>
      <x:c r="D343" s="87"/>
      <x:c r="E343" s="87"/>
      <x:c r="F343" s="87"/>
      <x:c r="G343" s="87"/>
      <x:c r="H343" s="87"/>
      <x:c r="I343" s="87"/>
      <x:c r="J343" s="87"/>
      <x:c r="K343" s="87"/>
      <x:c r="L343" s="29"/>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row>
    <x:row r="344" spans="1:50" ht="13.5" customHeight="1">
      <x:c r="A344" s="29"/>
      <x:c r="B344" s="13"/>
      <x:c r="C344" s="13"/>
      <x:c r="D344" s="87"/>
      <x:c r="E344" s="87"/>
      <x:c r="F344" s="87"/>
      <x:c r="G344" s="87"/>
      <x:c r="H344" s="87"/>
      <x:c r="I344" s="87"/>
      <x:c r="J344" s="87"/>
      <x:c r="K344" s="87"/>
      <x:c r="L344" s="29"/>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row>
    <x:row r="345" spans="1:50" ht="13.5" customHeight="1">
      <x:c r="A345" s="29"/>
      <x:c r="B345" s="13"/>
      <x:c r="C345" s="13"/>
      <x:c r="D345" s="87"/>
      <x:c r="E345" s="87"/>
      <x:c r="F345" s="87"/>
      <x:c r="G345" s="87"/>
      <x:c r="H345" s="87"/>
      <x:c r="I345" s="87"/>
      <x:c r="J345" s="87"/>
      <x:c r="K345" s="87"/>
      <x:c r="L345" s="29"/>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row>
    <x:row r="346" spans="1:50" ht="13.5" customHeight="1">
      <x:c r="A346" s="29"/>
      <x:c r="B346" s="13"/>
      <x:c r="C346" s="13"/>
      <x:c r="D346" s="87"/>
      <x:c r="E346" s="87"/>
      <x:c r="F346" s="87"/>
      <x:c r="G346" s="87"/>
      <x:c r="H346" s="87"/>
      <x:c r="I346" s="87"/>
      <x:c r="J346" s="87"/>
      <x:c r="K346" s="87"/>
      <x:c r="L346" s="29"/>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row>
    <x:row r="347" spans="1:50" ht="13.5" customHeight="1">
      <x:c r="A347" s="29"/>
      <x:c r="B347" s="13"/>
      <x:c r="C347" s="13"/>
      <x:c r="D347" s="87"/>
      <x:c r="E347" s="87"/>
      <x:c r="F347" s="87"/>
      <x:c r="G347" s="87"/>
      <x:c r="H347" s="87"/>
      <x:c r="I347" s="87"/>
      <x:c r="J347" s="87"/>
      <x:c r="K347" s="87"/>
      <x:c r="L347" s="29"/>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row>
    <x:row r="348" spans="1:50" ht="13.5" customHeight="1">
      <x:c r="A348" s="29"/>
      <x:c r="B348" s="13"/>
      <x:c r="C348" s="13"/>
      <x:c r="D348" s="87"/>
      <x:c r="E348" s="87"/>
      <x:c r="F348" s="87"/>
      <x:c r="G348" s="87"/>
      <x:c r="H348" s="87"/>
      <x:c r="I348" s="87"/>
      <x:c r="J348" s="87"/>
      <x:c r="K348" s="87"/>
      <x:c r="L348" s="29"/>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row>
    <x:row r="349" spans="1:50" ht="13.5" customHeight="1">
      <x:c r="A349" s="29"/>
      <x:c r="B349" s="13"/>
      <x:c r="C349" s="13"/>
      <x:c r="D349" s="87"/>
      <x:c r="E349" s="87"/>
      <x:c r="F349" s="87"/>
      <x:c r="G349" s="87"/>
      <x:c r="H349" s="87"/>
      <x:c r="I349" s="87"/>
      <x:c r="J349" s="87"/>
      <x:c r="K349" s="87"/>
      <x:c r="L349" s="29"/>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row>
    <x:row r="350" spans="1:50" ht="13.5" customHeight="1">
      <x:c r="A350" s="29"/>
      <x:c r="B350" s="13"/>
      <x:c r="C350" s="13"/>
      <x:c r="D350" s="87"/>
      <x:c r="E350" s="87"/>
      <x:c r="F350" s="87"/>
      <x:c r="G350" s="87"/>
      <x:c r="H350" s="87"/>
      <x:c r="I350" s="87"/>
      <x:c r="J350" s="87"/>
      <x:c r="K350" s="87"/>
      <x:c r="L350" s="29"/>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row>
    <x:row r="351" spans="1:50" ht="13.5" customHeight="1">
      <x:c r="A351" s="29"/>
      <x:c r="B351" s="13"/>
      <x:c r="C351" s="13"/>
      <x:c r="D351" s="87"/>
      <x:c r="E351" s="87"/>
      <x:c r="F351" s="87"/>
      <x:c r="G351" s="87"/>
      <x:c r="H351" s="87"/>
      <x:c r="I351" s="87"/>
      <x:c r="J351" s="87"/>
      <x:c r="K351" s="87"/>
      <x:c r="L351" s="29"/>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row>
    <x:row r="352" spans="1:50" ht="13.5" customHeight="1">
      <x:c r="A352" s="29"/>
      <x:c r="B352" s="13"/>
      <x:c r="C352" s="13"/>
      <x:c r="D352" s="87"/>
      <x:c r="E352" s="87"/>
      <x:c r="F352" s="87"/>
      <x:c r="G352" s="87"/>
      <x:c r="H352" s="87"/>
      <x:c r="I352" s="87"/>
      <x:c r="J352" s="87"/>
      <x:c r="K352" s="87"/>
      <x:c r="L352" s="29"/>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row>
    <x:row r="353" spans="1:50" ht="13.5" customHeight="1">
      <x:c r="A353" s="29"/>
      <x:c r="B353" s="13"/>
      <x:c r="C353" s="13"/>
      <x:c r="D353" s="87"/>
      <x:c r="E353" s="87"/>
      <x:c r="F353" s="87"/>
      <x:c r="G353" s="87"/>
      <x:c r="H353" s="87"/>
      <x:c r="I353" s="87"/>
      <x:c r="J353" s="87"/>
      <x:c r="K353" s="87"/>
      <x:c r="L353" s="29"/>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row>
    <x:row r="354" spans="1:50" ht="13.5" customHeight="1">
      <x:c r="A354" s="29"/>
      <x:c r="B354" s="13"/>
      <x:c r="C354" s="13"/>
      <x:c r="D354" s="87"/>
      <x:c r="E354" s="87"/>
      <x:c r="F354" s="87"/>
      <x:c r="G354" s="87"/>
      <x:c r="H354" s="87"/>
      <x:c r="I354" s="87"/>
      <x:c r="J354" s="87"/>
      <x:c r="K354" s="87"/>
      <x:c r="L354" s="29"/>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row>
    <x:row r="355" spans="1:50" ht="13.5" customHeight="1">
      <x:c r="A355" s="29"/>
      <x:c r="B355" s="13"/>
      <x:c r="C355" s="13"/>
      <x:c r="D355" s="87"/>
      <x:c r="E355" s="87"/>
      <x:c r="F355" s="87"/>
      <x:c r="G355" s="87"/>
      <x:c r="H355" s="87"/>
      <x:c r="I355" s="87"/>
      <x:c r="J355" s="87"/>
      <x:c r="K355" s="87"/>
      <x:c r="L355" s="29"/>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row>
    <x:row r="356" spans="1:50" ht="13.5" customHeight="1">
      <x:c r="A356" s="29"/>
      <x:c r="B356" s="13"/>
      <x:c r="C356" s="13"/>
      <x:c r="D356" s="87"/>
      <x:c r="E356" s="87"/>
      <x:c r="F356" s="87"/>
      <x:c r="G356" s="87"/>
      <x:c r="H356" s="87"/>
      <x:c r="I356" s="87"/>
      <x:c r="J356" s="87"/>
      <x:c r="K356" s="87"/>
      <x:c r="L356" s="29"/>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row>
    <x:row r="357" spans="1:50" ht="13.5" customHeight="1">
      <x:c r="A357" s="29"/>
      <x:c r="B357" s="13"/>
      <x:c r="C357" s="13"/>
      <x:c r="D357" s="87"/>
      <x:c r="E357" s="87"/>
      <x:c r="F357" s="87"/>
      <x:c r="G357" s="87"/>
      <x:c r="H357" s="87"/>
      <x:c r="I357" s="87"/>
      <x:c r="J357" s="87"/>
      <x:c r="K357" s="87"/>
      <x:c r="L357" s="29"/>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row>
    <x:row r="358" spans="1:50" ht="13.5" customHeight="1">
      <x:c r="A358" s="29"/>
      <x:c r="B358" s="13"/>
      <x:c r="C358" s="13"/>
      <x:c r="D358" s="87"/>
      <x:c r="E358" s="87"/>
      <x:c r="F358" s="87"/>
      <x:c r="G358" s="87"/>
      <x:c r="H358" s="87"/>
      <x:c r="I358" s="87"/>
      <x:c r="J358" s="87"/>
      <x:c r="K358" s="87"/>
      <x:c r="L358" s="29"/>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row>
    <x:row r="359" spans="1:50" ht="13.5" customHeight="1">
      <x:c r="A359" s="29"/>
      <x:c r="B359" s="13"/>
      <x:c r="C359" s="13"/>
      <x:c r="D359" s="87"/>
      <x:c r="E359" s="87"/>
      <x:c r="F359" s="87"/>
      <x:c r="G359" s="87"/>
      <x:c r="H359" s="87"/>
      <x:c r="I359" s="87"/>
      <x:c r="J359" s="87"/>
      <x:c r="K359" s="87"/>
      <x:c r="L359" s="29"/>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row>
    <x:row r="360" spans="1:50" ht="13.5" customHeight="1">
      <x:c r="A360" s="29"/>
      <x:c r="B360" s="13"/>
      <x:c r="C360" s="13"/>
      <x:c r="D360" s="87"/>
      <x:c r="E360" s="87"/>
      <x:c r="F360" s="87"/>
      <x:c r="G360" s="87"/>
      <x:c r="H360" s="87"/>
      <x:c r="I360" s="87"/>
      <x:c r="J360" s="87"/>
      <x:c r="K360" s="87"/>
      <x:c r="L360" s="29"/>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row>
    <x:row r="361" spans="1:50" ht="13.5" customHeight="1">
      <x:c r="A361" s="29"/>
      <x:c r="B361" s="13"/>
      <x:c r="C361" s="13"/>
      <x:c r="D361" s="87"/>
      <x:c r="E361" s="87"/>
      <x:c r="F361" s="87"/>
      <x:c r="G361" s="87"/>
      <x:c r="H361" s="87"/>
      <x:c r="I361" s="87"/>
      <x:c r="J361" s="87"/>
      <x:c r="K361" s="87"/>
      <x:c r="L361" s="29"/>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row>
    <x:row r="362" spans="1:50" ht="13.5" customHeight="1">
      <x:c r="A362" s="29"/>
      <x:c r="B362" s="13"/>
      <x:c r="C362" s="13"/>
      <x:c r="D362" s="87"/>
      <x:c r="E362" s="87"/>
      <x:c r="F362" s="87"/>
      <x:c r="G362" s="87"/>
      <x:c r="H362" s="87"/>
      <x:c r="I362" s="87"/>
      <x:c r="J362" s="87"/>
      <x:c r="K362" s="87"/>
      <x:c r="L362" s="29"/>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row>
    <x:row r="363" spans="1:50" ht="13.5" customHeight="1">
      <x:c r="A363" s="29"/>
      <x:c r="B363" s="13"/>
      <x:c r="C363" s="13"/>
      <x:c r="D363" s="87"/>
      <x:c r="E363" s="87"/>
      <x:c r="F363" s="87"/>
      <x:c r="G363" s="87"/>
      <x:c r="H363" s="87"/>
      <x:c r="I363" s="87"/>
      <x:c r="J363" s="87"/>
      <x:c r="K363" s="87"/>
      <x:c r="L363" s="29"/>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row>
    <x:row r="364" spans="1:50" ht="13.5" customHeight="1">
      <x:c r="A364" s="29"/>
      <x:c r="B364" s="13"/>
      <x:c r="C364" s="13"/>
      <x:c r="D364" s="87"/>
      <x:c r="E364" s="87"/>
      <x:c r="F364" s="87"/>
      <x:c r="G364" s="87"/>
      <x:c r="H364" s="87"/>
      <x:c r="I364" s="87"/>
      <x:c r="J364" s="87"/>
      <x:c r="K364" s="87"/>
      <x:c r="L364" s="29"/>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row>
    <x:row r="365" spans="1:50" ht="13.5" customHeight="1">
      <x:c r="A365" s="29"/>
      <x:c r="B365" s="13"/>
      <x:c r="C365" s="13"/>
      <x:c r="D365" s="87"/>
      <x:c r="E365" s="87"/>
      <x:c r="F365" s="87"/>
      <x:c r="G365" s="87"/>
      <x:c r="H365" s="87"/>
      <x:c r="I365" s="87"/>
      <x:c r="J365" s="87"/>
      <x:c r="K365" s="87"/>
      <x:c r="L365" s="29"/>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row>
    <x:row r="366" spans="1:50" ht="13.5" customHeight="1">
      <x:c r="A366" s="29"/>
      <x:c r="B366" s="13"/>
      <x:c r="C366" s="13"/>
      <x:c r="D366" s="87"/>
      <x:c r="E366" s="87"/>
      <x:c r="F366" s="87"/>
      <x:c r="G366" s="87"/>
      <x:c r="H366" s="87"/>
      <x:c r="I366" s="87"/>
      <x:c r="J366" s="87"/>
      <x:c r="K366" s="87"/>
      <x:c r="L366" s="29"/>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row>
    <x:row r="367" spans="1:50" ht="13.5" customHeight="1">
      <x:c r="A367" s="29"/>
      <x:c r="B367" s="13"/>
      <x:c r="C367" s="13"/>
      <x:c r="D367" s="87"/>
      <x:c r="E367" s="87"/>
      <x:c r="F367" s="87"/>
      <x:c r="G367" s="87"/>
      <x:c r="H367" s="87"/>
      <x:c r="I367" s="87"/>
      <x:c r="J367" s="87"/>
      <x:c r="K367" s="87"/>
      <x:c r="L367" s="29"/>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row>
    <x:row r="368" spans="1:50" ht="13.5" customHeight="1">
      <x:c r="A368" s="29"/>
      <x:c r="B368" s="13"/>
      <x:c r="C368" s="13"/>
      <x:c r="D368" s="87"/>
      <x:c r="E368" s="87"/>
      <x:c r="F368" s="87"/>
      <x:c r="G368" s="87"/>
      <x:c r="H368" s="87"/>
      <x:c r="I368" s="87"/>
      <x:c r="J368" s="87"/>
      <x:c r="K368" s="87"/>
      <x:c r="L368" s="29"/>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row>
    <x:row r="369" spans="1:50" ht="13.5" customHeight="1">
      <x:c r="A369" s="29"/>
      <x:c r="B369" s="13"/>
      <x:c r="C369" s="13"/>
      <x:c r="D369" s="87"/>
      <x:c r="E369" s="87"/>
      <x:c r="F369" s="87"/>
      <x:c r="G369" s="87"/>
      <x:c r="H369" s="87"/>
      <x:c r="I369" s="87"/>
      <x:c r="J369" s="87"/>
      <x:c r="K369" s="87"/>
      <x:c r="L369" s="29"/>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row>
    <x:row r="370" spans="1:50" ht="13.5" customHeight="1">
      <x:c r="A370" s="29"/>
      <x:c r="B370" s="13"/>
      <x:c r="C370" s="13"/>
      <x:c r="D370" s="87"/>
      <x:c r="E370" s="87"/>
      <x:c r="F370" s="87"/>
      <x:c r="G370" s="87"/>
      <x:c r="H370" s="87"/>
      <x:c r="I370" s="87"/>
      <x:c r="J370" s="87"/>
      <x:c r="K370" s="87"/>
      <x:c r="L370" s="29"/>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row>
    <x:row r="371" spans="1:50" ht="13.5" customHeight="1">
      <x:c r="A371" s="29"/>
      <x:c r="B371" s="13"/>
      <x:c r="C371" s="13"/>
      <x:c r="D371" s="87"/>
      <x:c r="E371" s="87"/>
      <x:c r="F371" s="87"/>
      <x:c r="G371" s="87"/>
      <x:c r="H371" s="87"/>
      <x:c r="I371" s="87"/>
      <x:c r="J371" s="87"/>
      <x:c r="K371" s="87"/>
      <x:c r="L371" s="29"/>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row>
    <x:row r="372" spans="1:50" ht="13.5" customHeight="1">
      <x:c r="A372" s="29"/>
      <x:c r="B372" s="13"/>
      <x:c r="C372" s="13"/>
      <x:c r="D372" s="87"/>
      <x:c r="E372" s="87"/>
      <x:c r="F372" s="87"/>
      <x:c r="G372" s="87"/>
      <x:c r="H372" s="87"/>
      <x:c r="I372" s="87"/>
      <x:c r="J372" s="87"/>
      <x:c r="K372" s="87"/>
      <x:c r="L372" s="29"/>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row>
    <x:row r="373" spans="1:50" ht="13.5" customHeight="1">
      <x:c r="A373" s="29"/>
      <x:c r="B373" s="13"/>
      <x:c r="C373" s="13"/>
      <x:c r="D373" s="87"/>
      <x:c r="E373" s="87"/>
      <x:c r="F373" s="87"/>
      <x:c r="G373" s="87"/>
      <x:c r="H373" s="87"/>
      <x:c r="I373" s="87"/>
      <x:c r="J373" s="87"/>
      <x:c r="K373" s="87"/>
      <x:c r="L373" s="29"/>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row>
    <x:row r="374" spans="1:50" ht="13.5" customHeight="1">
      <x:c r="A374" s="29"/>
      <x:c r="B374" s="13"/>
      <x:c r="C374" s="13"/>
      <x:c r="D374" s="87"/>
      <x:c r="E374" s="87"/>
      <x:c r="F374" s="87"/>
      <x:c r="G374" s="87"/>
      <x:c r="H374" s="87"/>
      <x:c r="I374" s="87"/>
      <x:c r="J374" s="87"/>
      <x:c r="K374" s="87"/>
      <x:c r="L374" s="29"/>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row>
    <x:row r="375" spans="1:50" ht="13.5" customHeight="1">
      <x:c r="A375" s="29"/>
      <x:c r="B375" s="13"/>
      <x:c r="C375" s="13"/>
      <x:c r="D375" s="87"/>
      <x:c r="E375" s="87"/>
      <x:c r="F375" s="87"/>
      <x:c r="G375" s="87"/>
      <x:c r="H375" s="87"/>
      <x:c r="I375" s="87"/>
      <x:c r="J375" s="87"/>
      <x:c r="K375" s="87"/>
      <x:c r="L375" s="29"/>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row>
    <x:row r="376" spans="1:50" ht="13.5" customHeight="1">
      <x:c r="A376" s="29"/>
      <x:c r="B376" s="13"/>
      <x:c r="C376" s="13"/>
      <x:c r="D376" s="87"/>
      <x:c r="E376" s="87"/>
      <x:c r="F376" s="87"/>
      <x:c r="G376" s="87"/>
      <x:c r="H376" s="87"/>
      <x:c r="I376" s="87"/>
      <x:c r="J376" s="87"/>
      <x:c r="K376" s="87"/>
      <x:c r="L376" s="29"/>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row>
    <x:row r="377" spans="1:50" ht="13.5" customHeight="1">
      <x:c r="A377" s="29"/>
      <x:c r="B377" s="13"/>
      <x:c r="C377" s="13"/>
      <x:c r="D377" s="87"/>
      <x:c r="E377" s="87"/>
      <x:c r="F377" s="87"/>
      <x:c r="G377" s="87"/>
      <x:c r="H377" s="87"/>
      <x:c r="I377" s="87"/>
      <x:c r="J377" s="87"/>
      <x:c r="K377" s="87"/>
      <x:c r="L377" s="29"/>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row>
    <x:row r="378" spans="1:50" ht="13.5" customHeight="1">
      <x:c 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row>
    <x:row r="379" spans="1:50" ht="13.5" customHeight="1">
      <x:c r="A379" s="29"/>
      <x:c r="B379" s="13"/>
      <x:c r="C379" s="13"/>
      <x:c r="D379" s="87"/>
      <x:c r="E379" s="87"/>
      <x:c r="F379" s="87"/>
      <x:c r="G379" s="87"/>
      <x:c r="H379" s="87"/>
      <x:c r="I379" s="87"/>
      <x:c r="J379" s="87"/>
      <x:c r="K379" s="87"/>
      <x:c r="L379" s="29"/>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row>
    <x:row r="380" spans="1:50" ht="13.5" customHeight="1">
      <x:c r="A380" s="29"/>
      <x:c r="B380" s="13"/>
      <x:c r="C380" s="13"/>
      <x:c r="D380" s="87"/>
      <x:c r="E380" s="87"/>
      <x:c r="F380" s="87"/>
      <x:c r="G380" s="87"/>
      <x:c r="H380" s="87"/>
      <x:c r="I380" s="87"/>
      <x:c r="J380" s="87"/>
      <x:c r="K380" s="87"/>
      <x:c r="L380" s="29"/>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row>
    <x:row r="381" spans="1:50" ht="13.5" customHeight="1">
      <x:c r="A381" s="29"/>
      <x:c r="B381" s="13"/>
      <x:c r="C381" s="13"/>
      <x:c r="D381" s="87"/>
      <x:c r="E381" s="87"/>
      <x:c r="F381" s="87"/>
      <x:c r="G381" s="87"/>
      <x:c r="H381" s="87"/>
      <x:c r="I381" s="87"/>
      <x:c r="J381" s="87"/>
      <x:c r="K381" s="87"/>
      <x:c r="L381" s="29"/>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row>
    <x:row r="382" spans="1:50" ht="13.5" customHeight="1">
      <x:c r="A382" s="29"/>
      <x:c r="B382" s="13"/>
      <x:c r="C382" s="13"/>
      <x:c r="D382" s="87"/>
      <x:c r="E382" s="87"/>
      <x:c r="F382" s="87"/>
      <x:c r="G382" s="87"/>
      <x:c r="H382" s="87"/>
      <x:c r="I382" s="87"/>
      <x:c r="J382" s="87"/>
      <x:c r="K382" s="87"/>
      <x:c r="L382" s="29"/>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row>
    <x:row r="383" spans="1:50" ht="13.5" customHeight="1">
      <x:c r="A383" s="29"/>
      <x:c r="B383" s="13"/>
      <x:c r="C383" s="13"/>
      <x:c r="D383" s="87"/>
      <x:c r="E383" s="87"/>
      <x:c r="F383" s="87"/>
      <x:c r="G383" s="87"/>
      <x:c r="H383" s="87"/>
      <x:c r="I383" s="87"/>
      <x:c r="J383" s="87"/>
      <x:c r="K383" s="87"/>
      <x:c r="L383" s="29"/>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row>
    <x:row r="384" spans="1:50" ht="13.5" customHeight="1">
      <x:c r="A384" s="29"/>
      <x:c r="B384" s="13"/>
      <x:c r="C384" s="13"/>
      <x:c r="D384" s="87"/>
      <x:c r="E384" s="87"/>
      <x:c r="F384" s="87"/>
      <x:c r="G384" s="87"/>
      <x:c r="H384" s="87"/>
      <x:c r="I384" s="87"/>
      <x:c r="J384" s="87"/>
      <x:c r="K384" s="87"/>
      <x:c r="L384" s="29"/>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row>
    <x:row r="385" spans="1:50" ht="13.5" customHeight="1">
      <x:c r="A385" s="29"/>
      <x:c r="B385" s="13"/>
      <x:c r="C385" s="13"/>
      <x:c r="D385" s="87"/>
      <x:c r="E385" s="87"/>
      <x:c r="F385" s="87"/>
      <x:c r="G385" s="87"/>
      <x:c r="H385" s="87"/>
      <x:c r="I385" s="87"/>
      <x:c r="J385" s="87"/>
      <x:c r="K385" s="87"/>
      <x:c r="L385" s="29"/>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row>
    <x:row r="386" spans="1:50" ht="13.5" customHeight="1">
      <x:c r="A386" s="29"/>
      <x:c r="B386" s="13"/>
      <x:c r="C386" s="13"/>
      <x:c r="D386" s="87"/>
      <x:c r="E386" s="87"/>
      <x:c r="F386" s="87"/>
      <x:c r="G386" s="87"/>
      <x:c r="H386" s="87"/>
      <x:c r="I386" s="87"/>
      <x:c r="J386" s="87"/>
      <x:c r="K386" s="87"/>
      <x:c r="L386" s="29"/>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row>
    <x:row r="387" spans="1:50" ht="13.5" customHeight="1">
      <x:c r="A387" s="29"/>
      <x:c r="B387" s="13"/>
      <x:c r="C387" s="13"/>
      <x:c r="D387" s="87"/>
      <x:c r="E387" s="87"/>
      <x:c r="F387" s="87"/>
      <x:c r="G387" s="87"/>
      <x:c r="H387" s="87"/>
      <x:c r="I387" s="87"/>
      <x:c r="J387" s="87"/>
      <x:c r="K387" s="87"/>
      <x:c r="L387" s="29"/>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row>
    <x:row r="388" spans="1:50" ht="13.5" customHeight="1">
      <x:c r="A388" s="29"/>
      <x:c r="B388" s="13"/>
      <x:c r="C388" s="13"/>
      <x:c r="D388" s="87"/>
      <x:c r="E388" s="87"/>
      <x:c r="F388" s="87"/>
      <x:c r="G388" s="87"/>
      <x:c r="H388" s="87"/>
      <x:c r="I388" s="87"/>
      <x:c r="J388" s="87"/>
      <x:c r="K388" s="87"/>
      <x:c r="L388" s="29"/>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row>
    <x:row r="389" spans="1:50" ht="13.5" customHeight="1">
      <x:c r="A389" s="29"/>
      <x:c r="B389" s="13"/>
      <x:c r="C389" s="13"/>
      <x:c r="D389" s="87"/>
      <x:c r="E389" s="87"/>
      <x:c r="F389" s="87"/>
      <x:c r="G389" s="87"/>
      <x:c r="H389" s="87"/>
      <x:c r="I389" s="87"/>
      <x:c r="J389" s="87"/>
      <x:c r="K389" s="87"/>
      <x:c r="L389" s="29"/>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row>
    <x:row r="390" spans="1:50" ht="13.5" customHeight="1">
      <x:c r="A390" s="29"/>
      <x:c r="B390" s="13"/>
      <x:c r="C390" s="13"/>
      <x:c r="D390" s="87"/>
      <x:c r="E390" s="87"/>
      <x:c r="F390" s="87"/>
      <x:c r="G390" s="87"/>
      <x:c r="H390" s="87"/>
      <x:c r="I390" s="87"/>
      <x:c r="J390" s="87"/>
      <x:c r="K390" s="87"/>
      <x:c r="L390" s="29"/>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row>
    <x:row r="391" spans="1:50" ht="13.5" customHeight="1">
      <x:c r="A391" s="29"/>
      <x:c r="B391" s="13"/>
      <x:c r="C391" s="13"/>
      <x:c r="D391" s="87"/>
      <x:c r="E391" s="87"/>
      <x:c r="F391" s="87"/>
      <x:c r="G391" s="87"/>
      <x:c r="H391" s="87"/>
      <x:c r="I391" s="87"/>
      <x:c r="J391" s="87"/>
      <x:c r="K391" s="87"/>
      <x:c r="L391" s="29"/>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row>
    <x:row r="392" spans="1:50" ht="13.5" customHeight="1">
      <x:c r="A392" s="29"/>
      <x:c r="B392" s="13"/>
      <x:c r="C392" s="13"/>
      <x:c r="D392" s="87"/>
      <x:c r="E392" s="87"/>
      <x:c r="F392" s="87"/>
      <x:c r="G392" s="87"/>
      <x:c r="H392" s="87"/>
      <x:c r="I392" s="87"/>
      <x:c r="J392" s="87"/>
      <x:c r="K392" s="87"/>
      <x:c r="L392" s="29"/>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row>
    <x:row r="393" spans="1:50" ht="13.5" customHeight="1">
      <x:c r="A393" s="29"/>
      <x:c r="B393" s="13"/>
      <x:c r="C393" s="13"/>
      <x:c r="D393" s="87"/>
      <x:c r="E393" s="87"/>
      <x:c r="F393" s="87"/>
      <x:c r="G393" s="87"/>
      <x:c r="H393" s="87"/>
      <x:c r="I393" s="87"/>
      <x:c r="J393" s="87"/>
      <x:c r="K393" s="87"/>
      <x:c r="L393" s="29"/>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row>
    <x:row r="394" spans="1:50" ht="13.5" customHeight="1">
      <x:c r="A394" s="29"/>
      <x:c r="B394" s="13"/>
      <x:c r="C394" s="13"/>
      <x:c r="D394" s="87"/>
      <x:c r="E394" s="87"/>
      <x:c r="F394" s="87"/>
      <x:c r="G394" s="87"/>
      <x:c r="H394" s="87"/>
      <x:c r="I394" s="87"/>
      <x:c r="J394" s="87"/>
      <x:c r="K394" s="87"/>
      <x:c r="L394" s="29"/>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row>
    <x:row r="395" spans="1:50" ht="13.5" customHeight="1">
      <x:c r="A395" s="29"/>
      <x:c r="B395" s="13"/>
      <x:c r="C395" s="13"/>
      <x:c r="D395" s="87"/>
      <x:c r="E395" s="87"/>
      <x:c r="F395" s="87"/>
      <x:c r="G395" s="87"/>
      <x:c r="H395" s="87"/>
      <x:c r="I395" s="87"/>
      <x:c r="J395" s="87"/>
      <x:c r="K395" s="87"/>
      <x:c r="L395" s="29"/>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row>
    <x:row r="396" spans="1:50" ht="13.5" customHeight="1">
      <x:c r="A396" s="29"/>
      <x:c r="B396" s="13"/>
      <x:c r="C396" s="13"/>
      <x:c r="D396" s="87"/>
      <x:c r="E396" s="87"/>
      <x:c r="F396" s="87"/>
      <x:c r="G396" s="87"/>
      <x:c r="H396" s="87"/>
      <x:c r="I396" s="87"/>
      <x:c r="J396" s="87"/>
      <x:c r="K396" s="87"/>
      <x:c r="L396" s="29"/>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row>
    <x:row r="397" spans="1:50" ht="13.5" customHeight="1">
      <x:c r="A397" s="29"/>
      <x:c r="B397" s="13"/>
      <x:c r="C397" s="13"/>
      <x:c r="D397" s="87"/>
      <x:c r="E397" s="87"/>
      <x:c r="F397" s="87"/>
      <x:c r="G397" s="87"/>
      <x:c r="H397" s="87"/>
      <x:c r="I397" s="87"/>
      <x:c r="J397" s="87"/>
      <x:c r="K397" s="87"/>
      <x:c r="L397" s="29"/>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row>
    <x:row r="398" spans="1:50" ht="13.5" customHeight="1">
      <x:c r="A398" s="29"/>
      <x:c r="B398" s="13"/>
      <x:c r="C398" s="13"/>
      <x:c r="D398" s="87"/>
      <x:c r="E398" s="87"/>
      <x:c r="F398" s="87"/>
      <x:c r="G398" s="87"/>
      <x:c r="H398" s="87"/>
      <x:c r="I398" s="87"/>
      <x:c r="J398" s="87"/>
      <x:c r="K398" s="87"/>
      <x:c r="L398" s="29"/>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row>
    <x:row r="399" spans="1:50" ht="13.5" customHeight="1">
      <x:c r="A399" s="29"/>
      <x:c r="B399" s="13"/>
      <x:c r="C399" s="13"/>
      <x:c r="D399" s="87"/>
      <x:c r="E399" s="87"/>
      <x:c r="F399" s="87"/>
      <x:c r="G399" s="87"/>
      <x:c r="H399" s="87"/>
      <x:c r="I399" s="87"/>
      <x:c r="J399" s="87"/>
      <x:c r="K399" s="87"/>
      <x:c r="L399" s="29"/>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row>
    <x:row r="400" spans="1:50" ht="13.5" customHeight="1">
      <x:c r="A400" s="29"/>
      <x:c r="B400" s="13"/>
      <x:c r="C400" s="13"/>
      <x:c r="D400" s="87"/>
      <x:c r="E400" s="87"/>
      <x:c r="F400" s="87"/>
      <x:c r="G400" s="87"/>
      <x:c r="H400" s="87"/>
      <x:c r="I400" s="87"/>
      <x:c r="J400" s="87"/>
      <x:c r="K400" s="87"/>
      <x:c r="L400" s="29"/>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row>
    <x:row r="401" spans="1:50" ht="13.5" customHeight="1">
      <x:c r="A401" s="29"/>
      <x:c r="B401" s="13"/>
      <x:c r="C401" s="13"/>
      <x:c r="D401" s="87"/>
      <x:c r="E401" s="87"/>
      <x:c r="F401" s="87"/>
      <x:c r="G401" s="87"/>
      <x:c r="H401" s="87"/>
      <x:c r="I401" s="87"/>
      <x:c r="J401" s="87"/>
      <x:c r="K401" s="87"/>
      <x:c r="L401" s="29"/>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row>
    <x:row r="402" spans="1:50" ht="13.5" customHeight="1">
      <x:c r="A402" s="29"/>
      <x:c r="B402" s="13"/>
      <x:c r="C402" s="13"/>
      <x:c r="D402" s="87"/>
      <x:c r="E402" s="87"/>
      <x:c r="F402" s="87"/>
      <x:c r="G402" s="87"/>
      <x:c r="H402" s="87"/>
      <x:c r="I402" s="87"/>
      <x:c r="J402" s="87"/>
      <x:c r="K402" s="87"/>
      <x:c r="L402" s="29"/>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row>
    <x:row r="403" spans="1:50" ht="13.5" customHeight="1">
      <x:c r="A403" s="29"/>
      <x:c r="B403" s="13"/>
      <x:c r="C403" s="13"/>
      <x:c r="D403" s="87"/>
      <x:c r="E403" s="87"/>
      <x:c r="F403" s="87"/>
      <x:c r="G403" s="87"/>
      <x:c r="H403" s="87"/>
      <x:c r="I403" s="87"/>
      <x:c r="J403" s="87"/>
      <x:c r="K403" s="87"/>
      <x:c r="L403" s="29"/>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row>
    <x:row r="404" spans="1:50" ht="13.5" customHeight="1">
      <x:c r="A404" s="29"/>
      <x:c r="B404" s="13"/>
      <x:c r="C404" s="13"/>
      <x:c r="D404" s="87"/>
      <x:c r="E404" s="87"/>
      <x:c r="F404" s="87"/>
      <x:c r="G404" s="87"/>
      <x:c r="H404" s="87"/>
      <x:c r="I404" s="87"/>
      <x:c r="J404" s="87"/>
      <x:c r="K404" s="87"/>
      <x:c r="L404" s="29"/>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row>
    <x:row r="405" spans="1:50" ht="13.5" customHeight="1">
      <x:c r="A405" s="29"/>
      <x:c r="B405" s="13"/>
      <x:c r="C405" s="13"/>
      <x:c r="D405" s="87"/>
      <x:c r="E405" s="87"/>
      <x:c r="F405" s="87"/>
      <x:c r="G405" s="87"/>
      <x:c r="H405" s="87"/>
      <x:c r="I405" s="87"/>
      <x:c r="J405" s="87"/>
      <x:c r="K405" s="87"/>
      <x:c r="L405" s="29"/>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row>
    <x:row r="406" spans="1:50" ht="13.5" customHeight="1">
      <x:c r="A406" s="29"/>
      <x:c r="B406" s="13"/>
      <x:c r="C406" s="13"/>
      <x:c r="D406" s="87"/>
      <x:c r="E406" s="87"/>
      <x:c r="F406" s="87"/>
      <x:c r="G406" s="87"/>
      <x:c r="H406" s="87"/>
      <x:c r="I406" s="87"/>
      <x:c r="J406" s="87"/>
      <x:c r="K406" s="87"/>
      <x:c r="L406" s="29"/>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row>
    <x:row r="407" spans="1:50" ht="13.5" customHeight="1">
      <x:c r="A407" s="29"/>
      <x:c r="B407" s="13"/>
      <x:c r="C407" s="13"/>
      <x:c r="D407" s="87"/>
      <x:c r="E407" s="87"/>
      <x:c r="F407" s="87"/>
      <x:c r="G407" s="87"/>
      <x:c r="H407" s="87"/>
      <x:c r="I407" s="87"/>
      <x:c r="J407" s="87"/>
      <x:c r="K407" s="87"/>
      <x:c r="L407" s="29"/>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row>
    <x:row r="408" spans="1:50" ht="13.5" customHeight="1">
      <x:c r="A408" s="29"/>
      <x:c r="B408" s="13"/>
      <x:c r="C408" s="13"/>
      <x:c r="D408" s="87"/>
      <x:c r="E408" s="87"/>
      <x:c r="F408" s="87"/>
      <x:c r="G408" s="87"/>
      <x:c r="H408" s="87"/>
      <x:c r="I408" s="87"/>
      <x:c r="J408" s="87"/>
      <x:c r="K408" s="87"/>
      <x:c r="L408" s="29"/>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row>
    <x:row r="409" spans="1:50" ht="13.5" customHeight="1">
      <x:c r="A409" s="29"/>
      <x:c r="B409" s="13"/>
      <x:c r="C409" s="13"/>
      <x:c r="D409" s="87"/>
      <x:c r="E409" s="87"/>
      <x:c r="F409" s="87"/>
      <x:c r="G409" s="87"/>
      <x:c r="H409" s="87"/>
      <x:c r="I409" s="87"/>
      <x:c r="J409" s="87"/>
      <x:c r="K409" s="87"/>
      <x:c r="L409" s="29"/>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row>
    <x:row r="410" spans="1:50" ht="13.5" customHeight="1">
      <x:c r="A410" s="29"/>
      <x:c r="B410" s="13"/>
      <x:c r="C410" s="13"/>
      <x:c r="D410" s="87"/>
      <x:c r="E410" s="87"/>
      <x:c r="F410" s="87"/>
      <x:c r="G410" s="87"/>
      <x:c r="H410" s="87"/>
      <x:c r="I410" s="87"/>
      <x:c r="J410" s="87"/>
      <x:c r="K410" s="87"/>
      <x:c r="L410" s="29"/>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row>
    <x:row r="411" spans="1:50" ht="13.5" customHeight="1">
      <x:c r="A411" s="29"/>
      <x:c r="B411" s="13"/>
      <x:c r="C411" s="13"/>
      <x:c r="D411" s="87"/>
      <x:c r="E411" s="87"/>
      <x:c r="F411" s="87"/>
      <x:c r="G411" s="87"/>
      <x:c r="H411" s="87"/>
      <x:c r="I411" s="87"/>
      <x:c r="J411" s="87"/>
      <x:c r="K411" s="87"/>
      <x:c r="L411" s="29"/>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row>
    <x:row r="412" spans="1:50" ht="13.5" customHeight="1">
      <x:c r="A412" s="29"/>
      <x:c r="B412" s="13"/>
      <x:c r="C412" s="13"/>
      <x:c r="D412" s="87"/>
      <x:c r="E412" s="87"/>
      <x:c r="F412" s="87"/>
      <x:c r="G412" s="87"/>
      <x:c r="H412" s="87"/>
      <x:c r="I412" s="87"/>
      <x:c r="J412" s="87"/>
      <x:c r="K412" s="87"/>
      <x:c r="L412" s="29"/>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row>
    <x:row r="413" spans="1:50" ht="13.5" customHeight="1">
      <x:c r="A413" s="29"/>
      <x:c r="B413" s="13"/>
      <x:c r="C413" s="13"/>
      <x:c r="D413" s="87"/>
      <x:c r="E413" s="87"/>
      <x:c r="F413" s="87"/>
      <x:c r="G413" s="87"/>
      <x:c r="H413" s="87"/>
      <x:c r="I413" s="87"/>
      <x:c r="J413" s="87"/>
      <x:c r="K413" s="87"/>
      <x:c r="L413" s="29"/>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row>
    <x:row r="414" spans="1:50" ht="13.5" customHeight="1">
      <x:c r="A414" s="29"/>
      <x:c r="B414" s="13"/>
      <x:c r="C414" s="13"/>
      <x:c r="D414" s="87"/>
      <x:c r="E414" s="87"/>
      <x:c r="F414" s="87"/>
      <x:c r="G414" s="87"/>
      <x:c r="H414" s="87"/>
      <x:c r="I414" s="87"/>
      <x:c r="J414" s="87"/>
      <x:c r="K414" s="87"/>
      <x:c r="L414" s="29"/>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row>
    <x:row r="415" spans="1:50" ht="13.5" customHeight="1">
      <x:c r="A415" s="29"/>
      <x:c r="B415" s="13"/>
      <x:c r="C415" s="13"/>
      <x:c r="D415" s="87"/>
      <x:c r="E415" s="87"/>
      <x:c r="F415" s="87"/>
      <x:c r="G415" s="87"/>
      <x:c r="H415" s="87"/>
      <x:c r="I415" s="87"/>
      <x:c r="J415" s="87"/>
      <x:c r="K415" s="87"/>
      <x:c r="L415" s="29"/>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row>
    <x:row r="416" spans="1:50" ht="13.5" customHeight="1">
      <x:c r="A416" s="29"/>
      <x:c r="B416" s="13"/>
      <x:c r="C416" s="13"/>
      <x:c r="D416" s="87"/>
      <x:c r="E416" s="87"/>
      <x:c r="F416" s="87"/>
      <x:c r="G416" s="87"/>
      <x:c r="H416" s="87"/>
      <x:c r="I416" s="87"/>
      <x:c r="J416" s="87"/>
      <x:c r="K416" s="87"/>
      <x:c r="L416" s="29"/>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row>
    <x:row r="417" spans="1:50" ht="13.5" customHeight="1">
      <x:c r="A417" s="29"/>
      <x:c r="B417" s="13"/>
      <x:c r="C417" s="13"/>
      <x:c r="D417" s="87"/>
      <x:c r="E417" s="87"/>
      <x:c r="F417" s="87"/>
      <x:c r="G417" s="87"/>
      <x:c r="H417" s="87"/>
      <x:c r="I417" s="87"/>
      <x:c r="J417" s="87"/>
      <x:c r="K417" s="87"/>
      <x:c r="L417" s="29"/>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row>
    <x:row r="418" spans="1:50" ht="13.5" customHeight="1">
      <x:c r="A418" s="29"/>
      <x:c r="B418" s="13"/>
      <x:c r="C418" s="13"/>
      <x:c r="D418" s="87"/>
      <x:c r="E418" s="87"/>
      <x:c r="F418" s="87"/>
      <x:c r="G418" s="87"/>
      <x:c r="H418" s="87"/>
      <x:c r="I418" s="87"/>
      <x:c r="J418" s="87"/>
      <x:c r="K418" s="87"/>
      <x:c r="L418" s="29"/>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row>
    <x:row r="419" spans="1:50" ht="13.5" customHeight="1">
      <x:c r="A419" s="29"/>
      <x:c r="B419" s="13"/>
      <x:c r="C419" s="13"/>
      <x:c r="D419" s="87"/>
      <x:c r="E419" s="87"/>
      <x:c r="F419" s="87"/>
      <x:c r="G419" s="87"/>
      <x:c r="H419" s="87"/>
      <x:c r="I419" s="87"/>
      <x:c r="J419" s="87"/>
      <x:c r="K419" s="87"/>
      <x:c r="L419" s="29"/>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row>
    <x:row r="420" spans="1:50" ht="13.5" customHeight="1">
      <x:c r="A420" s="29"/>
      <x:c r="B420" s="13"/>
      <x:c r="C420" s="13"/>
      <x:c r="D420" s="87"/>
      <x:c r="E420" s="87"/>
      <x:c r="F420" s="87"/>
      <x:c r="G420" s="87"/>
      <x:c r="H420" s="87"/>
      <x:c r="I420" s="87"/>
      <x:c r="J420" s="87"/>
      <x:c r="K420" s="87"/>
      <x:c r="L420" s="29"/>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row>
    <x:row r="421" spans="1:50" ht="13.5" customHeight="1">
      <x:c r="A421" s="29"/>
      <x:c r="B421" s="13"/>
      <x:c r="C421" s="13"/>
      <x:c r="D421" s="87"/>
      <x:c r="E421" s="87"/>
      <x:c r="F421" s="87"/>
      <x:c r="G421" s="87"/>
      <x:c r="H421" s="87"/>
      <x:c r="I421" s="87"/>
      <x:c r="J421" s="87"/>
      <x:c r="K421" s="87"/>
      <x:c r="L421" s="29"/>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row>
    <x:row r="422" spans="1:50" ht="13.5" customHeight="1">
      <x:c r="A422" s="29"/>
      <x:c r="B422" s="13"/>
      <x:c r="C422" s="13"/>
      <x:c r="D422" s="87"/>
      <x:c r="E422" s="87"/>
      <x:c r="F422" s="87"/>
      <x:c r="G422" s="87"/>
      <x:c r="H422" s="87"/>
      <x:c r="I422" s="87"/>
      <x:c r="J422" s="87"/>
      <x:c r="K422" s="87"/>
      <x:c r="L422" s="29"/>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row>
    <x:row r="423" spans="1:50" ht="13.5" customHeight="1">
      <x:c r="A423" s="29"/>
      <x:c r="B423" s="13"/>
      <x:c r="C423" s="13"/>
      <x:c r="D423" s="87"/>
      <x:c r="E423" s="87"/>
      <x:c r="F423" s="87"/>
      <x:c r="G423" s="87"/>
      <x:c r="H423" s="87"/>
      <x:c r="I423" s="87"/>
      <x:c r="J423" s="87"/>
      <x:c r="K423" s="87"/>
      <x:c r="L423" s="29"/>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row>
    <x:row r="424" spans="1:50" ht="13.5" customHeight="1">
      <x:c r="A424" s="29"/>
      <x:c r="B424" s="13"/>
      <x:c r="C424" s="13"/>
      <x:c r="D424" s="87"/>
      <x:c r="E424" s="87"/>
      <x:c r="F424" s="87"/>
      <x:c r="G424" s="87"/>
      <x:c r="H424" s="87"/>
      <x:c r="I424" s="87"/>
      <x:c r="J424" s="87"/>
      <x:c r="K424" s="87"/>
      <x:c r="L424" s="29"/>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row>
    <x:row r="425" spans="1:50" ht="13.5" customHeight="1">
      <x:c r="A425" s="29"/>
      <x:c r="B425" s="13"/>
      <x:c r="C425" s="13"/>
      <x:c r="D425" s="87"/>
      <x:c r="E425" s="87"/>
      <x:c r="F425" s="87"/>
      <x:c r="G425" s="87"/>
      <x:c r="H425" s="87"/>
      <x:c r="I425" s="87"/>
      <x:c r="J425" s="87"/>
      <x:c r="K425" s="87"/>
      <x:c r="L425" s="29"/>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row>
    <x:row r="426" spans="1:50" ht="13.5" customHeight="1">
      <x:c r="A426" s="29"/>
      <x:c r="B426" s="13"/>
      <x:c r="C426" s="13"/>
      <x:c r="D426" s="87"/>
      <x:c r="E426" s="87"/>
      <x:c r="F426" s="87"/>
      <x:c r="G426" s="87"/>
      <x:c r="H426" s="87"/>
      <x:c r="I426" s="87"/>
      <x:c r="J426" s="87"/>
      <x:c r="K426" s="87"/>
      <x:c r="L426" s="29"/>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row>
    <x:row r="427" spans="1:50" ht="13.5" customHeight="1">
      <x:c r="A427" s="29"/>
      <x:c r="B427" s="13"/>
      <x:c r="C427" s="13"/>
      <x:c r="D427" s="87"/>
      <x:c r="E427" s="87"/>
      <x:c r="F427" s="87"/>
      <x:c r="G427" s="87"/>
      <x:c r="H427" s="87"/>
      <x:c r="I427" s="87"/>
      <x:c r="J427" s="87"/>
      <x:c r="K427" s="87"/>
      <x:c r="L427" s="29"/>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row>
    <x:row r="428" spans="1:50" ht="13.5" customHeight="1">
      <x:c r="A428" s="29"/>
      <x:c r="B428" s="13"/>
      <x:c r="C428" s="13"/>
      <x:c r="D428" s="87"/>
      <x:c r="E428" s="87"/>
      <x:c r="F428" s="87"/>
      <x:c r="G428" s="87"/>
      <x:c r="H428" s="87"/>
      <x:c r="I428" s="87"/>
      <x:c r="J428" s="87"/>
      <x:c r="K428" s="87"/>
      <x:c r="L428" s="29"/>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row>
    <x:row r="429" spans="1:50" ht="13.5" customHeight="1">
      <x:c r="A429" s="29"/>
      <x:c r="B429" s="13"/>
      <x:c r="C429" s="13"/>
      <x:c r="D429" s="87"/>
      <x:c r="E429" s="87"/>
      <x:c r="F429" s="87"/>
      <x:c r="G429" s="87"/>
      <x:c r="H429" s="87"/>
      <x:c r="I429" s="87"/>
      <x:c r="J429" s="87"/>
      <x:c r="K429" s="87"/>
      <x:c r="L429" s="29"/>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row>
    <x:row r="430" spans="1:50" ht="13.5" customHeight="1">
      <x:c r="A430" s="29"/>
      <x:c r="B430" s="13"/>
      <x:c r="C430" s="13"/>
      <x:c r="D430" s="87"/>
      <x:c r="E430" s="87"/>
      <x:c r="F430" s="87"/>
      <x:c r="G430" s="87"/>
      <x:c r="H430" s="87"/>
      <x:c r="I430" s="87"/>
      <x:c r="J430" s="87"/>
      <x:c r="K430" s="87"/>
      <x:c r="L430" s="29"/>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row>
    <x:row r="431" spans="1:50" ht="13.5" customHeight="1">
      <x:c r="A431" s="29"/>
      <x:c r="B431" s="13"/>
      <x:c r="C431" s="13"/>
      <x:c r="D431" s="87"/>
      <x:c r="E431" s="87"/>
      <x:c r="F431" s="87"/>
      <x:c r="G431" s="87"/>
      <x:c r="H431" s="87"/>
      <x:c r="I431" s="87"/>
      <x:c r="J431" s="87"/>
      <x:c r="K431" s="87"/>
      <x:c r="L431" s="29"/>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row>
    <x:row r="432" spans="1:50" ht="13.5" customHeight="1">
      <x:c r="A432" s="29"/>
      <x:c r="B432" s="13"/>
      <x:c r="C432" s="13"/>
      <x:c r="D432" s="87"/>
      <x:c r="E432" s="87"/>
      <x:c r="F432" s="87"/>
      <x:c r="G432" s="87"/>
      <x:c r="H432" s="87"/>
      <x:c r="I432" s="87"/>
      <x:c r="J432" s="87"/>
      <x:c r="K432" s="87"/>
      <x:c r="L432" s="29"/>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row>
    <x:row r="433" spans="1:50" ht="13.5" customHeight="1">
      <x:c r="A433" s="29"/>
      <x:c r="B433" s="13"/>
      <x:c r="C433" s="13"/>
      <x:c r="D433" s="87"/>
      <x:c r="E433" s="87"/>
      <x:c r="F433" s="87"/>
      <x:c r="G433" s="87"/>
      <x:c r="H433" s="87"/>
      <x:c r="I433" s="87"/>
      <x:c r="J433" s="87"/>
      <x:c r="K433" s="87"/>
      <x:c r="L433" s="29"/>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row>
    <x:row r="434" spans="1:50" ht="13.5" customHeight="1">
      <x:c r="A434" s="29"/>
      <x:c r="B434" s="13"/>
      <x:c r="C434" s="13"/>
      <x:c r="D434" s="87"/>
      <x:c r="E434" s="87"/>
      <x:c r="F434" s="87"/>
      <x:c r="G434" s="87"/>
      <x:c r="H434" s="87"/>
      <x:c r="I434" s="87"/>
      <x:c r="J434" s="87"/>
      <x:c r="K434" s="87"/>
      <x:c r="L434" s="29"/>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row>
    <x:row r="435" spans="1:50" ht="13.5" customHeight="1">
      <x:c r="A435" s="29"/>
      <x:c r="B435" s="13"/>
      <x:c r="C435" s="13"/>
      <x:c r="D435" s="87"/>
      <x:c r="E435" s="87"/>
      <x:c r="F435" s="87"/>
      <x:c r="G435" s="87"/>
      <x:c r="H435" s="87"/>
      <x:c r="I435" s="87"/>
      <x:c r="J435" s="87"/>
      <x:c r="K435" s="87"/>
      <x:c r="L435" s="29"/>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row>
    <x:row r="436" spans="1:50" ht="13.5" customHeight="1">
      <x:c r="A436" s="29"/>
      <x:c r="B436" s="13"/>
      <x:c r="C436" s="13"/>
      <x:c r="D436" s="87"/>
      <x:c r="E436" s="87"/>
      <x:c r="F436" s="87"/>
      <x:c r="G436" s="87"/>
      <x:c r="H436" s="87"/>
      <x:c r="I436" s="87"/>
      <x:c r="J436" s="87"/>
      <x:c r="K436" s="87"/>
      <x:c r="L436" s="29"/>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row>
    <x:row r="437" spans="1:50" ht="13.5" customHeight="1">
      <x:c r="A437" s="29"/>
      <x:c r="B437" s="13"/>
      <x:c r="C437" s="13"/>
      <x:c r="D437" s="87"/>
      <x:c r="E437" s="87"/>
      <x:c r="F437" s="87"/>
      <x:c r="G437" s="87"/>
      <x:c r="H437" s="87"/>
      <x:c r="I437" s="87"/>
      <x:c r="J437" s="87"/>
      <x:c r="K437" s="87"/>
      <x:c r="L437" s="29"/>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row>
    <x:row r="438" spans="1:50" ht="13.5" customHeight="1">
      <x:c r="A438" s="29"/>
      <x:c r="B438" s="13"/>
      <x:c r="C438" s="13"/>
      <x:c r="D438" s="87"/>
      <x:c r="E438" s="87"/>
      <x:c r="F438" s="87"/>
      <x:c r="G438" s="87"/>
      <x:c r="H438" s="87"/>
      <x:c r="I438" s="87"/>
      <x:c r="J438" s="87"/>
      <x:c r="K438" s="87"/>
      <x:c r="L438" s="29"/>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row>
    <x:row r="439" spans="1:50" ht="13.5" customHeight="1">
      <x:c r="A439" s="29"/>
      <x:c r="B439" s="13"/>
      <x:c r="C439" s="13"/>
      <x:c r="D439" s="87"/>
      <x:c r="E439" s="87"/>
      <x:c r="F439" s="87"/>
      <x:c r="G439" s="87"/>
      <x:c r="H439" s="87"/>
      <x:c r="I439" s="87"/>
      <x:c r="J439" s="87"/>
      <x:c r="K439" s="87"/>
      <x:c r="L439" s="29"/>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row>
    <x:row r="440" spans="1:50" ht="13.5" customHeight="1">
      <x:c r="A440" s="29"/>
      <x:c r="B440" s="13"/>
      <x:c r="C440" s="13"/>
      <x:c r="D440" s="87"/>
      <x:c r="E440" s="87"/>
      <x:c r="F440" s="87"/>
      <x:c r="G440" s="87"/>
      <x:c r="H440" s="87"/>
      <x:c r="I440" s="87"/>
      <x:c r="J440" s="87"/>
      <x:c r="K440" s="87"/>
      <x:c r="L440" s="29"/>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row>
    <x:row r="441" spans="1:50" ht="13.5" customHeight="1">
      <x:c r="A441" s="29"/>
      <x:c r="B441" s="13"/>
      <x:c r="C441" s="13"/>
      <x:c r="D441" s="87"/>
      <x:c r="E441" s="87"/>
      <x:c r="F441" s="87"/>
      <x:c r="G441" s="87"/>
      <x:c r="H441" s="87"/>
      <x:c r="I441" s="87"/>
      <x:c r="J441" s="87"/>
      <x:c r="K441" s="87"/>
      <x:c r="L441" s="29"/>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row>
    <x:row r="442" spans="1:50" ht="13.5" customHeight="1">
      <x:c r="A442" s="29"/>
      <x:c r="B442" s="13"/>
      <x:c r="C442" s="13"/>
      <x:c r="D442" s="87"/>
      <x:c r="E442" s="87"/>
      <x:c r="F442" s="87"/>
      <x:c r="G442" s="87"/>
      <x:c r="H442" s="87"/>
      <x:c r="I442" s="87"/>
      <x:c r="J442" s="87"/>
      <x:c r="K442" s="87"/>
      <x:c r="L442" s="29"/>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row>
    <x:row r="443" spans="1:50" ht="13.5" customHeight="1">
      <x:c r="A443" s="29"/>
      <x:c r="B443" s="13"/>
      <x:c r="C443" s="13"/>
      <x:c r="D443" s="87"/>
      <x:c r="E443" s="87"/>
      <x:c r="F443" s="87"/>
      <x:c r="G443" s="87"/>
      <x:c r="H443" s="87"/>
      <x:c r="I443" s="87"/>
      <x:c r="J443" s="87"/>
      <x:c r="K443" s="87"/>
      <x:c r="L443" s="29"/>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row>
    <x:row r="444" spans="1:50" ht="13.5" customHeight="1">
      <x:c r="A444" s="29"/>
      <x:c r="B444" s="13"/>
      <x:c r="C444" s="13"/>
      <x:c r="D444" s="87"/>
      <x:c r="E444" s="87"/>
      <x:c r="F444" s="87"/>
      <x:c r="G444" s="87"/>
      <x:c r="H444" s="87"/>
      <x:c r="I444" s="87"/>
      <x:c r="J444" s="87"/>
      <x:c r="K444" s="87"/>
      <x:c r="L444" s="29"/>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row>
    <x:row r="445" spans="1:50" ht="13.5" customHeight="1">
      <x:c r="A445" s="29"/>
      <x:c r="B445" s="13"/>
      <x:c r="C445" s="13"/>
      <x:c r="D445" s="87"/>
      <x:c r="E445" s="87"/>
      <x:c r="F445" s="87"/>
      <x:c r="G445" s="87"/>
      <x:c r="H445" s="87"/>
      <x:c r="I445" s="87"/>
      <x:c r="J445" s="87"/>
      <x:c r="K445" s="87"/>
      <x:c r="L445" s="29"/>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row>
    <x:row r="446" spans="1:50" ht="13.5" customHeight="1">
      <x:c r="A446" s="29"/>
      <x:c r="B446" s="13"/>
      <x:c r="C446" s="13"/>
      <x:c r="D446" s="87"/>
      <x:c r="E446" s="87"/>
      <x:c r="F446" s="87"/>
      <x:c r="G446" s="87"/>
      <x:c r="H446" s="87"/>
      <x:c r="I446" s="87"/>
      <x:c r="J446" s="87"/>
      <x:c r="K446" s="87"/>
      <x:c r="L446" s="29"/>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row>
    <x:row r="447" spans="1:50" ht="13.5" customHeight="1">
      <x:c r="A447" s="29"/>
      <x:c r="B447" s="13"/>
      <x:c r="C447" s="13"/>
      <x:c r="D447" s="87"/>
      <x:c r="E447" s="87"/>
      <x:c r="F447" s="87"/>
      <x:c r="G447" s="87"/>
      <x:c r="H447" s="87"/>
      <x:c r="I447" s="87"/>
      <x:c r="J447" s="87"/>
      <x:c r="K447" s="87"/>
      <x:c r="L447" s="29"/>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row>
    <x:row r="448" spans="1:50" ht="13.5" customHeight="1">
      <x:c r="A448" s="29"/>
      <x:c r="B448" s="13"/>
      <x:c r="C448" s="13"/>
      <x:c r="D448" s="87"/>
      <x:c r="E448" s="87"/>
      <x:c r="F448" s="87"/>
      <x:c r="G448" s="87"/>
      <x:c r="H448" s="87"/>
      <x:c r="I448" s="87"/>
      <x:c r="J448" s="87"/>
      <x:c r="K448" s="87"/>
      <x:c r="L448" s="29"/>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row>
    <x:row r="449" spans="1:50" ht="13.5" customHeight="1">
      <x:c r="A449" s="29"/>
      <x:c r="B449" s="13"/>
      <x:c r="C449" s="13"/>
      <x:c r="D449" s="87"/>
      <x:c r="E449" s="87"/>
      <x:c r="F449" s="87"/>
      <x:c r="G449" s="87"/>
      <x:c r="H449" s="87"/>
      <x:c r="I449" s="87"/>
      <x:c r="J449" s="87"/>
      <x:c r="K449" s="87"/>
      <x:c r="L449" s="29"/>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row>
    <x:row r="450" spans="1:50" ht="13.5" customHeight="1">
      <x:c r="A450" s="29"/>
      <x:c r="B450" s="13"/>
      <x:c r="C450" s="13"/>
      <x:c r="D450" s="87"/>
      <x:c r="E450" s="87"/>
      <x:c r="F450" s="87"/>
      <x:c r="G450" s="87"/>
      <x:c r="H450" s="87"/>
      <x:c r="I450" s="87"/>
      <x:c r="J450" s="87"/>
      <x:c r="K450" s="87"/>
      <x:c r="L450" s="29"/>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row>
    <x:row r="451" spans="1:50" ht="13.5" customHeight="1">
      <x:c r="A451" s="29"/>
      <x:c r="B451" s="13"/>
      <x:c r="C451" s="13"/>
      <x:c r="D451" s="87"/>
      <x:c r="E451" s="87"/>
      <x:c r="F451" s="87"/>
      <x:c r="G451" s="87"/>
      <x:c r="H451" s="87"/>
      <x:c r="I451" s="87"/>
      <x:c r="J451" s="87"/>
      <x:c r="K451" s="87"/>
      <x:c r="L451" s="29"/>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row>
    <x:row r="452" spans="1:50" ht="13.5" customHeight="1">
      <x:c r="A452" s="29"/>
      <x:c r="B452" s="13"/>
      <x:c r="C452" s="13"/>
      <x:c r="D452" s="87"/>
      <x:c r="E452" s="87"/>
      <x:c r="F452" s="87"/>
      <x:c r="G452" s="87"/>
      <x:c r="H452" s="87"/>
      <x:c r="I452" s="87"/>
      <x:c r="J452" s="87"/>
      <x:c r="K452" s="87"/>
      <x:c r="L452" s="29"/>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row>
    <x:row r="453" spans="1:50" ht="13.5" customHeight="1">
      <x:c r="A453" s="29"/>
      <x:c r="B453" s="13"/>
      <x:c r="C453" s="13"/>
      <x:c r="D453" s="87"/>
      <x:c r="E453" s="87"/>
      <x:c r="F453" s="87"/>
      <x:c r="G453" s="87"/>
      <x:c r="H453" s="87"/>
      <x:c r="I453" s="87"/>
      <x:c r="J453" s="87"/>
      <x:c r="K453" s="87"/>
      <x:c r="L453" s="29"/>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row>
    <x:row r="454" spans="1:50" ht="13.5" customHeight="1">
      <x:c r="A454" s="29"/>
      <x:c r="B454" s="13"/>
      <x:c r="C454" s="13"/>
      <x:c r="D454" s="87"/>
      <x:c r="E454" s="87"/>
      <x:c r="F454" s="87"/>
      <x:c r="G454" s="87"/>
      <x:c r="H454" s="87"/>
      <x:c r="I454" s="87"/>
      <x:c r="J454" s="87"/>
      <x:c r="K454" s="87"/>
      <x:c r="L454" s="29"/>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row>
    <x:row r="455" spans="1:50" ht="13.5" customHeight="1">
      <x:c r="A455" s="29"/>
      <x:c r="B455" s="13"/>
      <x:c r="C455" s="13"/>
      <x:c r="D455" s="87"/>
      <x:c r="E455" s="87"/>
      <x:c r="F455" s="87"/>
      <x:c r="G455" s="87"/>
      <x:c r="H455" s="87"/>
      <x:c r="I455" s="87"/>
      <x:c r="J455" s="87"/>
      <x:c r="K455" s="87"/>
      <x:c r="L455" s="29"/>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row>
    <x:row r="456" spans="1:50" ht="13.5" customHeight="1">
      <x:c r="A456" s="29"/>
      <x:c r="B456" s="13"/>
      <x:c r="C456" s="13"/>
      <x:c r="D456" s="87"/>
      <x:c r="E456" s="87"/>
      <x:c r="F456" s="87"/>
      <x:c r="G456" s="87"/>
      <x:c r="H456" s="87"/>
      <x:c r="I456" s="87"/>
      <x:c r="J456" s="87"/>
      <x:c r="K456" s="87"/>
      <x:c r="L456" s="29"/>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row>
    <x:row r="457" spans="1:50" ht="13.5" customHeight="1">
      <x:c r="A457" s="29"/>
      <x:c r="B457" s="13"/>
      <x:c r="C457" s="13"/>
      <x:c r="D457" s="87"/>
      <x:c r="E457" s="87"/>
      <x:c r="F457" s="87"/>
      <x:c r="G457" s="87"/>
      <x:c r="H457" s="87"/>
      <x:c r="I457" s="87"/>
      <x:c r="J457" s="87"/>
      <x:c r="K457" s="87"/>
      <x:c r="L457" s="29"/>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row>
    <x:row r="458" spans="1:50" ht="13.5" customHeight="1">
      <x:c r="A458" s="29"/>
      <x:c r="B458" s="13"/>
      <x:c r="C458" s="13"/>
      <x:c r="D458" s="87"/>
      <x:c r="E458" s="87"/>
      <x:c r="F458" s="87"/>
      <x:c r="G458" s="87"/>
      <x:c r="H458" s="87"/>
      <x:c r="I458" s="87"/>
      <x:c r="J458" s="87"/>
      <x:c r="K458" s="87"/>
      <x:c r="L458" s="29"/>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row>
    <x:row r="459" spans="1:50" ht="13.5" customHeight="1">
      <x:c r="A459" s="29"/>
      <x:c r="B459" s="13"/>
      <x:c r="C459" s="13"/>
      <x:c r="D459" s="87"/>
      <x:c r="E459" s="87"/>
      <x:c r="F459" s="87"/>
      <x:c r="G459" s="87"/>
      <x:c r="H459" s="87"/>
      <x:c r="I459" s="87"/>
      <x:c r="J459" s="87"/>
      <x:c r="K459" s="87"/>
      <x:c r="L459" s="29"/>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row>
    <x:row r="460" spans="1:50" ht="13.5" customHeight="1">
      <x:c r="A460" s="29"/>
      <x:c r="B460" s="13"/>
      <x:c r="C460" s="13"/>
      <x:c r="D460" s="87"/>
      <x:c r="E460" s="87"/>
      <x:c r="F460" s="87"/>
      <x:c r="G460" s="87"/>
      <x:c r="H460" s="87"/>
      <x:c r="I460" s="87"/>
      <x:c r="J460" s="87"/>
      <x:c r="K460" s="87"/>
      <x:c r="L460" s="29"/>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row>
    <x:row r="461" spans="1:50" ht="13.5" customHeight="1">
      <x:c r="A461" s="29"/>
      <x:c r="B461" s="13"/>
      <x:c r="C461" s="13"/>
      <x:c r="D461" s="87"/>
      <x:c r="E461" s="87"/>
      <x:c r="F461" s="87"/>
      <x:c r="G461" s="87"/>
      <x:c r="H461" s="87"/>
      <x:c r="I461" s="87"/>
      <x:c r="J461" s="87"/>
      <x:c r="K461" s="87"/>
      <x:c r="L461" s="29"/>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row>
    <x:row r="462" spans="1:50" ht="13.5" customHeight="1">
      <x:c r="A462" s="29"/>
      <x:c r="B462" s="13"/>
      <x:c r="C462" s="13"/>
      <x:c r="D462" s="87"/>
      <x:c r="E462" s="87"/>
      <x:c r="F462" s="87"/>
      <x:c r="G462" s="87"/>
      <x:c r="H462" s="87"/>
      <x:c r="I462" s="87"/>
      <x:c r="J462" s="87"/>
      <x:c r="K462" s="87"/>
      <x:c r="L462" s="29"/>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row>
    <x:row r="463" spans="1:50" ht="13.5" customHeight="1">
      <x:c r="A463" s="29"/>
      <x:c r="B463" s="13"/>
      <x:c r="C463" s="13"/>
      <x:c r="D463" s="87"/>
      <x:c r="E463" s="87"/>
      <x:c r="F463" s="87"/>
      <x:c r="G463" s="87"/>
      <x:c r="H463" s="87"/>
      <x:c r="I463" s="87"/>
      <x:c r="J463" s="87"/>
      <x:c r="K463" s="87"/>
      <x:c r="L463" s="29"/>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row>
    <x:row r="464" spans="1:50" ht="13.5" customHeight="1">
      <x:c r="A464" s="29"/>
      <x:c r="B464" s="13"/>
      <x:c r="C464" s="13"/>
      <x:c r="D464" s="87"/>
      <x:c r="E464" s="87"/>
      <x:c r="F464" s="87"/>
      <x:c r="G464" s="87"/>
      <x:c r="H464" s="87"/>
      <x:c r="I464" s="87"/>
      <x:c r="J464" s="87"/>
      <x:c r="K464" s="87"/>
      <x:c r="L464" s="29"/>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row>
    <x:row r="465" spans="1:50" ht="13.5" customHeight="1">
      <x:c r="A465" s="29"/>
      <x:c r="B465" s="13"/>
      <x:c r="C465" s="13"/>
      <x:c r="D465" s="87"/>
      <x:c r="E465" s="87"/>
      <x:c r="F465" s="87"/>
      <x:c r="G465" s="87"/>
      <x:c r="H465" s="87"/>
      <x:c r="I465" s="87"/>
      <x:c r="J465" s="87"/>
      <x:c r="K465" s="87"/>
      <x:c r="L465" s="29"/>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row>
    <x:row r="466" spans="1:50" ht="13.5" customHeight="1">
      <x:c r="A466" s="29"/>
      <x:c r="B466" s="13"/>
      <x:c r="C466" s="13"/>
      <x:c r="D466" s="87"/>
      <x:c r="E466" s="87"/>
      <x:c r="F466" s="87"/>
      <x:c r="G466" s="87"/>
      <x:c r="H466" s="87"/>
      <x:c r="I466" s="87"/>
      <x:c r="J466" s="87"/>
      <x:c r="K466" s="87"/>
      <x:c r="L466" s="29"/>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row>
    <x:row r="467" spans="1:50" ht="13.5" customHeight="1">
      <x:c r="A467" s="29"/>
      <x:c r="B467" s="13"/>
      <x:c r="C467" s="13"/>
      <x:c r="D467" s="87"/>
      <x:c r="E467" s="87"/>
      <x:c r="F467" s="87"/>
      <x:c r="G467" s="87"/>
      <x:c r="H467" s="87"/>
      <x:c r="I467" s="87"/>
      <x:c r="J467" s="87"/>
      <x:c r="K467" s="87"/>
      <x:c r="L467" s="29"/>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row>
    <x:row r="468" spans="1:50" ht="13.5" customHeight="1">
      <x:c r="A468" s="29"/>
      <x:c r="B468" s="13"/>
      <x:c r="C468" s="13"/>
      <x:c r="D468" s="87"/>
      <x:c r="E468" s="87"/>
      <x:c r="F468" s="87"/>
      <x:c r="G468" s="87"/>
      <x:c r="H468" s="87"/>
      <x:c r="I468" s="87"/>
      <x:c r="J468" s="87"/>
      <x:c r="K468" s="87"/>
      <x:c r="L468" s="29"/>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row>
    <x:row r="469" spans="1:50" ht="13.5" customHeight="1">
      <x:c r="A469" s="29"/>
      <x:c r="B469" s="13"/>
      <x:c r="C469" s="13"/>
      <x:c r="D469" s="87"/>
      <x:c r="E469" s="87"/>
      <x:c r="F469" s="87"/>
      <x:c r="G469" s="87"/>
      <x:c r="H469" s="87"/>
      <x:c r="I469" s="87"/>
      <x:c r="J469" s="87"/>
      <x:c r="K469" s="87"/>
      <x:c r="L469" s="29"/>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row>
    <x:row r="470" spans="1:50" ht="13.5" customHeight="1">
      <x:c r="A470" s="29"/>
      <x:c r="B470" s="13"/>
      <x:c r="C470" s="13"/>
      <x:c r="D470" s="87"/>
      <x:c r="E470" s="87"/>
      <x:c r="F470" s="87"/>
      <x:c r="G470" s="87"/>
      <x:c r="H470" s="87"/>
      <x:c r="I470" s="87"/>
      <x:c r="J470" s="87"/>
      <x:c r="K470" s="87"/>
      <x:c r="L470" s="29"/>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row>
    <x:row r="471" spans="1:50" ht="13.5" customHeight="1">
      <x:c r="A471" s="29"/>
      <x:c r="B471" s="13"/>
      <x:c r="C471" s="13"/>
      <x:c r="D471" s="87"/>
      <x:c r="E471" s="87"/>
      <x:c r="F471" s="87"/>
      <x:c r="G471" s="87"/>
      <x:c r="H471" s="87"/>
      <x:c r="I471" s="87"/>
      <x:c r="J471" s="87"/>
      <x:c r="K471" s="87"/>
      <x:c r="L471" s="29"/>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row>
    <x:row r="472" spans="1:50" ht="13.5" customHeight="1">
      <x:c r="A472" s="29"/>
      <x:c r="B472" s="13"/>
      <x:c r="C472" s="13"/>
      <x:c r="D472" s="87"/>
      <x:c r="E472" s="87"/>
      <x:c r="F472" s="87"/>
      <x:c r="G472" s="87"/>
      <x:c r="H472" s="87"/>
      <x:c r="I472" s="87"/>
      <x:c r="J472" s="87"/>
      <x:c r="K472" s="87"/>
      <x:c r="L472" s="29"/>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row>
    <x:row r="473" spans="1:50" ht="13.5" customHeight="1">
      <x:c r="A473" s="29"/>
      <x:c r="B473" s="13"/>
      <x:c r="C473" s="13"/>
      <x:c r="D473" s="87"/>
      <x:c r="E473" s="87"/>
      <x:c r="F473" s="87"/>
      <x:c r="G473" s="87"/>
      <x:c r="H473" s="87"/>
      <x:c r="I473" s="87"/>
      <x:c r="J473" s="87"/>
      <x:c r="K473" s="87"/>
      <x:c r="L473" s="29"/>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row>
    <x:row r="474" spans="1:50" ht="13.5" customHeight="1">
      <x:c r="A474" s="29"/>
      <x:c r="B474" s="13"/>
      <x:c r="C474" s="13"/>
      <x:c r="D474" s="87"/>
      <x:c r="E474" s="87"/>
      <x:c r="F474" s="87"/>
      <x:c r="G474" s="87"/>
      <x:c r="H474" s="87"/>
      <x:c r="I474" s="87"/>
      <x:c r="J474" s="87"/>
      <x:c r="K474" s="87"/>
      <x:c r="L474" s="29"/>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row>
    <x:row r="475" spans="1:50" ht="13.5" customHeight="1">
      <x:c r="A475" s="29"/>
      <x:c r="B475" s="13"/>
      <x:c r="C475" s="13"/>
      <x:c r="D475" s="87"/>
      <x:c r="E475" s="87"/>
      <x:c r="F475" s="87"/>
      <x:c r="G475" s="87"/>
      <x:c r="H475" s="87"/>
      <x:c r="I475" s="87"/>
      <x:c r="J475" s="87"/>
      <x:c r="K475" s="87"/>
      <x:c r="L475" s="29"/>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row>
    <x:row r="476" spans="1:50" ht="13.5" customHeight="1">
      <x:c r="A476" s="29"/>
      <x:c r="B476" s="13"/>
      <x:c r="C476" s="13"/>
      <x:c r="D476" s="87"/>
      <x:c r="E476" s="87"/>
      <x:c r="F476" s="87"/>
      <x:c r="G476" s="87"/>
      <x:c r="H476" s="87"/>
      <x:c r="I476" s="87"/>
      <x:c r="J476" s="87"/>
      <x:c r="K476" s="87"/>
      <x:c r="L476" s="29"/>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row>
    <x:row r="477" spans="1:50" ht="13.5" customHeight="1">
      <x:c r="A477" s="29"/>
      <x:c r="B477" s="13"/>
      <x:c r="C477" s="13"/>
      <x:c r="D477" s="87"/>
      <x:c r="E477" s="87"/>
      <x:c r="F477" s="87"/>
      <x:c r="G477" s="87"/>
      <x:c r="H477" s="87"/>
      <x:c r="I477" s="87"/>
      <x:c r="J477" s="87"/>
      <x:c r="K477" s="87"/>
      <x:c r="L477" s="29"/>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row>
    <x:row r="478" spans="1:50" ht="13.5" customHeight="1">
      <x:c r="A478" s="29"/>
      <x:c r="B478" s="13"/>
      <x:c r="C478" s="13"/>
      <x:c r="D478" s="87"/>
      <x:c r="E478" s="87"/>
      <x:c r="F478" s="87"/>
      <x:c r="G478" s="87"/>
      <x:c r="H478" s="87"/>
      <x:c r="I478" s="87"/>
      <x:c r="J478" s="87"/>
      <x:c r="K478" s="87"/>
      <x:c r="L478" s="29"/>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row>
    <x:row r="479" spans="1:50" ht="13.5" customHeight="1">
      <x:c r="A479" s="29"/>
      <x:c r="B479" s="13"/>
      <x:c r="C479" s="13"/>
      <x:c r="D479" s="87"/>
      <x:c r="E479" s="87"/>
      <x:c r="F479" s="87"/>
      <x:c r="G479" s="87"/>
      <x:c r="H479" s="87"/>
      <x:c r="I479" s="87"/>
      <x:c r="J479" s="87"/>
      <x:c r="K479" s="87"/>
      <x:c r="L479" s="29"/>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row>
    <x:row r="480" spans="1:50" ht="13.5" customHeight="1">
      <x:c r="A480" s="29"/>
      <x:c r="B480" s="13"/>
      <x:c r="C480" s="13"/>
      <x:c r="D480" s="87"/>
      <x:c r="E480" s="87"/>
      <x:c r="F480" s="87"/>
      <x:c r="G480" s="87"/>
      <x:c r="H480" s="87"/>
      <x:c r="I480" s="87"/>
      <x:c r="J480" s="87"/>
      <x:c r="K480" s="87"/>
      <x:c r="L480" s="29"/>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row>
    <x:row r="481" spans="1:50" ht="13.5" customHeight="1">
      <x:c r="A481" s="29"/>
      <x:c r="B481" s="13"/>
      <x:c r="C481" s="13"/>
      <x:c r="D481" s="87"/>
      <x:c r="E481" s="87"/>
      <x:c r="F481" s="87"/>
      <x:c r="G481" s="87"/>
      <x:c r="H481" s="87"/>
      <x:c r="I481" s="87"/>
      <x:c r="J481" s="87"/>
      <x:c r="K481" s="87"/>
      <x:c r="L481" s="29"/>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row>
    <x:row r="482" spans="1:50" ht="13.5" customHeight="1">
      <x:c r="A482" s="29"/>
      <x:c r="B482" s="13"/>
      <x:c r="C482" s="13"/>
      <x:c r="D482" s="87"/>
      <x:c r="E482" s="87"/>
      <x:c r="F482" s="87"/>
      <x:c r="G482" s="87"/>
      <x:c r="H482" s="87"/>
      <x:c r="I482" s="87"/>
      <x:c r="J482" s="87"/>
      <x:c r="K482" s="87"/>
      <x:c r="L482" s="29"/>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row>
    <x:row r="483" spans="1:50" ht="13.5" customHeight="1">
      <x:c r="A483" s="29"/>
      <x:c r="B483" s="13"/>
      <x:c r="C483" s="13"/>
      <x:c r="D483" s="87"/>
      <x:c r="E483" s="87"/>
      <x:c r="F483" s="87"/>
      <x:c r="G483" s="87"/>
      <x:c r="H483" s="87"/>
      <x:c r="I483" s="87"/>
      <x:c r="J483" s="87"/>
      <x:c r="K483" s="87"/>
      <x:c r="L483" s="29"/>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row>
    <x:row r="484" spans="1:50" ht="13.5" customHeight="1">
      <x:c r="A484" s="29"/>
      <x:c r="B484" s="13"/>
      <x:c r="C484" s="13"/>
      <x:c r="D484" s="87"/>
      <x:c r="E484" s="87"/>
      <x:c r="F484" s="87"/>
      <x:c r="G484" s="87"/>
      <x:c r="H484" s="87"/>
      <x:c r="I484" s="87"/>
      <x:c r="J484" s="87"/>
      <x:c r="K484" s="87"/>
      <x:c r="L484" s="29"/>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row>
    <x:row r="485" spans="1:50" ht="13.5" customHeight="1">
      <x:c r="A485" s="29"/>
      <x:c r="B485" s="13"/>
      <x:c r="C485" s="13"/>
      <x:c r="D485" s="87"/>
      <x:c r="E485" s="87"/>
      <x:c r="F485" s="87"/>
      <x:c r="G485" s="87"/>
      <x:c r="H485" s="87"/>
      <x:c r="I485" s="87"/>
      <x:c r="J485" s="87"/>
      <x:c r="K485" s="87"/>
      <x:c r="L485" s="29"/>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row>
    <x:row r="486" spans="1:50" ht="13.5" customHeight="1">
      <x:c r="A486" s="29"/>
      <x:c r="B486" s="13"/>
      <x:c r="C486" s="13"/>
      <x:c r="D486" s="87"/>
      <x:c r="E486" s="87"/>
      <x:c r="F486" s="87"/>
      <x:c r="G486" s="87"/>
      <x:c r="H486" s="87"/>
      <x:c r="I486" s="87"/>
      <x:c r="J486" s="87"/>
      <x:c r="K486" s="87"/>
      <x:c r="L486" s="29"/>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row>
    <x:row r="487" spans="1:50" ht="13.5" customHeight="1">
      <x:c r="A487" s="29"/>
      <x:c r="B487" s="13"/>
      <x:c r="C487" s="13"/>
      <x:c r="D487" s="87"/>
      <x:c r="E487" s="87"/>
      <x:c r="F487" s="87"/>
      <x:c r="G487" s="87"/>
      <x:c r="H487" s="87"/>
      <x:c r="I487" s="87"/>
      <x:c r="J487" s="87"/>
      <x:c r="K487" s="87"/>
      <x:c r="L487" s="29"/>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row>
    <x:row r="488" spans="1:50" ht="13.5" customHeight="1">
      <x:c r="A488" s="29"/>
      <x:c r="B488" s="13"/>
      <x:c r="C488" s="13"/>
      <x:c r="D488" s="87"/>
      <x:c r="E488" s="87"/>
      <x:c r="F488" s="87"/>
      <x:c r="G488" s="87"/>
      <x:c r="H488" s="87"/>
      <x:c r="I488" s="87"/>
      <x:c r="J488" s="87"/>
      <x:c r="K488" s="87"/>
      <x:c r="L488" s="29"/>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row>
    <x:row r="489" spans="1:50" ht="13.5" customHeight="1">
      <x:c r="A489" s="29"/>
      <x:c r="B489" s="13"/>
      <x:c r="C489" s="13"/>
      <x:c r="D489" s="87"/>
      <x:c r="E489" s="87"/>
      <x:c r="F489" s="87"/>
      <x:c r="G489" s="87"/>
      <x:c r="H489" s="87"/>
      <x:c r="I489" s="87"/>
      <x:c r="J489" s="87"/>
      <x:c r="K489" s="87"/>
      <x:c r="L489" s="29"/>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row>
    <x:row r="490" spans="1:50" ht="13.5" customHeight="1">
      <x:c r="A490" s="29"/>
      <x:c r="B490" s="13"/>
      <x:c r="C490" s="13"/>
      <x:c r="D490" s="87"/>
      <x:c r="E490" s="87"/>
      <x:c r="F490" s="87"/>
      <x:c r="G490" s="87"/>
      <x:c r="H490" s="87"/>
      <x:c r="I490" s="87"/>
      <x:c r="J490" s="87"/>
      <x:c r="K490" s="87"/>
      <x:c r="L490" s="29"/>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row>
    <x:row r="491" spans="1:50" ht="13.5" customHeight="1">
      <x:c r="A491" s="29"/>
      <x:c r="B491" s="13"/>
      <x:c r="C491" s="13"/>
      <x:c r="D491" s="87"/>
      <x:c r="E491" s="87"/>
      <x:c r="F491" s="87"/>
      <x:c r="G491" s="87"/>
      <x:c r="H491" s="87"/>
      <x:c r="I491" s="87"/>
      <x:c r="J491" s="87"/>
      <x:c r="K491" s="87"/>
      <x:c r="L491" s="29"/>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row>
    <x:row r="492" spans="1:50" ht="13.5" customHeight="1">
      <x:c r="A492" s="29"/>
      <x:c r="B492" s="13"/>
      <x:c r="C492" s="13"/>
      <x:c r="D492" s="87"/>
      <x:c r="E492" s="87"/>
      <x:c r="F492" s="87"/>
      <x:c r="G492" s="87"/>
      <x:c r="H492" s="87"/>
      <x:c r="I492" s="87"/>
      <x:c r="J492" s="87"/>
      <x:c r="K492" s="87"/>
      <x:c r="L492" s="29"/>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row>
    <x:row r="493" spans="1:50" ht="13.5" customHeight="1">
      <x:c r="A493" s="29"/>
      <x:c r="B493" s="13"/>
      <x:c r="C493" s="13"/>
      <x:c r="D493" s="87"/>
      <x:c r="E493" s="87"/>
      <x:c r="F493" s="87"/>
      <x:c r="G493" s="87"/>
      <x:c r="H493" s="87"/>
      <x:c r="I493" s="87"/>
      <x:c r="J493" s="87"/>
      <x:c r="K493" s="87"/>
      <x:c r="L493" s="29"/>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row>
    <x:row r="494" spans="1:50" ht="13.5" customHeight="1">
      <x:c r="A494" s="29"/>
      <x:c r="B494" s="13"/>
      <x:c r="C494" s="13"/>
      <x:c r="D494" s="87"/>
      <x:c r="E494" s="87"/>
      <x:c r="F494" s="87"/>
      <x:c r="G494" s="87"/>
      <x:c r="H494" s="87"/>
      <x:c r="I494" s="87"/>
      <x:c r="J494" s="87"/>
      <x:c r="K494" s="87"/>
      <x:c r="L494" s="29"/>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row>
    <x:row r="495" spans="1:50" ht="13.5" customHeight="1">
      <x:c r="A495" s="29"/>
      <x:c r="B495" s="13"/>
      <x:c r="C495" s="13"/>
      <x:c r="D495" s="87"/>
      <x:c r="E495" s="87"/>
      <x:c r="F495" s="87"/>
      <x:c r="G495" s="87"/>
      <x:c r="H495" s="87"/>
      <x:c r="I495" s="87"/>
      <x:c r="J495" s="87"/>
      <x:c r="K495" s="87"/>
      <x:c r="L495" s="29"/>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row>
    <x:row r="496" spans="1:50" ht="13.5" customHeight="1">
      <x:c r="A496" s="29"/>
      <x:c r="B496" s="13"/>
      <x:c r="C496" s="13"/>
      <x:c r="D496" s="87"/>
      <x:c r="E496" s="87"/>
      <x:c r="F496" s="87"/>
      <x:c r="G496" s="87"/>
      <x:c r="H496" s="87"/>
      <x:c r="I496" s="87"/>
      <x:c r="J496" s="87"/>
      <x:c r="K496" s="87"/>
      <x:c r="L496" s="29"/>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row>
    <x:row r="497" spans="1:50" ht="13.5" customHeight="1">
      <x:c r="A497" s="29"/>
      <x:c r="B497" s="13"/>
      <x:c r="C497" s="13"/>
      <x:c r="D497" s="87"/>
      <x:c r="E497" s="87"/>
      <x:c r="F497" s="87"/>
      <x:c r="G497" s="87"/>
      <x:c r="H497" s="87"/>
      <x:c r="I497" s="87"/>
      <x:c r="J497" s="87"/>
      <x:c r="K497" s="87"/>
      <x:c r="L497" s="29"/>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row>
    <x:row r="498" spans="1:50" ht="13.5" customHeight="1">
      <x:c r="A498" s="29"/>
      <x:c r="B498" s="13"/>
      <x:c r="C498" s="13"/>
      <x:c r="D498" s="87"/>
      <x:c r="E498" s="87"/>
      <x:c r="F498" s="87"/>
      <x:c r="G498" s="87"/>
      <x:c r="H498" s="87"/>
      <x:c r="I498" s="87"/>
      <x:c r="J498" s="87"/>
      <x:c r="K498" s="87"/>
      <x:c r="L498" s="29"/>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row>
    <x:row r="499" spans="1:50" ht="13.5" customHeight="1">
      <x:c r="A499" s="29"/>
      <x:c r="B499" s="13"/>
      <x:c r="C499" s="13"/>
      <x:c r="D499" s="87"/>
      <x:c r="E499" s="87"/>
      <x:c r="F499" s="87"/>
      <x:c r="G499" s="87"/>
      <x:c r="H499" s="87"/>
      <x:c r="I499" s="87"/>
      <x:c r="J499" s="87"/>
      <x:c r="K499" s="87"/>
      <x:c r="L499" s="29"/>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row>
    <x:row r="500" spans="1:50" ht="13.5" customHeight="1">
      <x:c r="A500" s="29"/>
      <x:c r="B500" s="13"/>
      <x:c r="C500" s="13"/>
      <x:c r="D500" s="87"/>
      <x:c r="E500" s="87"/>
      <x:c r="F500" s="87"/>
      <x:c r="G500" s="87"/>
      <x:c r="H500" s="87"/>
      <x:c r="I500" s="87"/>
      <x:c r="J500" s="87"/>
      <x:c r="K500" s="87"/>
      <x:c r="L500" s="29"/>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row>
    <x:row r="501" spans="1:50" ht="13.5" customHeight="1">
      <x:c r="A501" s="29"/>
      <x:c r="B501" s="13"/>
      <x:c r="C501" s="13"/>
      <x:c r="D501" s="87"/>
      <x:c r="E501" s="87"/>
      <x:c r="F501" s="87"/>
      <x:c r="G501" s="87"/>
      <x:c r="H501" s="87"/>
      <x:c r="I501" s="87"/>
      <x:c r="J501" s="87"/>
      <x:c r="K501" s="87"/>
      <x:c r="L501" s="29"/>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row>
    <x:row r="502" spans="1:50" ht="13.5" customHeight="1">
      <x:c r="A502" s="29"/>
      <x:c r="B502" s="13"/>
      <x:c r="C502" s="13"/>
      <x:c r="D502" s="87"/>
      <x:c r="E502" s="87"/>
      <x:c r="F502" s="87"/>
      <x:c r="G502" s="87"/>
      <x:c r="H502" s="87"/>
      <x:c r="I502" s="87"/>
      <x:c r="J502" s="87"/>
      <x:c r="K502" s="87"/>
      <x:c r="L502" s="29"/>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row>
    <x:row r="503" spans="1:50" ht="13.5" customHeight="1">
      <x:c r="A503" s="29"/>
      <x:c r="B503" s="13"/>
      <x:c r="C503" s="13"/>
      <x:c r="D503" s="87"/>
      <x:c r="E503" s="87"/>
      <x:c r="F503" s="87"/>
      <x:c r="G503" s="87"/>
      <x:c r="H503" s="87"/>
      <x:c r="I503" s="87"/>
      <x:c r="J503" s="87"/>
      <x:c r="K503" s="87"/>
      <x:c r="L503" s="29"/>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row>
    <x:row r="504" spans="1:50" ht="13.5" customHeight="1">
      <x:c r="A504" s="29"/>
      <x:c r="B504" s="13"/>
      <x:c r="C504" s="13"/>
      <x:c r="D504" s="87"/>
      <x:c r="E504" s="87"/>
      <x:c r="F504" s="87"/>
      <x:c r="G504" s="87"/>
      <x:c r="H504" s="87"/>
      <x:c r="I504" s="87"/>
      <x:c r="J504" s="87"/>
      <x:c r="K504" s="87"/>
      <x:c r="L504" s="29"/>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row>
    <x:row r="505" spans="1:50" ht="13.5" customHeight="1">
      <x:c r="A505" s="29"/>
      <x:c r="B505" s="13"/>
      <x:c r="C505" s="13"/>
      <x:c r="D505" s="87"/>
      <x:c r="E505" s="87"/>
      <x:c r="F505" s="87"/>
      <x:c r="G505" s="87"/>
      <x:c r="H505" s="87"/>
      <x:c r="I505" s="87"/>
      <x:c r="J505" s="87"/>
      <x:c r="K505" s="87"/>
      <x:c r="L505" s="29"/>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row>
    <x:row r="506" spans="1:50" ht="13.5" customHeight="1">
      <x:c r="A506" s="29"/>
      <x:c r="B506" s="13"/>
      <x:c r="C506" s="13"/>
      <x:c r="D506" s="87"/>
      <x:c r="E506" s="87"/>
      <x:c r="F506" s="87"/>
      <x:c r="G506" s="87"/>
      <x:c r="H506" s="87"/>
      <x:c r="I506" s="87"/>
      <x:c r="J506" s="87"/>
      <x:c r="K506" s="87"/>
      <x:c r="L506" s="29"/>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row>
    <x:row r="507" spans="1:50" ht="13.5" customHeight="1">
      <x:c r="A507" s="29"/>
      <x:c r="B507" s="13"/>
      <x:c r="C507" s="13"/>
      <x:c r="D507" s="87"/>
      <x:c r="E507" s="87"/>
      <x:c r="F507" s="87"/>
      <x:c r="G507" s="87"/>
      <x:c r="H507" s="87"/>
      <x:c r="I507" s="87"/>
      <x:c r="J507" s="87"/>
      <x:c r="K507" s="87"/>
      <x:c r="L507" s="29"/>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row>
    <x:row r="508" spans="1:50" ht="13.5" customHeight="1">
      <x:c r="A508" s="29"/>
      <x:c r="B508" s="13"/>
      <x:c r="C508" s="13"/>
      <x:c r="D508" s="87"/>
      <x:c r="E508" s="87"/>
      <x:c r="F508" s="87"/>
      <x:c r="G508" s="87"/>
      <x:c r="H508" s="87"/>
      <x:c r="I508" s="87"/>
      <x:c r="J508" s="87"/>
      <x:c r="K508" s="87"/>
      <x:c r="L508" s="29"/>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row>
    <x:row r="509" spans="1:50" ht="13.5" customHeight="1">
      <x:c r="A509" s="29"/>
      <x:c r="B509" s="13"/>
      <x:c r="C509" s="13"/>
      <x:c r="D509" s="87"/>
      <x:c r="E509" s="87"/>
      <x:c r="F509" s="87"/>
      <x:c r="G509" s="87"/>
      <x:c r="H509" s="87"/>
      <x:c r="I509" s="87"/>
      <x:c r="J509" s="87"/>
      <x:c r="K509" s="87"/>
      <x:c r="L509" s="29"/>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row>
    <x:row r="510" spans="1:50" ht="13.5" customHeight="1">
      <x:c r="A510" s="29"/>
      <x:c r="B510" s="13"/>
      <x:c r="C510" s="13"/>
      <x:c r="D510" s="87"/>
      <x:c r="E510" s="87"/>
      <x:c r="F510" s="87"/>
      <x:c r="G510" s="87"/>
      <x:c r="H510" s="87"/>
      <x:c r="I510" s="87"/>
      <x:c r="J510" s="87"/>
      <x:c r="K510" s="87"/>
      <x:c r="L510" s="29"/>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row>
    <x:row r="511" spans="1:50" ht="13.5" customHeight="1">
      <x:c r="A511" s="29"/>
      <x:c r="B511" s="13"/>
      <x:c r="C511" s="13"/>
      <x:c r="D511" s="87"/>
      <x:c r="E511" s="87"/>
      <x:c r="F511" s="87"/>
      <x:c r="G511" s="87"/>
      <x:c r="H511" s="87"/>
      <x:c r="I511" s="87"/>
      <x:c r="J511" s="87"/>
      <x:c r="K511" s="87"/>
      <x:c r="L511" s="29"/>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row>
    <x:row r="512" spans="1:50" ht="13.5" customHeight="1">
      <x:c r="A512" s="29"/>
      <x:c r="B512" s="13"/>
      <x:c r="C512" s="13"/>
      <x:c r="D512" s="87"/>
      <x:c r="E512" s="87"/>
      <x:c r="F512" s="87"/>
      <x:c r="G512" s="87"/>
      <x:c r="H512" s="87"/>
      <x:c r="I512" s="87"/>
      <x:c r="J512" s="87"/>
      <x:c r="K512" s="87"/>
      <x:c r="L512" s="29"/>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row>
    <x:row r="513" spans="1:50" ht="13.5" customHeight="1">
      <x:c r="A513" s="29"/>
      <x:c r="B513" s="13"/>
      <x:c r="C513" s="13"/>
      <x:c r="D513" s="87"/>
      <x:c r="E513" s="87"/>
      <x:c r="F513" s="87"/>
      <x:c r="G513" s="87"/>
      <x:c r="H513" s="87"/>
      <x:c r="I513" s="87"/>
      <x:c r="J513" s="87"/>
      <x:c r="K513" s="87"/>
      <x:c r="L513" s="29"/>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row>
    <x:row r="514" spans="1:50" ht="13.5" customHeight="1">
      <x:c r="A514" s="29"/>
      <x:c r="B514" s="13"/>
      <x:c r="C514" s="13"/>
      <x:c r="D514" s="87"/>
      <x:c r="E514" s="87"/>
      <x:c r="F514" s="87"/>
      <x:c r="G514" s="87"/>
      <x:c r="H514" s="87"/>
      <x:c r="I514" s="87"/>
      <x:c r="J514" s="87"/>
      <x:c r="K514" s="87"/>
      <x:c r="L514" s="29"/>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row>
    <x:row r="515" spans="1:50" ht="13.5" customHeight="1">
      <x:c r="A515" s="29"/>
      <x:c r="B515" s="13"/>
      <x:c r="C515" s="13"/>
      <x:c r="D515" s="87"/>
      <x:c r="E515" s="87"/>
      <x:c r="F515" s="87"/>
      <x:c r="G515" s="87"/>
      <x:c r="H515" s="87"/>
      <x:c r="I515" s="87"/>
      <x:c r="J515" s="87"/>
      <x:c r="K515" s="87"/>
      <x:c r="L515" s="29"/>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row>
    <x:row r="516" spans="1:50" ht="13.5" customHeight="1">
      <x:c r="A516" s="29"/>
      <x:c r="B516" s="13"/>
      <x:c r="C516" s="13"/>
      <x:c r="D516" s="87"/>
      <x:c r="E516" s="87"/>
      <x:c r="F516" s="87"/>
      <x:c r="G516" s="87"/>
      <x:c r="H516" s="87"/>
      <x:c r="I516" s="87"/>
      <x:c r="J516" s="87"/>
      <x:c r="K516" s="87"/>
      <x:c r="L516" s="29"/>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row>
    <x:row r="517" spans="1:50" ht="13.5" customHeight="1">
      <x:c r="A517" s="29"/>
      <x:c r="B517" s="13"/>
      <x:c r="C517" s="13"/>
      <x:c r="D517" s="87"/>
      <x:c r="E517" s="87"/>
      <x:c r="F517" s="87"/>
      <x:c r="G517" s="87"/>
      <x:c r="H517" s="87"/>
      <x:c r="I517" s="87"/>
      <x:c r="J517" s="87"/>
      <x:c r="K517" s="87"/>
      <x:c r="L517" s="29"/>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row>
    <x:row r="518" spans="1:50" ht="13.5" customHeight="1">
      <x:c r="A518" s="29"/>
      <x:c r="B518" s="13"/>
      <x:c r="C518" s="13"/>
      <x:c r="D518" s="87"/>
      <x:c r="E518" s="87"/>
      <x:c r="F518" s="87"/>
      <x:c r="G518" s="87"/>
      <x:c r="H518" s="87"/>
      <x:c r="I518" s="87"/>
      <x:c r="J518" s="87"/>
      <x:c r="K518" s="87"/>
      <x:c r="L518" s="29"/>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row>
    <x:row r="519" spans="1:50" ht="13.5" customHeight="1">
      <x:c r="A519" s="29"/>
      <x:c r="B519" s="13"/>
      <x:c r="C519" s="13"/>
      <x:c r="D519" s="87"/>
      <x:c r="E519" s="87"/>
      <x:c r="F519" s="87"/>
      <x:c r="G519" s="87"/>
      <x:c r="H519" s="87"/>
      <x:c r="I519" s="87"/>
      <x:c r="J519" s="87"/>
      <x:c r="K519" s="87"/>
      <x:c r="L519" s="29"/>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row>
    <x:row r="520" spans="1:50" ht="13.5" customHeight="1">
      <x:c r="A520" s="29"/>
      <x:c r="B520" s="13"/>
      <x:c r="C520" s="13"/>
      <x:c r="D520" s="87"/>
      <x:c r="E520" s="87"/>
      <x:c r="F520" s="87"/>
      <x:c r="G520" s="87"/>
      <x:c r="H520" s="87"/>
      <x:c r="I520" s="87"/>
      <x:c r="J520" s="87"/>
      <x:c r="K520" s="87"/>
      <x:c r="L520" s="29"/>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row>
    <x:row r="521" spans="1:50" ht="13.5" customHeight="1">
      <x:c r="A521" s="29"/>
      <x:c r="B521" s="13"/>
      <x:c r="C521" s="13"/>
      <x:c r="D521" s="87"/>
      <x:c r="E521" s="87"/>
      <x:c r="F521" s="87"/>
      <x:c r="G521" s="87"/>
      <x:c r="H521" s="87"/>
      <x:c r="I521" s="87"/>
      <x:c r="J521" s="87"/>
      <x:c r="K521" s="87"/>
      <x:c r="L521" s="29"/>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row>
    <x:row r="522" spans="1:50" ht="13.5" customHeight="1">
      <x:c r="A522" s="29"/>
      <x:c r="B522" s="13"/>
      <x:c r="C522" s="13"/>
      <x:c r="D522" s="87"/>
      <x:c r="E522" s="87"/>
      <x:c r="F522" s="87"/>
      <x:c r="G522" s="87"/>
      <x:c r="H522" s="87"/>
      <x:c r="I522" s="87"/>
      <x:c r="J522" s="87"/>
      <x:c r="K522" s="87"/>
      <x:c r="L522" s="29"/>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row>
    <x:row r="523" spans="1:50" ht="13.5" customHeight="1">
      <x:c r="A523" s="29"/>
      <x:c r="B523" s="13"/>
      <x:c r="C523" s="13"/>
      <x:c r="D523" s="87"/>
      <x:c r="E523" s="87"/>
      <x:c r="F523" s="87"/>
      <x:c r="G523" s="87"/>
      <x:c r="H523" s="87"/>
      <x:c r="I523" s="87"/>
      <x:c r="J523" s="87"/>
      <x:c r="K523" s="87"/>
      <x:c r="L523" s="29"/>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row>
    <x:row r="524" spans="1:50" ht="13.5" customHeight="1">
      <x:c r="A524" s="29"/>
      <x:c r="B524" s="13"/>
      <x:c r="C524" s="13"/>
      <x:c r="D524" s="87"/>
      <x:c r="E524" s="87"/>
      <x:c r="F524" s="87"/>
      <x:c r="G524" s="87"/>
      <x:c r="H524" s="87"/>
      <x:c r="I524" s="87"/>
      <x:c r="J524" s="87"/>
      <x:c r="K524" s="87"/>
      <x:c r="L524" s="29"/>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row>
    <x:row r="525" spans="1:50" ht="13.5" customHeight="1">
      <x:c r="A525" s="29"/>
      <x:c r="B525" s="13"/>
      <x:c r="C525" s="13"/>
      <x:c r="D525" s="87"/>
      <x:c r="E525" s="87"/>
      <x:c r="F525" s="87"/>
      <x:c r="G525" s="87"/>
      <x:c r="H525" s="87"/>
      <x:c r="I525" s="87"/>
      <x:c r="J525" s="87"/>
      <x:c r="K525" s="87"/>
      <x:c r="L525" s="29"/>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row>
    <x:row r="526" spans="1:50" ht="13.5" customHeight="1">
      <x:c r="A526" s="29"/>
      <x:c r="B526" s="13"/>
      <x:c r="C526" s="13"/>
      <x:c r="D526" s="87"/>
      <x:c r="E526" s="87"/>
      <x:c r="F526" s="87"/>
      <x:c r="G526" s="87"/>
      <x:c r="H526" s="87"/>
      <x:c r="I526" s="87"/>
      <x:c r="J526" s="87"/>
      <x:c r="K526" s="87"/>
      <x:c r="L526" s="29"/>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row>
    <x:row r="527" spans="1:50" ht="13.5" customHeight="1">
      <x:c r="A527" s="29"/>
      <x:c r="B527" s="13"/>
      <x:c r="C527" s="13"/>
      <x:c r="D527" s="87"/>
      <x:c r="E527" s="87"/>
      <x:c r="F527" s="87"/>
      <x:c r="G527" s="87"/>
      <x:c r="H527" s="87"/>
      <x:c r="I527" s="87"/>
      <x:c r="J527" s="87"/>
      <x:c r="K527" s="87"/>
      <x:c r="L527" s="29"/>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row>
    <x:row r="528" spans="1:50" ht="13.5" customHeight="1">
      <x:c r="A528" s="29"/>
      <x:c r="B528" s="13"/>
      <x:c r="C528" s="13"/>
      <x:c r="D528" s="87"/>
      <x:c r="E528" s="87"/>
      <x:c r="F528" s="87"/>
      <x:c r="G528" s="87"/>
      <x:c r="H528" s="87"/>
      <x:c r="I528" s="87"/>
      <x:c r="J528" s="87"/>
      <x:c r="K528" s="87"/>
      <x:c r="L528" s="29"/>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row>
    <x:row r="529" spans="1:50" ht="13.5" customHeight="1">
      <x:c r="A529" s="29"/>
      <x:c r="B529" s="13"/>
      <x:c r="C529" s="13"/>
      <x:c r="D529" s="87"/>
      <x:c r="E529" s="87"/>
      <x:c r="F529" s="87"/>
      <x:c r="G529" s="87"/>
      <x:c r="H529" s="87"/>
      <x:c r="I529" s="87"/>
      <x:c r="J529" s="87"/>
      <x:c r="K529" s="87"/>
      <x:c r="L529" s="29"/>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row>
    <x:row r="530" spans="1:50" ht="13.5" customHeight="1">
      <x:c r="A530" s="29"/>
      <x:c r="B530" s="13"/>
      <x:c r="C530" s="13"/>
      <x:c r="D530" s="87"/>
      <x:c r="E530" s="87"/>
      <x:c r="F530" s="87"/>
      <x:c r="G530" s="87"/>
      <x:c r="H530" s="87"/>
      <x:c r="I530" s="87"/>
      <x:c r="J530" s="87"/>
      <x:c r="K530" s="87"/>
      <x:c r="L530" s="29"/>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row>
    <x:row r="531" spans="1:50" ht="13.5" customHeight="1">
      <x:c r="A531" s="29"/>
      <x:c r="B531" s="13"/>
      <x:c r="C531" s="13"/>
      <x:c r="D531" s="87"/>
      <x:c r="E531" s="87"/>
      <x:c r="F531" s="87"/>
      <x:c r="G531" s="87"/>
      <x:c r="H531" s="87"/>
      <x:c r="I531" s="87"/>
      <x:c r="J531" s="87"/>
      <x:c r="K531" s="87"/>
      <x:c r="L531" s="29"/>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row>
    <x:row r="532" spans="1:50" ht="13.5" customHeight="1">
      <x:c r="A532" s="29"/>
      <x:c r="B532" s="13"/>
      <x:c r="C532" s="13"/>
      <x:c r="D532" s="87"/>
      <x:c r="E532" s="87"/>
      <x:c r="F532" s="87"/>
      <x:c r="G532" s="87"/>
      <x:c r="H532" s="87"/>
      <x:c r="I532" s="87"/>
      <x:c r="J532" s="87"/>
      <x:c r="K532" s="87"/>
      <x:c r="L532" s="29"/>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row>
    <x:row r="533" spans="1:50" ht="13.5" customHeight="1">
      <x:c r="A533" s="29"/>
      <x:c r="B533" s="13"/>
      <x:c r="C533" s="13"/>
      <x:c r="D533" s="87"/>
      <x:c r="E533" s="87"/>
      <x:c r="F533" s="87"/>
      <x:c r="G533" s="87"/>
      <x:c r="H533" s="87"/>
      <x:c r="I533" s="87"/>
      <x:c r="J533" s="87"/>
      <x:c r="K533" s="87"/>
      <x:c r="L533" s="29"/>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row>
    <x:row r="534" spans="1:50" ht="13.5" customHeight="1">
      <x:c r="A534" s="29"/>
      <x:c r="B534" s="13"/>
      <x:c r="C534" s="13"/>
      <x:c r="D534" s="87"/>
      <x:c r="E534" s="87"/>
      <x:c r="F534" s="87"/>
      <x:c r="G534" s="87"/>
      <x:c r="H534" s="87"/>
      <x:c r="I534" s="87"/>
      <x:c r="J534" s="87"/>
      <x:c r="K534" s="87"/>
      <x:c r="L534" s="29"/>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row>
    <x:row r="535" spans="1:50" ht="13.5" customHeight="1">
      <x:c r="A535" s="29"/>
      <x:c r="B535" s="13"/>
      <x:c r="C535" s="13"/>
      <x:c r="D535" s="87"/>
      <x:c r="E535" s="87"/>
      <x:c r="F535" s="87"/>
      <x:c r="G535" s="87"/>
      <x:c r="H535" s="87"/>
      <x:c r="I535" s="87"/>
      <x:c r="J535" s="87"/>
      <x:c r="K535" s="87"/>
      <x:c r="L535" s="29"/>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row>
    <x:row r="536" spans="1:50" ht="13.5" customHeight="1">
      <x:c r="A536" s="29"/>
      <x:c r="B536" s="13"/>
      <x:c r="C536" s="13"/>
      <x:c r="D536" s="87"/>
      <x:c r="E536" s="87"/>
      <x:c r="F536" s="87"/>
      <x:c r="G536" s="87"/>
      <x:c r="H536" s="87"/>
      <x:c r="I536" s="87"/>
      <x:c r="J536" s="87"/>
      <x:c r="K536" s="87"/>
      <x:c r="L536" s="29"/>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row>
    <x:row r="537" spans="1:50" ht="13.5" customHeight="1">
      <x:c r="A537" s="29"/>
      <x:c r="B537" s="13"/>
      <x:c r="C537" s="13"/>
      <x:c r="D537" s="87"/>
      <x:c r="E537" s="87"/>
      <x:c r="F537" s="87"/>
      <x:c r="G537" s="87"/>
      <x:c r="H537" s="87"/>
      <x:c r="I537" s="87"/>
      <x:c r="J537" s="87"/>
      <x:c r="K537" s="87"/>
      <x:c r="L537" s="29"/>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row>
    <x:row r="538" spans="1:50" ht="13.5" customHeight="1">
      <x:c r="A538" s="29"/>
      <x:c r="B538" s="13"/>
      <x:c r="C538" s="13"/>
      <x:c r="D538" s="87"/>
      <x:c r="E538" s="87"/>
      <x:c r="F538" s="87"/>
      <x:c r="G538" s="87"/>
      <x:c r="H538" s="87"/>
      <x:c r="I538" s="87"/>
      <x:c r="J538" s="87"/>
      <x:c r="K538" s="87"/>
      <x:c r="L538" s="29"/>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row>
    <x:row r="539" spans="1:50" ht="13.5" customHeight="1">
      <x:c r="A539" s="29"/>
      <x:c r="B539" s="13"/>
      <x:c r="C539" s="13"/>
      <x:c r="D539" s="87"/>
      <x:c r="E539" s="87"/>
      <x:c r="F539" s="87"/>
      <x:c r="G539" s="87"/>
      <x:c r="H539" s="87"/>
      <x:c r="I539" s="87"/>
      <x:c r="J539" s="87"/>
      <x:c r="K539" s="87"/>
      <x:c r="L539" s="29"/>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row>
    <x:row r="540" spans="1:50" ht="13.5" customHeight="1">
      <x:c r="A540" s="29"/>
      <x:c r="B540" s="13"/>
      <x:c r="C540" s="13"/>
      <x:c r="D540" s="87"/>
      <x:c r="E540" s="87"/>
      <x:c r="F540" s="87"/>
      <x:c r="G540" s="87"/>
      <x:c r="H540" s="87"/>
      <x:c r="I540" s="87"/>
      <x:c r="J540" s="87"/>
      <x:c r="K540" s="87"/>
      <x:c r="L540" s="29"/>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row>
    <x:row r="541" spans="1:50" ht="13.5" customHeight="1">
      <x:c r="A541" s="29"/>
      <x:c r="B541" s="13"/>
      <x:c r="C541" s="13"/>
      <x:c r="D541" s="87"/>
      <x:c r="E541" s="87"/>
      <x:c r="F541" s="87"/>
      <x:c r="G541" s="87"/>
      <x:c r="H541" s="87"/>
      <x:c r="I541" s="87"/>
      <x:c r="J541" s="87"/>
      <x:c r="K541" s="87"/>
      <x:c r="L541" s="29"/>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row>
    <x:row r="542" spans="1:50" ht="13.5" customHeight="1">
      <x:c r="A542" s="29"/>
      <x:c r="B542" s="13"/>
      <x:c r="C542" s="13"/>
      <x:c r="D542" s="87"/>
      <x:c r="E542" s="87"/>
      <x:c r="F542" s="87"/>
      <x:c r="G542" s="87"/>
      <x:c r="H542" s="87"/>
      <x:c r="I542" s="87"/>
      <x:c r="J542" s="87"/>
      <x:c r="K542" s="87"/>
      <x:c r="L542" s="29"/>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row>
    <x:row r="543" spans="1:50" ht="13.5" customHeight="1">
      <x:c r="A543" s="29"/>
      <x:c r="B543" s="13"/>
      <x:c r="C543" s="13"/>
      <x:c r="D543" s="87"/>
      <x:c r="E543" s="87"/>
      <x:c r="F543" s="87"/>
      <x:c r="G543" s="87"/>
      <x:c r="H543" s="87"/>
      <x:c r="I543" s="87"/>
      <x:c r="J543" s="87"/>
      <x:c r="K543" s="87"/>
      <x:c r="L543" s="29"/>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row>
    <x:row r="544" spans="1:50" ht="13.5" customHeight="1">
      <x:c r="A544" s="29"/>
      <x:c r="B544" s="13"/>
      <x:c r="C544" s="13"/>
      <x:c r="D544" s="87"/>
      <x:c r="E544" s="87"/>
      <x:c r="F544" s="87"/>
      <x:c r="G544" s="87"/>
      <x:c r="H544" s="87"/>
      <x:c r="I544" s="87"/>
      <x:c r="J544" s="87"/>
      <x:c r="K544" s="87"/>
      <x:c r="L544" s="29"/>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row>
    <x:row r="545" spans="1:50" ht="13.5" customHeight="1">
      <x:c r="A545" s="29"/>
      <x:c r="B545" s="13"/>
      <x:c r="C545" s="13"/>
      <x:c r="D545" s="87"/>
      <x:c r="E545" s="87"/>
      <x:c r="F545" s="87"/>
      <x:c r="G545" s="87"/>
      <x:c r="H545" s="87"/>
      <x:c r="I545" s="87"/>
      <x:c r="J545" s="87"/>
      <x:c r="K545" s="87"/>
      <x:c r="L545" s="29"/>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row>
    <x:row r="546" spans="1:50" ht="13.5" customHeight="1">
      <x:c r="A546" s="29"/>
      <x:c r="B546" s="13"/>
      <x:c r="C546" s="13"/>
      <x:c r="D546" s="87"/>
      <x:c r="E546" s="87"/>
      <x:c r="F546" s="87"/>
      <x:c r="G546" s="87"/>
      <x:c r="H546" s="87"/>
      <x:c r="I546" s="87"/>
      <x:c r="J546" s="87"/>
      <x:c r="K546" s="87"/>
      <x:c r="L546" s="29"/>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row>
    <x:row r="547" spans="1:50" ht="13.5" customHeight="1">
      <x:c r="A547" s="29"/>
      <x:c r="B547" s="13"/>
      <x:c r="C547" s="13"/>
      <x:c r="D547" s="87"/>
      <x:c r="E547" s="87"/>
      <x:c r="F547" s="87"/>
      <x:c r="G547" s="87"/>
      <x:c r="H547" s="87"/>
      <x:c r="I547" s="87"/>
      <x:c r="J547" s="87"/>
      <x:c r="K547" s="87"/>
      <x:c r="L547" s="29"/>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row>
    <x:row r="548" spans="1:50" ht="13.5" customHeight="1">
      <x:c r="A548" s="29"/>
      <x:c r="B548" s="13"/>
      <x:c r="C548" s="13"/>
      <x:c r="D548" s="87"/>
      <x:c r="E548" s="87"/>
      <x:c r="F548" s="87"/>
      <x:c r="G548" s="87"/>
      <x:c r="H548" s="87"/>
      <x:c r="I548" s="87"/>
      <x:c r="J548" s="87"/>
      <x:c r="K548" s="87"/>
      <x:c r="L548" s="29"/>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row>
    <x:row r="549" spans="1:50" ht="13.5" customHeight="1">
      <x:c r="A549" s="29"/>
      <x:c r="B549" s="13"/>
      <x:c r="C549" s="13"/>
      <x:c r="D549" s="87"/>
      <x:c r="E549" s="87"/>
      <x:c r="F549" s="87"/>
      <x:c r="G549" s="87"/>
      <x:c r="H549" s="87"/>
      <x:c r="I549" s="87"/>
      <x:c r="J549" s="87"/>
      <x:c r="K549" s="87"/>
      <x:c r="L549" s="29"/>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row>
    <x:row r="550" spans="1:50" ht="13.5" customHeight="1">
      <x:c r="A550" s="29"/>
      <x:c r="B550" s="13"/>
      <x:c r="C550" s="13"/>
      <x:c r="D550" s="87"/>
      <x:c r="E550" s="87"/>
      <x:c r="F550" s="87"/>
      <x:c r="G550" s="87"/>
      <x:c r="H550" s="87"/>
      <x:c r="I550" s="87"/>
      <x:c r="J550" s="87"/>
      <x:c r="K550" s="87"/>
      <x:c r="L550" s="29"/>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row>
    <x:row r="551" spans="1:50" ht="13.5" customHeight="1">
      <x:c r="A551" s="29"/>
      <x:c r="B551" s="13"/>
      <x:c r="C551" s="13"/>
      <x:c r="D551" s="87"/>
      <x:c r="E551" s="87"/>
      <x:c r="F551" s="87"/>
      <x:c r="G551" s="87"/>
      <x:c r="H551" s="87"/>
      <x:c r="I551" s="87"/>
      <x:c r="J551" s="87"/>
      <x:c r="K551" s="87"/>
      <x:c r="L551" s="29"/>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row>
    <x:row r="552" spans="1:50" ht="13.5" customHeight="1">
      <x:c r="A552" s="29"/>
      <x:c r="B552" s="13"/>
      <x:c r="C552" s="13"/>
      <x:c r="D552" s="87"/>
      <x:c r="E552" s="87"/>
      <x:c r="F552" s="87"/>
      <x:c r="G552" s="87"/>
      <x:c r="H552" s="87"/>
      <x:c r="I552" s="87"/>
      <x:c r="J552" s="87"/>
      <x:c r="K552" s="87"/>
      <x:c r="L552" s="29"/>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row>
    <x:row r="553" spans="1:50" ht="13.5" customHeight="1">
      <x:c r="A553" s="29"/>
      <x:c r="B553" s="13"/>
      <x:c r="C553" s="13"/>
      <x:c r="D553" s="87"/>
      <x:c r="E553" s="87"/>
      <x:c r="F553" s="87"/>
      <x:c r="G553" s="87"/>
      <x:c r="H553" s="87"/>
      <x:c r="I553" s="87"/>
      <x:c r="J553" s="87"/>
      <x:c r="K553" s="87"/>
      <x:c r="L553" s="29"/>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row>
    <x:row r="554" spans="1:50" ht="13.5" customHeight="1">
      <x:c r="A554" s="29"/>
      <x:c r="B554" s="13"/>
      <x:c r="C554" s="13"/>
      <x:c r="D554" s="87"/>
      <x:c r="E554" s="87"/>
      <x:c r="F554" s="87"/>
      <x:c r="G554" s="87"/>
      <x:c r="H554" s="87"/>
      <x:c r="I554" s="87"/>
      <x:c r="J554" s="87"/>
      <x:c r="K554" s="87"/>
      <x:c r="L554" s="29"/>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row>
    <x:row r="555" spans="1:50" ht="13.5" customHeight="1">
      <x:c r="A555" s="29"/>
      <x:c r="B555" s="13"/>
      <x:c r="C555" s="13"/>
      <x:c r="D555" s="87"/>
      <x:c r="E555" s="87"/>
      <x:c r="F555" s="87"/>
      <x:c r="G555" s="87"/>
      <x:c r="H555" s="87"/>
      <x:c r="I555" s="87"/>
      <x:c r="J555" s="87"/>
      <x:c r="K555" s="87"/>
      <x:c r="L555" s="29"/>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row>
    <x:row r="556" spans="1:50" ht="13.5" customHeight="1">
      <x:c r="A556" s="29"/>
      <x:c r="B556" s="13"/>
      <x:c r="C556" s="13"/>
      <x:c r="D556" s="87"/>
      <x:c r="E556" s="87"/>
      <x:c r="F556" s="87"/>
      <x:c r="G556" s="87"/>
      <x:c r="H556" s="87"/>
      <x:c r="I556" s="87"/>
      <x:c r="J556" s="87"/>
      <x:c r="K556" s="87"/>
      <x:c r="L556" s="29"/>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row>
    <x:row r="557" spans="1:50" ht="13.5" customHeight="1">
      <x:c r="A557" s="29"/>
      <x:c r="B557" s="13"/>
      <x:c r="C557" s="13"/>
      <x:c r="D557" s="87"/>
      <x:c r="E557" s="87"/>
      <x:c r="F557" s="87"/>
      <x:c r="G557" s="87"/>
      <x:c r="H557" s="87"/>
      <x:c r="I557" s="87"/>
      <x:c r="J557" s="87"/>
      <x:c r="K557" s="87"/>
      <x:c r="L557" s="29"/>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row>
    <x:row r="558" spans="1:50" ht="13.5" customHeight="1">
      <x:c r="A558" s="29"/>
      <x:c r="B558" s="13"/>
      <x:c r="C558" s="13"/>
      <x:c r="D558" s="87"/>
      <x:c r="E558" s="87"/>
      <x:c r="F558" s="87"/>
      <x:c r="G558" s="87"/>
      <x:c r="H558" s="87"/>
      <x:c r="I558" s="87"/>
      <x:c r="J558" s="87"/>
      <x:c r="K558" s="87"/>
      <x:c r="L558" s="29"/>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row>
    <x:row r="559" spans="1:50" ht="13.5" customHeight="1">
      <x:c r="A559" s="29"/>
      <x:c r="B559" s="13"/>
      <x:c r="C559" s="13"/>
      <x:c r="D559" s="87"/>
      <x:c r="E559" s="87"/>
      <x:c r="F559" s="87"/>
      <x:c r="G559" s="87"/>
      <x:c r="H559" s="87"/>
      <x:c r="I559" s="87"/>
      <x:c r="J559" s="87"/>
      <x:c r="K559" s="87"/>
      <x:c r="L559" s="29"/>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row>
    <x:row r="560" spans="1:50" ht="13.5" customHeight="1">
      <x:c r="A560" s="29"/>
      <x:c r="B560" s="13"/>
      <x:c r="C560" s="13"/>
      <x:c r="D560" s="87"/>
      <x:c r="E560" s="87"/>
      <x:c r="F560" s="87"/>
      <x:c r="G560" s="87"/>
      <x:c r="H560" s="87"/>
      <x:c r="I560" s="87"/>
      <x:c r="J560" s="87"/>
      <x:c r="K560" s="87"/>
      <x:c r="L560" s="29"/>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row>
    <x:row r="561" spans="1:50" ht="13.5" customHeight="1">
      <x:c r="A561" s="29"/>
      <x:c r="B561" s="13"/>
      <x:c r="C561" s="13"/>
      <x:c r="D561" s="87"/>
      <x:c r="E561" s="87"/>
      <x:c r="F561" s="87"/>
      <x:c r="G561" s="87"/>
      <x:c r="H561" s="87"/>
      <x:c r="I561" s="87"/>
      <x:c r="J561" s="87"/>
      <x:c r="K561" s="87"/>
      <x:c r="L561" s="29"/>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row>
    <x:row r="562" spans="1:50" ht="13.5" customHeight="1">
      <x:c r="A562" s="29"/>
      <x:c r="B562" s="13"/>
      <x:c r="C562" s="13"/>
      <x:c r="D562" s="87"/>
      <x:c r="E562" s="87"/>
      <x:c r="F562" s="87"/>
      <x:c r="G562" s="87"/>
      <x:c r="H562" s="87"/>
      <x:c r="I562" s="87"/>
      <x:c r="J562" s="87"/>
      <x:c r="K562" s="87"/>
      <x:c r="L562" s="29"/>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row>
    <x:row r="563" spans="1:50" ht="13.5" customHeight="1">
      <x:c r="A563" s="29"/>
      <x:c r="B563" s="13"/>
      <x:c r="C563" s="13"/>
      <x:c r="D563" s="87"/>
      <x:c r="E563" s="87"/>
      <x:c r="F563" s="87"/>
      <x:c r="G563" s="87"/>
      <x:c r="H563" s="87"/>
      <x:c r="I563" s="87"/>
      <x:c r="J563" s="87"/>
      <x:c r="K563" s="87"/>
      <x:c r="L563" s="29"/>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row>
    <x:row r="564" spans="1:50" ht="13.5" customHeight="1">
      <x:c r="A564" s="29"/>
      <x:c r="B564" s="13"/>
      <x:c r="C564" s="13"/>
      <x:c r="D564" s="87"/>
      <x:c r="E564" s="87"/>
      <x:c r="F564" s="87"/>
      <x:c r="G564" s="87"/>
      <x:c r="H564" s="87"/>
      <x:c r="I564" s="87"/>
      <x:c r="J564" s="87"/>
      <x:c r="K564" s="87"/>
      <x:c r="L564" s="29"/>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row>
    <x:row r="565" spans="1:50" ht="13.5" customHeight="1">
      <x:c r="A565" s="29"/>
      <x:c r="B565" s="13"/>
      <x:c r="C565" s="13"/>
      <x:c r="D565" s="87"/>
      <x:c r="E565" s="87"/>
      <x:c r="F565" s="87"/>
      <x:c r="G565" s="87"/>
      <x:c r="H565" s="87"/>
      <x:c r="I565" s="87"/>
      <x:c r="J565" s="87"/>
      <x:c r="K565" s="87"/>
      <x:c r="L565" s="29"/>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row>
    <x:row r="566" spans="1:50" ht="13.5" customHeight="1">
      <x:c r="A566" s="29"/>
      <x:c r="B566" s="13"/>
      <x:c r="C566" s="13"/>
      <x:c r="D566" s="87"/>
      <x:c r="E566" s="87"/>
      <x:c r="F566" s="87"/>
      <x:c r="G566" s="87"/>
      <x:c r="H566" s="87"/>
      <x:c r="I566" s="87"/>
      <x:c r="J566" s="87"/>
      <x:c r="K566" s="87"/>
      <x:c r="L566" s="29"/>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row>
    <x:row r="567" spans="1:50" ht="13.5" customHeight="1">
      <x:c r="A567" s="29"/>
      <x:c r="B567" s="13"/>
      <x:c r="C567" s="13"/>
      <x:c r="D567" s="87"/>
      <x:c r="E567" s="87"/>
      <x:c r="F567" s="87"/>
      <x:c r="G567" s="87"/>
      <x:c r="H567" s="87"/>
      <x:c r="I567" s="87"/>
      <x:c r="J567" s="87"/>
      <x:c r="K567" s="87"/>
      <x:c r="L567" s="29"/>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row>
    <x:row r="568" spans="1:50" ht="13.5" customHeight="1">
      <x:c r="A568" s="29"/>
      <x:c r="B568" s="13"/>
      <x:c r="C568" s="13"/>
      <x:c r="D568" s="87"/>
      <x:c r="E568" s="87"/>
      <x:c r="F568" s="87"/>
      <x:c r="G568" s="87"/>
      <x:c r="H568" s="87"/>
      <x:c r="I568" s="87"/>
      <x:c r="J568" s="87"/>
      <x:c r="K568" s="87"/>
      <x:c r="L568" s="29"/>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row>
    <x:row r="569" spans="1:50" ht="13.5" customHeight="1">
      <x:c r="A569" s="29"/>
      <x:c r="B569" s="13"/>
      <x:c r="C569" s="13"/>
      <x:c r="D569" s="87"/>
      <x:c r="E569" s="87"/>
      <x:c r="F569" s="87"/>
      <x:c r="G569" s="87"/>
      <x:c r="H569" s="87"/>
      <x:c r="I569" s="87"/>
      <x:c r="J569" s="87"/>
      <x:c r="K569" s="87"/>
      <x:c r="L569" s="29"/>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row>
    <x:row r="570" spans="1:50" ht="13.5" customHeight="1">
      <x:c r="A570" s="29"/>
      <x:c r="B570" s="13"/>
      <x:c r="C570" s="13"/>
      <x:c r="D570" s="87"/>
      <x:c r="E570" s="87"/>
      <x:c r="F570" s="87"/>
      <x:c r="G570" s="87"/>
      <x:c r="H570" s="87"/>
      <x:c r="I570" s="87"/>
      <x:c r="J570" s="87"/>
      <x:c r="K570" s="87"/>
      <x:c r="L570" s="29"/>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row>
    <x:row r="571" spans="1:50" ht="13.5" customHeight="1">
      <x:c r="A571" s="29"/>
      <x:c r="B571" s="13"/>
      <x:c r="C571" s="13"/>
      <x:c r="D571" s="87"/>
      <x:c r="E571" s="87"/>
      <x:c r="F571" s="87"/>
      <x:c r="G571" s="87"/>
      <x:c r="H571" s="87"/>
      <x:c r="I571" s="87"/>
      <x:c r="J571" s="87"/>
      <x:c r="K571" s="87"/>
      <x:c r="L571" s="29"/>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row>
    <x:row r="572" spans="1:50" ht="13.5" customHeight="1">
      <x:c r="A572" s="29"/>
      <x:c r="B572" s="13"/>
      <x:c r="C572" s="13"/>
      <x:c r="D572" s="87"/>
      <x:c r="E572" s="87"/>
      <x:c r="F572" s="87"/>
      <x:c r="G572" s="87"/>
      <x:c r="H572" s="87"/>
      <x:c r="I572" s="87"/>
      <x:c r="J572" s="87"/>
      <x:c r="K572" s="87"/>
      <x:c r="L572" s="29"/>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row>
    <x:row r="573" spans="1:50" ht="13.5" customHeight="1">
      <x:c r="A573" s="29"/>
      <x:c r="B573" s="13"/>
      <x:c r="C573" s="13"/>
      <x:c r="D573" s="87"/>
      <x:c r="E573" s="87"/>
      <x:c r="F573" s="87"/>
      <x:c r="G573" s="87"/>
      <x:c r="H573" s="87"/>
      <x:c r="I573" s="87"/>
      <x:c r="J573" s="87"/>
      <x:c r="K573" s="87"/>
      <x:c r="L573" s="29"/>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row>
    <x:row r="574" spans="1:50" ht="13.5" customHeight="1">
      <x:c r="A574" s="29"/>
      <x:c r="B574" s="13"/>
      <x:c r="C574" s="13"/>
      <x:c r="D574" s="87"/>
      <x:c r="E574" s="87"/>
      <x:c r="F574" s="87"/>
      <x:c r="G574" s="87"/>
      <x:c r="H574" s="87"/>
      <x:c r="I574" s="87"/>
      <x:c r="J574" s="87"/>
      <x:c r="K574" s="87"/>
      <x:c r="L574" s="29"/>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row>
    <x:row r="575" spans="1:50" ht="13.5" customHeight="1">
      <x:c r="A575" s="29"/>
      <x:c r="B575" s="13"/>
      <x:c r="C575" s="13"/>
      <x:c r="D575" s="87"/>
      <x:c r="E575" s="87"/>
      <x:c r="F575" s="87"/>
      <x:c r="G575" s="87"/>
      <x:c r="H575" s="87"/>
      <x:c r="I575" s="87"/>
      <x:c r="J575" s="87"/>
      <x:c r="K575" s="87"/>
      <x:c r="L575" s="29"/>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row>
    <x:row r="576" spans="1:50" ht="13.5" customHeight="1">
      <x:c r="A576" s="29"/>
      <x:c r="B576" s="13"/>
      <x:c r="C576" s="13"/>
      <x:c r="D576" s="87"/>
      <x:c r="E576" s="87"/>
      <x:c r="F576" s="87"/>
      <x:c r="G576" s="87"/>
      <x:c r="H576" s="87"/>
      <x:c r="I576" s="87"/>
      <x:c r="J576" s="87"/>
      <x:c r="K576" s="87"/>
      <x:c r="L576" s="29"/>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row>
    <x:row r="577" spans="1:50" ht="13.5" customHeight="1">
      <x:c r="A577" s="29"/>
      <x:c r="B577" s="13"/>
      <x:c r="C577" s="13"/>
      <x:c r="D577" s="87"/>
      <x:c r="E577" s="87"/>
      <x:c r="F577" s="87"/>
      <x:c r="G577" s="87"/>
      <x:c r="H577" s="87"/>
      <x:c r="I577" s="87"/>
      <x:c r="J577" s="87"/>
      <x:c r="K577" s="87"/>
      <x:c r="L577" s="29"/>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row>
    <x:row r="578" spans="1:50" ht="13.5" customHeight="1">
      <x:c r="A578" s="29"/>
      <x:c r="B578" s="13"/>
      <x:c r="C578" s="13"/>
      <x:c r="D578" s="87"/>
      <x:c r="E578" s="87"/>
      <x:c r="F578" s="87"/>
      <x:c r="G578" s="87"/>
      <x:c r="H578" s="87"/>
      <x:c r="I578" s="87"/>
      <x:c r="J578" s="87"/>
      <x:c r="K578" s="87"/>
      <x:c r="L578" s="29"/>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row>
    <x:row r="579" spans="1:50" ht="13.5" customHeight="1">
      <x:c r="A579" s="29"/>
      <x:c r="B579" s="13"/>
      <x:c r="C579" s="13"/>
      <x:c r="D579" s="87"/>
      <x:c r="E579" s="87"/>
      <x:c r="F579" s="87"/>
      <x:c r="G579" s="87"/>
      <x:c r="H579" s="87"/>
      <x:c r="I579" s="87"/>
      <x:c r="J579" s="87"/>
      <x:c r="K579" s="87"/>
      <x:c r="L579" s="29"/>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row>
    <x:row r="580" spans="1:50" ht="13.5" customHeight="1">
      <x:c r="A580" s="29"/>
      <x:c r="B580" s="13"/>
      <x:c r="C580" s="13"/>
      <x:c r="D580" s="87"/>
      <x:c r="E580" s="87"/>
      <x:c r="F580" s="87"/>
      <x:c r="G580" s="87"/>
      <x:c r="H580" s="87"/>
      <x:c r="I580" s="87"/>
      <x:c r="J580" s="87"/>
      <x:c r="K580" s="87"/>
      <x:c r="L580" s="29"/>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row>
    <x:row r="581" spans="1:50" ht="13.5" customHeight="1">
      <x:c r="A581" s="29"/>
      <x:c r="B581" s="13"/>
      <x:c r="C581" s="13"/>
      <x:c r="D581" s="87"/>
      <x:c r="E581" s="87"/>
      <x:c r="F581" s="87"/>
      <x:c r="G581" s="87"/>
      <x:c r="H581" s="87"/>
      <x:c r="I581" s="87"/>
      <x:c r="J581" s="87"/>
      <x:c r="K581" s="87"/>
      <x:c r="L581" s="29"/>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row>
    <x:row r="582" spans="1:50" ht="13.5" customHeight="1">
      <x:c r="A582" s="29"/>
      <x:c r="B582" s="13"/>
      <x:c r="C582" s="13"/>
      <x:c r="D582" s="87"/>
      <x:c r="E582" s="87"/>
      <x:c r="F582" s="87"/>
      <x:c r="G582" s="87"/>
      <x:c r="H582" s="87"/>
      <x:c r="I582" s="87"/>
      <x:c r="J582" s="87"/>
      <x:c r="K582" s="87"/>
      <x:c r="L582" s="29"/>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row>
    <x:row r="583" spans="1:50" ht="13.5" customHeight="1">
      <x:c r="A583" s="29"/>
      <x:c r="B583" s="13"/>
      <x:c r="C583" s="13"/>
      <x:c r="D583" s="87"/>
      <x:c r="E583" s="87"/>
      <x:c r="F583" s="87"/>
      <x:c r="G583" s="87"/>
      <x:c r="H583" s="87"/>
      <x:c r="I583" s="87"/>
      <x:c r="J583" s="87"/>
      <x:c r="K583" s="87"/>
      <x:c r="L583" s="29"/>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row>
    <x:row r="584" spans="1:50" ht="13.5" customHeight="1">
      <x:c r="A584" s="29"/>
      <x:c r="B584" s="13"/>
      <x:c r="C584" s="13"/>
      <x:c r="D584" s="87"/>
      <x:c r="E584" s="87"/>
      <x:c r="F584" s="87"/>
      <x:c r="G584" s="87"/>
      <x:c r="H584" s="87"/>
      <x:c r="I584" s="87"/>
      <x:c r="J584" s="87"/>
      <x:c r="K584" s="87"/>
      <x:c r="L584" s="29"/>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row>
    <x:row r="585" spans="1:50" ht="13.5" customHeight="1">
      <x:c r="A585" s="29"/>
      <x:c r="B585" s="13"/>
      <x:c r="C585" s="13"/>
      <x:c r="D585" s="87"/>
      <x:c r="E585" s="87"/>
      <x:c r="F585" s="87"/>
      <x:c r="G585" s="87"/>
      <x:c r="H585" s="87"/>
      <x:c r="I585" s="87"/>
      <x:c r="J585" s="87"/>
      <x:c r="K585" s="87"/>
      <x:c r="L585" s="29"/>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row>
    <x:row r="586" spans="1:50" ht="13.5" customHeight="1">
      <x:c r="A586" s="29"/>
      <x:c r="B586" s="13"/>
      <x:c r="C586" s="13"/>
      <x:c r="D586" s="87"/>
      <x:c r="E586" s="87"/>
      <x:c r="F586" s="87"/>
      <x:c r="G586" s="87"/>
      <x:c r="H586" s="87"/>
      <x:c r="I586" s="87"/>
      <x:c r="J586" s="87"/>
      <x:c r="K586" s="87"/>
      <x:c r="L586" s="29"/>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row>
    <x:row r="587" spans="1:50" ht="13.5" customHeight="1">
      <x:c r="A587" s="29"/>
      <x:c r="B587" s="13"/>
      <x:c r="C587" s="13"/>
      <x:c r="D587" s="87"/>
      <x:c r="E587" s="87"/>
      <x:c r="F587" s="87"/>
      <x:c r="G587" s="87"/>
      <x:c r="H587" s="87"/>
      <x:c r="I587" s="87"/>
      <x:c r="J587" s="87"/>
      <x:c r="K587" s="87"/>
      <x:c r="L587" s="29"/>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row>
    <x:row r="588" spans="1:50" ht="13.5" customHeight="1">
      <x:c r="A588" s="29"/>
      <x:c r="B588" s="13"/>
      <x:c r="C588" s="13"/>
      <x:c r="D588" s="87"/>
      <x:c r="E588" s="87"/>
      <x:c r="F588" s="87"/>
      <x:c r="G588" s="87"/>
      <x:c r="H588" s="87"/>
      <x:c r="I588" s="87"/>
      <x:c r="J588" s="87"/>
      <x:c r="K588" s="87"/>
      <x:c r="L588" s="29"/>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row>
    <x:row r="589" spans="1:50" ht="13.5" customHeight="1">
      <x:c r="A589" s="29"/>
      <x:c r="B589" s="13"/>
      <x:c r="C589" s="13"/>
      <x:c r="D589" s="87"/>
      <x:c r="E589" s="87"/>
      <x:c r="F589" s="87"/>
      <x:c r="G589" s="87"/>
      <x:c r="H589" s="87"/>
      <x:c r="I589" s="87"/>
      <x:c r="J589" s="87"/>
      <x:c r="K589" s="87"/>
      <x:c r="L589" s="29"/>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row>
    <x:row r="590" spans="1:50" ht="13.5" customHeight="1">
      <x:c r="A590" s="29"/>
      <x:c r="B590" s="13"/>
      <x:c r="C590" s="13"/>
      <x:c r="D590" s="87"/>
      <x:c r="E590" s="87"/>
      <x:c r="F590" s="87"/>
      <x:c r="G590" s="87"/>
      <x:c r="H590" s="87"/>
      <x:c r="I590" s="87"/>
      <x:c r="J590" s="87"/>
      <x:c r="K590" s="87"/>
      <x:c r="L590" s="29"/>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row>
    <x:row r="591" spans="1:50" ht="13.5" customHeight="1">
      <x:c r="A591" s="29"/>
      <x:c r="B591" s="13"/>
      <x:c r="C591" s="13"/>
      <x:c r="D591" s="87"/>
      <x:c r="E591" s="87"/>
      <x:c r="F591" s="87"/>
      <x:c r="G591" s="87"/>
      <x:c r="H591" s="87"/>
      <x:c r="I591" s="87"/>
      <x:c r="J591" s="87"/>
      <x:c r="K591" s="87"/>
      <x:c r="L591" s="29"/>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row>
    <x:row r="592" spans="1:50" ht="13.5" customHeight="1">
      <x:c r="A592" s="29"/>
      <x:c r="B592" s="13"/>
      <x:c r="C592" s="13"/>
      <x:c r="D592" s="87"/>
      <x:c r="E592" s="87"/>
      <x:c r="F592" s="87"/>
      <x:c r="G592" s="87"/>
      <x:c r="H592" s="87"/>
      <x:c r="I592" s="87"/>
      <x:c r="J592" s="87"/>
      <x:c r="K592" s="87"/>
      <x:c r="L592" s="29"/>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row>
    <x:row r="593" spans="1:50" ht="13.5" customHeight="1">
      <x:c r="A593" s="29"/>
      <x:c r="B593" s="13"/>
      <x:c r="C593" s="13"/>
      <x:c r="D593" s="87"/>
      <x:c r="E593" s="87"/>
      <x:c r="F593" s="87"/>
      <x:c r="G593" s="87"/>
      <x:c r="H593" s="87"/>
      <x:c r="I593" s="87"/>
      <x:c r="J593" s="87"/>
      <x:c r="K593" s="87"/>
      <x:c r="L593" s="29"/>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row>
    <x:row r="594" spans="1:50" ht="13.5" customHeight="1">
      <x:c r="A594" s="29"/>
      <x:c r="B594" s="13"/>
      <x:c r="C594" s="13"/>
      <x:c r="D594" s="87"/>
      <x:c r="E594" s="87"/>
      <x:c r="F594" s="87"/>
      <x:c r="G594" s="87"/>
      <x:c r="H594" s="87"/>
      <x:c r="I594" s="87"/>
      <x:c r="J594" s="87"/>
      <x:c r="K594" s="87"/>
      <x:c r="L594" s="29"/>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row>
    <x:row r="595" spans="1:50" ht="13.5" customHeight="1">
      <x:c r="A595" s="29"/>
      <x:c r="B595" s="13"/>
      <x:c r="C595" s="13"/>
      <x:c r="D595" s="87"/>
      <x:c r="E595" s="87"/>
      <x:c r="F595" s="87"/>
      <x:c r="G595" s="87"/>
      <x:c r="H595" s="87"/>
      <x:c r="I595" s="87"/>
      <x:c r="J595" s="87"/>
      <x:c r="K595" s="87"/>
      <x:c r="L595" s="29"/>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row>
    <x:row r="596" spans="1:50" ht="13.5" customHeight="1">
      <x:c r="A596" s="29"/>
      <x:c r="B596" s="13"/>
      <x:c r="C596" s="13"/>
      <x:c r="D596" s="87"/>
      <x:c r="E596" s="87"/>
      <x:c r="F596" s="87"/>
      <x:c r="G596" s="87"/>
      <x:c r="H596" s="87"/>
      <x:c r="I596" s="87"/>
      <x:c r="J596" s="87"/>
      <x:c r="K596" s="87"/>
      <x:c r="L596" s="29"/>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row>
    <x:row r="597" spans="1:50" ht="13.5" customHeight="1">
      <x:c r="A597" s="29"/>
      <x:c r="B597" s="13"/>
      <x:c r="C597" s="13"/>
      <x:c r="D597" s="87"/>
      <x:c r="E597" s="87"/>
      <x:c r="F597" s="87"/>
      <x:c r="G597" s="87"/>
      <x:c r="H597" s="87"/>
      <x:c r="I597" s="87"/>
      <x:c r="J597" s="87"/>
      <x:c r="K597" s="87"/>
      <x:c r="L597" s="29"/>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row>
    <x:row r="598" spans="1:50" ht="13.5" customHeight="1">
      <x:c r="A598" s="29"/>
      <x:c r="B598" s="13"/>
      <x:c r="C598" s="13"/>
      <x:c r="D598" s="87"/>
      <x:c r="E598" s="87"/>
      <x:c r="F598" s="87"/>
      <x:c r="G598" s="87"/>
      <x:c r="H598" s="87"/>
      <x:c r="I598" s="87"/>
      <x:c r="J598" s="87"/>
      <x:c r="K598" s="87"/>
      <x:c r="L598" s="29"/>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row>
    <x:row r="599" spans="1:50" ht="13.5" customHeight="1">
      <x:c r="A599" s="29"/>
      <x:c r="B599" s="13"/>
      <x:c r="C599" s="13"/>
      <x:c r="D599" s="87"/>
      <x:c r="E599" s="87"/>
      <x:c r="F599" s="87"/>
      <x:c r="G599" s="87"/>
      <x:c r="H599" s="87"/>
      <x:c r="I599" s="87"/>
      <x:c r="J599" s="87"/>
      <x:c r="K599" s="87"/>
      <x:c r="L599" s="29"/>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row>
    <x:row r="600" spans="1:50" ht="13.5" customHeight="1">
      <x:c r="A600" s="29"/>
      <x:c r="B600" s="13"/>
      <x:c r="C600" s="13"/>
      <x:c r="D600" s="87"/>
      <x:c r="E600" s="87"/>
      <x:c r="F600" s="87"/>
      <x:c r="G600" s="87"/>
      <x:c r="H600" s="87"/>
      <x:c r="I600" s="87"/>
      <x:c r="J600" s="87"/>
      <x:c r="K600" s="87"/>
      <x:c r="L600" s="29"/>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row>
    <x:row r="601" spans="1:50" ht="13.5" customHeight="1">
      <x:c r="A601" s="29"/>
      <x:c r="B601" s="13"/>
      <x:c r="C601" s="13"/>
      <x:c r="D601" s="87"/>
      <x:c r="E601" s="87"/>
      <x:c r="F601" s="87"/>
      <x:c r="G601" s="87"/>
      <x:c r="H601" s="87"/>
      <x:c r="I601" s="87"/>
      <x:c r="J601" s="87"/>
      <x:c r="K601" s="87"/>
      <x:c r="L601" s="29"/>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row>
    <x:row r="602" spans="1:50" ht="13.5" customHeight="1">
      <x:c r="A602" s="29"/>
      <x:c r="B602" s="13"/>
      <x:c r="C602" s="13"/>
      <x:c r="D602" s="87"/>
      <x:c r="E602" s="87"/>
      <x:c r="F602" s="87"/>
      <x:c r="G602" s="87"/>
      <x:c r="H602" s="87"/>
      <x:c r="I602" s="87"/>
      <x:c r="J602" s="87"/>
      <x:c r="K602" s="87"/>
      <x:c r="L602" s="29"/>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row>
    <x:row r="603" spans="1:50" ht="13.5" customHeight="1">
      <x:c r="A603" s="29"/>
      <x:c r="B603" s="13"/>
      <x:c r="C603" s="13"/>
      <x:c r="D603" s="87"/>
      <x:c r="E603" s="87"/>
      <x:c r="F603" s="87"/>
      <x:c r="G603" s="87"/>
      <x:c r="H603" s="87"/>
      <x:c r="I603" s="87"/>
      <x:c r="J603" s="87"/>
      <x:c r="K603" s="87"/>
      <x:c r="L603" s="29"/>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row>
    <x:row r="604" spans="1:50" ht="13.5" customHeight="1">
      <x:c r="A604" s="29"/>
      <x:c r="B604" s="13"/>
      <x:c r="C604" s="13"/>
      <x:c r="D604" s="87"/>
      <x:c r="E604" s="87"/>
      <x:c r="F604" s="87"/>
      <x:c r="G604" s="87"/>
      <x:c r="H604" s="87"/>
      <x:c r="I604" s="87"/>
      <x:c r="J604" s="87"/>
      <x:c r="K604" s="87"/>
      <x:c r="L604" s="29"/>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row>
    <x:row r="605" spans="1:50" ht="13.5" customHeight="1">
      <x:c r="A605" s="29"/>
      <x:c r="B605" s="13"/>
      <x:c r="C605" s="13"/>
      <x:c r="D605" s="87"/>
      <x:c r="E605" s="87"/>
      <x:c r="F605" s="87"/>
      <x:c r="G605" s="87"/>
      <x:c r="H605" s="87"/>
      <x:c r="I605" s="87"/>
      <x:c r="J605" s="87"/>
      <x:c r="K605" s="87"/>
      <x:c r="L605" s="29"/>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row>
    <x:row r="606" spans="1:50" ht="13.5" customHeight="1">
      <x:c r="A606" s="29"/>
      <x:c r="B606" s="13"/>
      <x:c r="C606" s="13"/>
      <x:c r="D606" s="87"/>
      <x:c r="E606" s="87"/>
      <x:c r="F606" s="87"/>
      <x:c r="G606" s="87"/>
      <x:c r="H606" s="87"/>
      <x:c r="I606" s="87"/>
      <x:c r="J606" s="87"/>
      <x:c r="K606" s="87"/>
      <x:c r="L606" s="29"/>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row>
    <x:row r="607" spans="1:50" ht="13.5" customHeight="1">
      <x:c r="A607" s="29"/>
      <x:c r="B607" s="13"/>
      <x:c r="C607" s="13"/>
      <x:c r="D607" s="87"/>
      <x:c r="E607" s="87"/>
      <x:c r="F607" s="87"/>
      <x:c r="G607" s="87"/>
      <x:c r="H607" s="87"/>
      <x:c r="I607" s="87"/>
      <x:c r="J607" s="87"/>
      <x:c r="K607" s="87"/>
      <x:c r="L607" s="29"/>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row>
    <x:row r="608" spans="1:50" ht="13.5" customHeight="1">
      <x:c r="A608" s="29"/>
      <x:c r="B608" s="13"/>
      <x:c r="C608" s="13"/>
      <x:c r="D608" s="87"/>
      <x:c r="E608" s="87"/>
      <x:c r="F608" s="87"/>
      <x:c r="G608" s="87"/>
      <x:c r="H608" s="87"/>
      <x:c r="I608" s="87"/>
      <x:c r="J608" s="87"/>
      <x:c r="K608" s="87"/>
      <x:c r="L608" s="29"/>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row>
    <x:row r="609" spans="1:50" ht="13.5" customHeight="1">
      <x:c r="A609" s="29"/>
      <x:c r="B609" s="13"/>
      <x:c r="C609" s="13"/>
      <x:c r="D609" s="87"/>
      <x:c r="E609" s="87"/>
      <x:c r="F609" s="87"/>
      <x:c r="G609" s="87"/>
      <x:c r="H609" s="87"/>
      <x:c r="I609" s="87"/>
      <x:c r="J609" s="87"/>
      <x:c r="K609" s="87"/>
      <x:c r="L609" s="29"/>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row>
    <x:row r="610" spans="1:50" ht="13.5" customHeight="1">
      <x:c r="A610" s="29"/>
      <x:c r="B610" s="13"/>
      <x:c r="C610" s="13"/>
      <x:c r="D610" s="87"/>
      <x:c r="E610" s="87"/>
      <x:c r="F610" s="87"/>
      <x:c r="G610" s="87"/>
      <x:c r="H610" s="87"/>
      <x:c r="I610" s="87"/>
      <x:c r="J610" s="87"/>
      <x:c r="K610" s="87"/>
      <x:c r="L610" s="29"/>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row>
    <x:row r="611" spans="1:50" ht="13.5" customHeight="1">
      <x:c r="A611" s="29"/>
      <x:c r="B611" s="13"/>
      <x:c r="C611" s="13"/>
      <x:c r="D611" s="87"/>
      <x:c r="E611" s="87"/>
      <x:c r="F611" s="87"/>
      <x:c r="G611" s="87"/>
      <x:c r="H611" s="87"/>
      <x:c r="I611" s="87"/>
      <x:c r="J611" s="87"/>
      <x:c r="K611" s="87"/>
      <x:c r="L611" s="29"/>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row>
    <x:row r="612" spans="1:50" ht="13.5" customHeight="1">
      <x:c r="A612" s="29"/>
      <x:c r="B612" s="13"/>
      <x:c r="C612" s="13"/>
      <x:c r="D612" s="87"/>
      <x:c r="E612" s="87"/>
      <x:c r="F612" s="87"/>
      <x:c r="G612" s="87"/>
      <x:c r="H612" s="87"/>
      <x:c r="I612" s="87"/>
      <x:c r="J612" s="87"/>
      <x:c r="K612" s="87"/>
      <x:c r="L612" s="29"/>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row>
    <x:row r="613" spans="1:50" ht="13.5" customHeight="1">
      <x:c r="A613" s="29"/>
      <x:c r="B613" s="13"/>
      <x:c r="C613" s="13"/>
      <x:c r="D613" s="87"/>
      <x:c r="E613" s="87"/>
      <x:c r="F613" s="87"/>
      <x:c r="G613" s="87"/>
      <x:c r="H613" s="87"/>
      <x:c r="I613" s="87"/>
      <x:c r="J613" s="87"/>
      <x:c r="K613" s="87"/>
      <x:c r="L613" s="29"/>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row>
    <x:row r="614" spans="1:50" ht="13.5" customHeight="1">
      <x:c r="A614" s="29"/>
      <x:c r="B614" s="13"/>
      <x:c r="C614" s="13"/>
      <x:c r="D614" s="87"/>
      <x:c r="E614" s="87"/>
      <x:c r="F614" s="87"/>
      <x:c r="G614" s="87"/>
      <x:c r="H614" s="87"/>
      <x:c r="I614" s="87"/>
      <x:c r="J614" s="87"/>
      <x:c r="K614" s="87"/>
      <x:c r="L614" s="29"/>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row>
    <x:row r="615" spans="1:50" ht="13.5" customHeight="1">
      <x:c r="A615" s="29"/>
      <x:c r="B615" s="13"/>
      <x:c r="C615" s="13"/>
      <x:c r="D615" s="87"/>
      <x:c r="E615" s="87"/>
      <x:c r="F615" s="87"/>
      <x:c r="G615" s="87"/>
      <x:c r="H615" s="87"/>
      <x:c r="I615" s="87"/>
      <x:c r="J615" s="87"/>
      <x:c r="K615" s="87"/>
      <x:c r="L615" s="29"/>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row>
    <x:row r="616" spans="1:50" ht="13.5" customHeight="1">
      <x:c r="A616" s="29"/>
      <x:c r="B616" s="13"/>
      <x:c r="C616" s="13"/>
      <x:c r="D616" s="87"/>
      <x:c r="E616" s="87"/>
      <x:c r="F616" s="87"/>
      <x:c r="G616" s="87"/>
      <x:c r="H616" s="87"/>
      <x:c r="I616" s="87"/>
      <x:c r="J616" s="87"/>
      <x:c r="K616" s="87"/>
      <x:c r="L616" s="29"/>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row>
    <x:row r="617" spans="1:50" ht="13.5" customHeight="1">
      <x:c r="A617" s="29"/>
      <x:c r="B617" s="13"/>
      <x:c r="C617" s="13"/>
      <x:c r="D617" s="87"/>
      <x:c r="E617" s="87"/>
      <x:c r="F617" s="87"/>
      <x:c r="G617" s="87"/>
      <x:c r="H617" s="87"/>
      <x:c r="I617" s="87"/>
      <x:c r="J617" s="87"/>
      <x:c r="K617" s="87"/>
      <x:c r="L617" s="29"/>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row>
    <x:row r="618" spans="1:50" ht="13.5" customHeight="1">
      <x:c r="A618" s="29"/>
      <x:c r="B618" s="13"/>
      <x:c r="C618" s="13"/>
      <x:c r="D618" s="87"/>
      <x:c r="E618" s="87"/>
      <x:c r="F618" s="87"/>
      <x:c r="G618" s="87"/>
      <x:c r="H618" s="87"/>
      <x:c r="I618" s="87"/>
      <x:c r="J618" s="87"/>
      <x:c r="K618" s="87"/>
      <x:c r="L618" s="29"/>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row>
    <x:row r="619" spans="1:50" ht="13.5" customHeight="1">
      <x:c r="A619" s="29"/>
      <x:c r="B619" s="13"/>
      <x:c r="C619" s="13"/>
      <x:c r="D619" s="87"/>
      <x:c r="E619" s="87"/>
      <x:c r="F619" s="87"/>
      <x:c r="G619" s="87"/>
      <x:c r="H619" s="87"/>
      <x:c r="I619" s="87"/>
      <x:c r="J619" s="87"/>
      <x:c r="K619" s="87"/>
      <x:c r="L619" s="29"/>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row>
    <x:row r="620" spans="1:50" ht="13.5" customHeight="1">
      <x:c r="A620" s="29"/>
      <x:c r="B620" s="13"/>
      <x:c r="C620" s="13"/>
      <x:c r="D620" s="87"/>
      <x:c r="E620" s="87"/>
      <x:c r="F620" s="87"/>
      <x:c r="G620" s="87"/>
      <x:c r="H620" s="87"/>
      <x:c r="I620" s="87"/>
      <x:c r="J620" s="87"/>
      <x:c r="K620" s="87"/>
      <x:c r="L620" s="29"/>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row>
    <x:row r="621" spans="1:50" ht="13.5" customHeight="1">
      <x:c r="A621" s="29"/>
      <x:c r="B621" s="13"/>
      <x:c r="C621" s="13"/>
      <x:c r="D621" s="87"/>
      <x:c r="E621" s="87"/>
      <x:c r="F621" s="87"/>
      <x:c r="G621" s="87"/>
      <x:c r="H621" s="87"/>
      <x:c r="I621" s="87"/>
      <x:c r="J621" s="87"/>
      <x:c r="K621" s="87"/>
      <x:c r="L621" s="29"/>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row>
    <x:row r="622" spans="1:50" ht="13.5" customHeight="1">
      <x:c r="A622" s="29"/>
      <x:c r="B622" s="13"/>
      <x:c r="C622" s="13"/>
      <x:c r="D622" s="87"/>
      <x:c r="E622" s="87"/>
      <x:c r="F622" s="87"/>
      <x:c r="G622" s="87"/>
      <x:c r="H622" s="87"/>
      <x:c r="I622" s="87"/>
      <x:c r="J622" s="87"/>
      <x:c r="K622" s="87"/>
      <x:c r="L622" s="29"/>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row>
    <x:row r="623" spans="1:50" ht="13.5" customHeight="1">
      <x:c r="A623" s="29"/>
      <x:c r="B623" s="13"/>
      <x:c r="C623" s="13"/>
      <x:c r="D623" s="87"/>
      <x:c r="E623" s="87"/>
      <x:c r="F623" s="87"/>
      <x:c r="G623" s="87"/>
      <x:c r="H623" s="87"/>
      <x:c r="I623" s="87"/>
      <x:c r="J623" s="87"/>
      <x:c r="K623" s="87"/>
      <x:c r="L623" s="29"/>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row>
    <x:row r="624" spans="1:50" ht="13.5" customHeight="1">
      <x:c r="A624" s="29"/>
      <x:c r="B624" s="13"/>
      <x:c r="C624" s="13"/>
      <x:c r="D624" s="87"/>
      <x:c r="E624" s="87"/>
      <x:c r="F624" s="87"/>
      <x:c r="G624" s="87"/>
      <x:c r="H624" s="87"/>
      <x:c r="I624" s="87"/>
      <x:c r="J624" s="87"/>
      <x:c r="K624" s="87"/>
      <x:c r="L624" s="29"/>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row>
    <x:row r="625" spans="1:50" ht="13.5" customHeight="1">
      <x:c r="A625" s="29"/>
      <x:c r="B625" s="13"/>
      <x:c r="C625" s="13"/>
      <x:c r="D625" s="87"/>
      <x:c r="E625" s="87"/>
      <x:c r="F625" s="87"/>
      <x:c r="G625" s="87"/>
      <x:c r="H625" s="87"/>
      <x:c r="I625" s="87"/>
      <x:c r="J625" s="87"/>
      <x:c r="K625" s="87"/>
      <x:c r="L625" s="29"/>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row>
    <x:row r="626" spans="1:50" ht="13.5" customHeight="1">
      <x:c r="A626" s="29"/>
      <x:c r="B626" s="13"/>
      <x:c r="C626" s="13"/>
      <x:c r="D626" s="87"/>
      <x:c r="E626" s="87"/>
      <x:c r="F626" s="87"/>
      <x:c r="G626" s="87"/>
      <x:c r="H626" s="87"/>
      <x:c r="I626" s="87"/>
      <x:c r="J626" s="87"/>
      <x:c r="K626" s="87"/>
      <x:c r="L626" s="29"/>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row>
    <x:row r="627" spans="1:50" ht="13.5" customHeight="1">
      <x:c r="A627" s="29"/>
      <x:c r="B627" s="13"/>
      <x:c r="C627" s="13"/>
      <x:c r="D627" s="87"/>
      <x:c r="E627" s="87"/>
      <x:c r="F627" s="87"/>
      <x:c r="G627" s="87"/>
      <x:c r="H627" s="87"/>
      <x:c r="I627" s="87"/>
      <x:c r="J627" s="87"/>
      <x:c r="K627" s="87"/>
      <x:c r="L627" s="29"/>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row>
    <x:row r="628" spans="1:50" ht="13.5" customHeight="1">
      <x:c r="A628" s="29"/>
      <x:c r="B628" s="13"/>
      <x:c r="C628" s="13"/>
      <x:c r="D628" s="87"/>
      <x:c r="E628" s="87"/>
      <x:c r="F628" s="87"/>
      <x:c r="G628" s="87"/>
      <x:c r="H628" s="87"/>
      <x:c r="I628" s="87"/>
      <x:c r="J628" s="87"/>
      <x:c r="K628" s="87"/>
      <x:c r="L628" s="29"/>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row>
    <x:row r="629" spans="1:50" ht="13.5" customHeight="1">
      <x:c r="A629" s="29"/>
      <x:c r="B629" s="13"/>
      <x:c r="C629" s="13"/>
      <x:c r="D629" s="87"/>
      <x:c r="E629" s="87"/>
      <x:c r="F629" s="87"/>
      <x:c r="G629" s="87"/>
      <x:c r="H629" s="87"/>
      <x:c r="I629" s="87"/>
      <x:c r="J629" s="87"/>
      <x:c r="K629" s="87"/>
      <x:c r="L629" s="29"/>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row>
    <x:row r="630" spans="1:50" ht="13.5" customHeight="1">
      <x:c r="A630" s="29"/>
      <x:c r="B630" s="13"/>
      <x:c r="C630" s="13"/>
      <x:c r="D630" s="87"/>
      <x:c r="E630" s="87"/>
      <x:c r="F630" s="87"/>
      <x:c r="G630" s="87"/>
      <x:c r="H630" s="87"/>
      <x:c r="I630" s="87"/>
      <x:c r="J630" s="87"/>
      <x:c r="K630" s="87"/>
      <x:c r="L630" s="29"/>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row>
    <x:row r="631" spans="1:50" ht="13.5" customHeight="1">
      <x:c r="A631" s="29"/>
      <x:c r="B631" s="13"/>
      <x:c r="C631" s="13"/>
      <x:c r="D631" s="87"/>
      <x:c r="E631" s="87"/>
      <x:c r="F631" s="87"/>
      <x:c r="G631" s="87"/>
      <x:c r="H631" s="87"/>
      <x:c r="I631" s="87"/>
      <x:c r="J631" s="87"/>
      <x:c r="K631" s="87"/>
      <x:c r="L631" s="29"/>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row>
    <x:row r="632" spans="1:50" ht="13.5" customHeight="1">
      <x:c r="A632" s="29"/>
      <x:c r="B632" s="13"/>
      <x:c r="C632" s="13"/>
      <x:c r="D632" s="87"/>
      <x:c r="E632" s="87"/>
      <x:c r="F632" s="87"/>
      <x:c r="G632" s="87"/>
      <x:c r="H632" s="87"/>
      <x:c r="I632" s="87"/>
      <x:c r="J632" s="87"/>
      <x:c r="K632" s="87"/>
      <x:c r="L632" s="29"/>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row>
    <x:row r="633" spans="1:50" ht="13.5" customHeight="1">
      <x:c r="A633" s="29"/>
      <x:c r="B633" s="13"/>
      <x:c r="C633" s="13"/>
      <x:c r="D633" s="87"/>
      <x:c r="E633" s="87"/>
      <x:c r="F633" s="87"/>
      <x:c r="G633" s="87"/>
      <x:c r="H633" s="87"/>
      <x:c r="I633" s="87"/>
      <x:c r="J633" s="87"/>
      <x:c r="K633" s="87"/>
      <x:c r="L633" s="29"/>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row>
    <x:row r="634" spans="1:50" ht="13.5" customHeight="1">
      <x:c r="A634" s="29"/>
      <x:c r="B634" s="13"/>
      <x:c r="C634" s="13"/>
      <x:c r="D634" s="87"/>
      <x:c r="E634" s="87"/>
      <x:c r="F634" s="87"/>
      <x:c r="G634" s="87"/>
      <x:c r="H634" s="87"/>
      <x:c r="I634" s="87"/>
      <x:c r="J634" s="87"/>
      <x:c r="K634" s="87"/>
      <x:c r="L634" s="29"/>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row>
    <x:row r="635" spans="1:50" ht="13.5" customHeight="1">
      <x:c r="A635" s="29"/>
      <x:c r="B635" s="13"/>
      <x:c r="C635" s="13"/>
      <x:c r="D635" s="87"/>
      <x:c r="E635" s="87"/>
      <x:c r="F635" s="87"/>
      <x:c r="G635" s="87"/>
      <x:c r="H635" s="87"/>
      <x:c r="I635" s="87"/>
      <x:c r="J635" s="87"/>
      <x:c r="K635" s="87"/>
      <x:c r="L635" s="29"/>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row>
    <x:row r="636" spans="1:50" ht="13.5" customHeight="1">
      <x:c r="A636" s="29"/>
      <x:c r="B636" s="13"/>
      <x:c r="C636" s="13"/>
      <x:c r="D636" s="87"/>
      <x:c r="E636" s="87"/>
      <x:c r="F636" s="87"/>
      <x:c r="G636" s="87"/>
      <x:c r="H636" s="87"/>
      <x:c r="I636" s="87"/>
      <x:c r="J636" s="87"/>
      <x:c r="K636" s="87"/>
      <x:c r="L636" s="29"/>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row>
    <x:row r="637" spans="1:50" ht="13.5" customHeight="1">
      <x:c r="A637" s="29"/>
      <x:c r="B637" s="13"/>
      <x:c r="C637" s="13"/>
      <x:c r="D637" s="87"/>
      <x:c r="E637" s="87"/>
      <x:c r="F637" s="87"/>
      <x:c r="G637" s="87"/>
      <x:c r="H637" s="87"/>
      <x:c r="I637" s="87"/>
      <x:c r="J637" s="87"/>
      <x:c r="K637" s="87"/>
      <x:c r="L637" s="29"/>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row>
    <x:row r="638" spans="1:50" ht="13.5" customHeight="1">
      <x:c r="A638" s="29"/>
      <x:c r="B638" s="13"/>
      <x:c r="C638" s="13"/>
      <x:c r="D638" s="87"/>
      <x:c r="E638" s="87"/>
      <x:c r="F638" s="87"/>
      <x:c r="G638" s="87"/>
      <x:c r="H638" s="87"/>
      <x:c r="I638" s="87"/>
      <x:c r="J638" s="87"/>
      <x:c r="K638" s="87"/>
      <x:c r="L638" s="29"/>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row>
    <x:row r="639" spans="1:50" ht="13.5" customHeight="1">
      <x:c r="A639" s="29"/>
      <x:c r="B639" s="13"/>
      <x:c r="C639" s="13"/>
      <x:c r="D639" s="87"/>
      <x:c r="E639" s="87"/>
      <x:c r="F639" s="87"/>
      <x:c r="G639" s="87"/>
      <x:c r="H639" s="87"/>
      <x:c r="I639" s="87"/>
      <x:c r="J639" s="87"/>
      <x:c r="K639" s="87"/>
      <x:c r="L639" s="29"/>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row>
    <x:row r="640" spans="1:50" ht="13.5" customHeight="1">
      <x:c r="A640" s="29"/>
      <x:c r="B640" s="13"/>
      <x:c r="C640" s="13"/>
      <x:c r="D640" s="87"/>
      <x:c r="E640" s="87"/>
      <x:c r="F640" s="87"/>
      <x:c r="G640" s="87"/>
      <x:c r="H640" s="87"/>
      <x:c r="I640" s="87"/>
      <x:c r="J640" s="87"/>
      <x:c r="K640" s="87"/>
      <x:c r="L640" s="29"/>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row>
    <x:row r="641" spans="1:50" ht="13.5" customHeight="1">
      <x:c r="A641" s="29"/>
      <x:c r="B641" s="13"/>
      <x:c r="C641" s="13"/>
      <x:c r="D641" s="87"/>
      <x:c r="E641" s="87"/>
      <x:c r="F641" s="87"/>
      <x:c r="G641" s="87"/>
      <x:c r="H641" s="87"/>
      <x:c r="I641" s="87"/>
      <x:c r="J641" s="87"/>
      <x:c r="K641" s="87"/>
      <x:c r="L641" s="29"/>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row>
    <x:row r="642" spans="1:50" ht="13.5" customHeight="1">
      <x:c r="A642" s="29"/>
      <x:c r="B642" s="13"/>
      <x:c r="C642" s="13"/>
      <x:c r="D642" s="87"/>
      <x:c r="E642" s="87"/>
      <x:c r="F642" s="87"/>
      <x:c r="G642" s="87"/>
      <x:c r="H642" s="87"/>
      <x:c r="I642" s="87"/>
      <x:c r="J642" s="87"/>
      <x:c r="K642" s="87"/>
      <x:c r="L642" s="29"/>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row>
    <x:row r="643" spans="1:50" ht="13.5" customHeight="1">
      <x:c r="A643" s="29"/>
      <x:c r="B643" s="13"/>
      <x:c r="C643" s="13"/>
      <x:c r="D643" s="87"/>
      <x:c r="E643" s="87"/>
      <x:c r="F643" s="87"/>
      <x:c r="G643" s="87"/>
      <x:c r="H643" s="87"/>
      <x:c r="I643" s="87"/>
      <x:c r="J643" s="87"/>
      <x:c r="K643" s="87"/>
      <x:c r="L643" s="29"/>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row>
    <x:row r="644" spans="1:50" ht="13.5" customHeight="1">
      <x:c r="A644" s="29"/>
      <x:c r="B644" s="13"/>
      <x:c r="C644" s="13"/>
      <x:c r="D644" s="87"/>
      <x:c r="E644" s="87"/>
      <x:c r="F644" s="87"/>
      <x:c r="G644" s="87"/>
      <x:c r="H644" s="87"/>
      <x:c r="I644" s="87"/>
      <x:c r="J644" s="87"/>
      <x:c r="K644" s="87"/>
      <x:c r="L644" s="29"/>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row>
    <x:row r="645" spans="1:50" ht="13.5" customHeight="1">
      <x:c r="A645" s="29"/>
      <x:c r="B645" s="13"/>
      <x:c r="C645" s="13"/>
      <x:c r="D645" s="87"/>
      <x:c r="E645" s="87"/>
      <x:c r="F645" s="87"/>
      <x:c r="G645" s="87"/>
      <x:c r="H645" s="87"/>
      <x:c r="I645" s="87"/>
      <x:c r="J645" s="87"/>
      <x:c r="K645" s="87"/>
      <x:c r="L645" s="29"/>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row>
    <x:row r="646" spans="1:50" ht="13.5" customHeight="1">
      <x:c r="A646" s="29"/>
      <x:c r="B646" s="13"/>
      <x:c r="C646" s="13"/>
      <x:c r="D646" s="87"/>
      <x:c r="E646" s="87"/>
      <x:c r="F646" s="87"/>
      <x:c r="G646" s="87"/>
      <x:c r="H646" s="87"/>
      <x:c r="I646" s="87"/>
      <x:c r="J646" s="87"/>
      <x:c r="K646" s="87"/>
      <x:c r="L646" s="29"/>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row>
    <x:row r="647" spans="1:50" ht="13.5" customHeight="1">
      <x:c r="A647" s="29"/>
      <x:c r="B647" s="13"/>
      <x:c r="C647" s="13"/>
      <x:c r="D647" s="87"/>
      <x:c r="E647" s="87"/>
      <x:c r="F647" s="87"/>
      <x:c r="G647" s="87"/>
      <x:c r="H647" s="87"/>
      <x:c r="I647" s="87"/>
      <x:c r="J647" s="87"/>
      <x:c r="K647" s="87"/>
      <x:c r="L647" s="29"/>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row>
    <x:row r="648" spans="1:50" ht="13.5" customHeight="1">
      <x:c r="A648" s="29"/>
      <x:c r="B648" s="13"/>
      <x:c r="C648" s="13"/>
      <x:c r="D648" s="87"/>
      <x:c r="E648" s="87"/>
      <x:c r="F648" s="87"/>
      <x:c r="G648" s="87"/>
      <x:c r="H648" s="87"/>
      <x:c r="I648" s="87"/>
      <x:c r="J648" s="87"/>
      <x:c r="K648" s="87"/>
      <x:c r="L648" s="29"/>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row>
    <x:row r="649" spans="1:50" ht="13.5" customHeight="1">
      <x:c r="A649" s="29"/>
      <x:c r="B649" s="13"/>
      <x:c r="C649" s="13"/>
      <x:c r="D649" s="87"/>
      <x:c r="E649" s="87"/>
      <x:c r="F649" s="87"/>
      <x:c r="G649" s="87"/>
      <x:c r="H649" s="87"/>
      <x:c r="I649" s="87"/>
      <x:c r="J649" s="87"/>
      <x:c r="K649" s="87"/>
      <x:c r="L649" s="29"/>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row>
    <x:row r="650" spans="1:50" ht="13.5" customHeight="1">
      <x:c r="A650" s="29"/>
      <x:c r="B650" s="13"/>
      <x:c r="C650" s="13"/>
      <x:c r="D650" s="87"/>
      <x:c r="E650" s="87"/>
      <x:c r="F650" s="87"/>
      <x:c r="G650" s="87"/>
      <x:c r="H650" s="87"/>
      <x:c r="I650" s="87"/>
      <x:c r="J650" s="87"/>
      <x:c r="K650" s="87"/>
      <x:c r="L650" s="29"/>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row>
    <x:row r="651" spans="1:50" ht="13.5" customHeight="1">
      <x:c r="A651" s="29"/>
      <x:c r="B651" s="13"/>
      <x:c r="C651" s="13"/>
      <x:c r="D651" s="87"/>
      <x:c r="E651" s="87"/>
      <x:c r="F651" s="87"/>
      <x:c r="G651" s="87"/>
      <x:c r="H651" s="87"/>
      <x:c r="I651" s="87"/>
      <x:c r="J651" s="87"/>
      <x:c r="K651" s="87"/>
      <x:c r="L651" s="29"/>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row>
    <x:row r="652" spans="1:50" ht="13.5" customHeight="1">
      <x:c r="A652" s="29"/>
      <x:c r="B652" s="13"/>
      <x:c r="C652" s="13"/>
      <x:c r="D652" s="87"/>
      <x:c r="E652" s="87"/>
      <x:c r="F652" s="87"/>
      <x:c r="G652" s="87"/>
      <x:c r="H652" s="87"/>
      <x:c r="I652" s="87"/>
      <x:c r="J652" s="87"/>
      <x:c r="K652" s="87"/>
      <x:c r="L652" s="29"/>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row>
    <x:row r="653" spans="1:50" ht="13.5" customHeight="1">
      <x:c r="A653" s="29"/>
      <x:c r="B653" s="13"/>
      <x:c r="C653" s="13"/>
      <x:c r="D653" s="87"/>
      <x:c r="E653" s="87"/>
      <x:c r="F653" s="87"/>
      <x:c r="G653" s="87"/>
      <x:c r="H653" s="87"/>
      <x:c r="I653" s="87"/>
      <x:c r="J653" s="87"/>
      <x:c r="K653" s="87"/>
      <x:c r="L653" s="29"/>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row>
    <x:row r="654" spans="1:50" ht="13.5" customHeight="1">
      <x:c r="A654" s="29"/>
      <x:c r="B654" s="13"/>
      <x:c r="C654" s="13"/>
      <x:c r="D654" s="87"/>
      <x:c r="E654" s="87"/>
      <x:c r="F654" s="87"/>
      <x:c r="G654" s="87"/>
      <x:c r="H654" s="87"/>
      <x:c r="I654" s="87"/>
      <x:c r="J654" s="87"/>
      <x:c r="K654" s="87"/>
      <x:c r="L654" s="29"/>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row>
    <x:row r="655" spans="1:50" ht="13.5" customHeight="1">
      <x:c r="A655" s="29"/>
      <x:c r="B655" s="13"/>
      <x:c r="C655" s="13"/>
      <x:c r="D655" s="87"/>
      <x:c r="E655" s="87"/>
      <x:c r="F655" s="87"/>
      <x:c r="G655" s="87"/>
      <x:c r="H655" s="87"/>
      <x:c r="I655" s="87"/>
      <x:c r="J655" s="87"/>
      <x:c r="K655" s="87"/>
      <x:c r="L655" s="29"/>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row>
    <x:row r="656" spans="1:50" ht="13.5" customHeight="1">
      <x:c r="A656" s="29"/>
      <x:c r="B656" s="13"/>
      <x:c r="C656" s="13"/>
      <x:c r="D656" s="87"/>
      <x:c r="E656" s="87"/>
      <x:c r="F656" s="87"/>
      <x:c r="G656" s="87"/>
      <x:c r="H656" s="87"/>
      <x:c r="I656" s="87"/>
      <x:c r="J656" s="87"/>
      <x:c r="K656" s="87"/>
      <x:c r="L656" s="29"/>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row>
    <x:row r="657" spans="1:50" ht="13.5" customHeight="1">
      <x:c r="A657" s="29"/>
      <x:c r="B657" s="13"/>
      <x:c r="C657" s="13"/>
      <x:c r="D657" s="87"/>
      <x:c r="E657" s="87"/>
      <x:c r="F657" s="87"/>
      <x:c r="G657" s="87"/>
      <x:c r="H657" s="87"/>
      <x:c r="I657" s="87"/>
      <x:c r="J657" s="87"/>
      <x:c r="K657" s="87"/>
      <x:c r="L657" s="29"/>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row>
    <x:row r="658" spans="1:50" ht="13.5" customHeight="1">
      <x:c r="A658" s="29"/>
      <x:c r="B658" s="13"/>
      <x:c r="C658" s="13"/>
      <x:c r="D658" s="87"/>
      <x:c r="E658" s="87"/>
      <x:c r="F658" s="87"/>
      <x:c r="G658" s="87"/>
      <x:c r="H658" s="87"/>
      <x:c r="I658" s="87"/>
      <x:c r="J658" s="87"/>
      <x:c r="K658" s="87"/>
      <x:c r="L658" s="29"/>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row>
    <x:row r="659" spans="1:50" ht="13.5" customHeight="1">
      <x:c r="A659" s="29"/>
      <x:c r="B659" s="13"/>
      <x:c r="C659" s="13"/>
      <x:c r="D659" s="87"/>
      <x:c r="E659" s="87"/>
      <x:c r="F659" s="87"/>
      <x:c r="G659" s="87"/>
      <x:c r="H659" s="87"/>
      <x:c r="I659" s="87"/>
      <x:c r="J659" s="87"/>
      <x:c r="K659" s="87"/>
      <x:c r="L659" s="29"/>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row>
    <x:row r="660" spans="1:50" ht="13.5" customHeight="1">
      <x:c r="A660" s="29"/>
      <x:c r="B660" s="13"/>
      <x:c r="C660" s="13"/>
      <x:c r="D660" s="87"/>
      <x:c r="E660" s="87"/>
      <x:c r="F660" s="87"/>
      <x:c r="G660" s="87"/>
      <x:c r="H660" s="87"/>
      <x:c r="I660" s="87"/>
      <x:c r="J660" s="87"/>
      <x:c r="K660" s="87"/>
      <x:c r="L660" s="29"/>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row>
    <x:row r="661" spans="1:50" ht="13.5" customHeight="1">
      <x:c r="A661" s="29"/>
      <x:c r="B661" s="13"/>
      <x:c r="C661" s="13"/>
      <x:c r="D661" s="87"/>
      <x:c r="E661" s="87"/>
      <x:c r="F661" s="87"/>
      <x:c r="G661" s="87"/>
      <x:c r="H661" s="87"/>
      <x:c r="I661" s="87"/>
      <x:c r="J661" s="87"/>
      <x:c r="K661" s="87"/>
      <x:c r="L661" s="29"/>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row>
    <x:row r="662" spans="1:50" ht="13.5" customHeight="1">
      <x:c r="A662" s="29"/>
      <x:c r="B662" s="13"/>
      <x:c r="C662" s="13"/>
      <x:c r="D662" s="87"/>
      <x:c r="E662" s="87"/>
      <x:c r="F662" s="87"/>
      <x:c r="G662" s="87"/>
      <x:c r="H662" s="87"/>
      <x:c r="I662" s="87"/>
      <x:c r="J662" s="87"/>
      <x:c r="K662" s="87"/>
      <x:c r="L662" s="29"/>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row>
    <x:row r="663" spans="1:50" ht="13.5" customHeight="1">
      <x:c r="A663" s="29"/>
      <x:c r="B663" s="13"/>
      <x:c r="C663" s="13"/>
      <x:c r="D663" s="87"/>
      <x:c r="E663" s="87"/>
      <x:c r="F663" s="87"/>
      <x:c r="G663" s="87"/>
      <x:c r="H663" s="87"/>
      <x:c r="I663" s="87"/>
      <x:c r="J663" s="87"/>
      <x:c r="K663" s="87"/>
      <x:c r="L663" s="29"/>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row>
    <x:row r="664" spans="1:50" ht="13.5" customHeight="1">
      <x:c r="A664" s="29"/>
      <x:c r="B664" s="13"/>
      <x:c r="C664" s="13"/>
      <x:c r="D664" s="87"/>
      <x:c r="E664" s="87"/>
      <x:c r="F664" s="87"/>
      <x:c r="G664" s="87"/>
      <x:c r="H664" s="87"/>
      <x:c r="I664" s="87"/>
      <x:c r="J664" s="87"/>
      <x:c r="K664" s="87"/>
      <x:c r="L664" s="29"/>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row>
    <x:row r="665" spans="1:50" ht="13.5" customHeight="1">
      <x:c r="A665" s="29"/>
      <x:c r="B665" s="13"/>
      <x:c r="C665" s="13"/>
      <x:c r="D665" s="87"/>
      <x:c r="E665" s="87"/>
      <x:c r="F665" s="87"/>
      <x:c r="G665" s="87"/>
      <x:c r="H665" s="87"/>
      <x:c r="I665" s="87"/>
      <x:c r="J665" s="87"/>
      <x:c r="K665" s="87"/>
      <x:c r="L665" s="29"/>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row>
    <x:row r="666" spans="1:50" ht="13.5" customHeight="1">
      <x:c r="A666" s="29"/>
      <x:c r="B666" s="13"/>
      <x:c r="C666" s="13"/>
      <x:c r="D666" s="87"/>
      <x:c r="E666" s="87"/>
      <x:c r="F666" s="87"/>
      <x:c r="G666" s="87"/>
      <x:c r="H666" s="87"/>
      <x:c r="I666" s="87"/>
      <x:c r="J666" s="87"/>
      <x:c r="K666" s="87"/>
      <x:c r="L666" s="29"/>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row>
    <x:row r="667" spans="1:50" ht="13.5" customHeight="1">
      <x:c r="A667" s="29"/>
      <x:c r="B667" s="13"/>
      <x:c r="C667" s="13"/>
      <x:c r="D667" s="87"/>
      <x:c r="E667" s="87"/>
      <x:c r="F667" s="87"/>
      <x:c r="G667" s="87"/>
      <x:c r="H667" s="87"/>
      <x:c r="I667" s="87"/>
      <x:c r="J667" s="87"/>
      <x:c r="K667" s="87"/>
      <x:c r="L667" s="29"/>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row>
    <x:row r="668" spans="1:50" ht="13.5" customHeight="1">
      <x:c r="A668" s="29"/>
      <x:c r="B668" s="13"/>
      <x:c r="C668" s="13"/>
      <x:c r="D668" s="87"/>
      <x:c r="E668" s="87"/>
      <x:c r="F668" s="87"/>
      <x:c r="G668" s="87"/>
      <x:c r="H668" s="87"/>
      <x:c r="I668" s="87"/>
      <x:c r="J668" s="87"/>
      <x:c r="K668" s="87"/>
      <x:c r="L668" s="29"/>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row>
    <x:row r="669" spans="1:50" ht="13.5" customHeight="1">
      <x:c r="A669" s="29"/>
      <x:c r="B669" s="13"/>
      <x:c r="C669" s="13"/>
      <x:c r="D669" s="87"/>
      <x:c r="E669" s="87"/>
      <x:c r="F669" s="87"/>
      <x:c r="G669" s="87"/>
      <x:c r="H669" s="87"/>
      <x:c r="I669" s="87"/>
      <x:c r="J669" s="87"/>
      <x:c r="K669" s="87"/>
      <x:c r="L669" s="29"/>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row>
    <x:row r="670" spans="1:50" ht="13.5" customHeight="1">
      <x:c r="A670" s="29"/>
      <x:c r="B670" s="13"/>
      <x:c r="C670" s="13"/>
      <x:c r="D670" s="87"/>
      <x:c r="E670" s="87"/>
      <x:c r="F670" s="87"/>
      <x:c r="G670" s="87"/>
      <x:c r="H670" s="87"/>
      <x:c r="I670" s="87"/>
      <x:c r="J670" s="87"/>
      <x:c r="K670" s="87"/>
      <x:c r="L670" s="29"/>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row>
    <x:row r="671" spans="1:50" ht="13.5" customHeight="1">
      <x:c r="A671" s="29"/>
      <x:c r="B671" s="13"/>
      <x:c r="C671" s="13"/>
      <x:c r="D671" s="87"/>
      <x:c r="E671" s="87"/>
      <x:c r="F671" s="87"/>
      <x:c r="G671" s="87"/>
      <x:c r="H671" s="87"/>
      <x:c r="I671" s="87"/>
      <x:c r="J671" s="87"/>
      <x:c r="K671" s="87"/>
      <x:c r="L671" s="29"/>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row>
    <x:row r="672" spans="1:50" ht="13.5" customHeight="1">
      <x:c r="A672" s="29"/>
      <x:c r="B672" s="13"/>
      <x:c r="C672" s="13"/>
      <x:c r="D672" s="87"/>
      <x:c r="E672" s="87"/>
      <x:c r="F672" s="87"/>
      <x:c r="G672" s="87"/>
      <x:c r="H672" s="87"/>
      <x:c r="I672" s="87"/>
      <x:c r="J672" s="87"/>
      <x:c r="K672" s="87"/>
      <x:c r="L672" s="29"/>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row>
    <x:row r="673" spans="1:50" ht="13.5" customHeight="1">
      <x:c r="A673" s="29"/>
      <x:c r="B673" s="13"/>
      <x:c r="C673" s="13"/>
      <x:c r="D673" s="87"/>
      <x:c r="E673" s="87"/>
      <x:c r="F673" s="87"/>
      <x:c r="G673" s="87"/>
      <x:c r="H673" s="87"/>
      <x:c r="I673" s="87"/>
      <x:c r="J673" s="87"/>
      <x:c r="K673" s="87"/>
      <x:c r="L673" s="29"/>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row>
    <x:row r="674" spans="1:50" ht="13.5" customHeight="1">
      <x:c r="A674" s="29"/>
      <x:c r="B674" s="13"/>
      <x:c r="C674" s="13"/>
      <x:c r="D674" s="87"/>
      <x:c r="E674" s="87"/>
      <x:c r="F674" s="87"/>
      <x:c r="G674" s="87"/>
      <x:c r="H674" s="87"/>
      <x:c r="I674" s="87"/>
      <x:c r="J674" s="87"/>
      <x:c r="K674" s="87"/>
      <x:c r="L674" s="29"/>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row>
    <x:row r="675" spans="1:50" ht="13.5" customHeight="1">
      <x:c r="A675" s="29"/>
      <x:c r="B675" s="13"/>
      <x:c r="C675" s="13"/>
      <x:c r="D675" s="87"/>
      <x:c r="E675" s="87"/>
      <x:c r="F675" s="87"/>
      <x:c r="G675" s="87"/>
      <x:c r="H675" s="87"/>
      <x:c r="I675" s="87"/>
      <x:c r="J675" s="87"/>
      <x:c r="K675" s="87"/>
      <x:c r="L675" s="29"/>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row>
    <x:row r="676" spans="1:50" ht="13.5" customHeight="1">
      <x:c r="A676" s="29"/>
      <x:c r="B676" s="13"/>
      <x:c r="C676" s="13"/>
      <x:c r="D676" s="87"/>
      <x:c r="E676" s="87"/>
      <x:c r="F676" s="87"/>
      <x:c r="G676" s="87"/>
      <x:c r="H676" s="87"/>
      <x:c r="I676" s="87"/>
      <x:c r="J676" s="87"/>
      <x:c r="K676" s="87"/>
      <x:c r="L676" s="29"/>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row>
    <x:row r="677" spans="1:50" ht="13.5" customHeight="1">
      <x:c r="A677" s="29"/>
      <x:c r="B677" s="13"/>
      <x:c r="C677" s="13"/>
      <x:c r="D677" s="87"/>
      <x:c r="E677" s="87"/>
      <x:c r="F677" s="87"/>
      <x:c r="G677" s="87"/>
      <x:c r="H677" s="87"/>
      <x:c r="I677" s="87"/>
      <x:c r="J677" s="87"/>
      <x:c r="K677" s="87"/>
      <x:c r="L677" s="29"/>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row>
    <x:row r="678" spans="1:50" ht="13.5" customHeight="1">
      <x:c r="A678" s="29"/>
      <x:c r="B678" s="13"/>
      <x:c r="C678" s="13"/>
      <x:c r="D678" s="87"/>
      <x:c r="E678" s="87"/>
      <x:c r="F678" s="87"/>
      <x:c r="G678" s="87"/>
      <x:c r="H678" s="87"/>
      <x:c r="I678" s="87"/>
      <x:c r="J678" s="87"/>
      <x:c r="K678" s="87"/>
      <x:c r="L678" s="29"/>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row>
    <x:row r="679" spans="1:50" ht="13.5" customHeight="1">
      <x:c r="A679" s="29"/>
      <x:c r="B679" s="13"/>
      <x:c r="C679" s="13"/>
      <x:c r="D679" s="87"/>
      <x:c r="E679" s="87"/>
      <x:c r="F679" s="87"/>
      <x:c r="G679" s="87"/>
      <x:c r="H679" s="87"/>
      <x:c r="I679" s="87"/>
      <x:c r="J679" s="87"/>
      <x:c r="K679" s="87"/>
      <x:c r="L679" s="29"/>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row>
    <x:row r="680" spans="1:50" ht="13.5" customHeight="1">
      <x:c r="A680" s="29"/>
      <x:c r="B680" s="13"/>
      <x:c r="C680" s="13"/>
      <x:c r="D680" s="87"/>
      <x:c r="E680" s="87"/>
      <x:c r="F680" s="87"/>
      <x:c r="G680" s="87"/>
      <x:c r="H680" s="87"/>
      <x:c r="I680" s="87"/>
      <x:c r="J680" s="87"/>
      <x:c r="K680" s="87"/>
      <x:c r="L680" s="29"/>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row>
    <x:row r="681" spans="1:50" ht="13.5" customHeight="1">
      <x:c r="A681" s="29"/>
      <x:c r="B681" s="13"/>
      <x:c r="C681" s="13"/>
      <x:c r="D681" s="87"/>
      <x:c r="E681" s="87"/>
      <x:c r="F681" s="87"/>
      <x:c r="G681" s="87"/>
      <x:c r="H681" s="87"/>
      <x:c r="I681" s="87"/>
      <x:c r="J681" s="87"/>
      <x:c r="K681" s="87"/>
      <x:c r="L681" s="29"/>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row>
    <x:row r="682" spans="1:50" ht="13.5" customHeight="1">
      <x:c r="A682" s="29"/>
      <x:c r="B682" s="13"/>
      <x:c r="C682" s="13"/>
      <x:c r="D682" s="87"/>
      <x:c r="E682" s="87"/>
      <x:c r="F682" s="87"/>
      <x:c r="G682" s="87"/>
      <x:c r="H682" s="87"/>
      <x:c r="I682" s="87"/>
      <x:c r="J682" s="87"/>
      <x:c r="K682" s="87"/>
      <x:c r="L682" s="29"/>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row>
    <x:row r="683" spans="1:50" ht="13.5" customHeight="1">
      <x:c r="A683" s="29"/>
      <x:c r="B683" s="13"/>
      <x:c r="C683" s="13"/>
      <x:c r="D683" s="87"/>
      <x:c r="E683" s="87"/>
      <x:c r="F683" s="87"/>
      <x:c r="G683" s="87"/>
      <x:c r="H683" s="87"/>
      <x:c r="I683" s="87"/>
      <x:c r="J683" s="87"/>
      <x:c r="K683" s="87"/>
      <x:c r="L683" s="29"/>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row>
    <x:row r="684" spans="1:50" ht="13.5" customHeight="1">
      <x:c r="A684" s="29"/>
      <x:c r="B684" s="13"/>
      <x:c r="C684" s="13"/>
      <x:c r="D684" s="87"/>
      <x:c r="E684" s="87"/>
      <x:c r="F684" s="87"/>
      <x:c r="G684" s="87"/>
      <x:c r="H684" s="87"/>
      <x:c r="I684" s="87"/>
      <x:c r="J684" s="87"/>
      <x:c r="K684" s="87"/>
      <x:c r="L684" s="29"/>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row>
    <x:row r="685" spans="1:50" ht="13.5" customHeight="1">
      <x:c r="A685" s="29"/>
      <x:c r="B685" s="13"/>
      <x:c r="C685" s="13"/>
      <x:c r="D685" s="87"/>
      <x:c r="E685" s="87"/>
      <x:c r="F685" s="87"/>
      <x:c r="G685" s="87"/>
      <x:c r="H685" s="87"/>
      <x:c r="I685" s="87"/>
      <x:c r="J685" s="87"/>
      <x:c r="K685" s="87"/>
      <x:c r="L685" s="29"/>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row>
    <x:row r="686" spans="1:50" ht="13.5" customHeight="1">
      <x:c r="A686" s="29"/>
      <x:c r="B686" s="13"/>
      <x:c r="C686" s="13"/>
      <x:c r="D686" s="87"/>
      <x:c r="E686" s="87"/>
      <x:c r="F686" s="87"/>
      <x:c r="G686" s="87"/>
      <x:c r="H686" s="87"/>
      <x:c r="I686" s="87"/>
      <x:c r="J686" s="87"/>
      <x:c r="K686" s="87"/>
      <x:c r="L686" s="29"/>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row>
    <x:row r="687" spans="1:50" ht="13.5" customHeight="1">
      <x:c r="A687" s="29"/>
      <x:c r="B687" s="13"/>
      <x:c r="C687" s="13"/>
      <x:c r="D687" s="87"/>
      <x:c r="E687" s="87"/>
      <x:c r="F687" s="87"/>
      <x:c r="G687" s="87"/>
      <x:c r="H687" s="87"/>
      <x:c r="I687" s="87"/>
      <x:c r="J687" s="87"/>
      <x:c r="K687" s="87"/>
      <x:c r="L687" s="29"/>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row>
    <x:row r="688" spans="1:50" ht="13.5" customHeight="1">
      <x:c r="A688" s="29"/>
      <x:c r="B688" s="13"/>
      <x:c r="C688" s="13"/>
      <x:c r="D688" s="87"/>
      <x:c r="E688" s="87"/>
      <x:c r="F688" s="87"/>
      <x:c r="G688" s="87"/>
      <x:c r="H688" s="87"/>
      <x:c r="I688" s="87"/>
      <x:c r="J688" s="87"/>
      <x:c r="K688" s="87"/>
      <x:c r="L688" s="29"/>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row>
    <x:row r="689" spans="1:50" ht="13.5" customHeight="1">
      <x:c r="A689" s="29"/>
      <x:c r="B689" s="13"/>
      <x:c r="C689" s="13"/>
      <x:c r="D689" s="87"/>
      <x:c r="E689" s="87"/>
      <x:c r="F689" s="87"/>
      <x:c r="G689" s="87"/>
      <x:c r="H689" s="87"/>
      <x:c r="I689" s="87"/>
      <x:c r="J689" s="87"/>
      <x:c r="K689" s="87"/>
      <x:c r="L689" s="29"/>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row>
    <x:row r="690" spans="1:50" ht="13.5" customHeight="1">
      <x:c r="A690" s="29"/>
      <x:c r="B690" s="13"/>
      <x:c r="C690" s="13"/>
      <x:c r="D690" s="87"/>
      <x:c r="E690" s="87"/>
      <x:c r="F690" s="87"/>
      <x:c r="G690" s="87"/>
      <x:c r="H690" s="87"/>
      <x:c r="I690" s="87"/>
      <x:c r="J690" s="87"/>
      <x:c r="K690" s="87"/>
      <x:c r="L690" s="29"/>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row>
    <x:row r="691" spans="1:50" ht="13.5" customHeight="1">
      <x:c r="A691" s="29"/>
      <x:c r="B691" s="13"/>
      <x:c r="C691" s="13"/>
      <x:c r="D691" s="87"/>
      <x:c r="E691" s="87"/>
      <x:c r="F691" s="87"/>
      <x:c r="G691" s="87"/>
      <x:c r="H691" s="87"/>
      <x:c r="I691" s="87"/>
      <x:c r="J691" s="87"/>
      <x:c r="K691" s="87"/>
      <x:c r="L691" s="29"/>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row>
    <x:row r="692" spans="1:50" ht="13.5" customHeight="1">
      <x:c r="A692" s="29"/>
      <x:c r="B692" s="13"/>
      <x:c r="C692" s="13"/>
      <x:c r="D692" s="87"/>
      <x:c r="E692" s="87"/>
      <x:c r="F692" s="87"/>
      <x:c r="G692" s="87"/>
      <x:c r="H692" s="87"/>
      <x:c r="I692" s="87"/>
      <x:c r="J692" s="87"/>
      <x:c r="K692" s="87"/>
      <x:c r="L692" s="29"/>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row>
    <x:row r="693" spans="1:50" ht="13.5" customHeight="1">
      <x:c r="A693" s="29"/>
      <x:c r="B693" s="13"/>
      <x:c r="C693" s="13"/>
      <x:c r="D693" s="87"/>
      <x:c r="E693" s="87"/>
      <x:c r="F693" s="87"/>
      <x:c r="G693" s="87"/>
      <x:c r="H693" s="87"/>
      <x:c r="I693" s="87"/>
      <x:c r="J693" s="87"/>
      <x:c r="K693" s="87"/>
      <x:c r="L693" s="29"/>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row>
    <x:row r="694" spans="1:50" ht="13.5" customHeight="1">
      <x:c r="A694" s="29"/>
      <x:c r="B694" s="13"/>
      <x:c r="C694" s="13"/>
      <x:c r="D694" s="87"/>
      <x:c r="E694" s="87"/>
      <x:c r="F694" s="87"/>
      <x:c r="G694" s="87"/>
      <x:c r="H694" s="87"/>
      <x:c r="I694" s="87"/>
      <x:c r="J694" s="87"/>
      <x:c r="K694" s="87"/>
      <x:c r="L694" s="29"/>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row>
    <x:row r="695" spans="1:50" ht="13.5" customHeight="1">
      <x:c r="A695" s="29"/>
      <x:c r="B695" s="13"/>
      <x:c r="C695" s="13"/>
      <x:c r="D695" s="87"/>
      <x:c r="E695" s="87"/>
      <x:c r="F695" s="87"/>
      <x:c r="G695" s="87"/>
      <x:c r="H695" s="87"/>
      <x:c r="I695" s="87"/>
      <x:c r="J695" s="87"/>
      <x:c r="K695" s="87"/>
      <x:c r="L695" s="29"/>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row>
    <x:row r="696" spans="1:50" ht="13.5" customHeight="1">
      <x:c r="A696" s="29"/>
      <x:c r="B696" s="13"/>
      <x:c r="C696" s="13"/>
      <x:c r="D696" s="87"/>
      <x:c r="E696" s="87"/>
      <x:c r="F696" s="87"/>
      <x:c r="G696" s="87"/>
      <x:c r="H696" s="87"/>
      <x:c r="I696" s="87"/>
      <x:c r="J696" s="87"/>
      <x:c r="K696" s="87"/>
      <x:c r="L696" s="29"/>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row>
    <x:row r="697" spans="1:50" ht="13.5" customHeight="1">
      <x:c r="A697" s="29"/>
      <x:c r="B697" s="13"/>
      <x:c r="C697" s="13"/>
      <x:c r="D697" s="87"/>
      <x:c r="E697" s="87"/>
      <x:c r="F697" s="87"/>
      <x:c r="G697" s="87"/>
      <x:c r="H697" s="87"/>
      <x:c r="I697" s="87"/>
      <x:c r="J697" s="87"/>
      <x:c r="K697" s="87"/>
      <x:c r="L697" s="29"/>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row>
    <x:row r="698" spans="1:50" ht="13.5" customHeight="1">
      <x:c r="A698" s="29"/>
      <x:c r="B698" s="13"/>
      <x:c r="C698" s="13"/>
      <x:c r="D698" s="87"/>
      <x:c r="E698" s="87"/>
      <x:c r="F698" s="87"/>
      <x:c r="G698" s="87"/>
      <x:c r="H698" s="87"/>
      <x:c r="I698" s="87"/>
      <x:c r="J698" s="87"/>
      <x:c r="K698" s="87"/>
      <x:c r="L698" s="29"/>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row>
    <x:row r="699" spans="1:50" ht="13.5" customHeight="1">
      <x:c r="A699" s="29"/>
      <x:c r="B699" s="13"/>
      <x:c r="C699" s="13"/>
      <x:c r="D699" s="87"/>
      <x:c r="E699" s="87"/>
      <x:c r="F699" s="87"/>
      <x:c r="G699" s="87"/>
      <x:c r="H699" s="87"/>
      <x:c r="I699" s="87"/>
      <x:c r="J699" s="87"/>
      <x:c r="K699" s="87"/>
      <x:c r="L699" s="29"/>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row>
    <x:row r="700" spans="1:50" ht="13.5" customHeight="1">
      <x:c r="A700" s="29"/>
      <x:c r="B700" s="13"/>
      <x:c r="C700" s="13"/>
      <x:c r="D700" s="87"/>
      <x:c r="E700" s="87"/>
      <x:c r="F700" s="87"/>
      <x:c r="G700" s="87"/>
      <x:c r="H700" s="87"/>
      <x:c r="I700" s="87"/>
      <x:c r="J700" s="87"/>
      <x:c r="K700" s="87"/>
      <x:c r="L700" s="29"/>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row>
    <x:row r="701" spans="1:50" ht="13.5" customHeight="1">
      <x:c r="A701" s="29"/>
      <x:c r="B701" s="13"/>
      <x:c r="C701" s="13"/>
      <x:c r="D701" s="87"/>
      <x:c r="E701" s="87"/>
      <x:c r="F701" s="87"/>
      <x:c r="G701" s="87"/>
      <x:c r="H701" s="87"/>
      <x:c r="I701" s="87"/>
      <x:c r="J701" s="87"/>
      <x:c r="K701" s="87"/>
      <x:c r="L701" s="29"/>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row>
    <x:row r="702" spans="1:50" ht="13.5" customHeight="1">
      <x:c r="A702" s="29"/>
      <x:c r="B702" s="13"/>
      <x:c r="C702" s="13"/>
      <x:c r="D702" s="87"/>
      <x:c r="E702" s="87"/>
      <x:c r="F702" s="87"/>
      <x:c r="G702" s="87"/>
      <x:c r="H702" s="87"/>
      <x:c r="I702" s="87"/>
      <x:c r="J702" s="87"/>
      <x:c r="K702" s="87"/>
      <x:c r="L702" s="29"/>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row>
    <x:row r="703" spans="1:50" ht="13.5" customHeight="1">
      <x:c r="A703" s="29"/>
      <x:c r="B703" s="13"/>
      <x:c r="C703" s="13"/>
      <x:c r="D703" s="87"/>
      <x:c r="E703" s="87"/>
      <x:c r="F703" s="87"/>
      <x:c r="G703" s="87"/>
      <x:c r="H703" s="87"/>
      <x:c r="I703" s="87"/>
      <x:c r="J703" s="87"/>
      <x:c r="K703" s="87"/>
      <x:c r="L703" s="29"/>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row>
    <x:row r="704" spans="1:50" ht="13.5" customHeight="1">
      <x:c r="A704" s="29"/>
      <x:c r="B704" s="13"/>
      <x:c r="C704" s="13"/>
      <x:c r="D704" s="87"/>
      <x:c r="E704" s="87"/>
      <x:c r="F704" s="87"/>
      <x:c r="G704" s="87"/>
      <x:c r="H704" s="87"/>
      <x:c r="I704" s="87"/>
      <x:c r="J704" s="87"/>
      <x:c r="K704" s="87"/>
      <x:c r="L704" s="29"/>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row>
    <x:row r="705" spans="1:50" ht="13.5" customHeight="1">
      <x:c r="A705" s="29"/>
      <x:c r="B705" s="13"/>
      <x:c r="C705" s="13"/>
      <x:c r="D705" s="87"/>
      <x:c r="E705" s="87"/>
      <x:c r="F705" s="87"/>
      <x:c r="G705" s="87"/>
      <x:c r="H705" s="87"/>
      <x:c r="I705" s="87"/>
      <x:c r="J705" s="87"/>
      <x:c r="K705" s="87"/>
      <x:c r="L705" s="29"/>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row>
    <x:row r="706" spans="1:50" ht="13.5" customHeight="1">
      <x:c r="A706" s="29"/>
      <x:c r="B706" s="13"/>
      <x:c r="C706" s="13"/>
      <x:c r="D706" s="87"/>
      <x:c r="E706" s="87"/>
      <x:c r="F706" s="87"/>
      <x:c r="G706" s="87"/>
      <x:c r="H706" s="87"/>
      <x:c r="I706" s="87"/>
      <x:c r="J706" s="87"/>
      <x:c r="K706" s="87"/>
      <x:c r="L706" s="29"/>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row>
    <x:row r="707" spans="1:50" ht="13.5" customHeight="1">
      <x:c r="A707" s="29"/>
      <x:c r="B707" s="13"/>
      <x:c r="C707" s="13"/>
      <x:c r="D707" s="87"/>
      <x:c r="E707" s="87"/>
      <x:c r="F707" s="87"/>
      <x:c r="G707" s="87"/>
      <x:c r="H707" s="87"/>
      <x:c r="I707" s="87"/>
      <x:c r="J707" s="87"/>
      <x:c r="K707" s="87"/>
      <x:c r="L707" s="29"/>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row>
    <x:row r="708" spans="1:50" ht="13.5" customHeight="1">
      <x:c r="A708" s="29"/>
      <x:c r="B708" s="13"/>
      <x:c r="C708" s="13"/>
      <x:c r="D708" s="87"/>
      <x:c r="E708" s="87"/>
      <x:c r="F708" s="87"/>
      <x:c r="G708" s="87"/>
      <x:c r="H708" s="87"/>
      <x:c r="I708" s="87"/>
      <x:c r="J708" s="87"/>
      <x:c r="K708" s="87"/>
      <x:c r="L708" s="29"/>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row>
    <x:row r="709" spans="1:50" ht="13.5" customHeight="1">
      <x:c r="A709" s="29"/>
      <x:c r="B709" s="13"/>
      <x:c r="C709" s="13"/>
      <x:c r="D709" s="87"/>
      <x:c r="E709" s="87"/>
      <x:c r="F709" s="87"/>
      <x:c r="G709" s="87"/>
      <x:c r="H709" s="87"/>
      <x:c r="I709" s="87"/>
      <x:c r="J709" s="87"/>
      <x:c r="K709" s="87"/>
      <x:c r="L709" s="29"/>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row>
    <x:row r="710" spans="1:50" ht="13.5" customHeight="1">
      <x:c r="A710" s="29"/>
      <x:c r="B710" s="13"/>
      <x:c r="C710" s="13"/>
      <x:c r="D710" s="87"/>
      <x:c r="E710" s="87"/>
      <x:c r="F710" s="87"/>
      <x:c r="G710" s="87"/>
      <x:c r="H710" s="87"/>
      <x:c r="I710" s="87"/>
      <x:c r="J710" s="87"/>
      <x:c r="K710" s="87"/>
      <x:c r="L710" s="29"/>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row>
    <x:row r="711" spans="1:50" ht="13.5" customHeight="1">
      <x:c r="A711" s="29"/>
      <x:c r="B711" s="13"/>
      <x:c r="C711" s="13"/>
      <x:c r="D711" s="87"/>
      <x:c r="E711" s="87"/>
      <x:c r="F711" s="87"/>
      <x:c r="G711" s="87"/>
      <x:c r="H711" s="87"/>
      <x:c r="I711" s="87"/>
      <x:c r="J711" s="87"/>
      <x:c r="K711" s="87"/>
      <x:c r="L711" s="29"/>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row>
    <x:row r="712" spans="1:50" ht="13.5" customHeight="1">
      <x:c r="A712" s="29"/>
      <x:c r="B712" s="13"/>
      <x:c r="C712" s="13"/>
      <x:c r="D712" s="87"/>
      <x:c r="E712" s="87"/>
      <x:c r="F712" s="87"/>
      <x:c r="G712" s="87"/>
      <x:c r="H712" s="87"/>
      <x:c r="I712" s="87"/>
      <x:c r="J712" s="87"/>
      <x:c r="K712" s="87"/>
      <x:c r="L712" s="29"/>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row>
    <x:row r="713" spans="1:50" ht="13.5" customHeight="1">
      <x:c r="A713" s="29"/>
      <x:c r="B713" s="13"/>
      <x:c r="C713" s="13"/>
      <x:c r="D713" s="87"/>
      <x:c r="E713" s="87"/>
      <x:c r="F713" s="87"/>
      <x:c r="G713" s="87"/>
      <x:c r="H713" s="87"/>
      <x:c r="I713" s="87"/>
      <x:c r="J713" s="87"/>
      <x:c r="K713" s="87"/>
      <x:c r="L713" s="29"/>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row>
    <x:row r="714" spans="1:50" ht="13.5" customHeight="1">
      <x:c r="A714" s="29"/>
      <x:c r="B714" s="13"/>
      <x:c r="C714" s="13"/>
      <x:c r="D714" s="87"/>
      <x:c r="E714" s="87"/>
      <x:c r="F714" s="87"/>
      <x:c r="G714" s="87"/>
      <x:c r="H714" s="87"/>
      <x:c r="I714" s="87"/>
      <x:c r="J714" s="87"/>
      <x:c r="K714" s="87"/>
      <x:c r="L714" s="29"/>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row>
    <x:row r="715" spans="1:50" ht="13.5" customHeight="1">
      <x:c r="A715" s="29"/>
      <x:c r="B715" s="13"/>
      <x:c r="C715" s="13"/>
      <x:c r="D715" s="87"/>
      <x:c r="E715" s="87"/>
      <x:c r="F715" s="87"/>
      <x:c r="G715" s="87"/>
      <x:c r="H715" s="87"/>
      <x:c r="I715" s="87"/>
      <x:c r="J715" s="87"/>
      <x:c r="K715" s="87"/>
      <x:c r="L715" s="29"/>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row>
    <x:row r="716" spans="1:50" ht="13.5" customHeight="1">
      <x:c r="A716" s="29"/>
      <x:c r="B716" s="13"/>
      <x:c r="C716" s="13"/>
      <x:c r="D716" s="87"/>
      <x:c r="E716" s="87"/>
      <x:c r="F716" s="87"/>
      <x:c r="G716" s="87"/>
      <x:c r="H716" s="87"/>
      <x:c r="I716" s="87"/>
      <x:c r="J716" s="87"/>
      <x:c r="K716" s="87"/>
      <x:c r="L716" s="29"/>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row>
    <x:row r="717" spans="1:50" ht="13.5" customHeight="1">
      <x:c r="A717" s="29"/>
      <x:c r="B717" s="13"/>
      <x:c r="C717" s="13"/>
      <x:c r="D717" s="87"/>
      <x:c r="E717" s="87"/>
      <x:c r="F717" s="87"/>
      <x:c r="G717" s="87"/>
      <x:c r="H717" s="87"/>
      <x:c r="I717" s="87"/>
      <x:c r="J717" s="87"/>
      <x:c r="K717" s="87"/>
      <x:c r="L717" s="29"/>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row>
    <x:row r="718" spans="1:50" ht="13.5" customHeight="1">
      <x:c r="A718" s="29"/>
      <x:c r="B718" s="13"/>
      <x:c r="C718" s="13"/>
      <x:c r="D718" s="87"/>
      <x:c r="E718" s="87"/>
      <x:c r="F718" s="87"/>
      <x:c r="G718" s="87"/>
      <x:c r="H718" s="87"/>
      <x:c r="I718" s="87"/>
      <x:c r="J718" s="87"/>
      <x:c r="K718" s="87"/>
      <x:c r="L718" s="29"/>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row>
    <x:row r="719" spans="1:50" ht="13.5" customHeight="1">
      <x:c r="A719" s="29"/>
      <x:c r="B719" s="13"/>
      <x:c r="C719" s="13"/>
      <x:c r="D719" s="87"/>
      <x:c r="E719" s="87"/>
      <x:c r="F719" s="87"/>
      <x:c r="G719" s="87"/>
      <x:c r="H719" s="87"/>
      <x:c r="I719" s="87"/>
      <x:c r="J719" s="87"/>
      <x:c r="K719" s="87"/>
      <x:c r="L719" s="29"/>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row>
    <x:row r="720" spans="1:50" ht="13.5" customHeight="1">
      <x:c r="A720" s="29"/>
      <x:c r="B720" s="13"/>
      <x:c r="C720" s="13"/>
      <x:c r="D720" s="87"/>
      <x:c r="E720" s="87"/>
      <x:c r="F720" s="87"/>
      <x:c r="G720" s="87"/>
      <x:c r="H720" s="87"/>
      <x:c r="I720" s="87"/>
      <x:c r="J720" s="87"/>
      <x:c r="K720" s="87"/>
      <x:c r="L720" s="29"/>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row>
    <x:row r="721" spans="1:50" ht="13.5" customHeight="1">
      <x:c r="A721" s="29"/>
      <x:c r="B721" s="13"/>
      <x:c r="C721" s="13"/>
      <x:c r="D721" s="87"/>
      <x:c r="E721" s="87"/>
      <x:c r="F721" s="87"/>
      <x:c r="G721" s="87"/>
      <x:c r="H721" s="87"/>
      <x:c r="I721" s="87"/>
      <x:c r="J721" s="87"/>
      <x:c r="K721" s="87"/>
      <x:c r="L721" s="29"/>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row>
    <x:row r="722" spans="1:50" ht="13.5" customHeight="1">
      <x:c r="A722" s="29"/>
      <x:c r="B722" s="13"/>
      <x:c r="C722" s="13"/>
      <x:c r="D722" s="87"/>
      <x:c r="E722" s="87"/>
      <x:c r="F722" s="87"/>
      <x:c r="G722" s="87"/>
      <x:c r="H722" s="87"/>
      <x:c r="I722" s="87"/>
      <x:c r="J722" s="87"/>
      <x:c r="K722" s="87"/>
      <x:c r="L722" s="29"/>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row>
    <x:row r="723" spans="1:50" ht="13.5" customHeight="1">
      <x:c r="A723" s="29"/>
      <x:c r="B723" s="13"/>
      <x:c r="C723" s="13"/>
      <x:c r="D723" s="87"/>
      <x:c r="E723" s="87"/>
      <x:c r="F723" s="87"/>
      <x:c r="G723" s="87"/>
      <x:c r="H723" s="87"/>
      <x:c r="I723" s="87"/>
      <x:c r="J723" s="87"/>
      <x:c r="K723" s="87"/>
      <x:c r="L723" s="29"/>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row>
    <x:row r="724" spans="1:50" ht="13.5" customHeight="1">
      <x:c r="A724" s="29"/>
      <x:c r="B724" s="13"/>
      <x:c r="C724" s="13"/>
      <x:c r="D724" s="87"/>
      <x:c r="E724" s="87"/>
      <x:c r="F724" s="87"/>
      <x:c r="G724" s="87"/>
      <x:c r="H724" s="87"/>
      <x:c r="I724" s="87"/>
      <x:c r="J724" s="87"/>
      <x:c r="K724" s="87"/>
      <x:c r="L724" s="29"/>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row>
    <x:row r="725" spans="1:50" ht="13.5" customHeight="1">
      <x:c r="A725" s="29"/>
      <x:c r="B725" s="13"/>
      <x:c r="C725" s="13"/>
      <x:c r="D725" s="87"/>
      <x:c r="E725" s="87"/>
      <x:c r="F725" s="87"/>
      <x:c r="G725" s="87"/>
      <x:c r="H725" s="87"/>
      <x:c r="I725" s="87"/>
      <x:c r="J725" s="87"/>
      <x:c r="K725" s="87"/>
      <x:c r="L725" s="29"/>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row>
    <x:row r="726" spans="1:50" ht="13.5" customHeight="1">
      <x:c r="A726" s="29"/>
      <x:c r="B726" s="13"/>
      <x:c r="C726" s="13"/>
      <x:c r="D726" s="87"/>
      <x:c r="E726" s="87"/>
      <x:c r="F726" s="87"/>
      <x:c r="G726" s="87"/>
      <x:c r="H726" s="87"/>
      <x:c r="I726" s="87"/>
      <x:c r="J726" s="87"/>
      <x:c r="K726" s="87"/>
      <x:c r="L726" s="29"/>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row>
    <x:row r="727" spans="1:50" ht="13.5" customHeight="1">
      <x:c r="A727" s="29"/>
      <x:c r="B727" s="13"/>
      <x:c r="C727" s="13"/>
      <x:c r="D727" s="87"/>
      <x:c r="E727" s="87"/>
      <x:c r="F727" s="87"/>
      <x:c r="G727" s="87"/>
      <x:c r="H727" s="87"/>
      <x:c r="I727" s="87"/>
      <x:c r="J727" s="87"/>
      <x:c r="K727" s="87"/>
      <x:c r="L727" s="29"/>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row>
    <x:row r="728" spans="1:50" ht="13.5" customHeight="1">
      <x:c r="A728" s="29"/>
      <x:c r="B728" s="13"/>
      <x:c r="C728" s="13"/>
      <x:c r="D728" s="87"/>
      <x:c r="E728" s="87"/>
      <x:c r="F728" s="87"/>
      <x:c r="G728" s="87"/>
      <x:c r="H728" s="87"/>
      <x:c r="I728" s="87"/>
      <x:c r="J728" s="87"/>
      <x:c r="K728" s="87"/>
      <x:c r="L728" s="29"/>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row>
    <x:row r="729" spans="1:50" ht="13.5" customHeight="1">
      <x:c r="A729" s="29"/>
      <x:c r="B729" s="13"/>
      <x:c r="C729" s="13"/>
      <x:c r="D729" s="87"/>
      <x:c r="E729" s="87"/>
      <x:c r="F729" s="87"/>
      <x:c r="G729" s="87"/>
      <x:c r="H729" s="87"/>
      <x:c r="I729" s="87"/>
      <x:c r="J729" s="87"/>
      <x:c r="K729" s="87"/>
      <x:c r="L729" s="29"/>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row>
    <x:row r="730" spans="1:50" ht="13.5" customHeight="1">
      <x:c r="A730" s="29"/>
      <x:c r="B730" s="13"/>
      <x:c r="C730" s="13"/>
      <x:c r="D730" s="87"/>
      <x:c r="E730" s="87"/>
      <x:c r="F730" s="87"/>
      <x:c r="G730" s="87"/>
      <x:c r="H730" s="87"/>
      <x:c r="I730" s="87"/>
      <x:c r="J730" s="87"/>
      <x:c r="K730" s="87"/>
      <x:c r="L730" s="29"/>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row>
    <x:row r="731" spans="1:50" ht="13.5" customHeight="1">
      <x:c r="A731" s="29"/>
      <x:c r="B731" s="13"/>
      <x:c r="C731" s="13"/>
      <x:c r="D731" s="87"/>
      <x:c r="E731" s="87"/>
      <x:c r="F731" s="87"/>
      <x:c r="G731" s="87"/>
      <x:c r="H731" s="87"/>
      <x:c r="I731" s="87"/>
      <x:c r="J731" s="87"/>
      <x:c r="K731" s="87"/>
      <x:c r="L731" s="29"/>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row>
    <x:row r="732" spans="1:50" ht="13.5" customHeight="1">
      <x:c r="A732" s="29"/>
      <x:c r="B732" s="13"/>
      <x:c r="C732" s="13"/>
      <x:c r="D732" s="87"/>
      <x:c r="E732" s="87"/>
      <x:c r="F732" s="87"/>
      <x:c r="G732" s="87"/>
      <x:c r="H732" s="87"/>
      <x:c r="I732" s="87"/>
      <x:c r="J732" s="87"/>
      <x:c r="K732" s="87"/>
      <x:c r="L732" s="29"/>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row>
    <x:row r="733" spans="1:50" ht="13.5" customHeight="1">
      <x:c r="A733" s="29"/>
      <x:c r="B733" s="13"/>
      <x:c r="C733" s="13"/>
      <x:c r="D733" s="87"/>
      <x:c r="E733" s="87"/>
      <x:c r="F733" s="87"/>
      <x:c r="G733" s="87"/>
      <x:c r="H733" s="87"/>
      <x:c r="I733" s="87"/>
      <x:c r="J733" s="87"/>
      <x:c r="K733" s="87"/>
      <x:c r="L733" s="29"/>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row>
    <x:row r="734" spans="1:50" ht="13.5" customHeight="1">
      <x:c r="A734" s="29"/>
      <x:c r="B734" s="13"/>
      <x:c r="C734" s="13"/>
      <x:c r="D734" s="87"/>
      <x:c r="E734" s="87"/>
      <x:c r="F734" s="87"/>
      <x:c r="G734" s="87"/>
      <x:c r="H734" s="87"/>
      <x:c r="I734" s="87"/>
      <x:c r="J734" s="87"/>
      <x:c r="K734" s="87"/>
      <x:c r="L734" s="29"/>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row>
    <x:row r="735" spans="1:50" ht="13.5" customHeight="1">
      <x:c r="A735" s="29"/>
      <x:c r="B735" s="13"/>
      <x:c r="C735" s="13"/>
      <x:c r="D735" s="87"/>
      <x:c r="E735" s="87"/>
      <x:c r="F735" s="87"/>
      <x:c r="G735" s="87"/>
      <x:c r="H735" s="87"/>
      <x:c r="I735" s="87"/>
      <x:c r="J735" s="87"/>
      <x:c r="K735" s="87"/>
      <x:c r="L735" s="29"/>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row>
    <x:row r="736" spans="1:50" ht="13.5" customHeight="1">
      <x:c r="A736" s="29"/>
      <x:c r="B736" s="13"/>
      <x:c r="C736" s="13"/>
      <x:c r="D736" s="87"/>
      <x:c r="E736" s="87"/>
      <x:c r="F736" s="87"/>
      <x:c r="G736" s="87"/>
      <x:c r="H736" s="87"/>
      <x:c r="I736" s="87"/>
      <x:c r="J736" s="87"/>
      <x:c r="K736" s="87"/>
      <x:c r="L736" s="29"/>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row>
    <x:row r="737" spans="1:50" ht="13.5" customHeight="1">
      <x:c r="A737" s="29"/>
      <x:c r="B737" s="13"/>
      <x:c r="C737" s="13"/>
      <x:c r="D737" s="87"/>
      <x:c r="E737" s="87"/>
      <x:c r="F737" s="87"/>
      <x:c r="G737" s="87"/>
      <x:c r="H737" s="87"/>
      <x:c r="I737" s="87"/>
      <x:c r="J737" s="87"/>
      <x:c r="K737" s="87"/>
      <x:c r="L737" s="29"/>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row>
    <x:row r="738" spans="1:50" ht="13.5" customHeight="1">
      <x:c r="A738" s="29"/>
      <x:c r="B738" s="13"/>
      <x:c r="C738" s="13"/>
      <x:c r="D738" s="87"/>
      <x:c r="E738" s="87"/>
      <x:c r="F738" s="87"/>
      <x:c r="G738" s="87"/>
      <x:c r="H738" s="87"/>
      <x:c r="I738" s="87"/>
      <x:c r="J738" s="87"/>
      <x:c r="K738" s="87"/>
      <x:c r="L738" s="29"/>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row>
    <x:row r="739" spans="1:50" ht="13.5" customHeight="1">
      <x:c r="A739" s="29"/>
      <x:c r="B739" s="13"/>
      <x:c r="C739" s="13"/>
      <x:c r="D739" s="87"/>
      <x:c r="E739" s="87"/>
      <x:c r="F739" s="87"/>
      <x:c r="G739" s="87"/>
      <x:c r="H739" s="87"/>
      <x:c r="I739" s="87"/>
      <x:c r="J739" s="87"/>
      <x:c r="K739" s="87"/>
      <x:c r="L739" s="29"/>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row>
    <x:row r="740" spans="1:50" ht="13.5" customHeight="1">
      <x:c r="A740" s="29"/>
      <x:c r="B740" s="13"/>
      <x:c r="C740" s="13"/>
      <x:c r="D740" s="87"/>
      <x:c r="E740" s="87"/>
      <x:c r="F740" s="87"/>
      <x:c r="G740" s="87"/>
      <x:c r="H740" s="87"/>
      <x:c r="I740" s="87"/>
      <x:c r="J740" s="87"/>
      <x:c r="K740" s="87"/>
      <x:c r="L740" s="29"/>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row>
    <x:row r="741" spans="1:50" ht="13.5" customHeight="1">
      <x:c r="A741" s="29"/>
      <x:c r="B741" s="13"/>
      <x:c r="C741" s="13"/>
      <x:c r="D741" s="87"/>
      <x:c r="E741" s="87"/>
      <x:c r="F741" s="87"/>
      <x:c r="G741" s="87"/>
      <x:c r="H741" s="87"/>
      <x:c r="I741" s="87"/>
      <x:c r="J741" s="87"/>
      <x:c r="K741" s="87"/>
      <x:c r="L741" s="29"/>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row>
    <x:row r="742" spans="1:50" ht="13.5" customHeight="1">
      <x:c r="A742" s="29"/>
      <x:c r="B742" s="13"/>
      <x:c r="C742" s="13"/>
      <x:c r="D742" s="87"/>
      <x:c r="E742" s="87"/>
      <x:c r="F742" s="87"/>
      <x:c r="G742" s="87"/>
      <x:c r="H742" s="87"/>
      <x:c r="I742" s="87"/>
      <x:c r="J742" s="87"/>
      <x:c r="K742" s="87"/>
      <x:c r="L742" s="29"/>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row>
    <x:row r="743" spans="1:50" ht="13.5" customHeight="1">
      <x:c r="A743" s="29"/>
      <x:c r="B743" s="13"/>
      <x:c r="C743" s="13"/>
      <x:c r="D743" s="87"/>
      <x:c r="E743" s="87"/>
      <x:c r="F743" s="87"/>
      <x:c r="G743" s="87"/>
      <x:c r="H743" s="87"/>
      <x:c r="I743" s="87"/>
      <x:c r="J743" s="87"/>
      <x:c r="K743" s="87"/>
      <x:c r="L743" s="29"/>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row>
    <x:row r="744" spans="1:50" ht="13.5" customHeight="1">
      <x:c r="A744" s="29"/>
      <x:c r="B744" s="13"/>
      <x:c r="C744" s="13"/>
      <x:c r="D744" s="87"/>
      <x:c r="E744" s="87"/>
      <x:c r="F744" s="87"/>
      <x:c r="G744" s="87"/>
      <x:c r="H744" s="87"/>
      <x:c r="I744" s="87"/>
      <x:c r="J744" s="87"/>
      <x:c r="K744" s="87"/>
      <x:c r="L744" s="29"/>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row>
    <x:row r="745" spans="1:50" ht="13.5" customHeight="1">
      <x:c r="A745" s="29"/>
      <x:c r="B745" s="13"/>
      <x:c r="C745" s="13"/>
      <x:c r="D745" s="87"/>
      <x:c r="E745" s="87"/>
      <x:c r="F745" s="87"/>
      <x:c r="G745" s="87"/>
      <x:c r="H745" s="87"/>
      <x:c r="I745" s="87"/>
      <x:c r="J745" s="87"/>
      <x:c r="K745" s="87"/>
      <x:c r="L745" s="29"/>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row>
    <x:row r="746" spans="1:50" ht="13.5" customHeight="1">
      <x:c r="A746" s="29"/>
      <x:c r="B746" s="13"/>
      <x:c r="C746" s="13"/>
      <x:c r="D746" s="87"/>
      <x:c r="E746" s="87"/>
      <x:c r="F746" s="87"/>
      <x:c r="G746" s="87"/>
      <x:c r="H746" s="87"/>
      <x:c r="I746" s="87"/>
      <x:c r="J746" s="87"/>
      <x:c r="K746" s="87"/>
      <x:c r="L746" s="29"/>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row>
    <x:row r="747" spans="1:50" ht="13.5" customHeight="1">
      <x:c r="A747" s="29"/>
      <x:c r="B747" s="13"/>
      <x:c r="C747" s="13"/>
      <x:c r="D747" s="87"/>
      <x:c r="E747" s="87"/>
      <x:c r="F747" s="87"/>
      <x:c r="G747" s="87"/>
      <x:c r="H747" s="87"/>
      <x:c r="I747" s="87"/>
      <x:c r="J747" s="87"/>
      <x:c r="K747" s="87"/>
      <x:c r="L747" s="29"/>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row>
    <x:row r="748" spans="1:50" ht="13.5" customHeight="1">
      <x:c r="A748" s="29"/>
      <x:c r="B748" s="13"/>
      <x:c r="C748" s="13"/>
      <x:c r="D748" s="87"/>
      <x:c r="E748" s="87"/>
      <x:c r="F748" s="87"/>
      <x:c r="G748" s="87"/>
      <x:c r="H748" s="87"/>
      <x:c r="I748" s="87"/>
      <x:c r="J748" s="87"/>
      <x:c r="K748" s="87"/>
      <x:c r="L748" s="29"/>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row>
    <x:row r="749" spans="1:50" ht="13.5" customHeight="1">
      <x:c r="A749" s="29"/>
      <x:c r="B749" s="13"/>
      <x:c r="C749" s="13"/>
      <x:c r="D749" s="87"/>
      <x:c r="E749" s="87"/>
      <x:c r="F749" s="87"/>
      <x:c r="G749" s="87"/>
      <x:c r="H749" s="87"/>
      <x:c r="I749" s="87"/>
      <x:c r="J749" s="87"/>
      <x:c r="K749" s="87"/>
      <x:c r="L749" s="29"/>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row>
    <x:row r="750" spans="1:50" ht="13.5" customHeight="1">
      <x:c r="A750" s="29"/>
      <x:c r="B750" s="13"/>
      <x:c r="C750" s="13"/>
      <x:c r="D750" s="87"/>
      <x:c r="E750" s="87"/>
      <x:c r="F750" s="87"/>
      <x:c r="G750" s="87"/>
      <x:c r="H750" s="87"/>
      <x:c r="I750" s="87"/>
      <x:c r="J750" s="87"/>
      <x:c r="K750" s="87"/>
      <x:c r="L750" s="29"/>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row>
    <x:row r="751" spans="1:50" ht="13.5" customHeight="1">
      <x:c r="A751" s="29"/>
      <x:c r="B751" s="13"/>
      <x:c r="C751" s="13"/>
      <x:c r="D751" s="87"/>
      <x:c r="E751" s="87"/>
      <x:c r="F751" s="87"/>
      <x:c r="G751" s="87"/>
      <x:c r="H751" s="87"/>
      <x:c r="I751" s="87"/>
      <x:c r="J751" s="87"/>
      <x:c r="K751" s="87"/>
      <x:c r="L751" s="29"/>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row>
    <x:row r="752" spans="1:50" ht="13.5" customHeight="1">
      <x:c r="A752" s="29"/>
      <x:c r="B752" s="13"/>
      <x:c r="C752" s="13"/>
      <x:c r="D752" s="87"/>
      <x:c r="E752" s="87"/>
      <x:c r="F752" s="87"/>
      <x:c r="G752" s="87"/>
      <x:c r="H752" s="87"/>
      <x:c r="I752" s="87"/>
      <x:c r="J752" s="87"/>
      <x:c r="K752" s="87"/>
      <x:c r="L752" s="29"/>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row>
    <x:row r="753" spans="1:50" ht="13.5" customHeight="1">
      <x:c r="A753" s="29"/>
      <x:c r="B753" s="13"/>
      <x:c r="C753" s="13"/>
      <x:c r="D753" s="87"/>
      <x:c r="E753" s="87"/>
      <x:c r="F753" s="87"/>
      <x:c r="G753" s="87"/>
      <x:c r="H753" s="87"/>
      <x:c r="I753" s="87"/>
      <x:c r="J753" s="87"/>
      <x:c r="K753" s="87"/>
      <x:c r="L753" s="29"/>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row>
    <x:row r="754" spans="1:50" ht="13.5" customHeight="1">
      <x:c r="A754" s="29"/>
      <x:c r="B754" s="13"/>
      <x:c r="C754" s="13"/>
      <x:c r="D754" s="87"/>
      <x:c r="E754" s="87"/>
      <x:c r="F754" s="87"/>
      <x:c r="G754" s="87"/>
      <x:c r="H754" s="87"/>
      <x:c r="I754" s="87"/>
      <x:c r="J754" s="87"/>
      <x:c r="K754" s="87"/>
      <x:c r="L754" s="29"/>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row>
    <x:row r="755" spans="1:50" ht="13.5" customHeight="1">
      <x:c r="A755" s="29"/>
      <x:c r="B755" s="13"/>
      <x:c r="C755" s="13"/>
      <x:c r="D755" s="87"/>
      <x:c r="E755" s="87"/>
      <x:c r="F755" s="87"/>
      <x:c r="G755" s="87"/>
      <x:c r="H755" s="87"/>
      <x:c r="I755" s="87"/>
      <x:c r="J755" s="87"/>
      <x:c r="K755" s="87"/>
      <x:c r="L755" s="29"/>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row>
    <x:row r="756" spans="1:50" ht="13.5" customHeight="1">
      <x:c r="A756" s="29"/>
      <x:c r="B756" s="13"/>
      <x:c r="C756" s="13"/>
      <x:c r="D756" s="87"/>
      <x:c r="E756" s="87"/>
      <x:c r="F756" s="87"/>
      <x:c r="G756" s="87"/>
      <x:c r="H756" s="87"/>
      <x:c r="I756" s="87"/>
      <x:c r="J756" s="87"/>
      <x:c r="K756" s="87"/>
      <x:c r="L756" s="29"/>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row>
    <x:row r="757" spans="1:50" ht="13.5" customHeight="1">
      <x:c r="A757" s="29"/>
      <x:c r="B757" s="13"/>
      <x:c r="C757" s="13"/>
      <x:c r="D757" s="87"/>
      <x:c r="E757" s="87"/>
      <x:c r="F757" s="87"/>
      <x:c r="G757" s="87"/>
      <x:c r="H757" s="87"/>
      <x:c r="I757" s="87"/>
      <x:c r="J757" s="87"/>
      <x:c r="K757" s="87"/>
      <x:c r="L757" s="29"/>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row>
    <x:row r="758" spans="1:50" ht="13.5" customHeight="1">
      <x:c r="A758" s="29"/>
      <x:c r="B758" s="13"/>
      <x:c r="C758" s="13"/>
      <x:c r="D758" s="87"/>
      <x:c r="E758" s="87"/>
      <x:c r="F758" s="87"/>
      <x:c r="G758" s="87"/>
      <x:c r="H758" s="87"/>
      <x:c r="I758" s="87"/>
      <x:c r="J758" s="87"/>
      <x:c r="K758" s="87"/>
      <x:c r="L758" s="29"/>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row>
    <x:row r="759" spans="1:50" ht="13.5" customHeight="1">
      <x:c r="A759" s="29"/>
      <x:c r="B759" s="13"/>
      <x:c r="C759" s="13"/>
      <x:c r="D759" s="87"/>
      <x:c r="E759" s="87"/>
      <x:c r="F759" s="87"/>
      <x:c r="G759" s="87"/>
      <x:c r="H759" s="87"/>
      <x:c r="I759" s="87"/>
      <x:c r="J759" s="87"/>
      <x:c r="K759" s="87"/>
      <x:c r="L759" s="29"/>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row>
    <x:row r="760" spans="1:50" ht="13.5" customHeight="1">
      <x:c r="A760" s="29"/>
      <x:c r="B760" s="13"/>
      <x:c r="C760" s="13"/>
      <x:c r="D760" s="87"/>
      <x:c r="E760" s="87"/>
      <x:c r="F760" s="87"/>
      <x:c r="G760" s="87"/>
      <x:c r="H760" s="87"/>
      <x:c r="I760" s="87"/>
      <x:c r="J760" s="87"/>
      <x:c r="K760" s="87"/>
      <x:c r="L760" s="29"/>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row>
    <x:row r="761" spans="1:50" ht="13.5" customHeight="1">
      <x:c r="A761" s="29"/>
      <x:c r="B761" s="13"/>
      <x:c r="C761" s="13"/>
      <x:c r="D761" s="87"/>
      <x:c r="E761" s="87"/>
      <x:c r="F761" s="87"/>
      <x:c r="G761" s="87"/>
      <x:c r="H761" s="87"/>
      <x:c r="I761" s="87"/>
      <x:c r="J761" s="87"/>
      <x:c r="K761" s="87"/>
      <x:c r="L761" s="29"/>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row>
    <x:row r="762" spans="1:50" ht="13.5" customHeight="1">
      <x:c r="A762" s="29"/>
      <x:c r="B762" s="13"/>
      <x:c r="C762" s="13"/>
      <x:c r="D762" s="87"/>
      <x:c r="E762" s="87"/>
      <x:c r="F762" s="87"/>
      <x:c r="G762" s="87"/>
      <x:c r="H762" s="87"/>
      <x:c r="I762" s="87"/>
      <x:c r="J762" s="87"/>
      <x:c r="K762" s="87"/>
      <x:c r="L762" s="29"/>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row>
    <x:row r="763" spans="1:50" ht="13.5" customHeight="1">
      <x:c r="A763" s="29"/>
      <x:c r="B763" s="13"/>
      <x:c r="C763" s="13"/>
      <x:c r="D763" s="87"/>
      <x:c r="E763" s="87"/>
      <x:c r="F763" s="87"/>
      <x:c r="G763" s="87"/>
      <x:c r="H763" s="87"/>
      <x:c r="I763" s="87"/>
      <x:c r="J763" s="87"/>
      <x:c r="K763" s="87"/>
      <x:c r="L763" s="29"/>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row>
    <x:row r="764" spans="1:50" ht="13.5" customHeight="1">
      <x:c r="A764" s="29"/>
      <x:c r="B764" s="13"/>
      <x:c r="C764" s="13"/>
      <x:c r="D764" s="87"/>
      <x:c r="E764" s="87"/>
      <x:c r="F764" s="87"/>
      <x:c r="G764" s="87"/>
      <x:c r="H764" s="87"/>
      <x:c r="I764" s="87"/>
      <x:c r="J764" s="87"/>
      <x:c r="K764" s="87"/>
      <x:c r="L764" s="29"/>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row>
    <x:row r="765" spans="1:50" ht="13.5" customHeight="1">
      <x:c r="A765" s="29"/>
      <x:c r="B765" s="13"/>
      <x:c r="C765" s="13"/>
      <x:c r="D765" s="87"/>
      <x:c r="E765" s="87"/>
      <x:c r="F765" s="87"/>
      <x:c r="G765" s="87"/>
      <x:c r="H765" s="87"/>
      <x:c r="I765" s="87"/>
      <x:c r="J765" s="87"/>
      <x:c r="K765" s="87"/>
      <x:c r="L765" s="29"/>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row>
    <x:row r="766" spans="1:50" ht="13.5" customHeight="1">
      <x:c r="A766" s="29"/>
      <x:c r="B766" s="13"/>
      <x:c r="C766" s="13"/>
      <x:c r="D766" s="87"/>
      <x:c r="E766" s="87"/>
      <x:c r="F766" s="87"/>
      <x:c r="G766" s="87"/>
      <x:c r="H766" s="87"/>
      <x:c r="I766" s="87"/>
      <x:c r="J766" s="87"/>
      <x:c r="K766" s="87"/>
      <x:c r="L766" s="29"/>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row>
    <x:row r="767" spans="1:50" ht="13.5" customHeight="1">
      <x:c r="A767" s="29"/>
      <x:c r="B767" s="13"/>
      <x:c r="C767" s="13"/>
      <x:c r="D767" s="87"/>
      <x:c r="E767" s="87"/>
      <x:c r="F767" s="87"/>
      <x:c r="G767" s="87"/>
      <x:c r="H767" s="87"/>
      <x:c r="I767" s="87"/>
      <x:c r="J767" s="87"/>
      <x:c r="K767" s="87"/>
      <x:c r="L767" s="29"/>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row>
    <x:row r="768" spans="1:50" ht="13.5" customHeight="1">
      <x:c r="A768" s="29"/>
      <x:c r="B768" s="13"/>
      <x:c r="C768" s="13"/>
      <x:c r="D768" s="87"/>
      <x:c r="E768" s="87"/>
      <x:c r="F768" s="87"/>
      <x:c r="G768" s="87"/>
      <x:c r="H768" s="87"/>
      <x:c r="I768" s="87"/>
      <x:c r="J768" s="87"/>
      <x:c r="K768" s="87"/>
      <x:c r="L768" s="29"/>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row>
    <x:row r="769" spans="1:50" ht="13.5" customHeight="1">
      <x:c r="A769" s="29"/>
      <x:c r="B769" s="13"/>
      <x:c r="C769" s="13"/>
      <x:c r="D769" s="87"/>
      <x:c r="E769" s="87"/>
      <x:c r="F769" s="87"/>
      <x:c r="G769" s="87"/>
      <x:c r="H769" s="87"/>
      <x:c r="I769" s="87"/>
      <x:c r="J769" s="87"/>
      <x:c r="K769" s="87"/>
      <x:c r="L769" s="29"/>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row>
    <x:row r="770" spans="1:50" ht="13.5" customHeight="1">
      <x:c r="A770" s="29"/>
      <x:c r="B770" s="13"/>
      <x:c r="C770" s="13"/>
      <x:c r="D770" s="87"/>
      <x:c r="E770" s="87"/>
      <x:c r="F770" s="87"/>
      <x:c r="G770" s="87"/>
      <x:c r="H770" s="87"/>
      <x:c r="I770" s="87"/>
      <x:c r="J770" s="87"/>
      <x:c r="K770" s="87"/>
      <x:c r="L770" s="29"/>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row>
    <x:row r="771" spans="1:50" ht="13.5" customHeight="1">
      <x:c r="A771" s="29"/>
      <x:c r="B771" s="13"/>
      <x:c r="C771" s="13"/>
      <x:c r="D771" s="87"/>
      <x:c r="E771" s="87"/>
      <x:c r="F771" s="87"/>
      <x:c r="G771" s="87"/>
      <x:c r="H771" s="87"/>
      <x:c r="I771" s="87"/>
      <x:c r="J771" s="87"/>
      <x:c r="K771" s="87"/>
      <x:c r="L771" s="29"/>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row>
    <x:row r="772" spans="1:50" ht="13.5" customHeight="1">
      <x:c r="A772" s="29"/>
      <x:c r="B772" s="13"/>
      <x:c r="C772" s="13"/>
      <x:c r="D772" s="87"/>
      <x:c r="E772" s="87"/>
      <x:c r="F772" s="87"/>
      <x:c r="G772" s="87"/>
      <x:c r="H772" s="87"/>
      <x:c r="I772" s="87"/>
      <x:c r="J772" s="87"/>
      <x:c r="K772" s="87"/>
      <x:c r="L772" s="29"/>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row>
    <x:row r="773" spans="1:50" ht="13.5" customHeight="1">
      <x:c r="A773" s="29"/>
      <x:c r="B773" s="13"/>
      <x:c r="C773" s="13"/>
      <x:c r="D773" s="87"/>
      <x:c r="E773" s="87"/>
      <x:c r="F773" s="87"/>
      <x:c r="G773" s="87"/>
      <x:c r="H773" s="87"/>
      <x:c r="I773" s="87"/>
      <x:c r="J773" s="87"/>
      <x:c r="K773" s="87"/>
      <x:c r="L773" s="29"/>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row>
    <x:row r="774" spans="1:50" ht="13.5" customHeight="1">
      <x:c r="A774" s="29"/>
      <x:c r="B774" s="13"/>
      <x:c r="C774" s="13"/>
      <x:c r="D774" s="87"/>
      <x:c r="E774" s="87"/>
      <x:c r="F774" s="87"/>
      <x:c r="G774" s="87"/>
      <x:c r="H774" s="87"/>
      <x:c r="I774" s="87"/>
      <x:c r="J774" s="87"/>
      <x:c r="K774" s="87"/>
      <x:c r="L774" s="29"/>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row>
    <x:row r="775" spans="1:50" ht="13.5" customHeight="1">
      <x:c r="A775" s="29"/>
      <x:c r="B775" s="13"/>
      <x:c r="C775" s="13"/>
      <x:c r="D775" s="87"/>
      <x:c r="E775" s="87"/>
      <x:c r="F775" s="87"/>
      <x:c r="G775" s="87"/>
      <x:c r="H775" s="87"/>
      <x:c r="I775" s="87"/>
      <x:c r="J775" s="87"/>
      <x:c r="K775" s="87"/>
      <x:c r="L775" s="29"/>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row>
    <x:row r="776" spans="1:50" ht="13.5" customHeight="1">
      <x:c r="A776" s="29"/>
      <x:c r="B776" s="13"/>
      <x:c r="C776" s="13"/>
      <x:c r="D776" s="87"/>
      <x:c r="E776" s="87"/>
      <x:c r="F776" s="87"/>
      <x:c r="G776" s="87"/>
      <x:c r="H776" s="87"/>
      <x:c r="I776" s="87"/>
      <x:c r="J776" s="87"/>
      <x:c r="K776" s="87"/>
      <x:c r="L776" s="29"/>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row>
    <x:row r="777" spans="1:50" ht="13.5" customHeight="1">
      <x:c r="A777" s="29"/>
      <x:c r="B777" s="13"/>
      <x:c r="C777" s="13"/>
      <x:c r="D777" s="87"/>
      <x:c r="E777" s="87"/>
      <x:c r="F777" s="87"/>
      <x:c r="G777" s="87"/>
      <x:c r="H777" s="87"/>
      <x:c r="I777" s="87"/>
      <x:c r="J777" s="87"/>
      <x:c r="K777" s="87"/>
      <x:c r="L777" s="29"/>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row>
    <x:row r="778" spans="1:50" ht="13.5" customHeight="1">
      <x:c r="A778" s="29"/>
      <x:c r="B778" s="13"/>
      <x:c r="C778" s="13"/>
      <x:c r="D778" s="87"/>
      <x:c r="E778" s="87"/>
      <x:c r="F778" s="87"/>
      <x:c r="G778" s="87"/>
      <x:c r="H778" s="87"/>
      <x:c r="I778" s="87"/>
      <x:c r="J778" s="87"/>
      <x:c r="K778" s="87"/>
      <x:c r="L778" s="29"/>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row>
    <x:row r="779" spans="1:50" ht="13.5" customHeight="1">
      <x:c r="A779" s="29"/>
      <x:c r="B779" s="13"/>
      <x:c r="C779" s="13"/>
      <x:c r="D779" s="87"/>
      <x:c r="E779" s="87"/>
      <x:c r="F779" s="87"/>
      <x:c r="G779" s="87"/>
      <x:c r="H779" s="87"/>
      <x:c r="I779" s="87"/>
      <x:c r="J779" s="87"/>
      <x:c r="K779" s="87"/>
      <x:c r="L779" s="29"/>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row>
    <x:row r="780" spans="1:50" ht="13.5" customHeight="1">
      <x:c r="A780" s="29"/>
      <x:c r="B780" s="13"/>
      <x:c r="C780" s="13"/>
      <x:c r="D780" s="87"/>
      <x:c r="E780" s="87"/>
      <x:c r="F780" s="87"/>
      <x:c r="G780" s="87"/>
      <x:c r="H780" s="87"/>
      <x:c r="I780" s="87"/>
      <x:c r="J780" s="87"/>
      <x:c r="K780" s="87"/>
      <x:c r="L780" s="29"/>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row>
    <x:row r="781" spans="1:50" ht="13.5" customHeight="1">
      <x:c r="A781" s="29"/>
      <x:c r="B781" s="13"/>
      <x:c r="C781" s="13"/>
      <x:c r="D781" s="87"/>
      <x:c r="E781" s="87"/>
      <x:c r="F781" s="87"/>
      <x:c r="G781" s="87"/>
      <x:c r="H781" s="87"/>
      <x:c r="I781" s="87"/>
      <x:c r="J781" s="87"/>
      <x:c r="K781" s="87"/>
      <x:c r="L781" s="29"/>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row>
    <x:row r="782" spans="1:50" ht="13.5" customHeight="1">
      <x:c r="A782" s="29"/>
      <x:c r="B782" s="13"/>
      <x:c r="C782" s="13"/>
      <x:c r="D782" s="87"/>
      <x:c r="E782" s="87"/>
      <x:c r="F782" s="87"/>
      <x:c r="G782" s="87"/>
      <x:c r="H782" s="87"/>
      <x:c r="I782" s="87"/>
      <x:c r="J782" s="87"/>
      <x:c r="K782" s="87"/>
      <x:c r="L782" s="29"/>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row>
    <x:row r="783" spans="1:50" ht="13.5" customHeight="1">
      <x:c r="A783" s="29"/>
      <x:c r="B783" s="13"/>
      <x:c r="C783" s="13"/>
      <x:c r="D783" s="87"/>
      <x:c r="E783" s="87"/>
      <x:c r="F783" s="87"/>
      <x:c r="G783" s="87"/>
      <x:c r="H783" s="87"/>
      <x:c r="I783" s="87"/>
      <x:c r="J783" s="87"/>
      <x:c r="K783" s="87"/>
      <x:c r="L783" s="29"/>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row>
    <x:row r="784" spans="1:50" ht="13.5" customHeight="1">
      <x:c r="A784" s="29"/>
      <x:c r="B784" s="13"/>
      <x:c r="C784" s="13"/>
      <x:c r="D784" s="87"/>
      <x:c r="E784" s="87"/>
      <x:c r="F784" s="87"/>
      <x:c r="G784" s="87"/>
      <x:c r="H784" s="87"/>
      <x:c r="I784" s="87"/>
      <x:c r="J784" s="87"/>
      <x:c r="K784" s="87"/>
      <x:c r="L784" s="29"/>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row>
    <x:row r="785" spans="1:50" ht="13.5" customHeight="1">
      <x:c r="A785" s="29"/>
      <x:c r="B785" s="13"/>
      <x:c r="C785" s="13"/>
      <x:c r="D785" s="87"/>
      <x:c r="E785" s="87"/>
      <x:c r="F785" s="87"/>
      <x:c r="G785" s="87"/>
      <x:c r="H785" s="87"/>
      <x:c r="I785" s="87"/>
      <x:c r="J785" s="87"/>
      <x:c r="K785" s="87"/>
      <x:c r="L785" s="29"/>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row>
    <x:row r="786" spans="1:50" ht="13.5" customHeight="1">
      <x:c r="A786" s="29"/>
      <x:c r="B786" s="13"/>
      <x:c r="C786" s="13"/>
      <x:c r="D786" s="87"/>
      <x:c r="E786" s="87"/>
      <x:c r="F786" s="87"/>
      <x:c r="G786" s="87"/>
      <x:c r="H786" s="87"/>
      <x:c r="I786" s="87"/>
      <x:c r="J786" s="87"/>
      <x:c r="K786" s="87"/>
      <x:c r="L786" s="29"/>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row>
    <x:row r="787" spans="1:50" ht="13.5" customHeight="1">
      <x:c r="A787" s="29"/>
      <x:c r="B787" s="13"/>
      <x:c r="C787" s="13"/>
      <x:c r="D787" s="87"/>
      <x:c r="E787" s="87"/>
      <x:c r="F787" s="87"/>
      <x:c r="G787" s="87"/>
      <x:c r="H787" s="87"/>
      <x:c r="I787" s="87"/>
      <x:c r="J787" s="87"/>
      <x:c r="K787" s="87"/>
      <x:c r="L787" s="29"/>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row>
    <x:row r="788" spans="1:50" ht="13.5" customHeight="1">
      <x:c r="A788" s="29"/>
      <x:c r="B788" s="13"/>
      <x:c r="C788" s="13"/>
      <x:c r="D788" s="87"/>
      <x:c r="E788" s="87"/>
      <x:c r="F788" s="87"/>
      <x:c r="G788" s="87"/>
      <x:c r="H788" s="87"/>
      <x:c r="I788" s="87"/>
      <x:c r="J788" s="87"/>
      <x:c r="K788" s="87"/>
      <x:c r="L788" s="29"/>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row>
    <x:row r="789" spans="1:50" ht="13.5" customHeight="1">
      <x:c r="A789" s="29"/>
      <x:c r="B789" s="13"/>
      <x:c r="C789" s="13"/>
      <x:c r="D789" s="87"/>
      <x:c r="E789" s="87"/>
      <x:c r="F789" s="87"/>
      <x:c r="G789" s="87"/>
      <x:c r="H789" s="87"/>
      <x:c r="I789" s="87"/>
      <x:c r="J789" s="87"/>
      <x:c r="K789" s="87"/>
      <x:c r="L789" s="29"/>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row>
    <x:row r="790" spans="1:50" ht="13.5" customHeight="1">
      <x:c r="A790" s="29"/>
      <x:c r="B790" s="13"/>
      <x:c r="C790" s="13"/>
      <x:c r="D790" s="87"/>
      <x:c r="E790" s="87"/>
      <x:c r="F790" s="87"/>
      <x:c r="G790" s="87"/>
      <x:c r="H790" s="87"/>
      <x:c r="I790" s="87"/>
      <x:c r="J790" s="87"/>
      <x:c r="K790" s="87"/>
      <x:c r="L790" s="29"/>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row>
    <x:row r="791" spans="1:50" ht="13.5" customHeight="1">
      <x:c r="A791" s="29"/>
      <x:c r="B791" s="13"/>
      <x:c r="C791" s="13"/>
      <x:c r="D791" s="87"/>
      <x:c r="E791" s="87"/>
      <x:c r="F791" s="87"/>
      <x:c r="G791" s="87"/>
      <x:c r="H791" s="87"/>
      <x:c r="I791" s="87"/>
      <x:c r="J791" s="87"/>
      <x:c r="K791" s="87"/>
      <x:c r="L791" s="29"/>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row>
    <x:row r="792" spans="1:50" ht="13.5" customHeight="1">
      <x:c r="A792" s="29"/>
      <x:c r="B792" s="13"/>
      <x:c r="C792" s="13"/>
      <x:c r="D792" s="87"/>
      <x:c r="E792" s="87"/>
      <x:c r="F792" s="87"/>
      <x:c r="G792" s="87"/>
      <x:c r="H792" s="87"/>
      <x:c r="I792" s="87"/>
      <x:c r="J792" s="87"/>
      <x:c r="K792" s="87"/>
      <x:c r="L792" s="29"/>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row>
    <x:row r="793" spans="1:50" ht="13.5" customHeight="1">
      <x:c r="A793" s="29"/>
      <x:c r="B793" s="13"/>
      <x:c r="C793" s="13"/>
      <x:c r="D793" s="87"/>
      <x:c r="E793" s="87"/>
      <x:c r="F793" s="87"/>
      <x:c r="G793" s="87"/>
      <x:c r="H793" s="87"/>
      <x:c r="I793" s="87"/>
      <x:c r="J793" s="87"/>
      <x:c r="K793" s="87"/>
      <x:c r="L793" s="29"/>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row>
    <x:row r="794" spans="1:50" ht="13.5" customHeight="1">
      <x:c r="A794" s="29"/>
      <x:c r="B794" s="13"/>
      <x:c r="C794" s="13"/>
      <x:c r="D794" s="87"/>
      <x:c r="E794" s="87"/>
      <x:c r="F794" s="87"/>
      <x:c r="G794" s="87"/>
      <x:c r="H794" s="87"/>
      <x:c r="I794" s="87"/>
      <x:c r="J794" s="87"/>
      <x:c r="K794" s="87"/>
      <x:c r="L794" s="29"/>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row>
    <x:row r="795" spans="1:50" ht="13.5" customHeight="1">
      <x:c r="A795" s="29"/>
      <x:c r="B795" s="13"/>
      <x:c r="C795" s="13"/>
      <x:c r="D795" s="87"/>
      <x:c r="E795" s="87"/>
      <x:c r="F795" s="87"/>
      <x:c r="G795" s="87"/>
      <x:c r="H795" s="87"/>
      <x:c r="I795" s="87"/>
      <x:c r="J795" s="87"/>
      <x:c r="K795" s="87"/>
      <x:c r="L795" s="29"/>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row>
    <x:row r="796" spans="1:50" ht="13.5" customHeight="1">
      <x:c r="A796" s="29"/>
      <x:c r="B796" s="13"/>
      <x:c r="C796" s="13"/>
      <x:c r="D796" s="87"/>
      <x:c r="E796" s="87"/>
      <x:c r="F796" s="87"/>
      <x:c r="G796" s="87"/>
      <x:c r="H796" s="87"/>
      <x:c r="I796" s="87"/>
      <x:c r="J796" s="87"/>
      <x:c r="K796" s="87"/>
      <x:c r="L796" s="29"/>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row>
    <x:row r="797" spans="1:50" ht="13.5" customHeight="1">
      <x:c r="A797" s="29"/>
      <x:c r="B797" s="13"/>
      <x:c r="C797" s="13"/>
      <x:c r="D797" s="87"/>
      <x:c r="E797" s="87"/>
      <x:c r="F797" s="87"/>
      <x:c r="G797" s="87"/>
      <x:c r="H797" s="87"/>
      <x:c r="I797" s="87"/>
      <x:c r="J797" s="87"/>
      <x:c r="K797" s="87"/>
      <x:c r="L797" s="29"/>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row>
    <x:row r="798" spans="1:50" ht="13.5" customHeight="1">
      <x:c r="A798" s="29"/>
      <x:c r="B798" s="13"/>
      <x:c r="C798" s="13"/>
      <x:c r="D798" s="87"/>
      <x:c r="E798" s="87"/>
      <x:c r="F798" s="87"/>
      <x:c r="G798" s="87"/>
      <x:c r="H798" s="87"/>
      <x:c r="I798" s="87"/>
      <x:c r="J798" s="87"/>
      <x:c r="K798" s="87"/>
      <x:c r="L798" s="29"/>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row>
    <x:row r="799" spans="1:50" ht="13.5" customHeight="1">
      <x:c r="A799" s="29"/>
      <x:c r="B799" s="13"/>
      <x:c r="C799" s="13"/>
      <x:c r="D799" s="87"/>
      <x:c r="E799" s="87"/>
      <x:c r="F799" s="87"/>
      <x:c r="G799" s="87"/>
      <x:c r="H799" s="87"/>
      <x:c r="I799" s="87"/>
      <x:c r="J799" s="87"/>
      <x:c r="K799" s="87"/>
      <x:c r="L799" s="29"/>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row>
    <x:row r="800" spans="1:50" ht="13.5" customHeight="1">
      <x:c r="A800" s="29"/>
      <x:c r="B800" s="13"/>
      <x:c r="C800" s="13"/>
      <x:c r="D800" s="87"/>
      <x:c r="E800" s="87"/>
      <x:c r="F800" s="87"/>
      <x:c r="G800" s="87"/>
      <x:c r="H800" s="87"/>
      <x:c r="I800" s="87"/>
      <x:c r="J800" s="87"/>
      <x:c r="K800" s="87"/>
      <x:c r="L800" s="29"/>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row>
    <x:row r="801" spans="1:50" ht="13.5" customHeight="1">
      <x:c r="A801" s="29"/>
      <x:c r="B801" s="13"/>
      <x:c r="C801" s="13"/>
      <x:c r="D801" s="87"/>
      <x:c r="E801" s="87"/>
      <x:c r="F801" s="87"/>
      <x:c r="G801" s="87"/>
      <x:c r="H801" s="87"/>
      <x:c r="I801" s="87"/>
      <x:c r="J801" s="87"/>
      <x:c r="K801" s="87"/>
      <x:c r="L801" s="29"/>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row>
    <x:row r="802" spans="1:50" ht="13.5" customHeight="1">
      <x:c r="A802" s="29"/>
      <x:c r="B802" s="13"/>
      <x:c r="C802" s="13"/>
      <x:c r="D802" s="87"/>
      <x:c r="E802" s="87"/>
      <x:c r="F802" s="87"/>
      <x:c r="G802" s="87"/>
      <x:c r="H802" s="87"/>
      <x:c r="I802" s="87"/>
      <x:c r="J802" s="87"/>
      <x:c r="K802" s="87"/>
      <x:c r="L802" s="29"/>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row>
    <x:row r="803" spans="1:50" ht="13.5" customHeight="1">
      <x:c r="A803" s="29"/>
      <x:c r="B803" s="13"/>
      <x:c r="C803" s="13"/>
      <x:c r="D803" s="87"/>
      <x:c r="E803" s="87"/>
      <x:c r="F803" s="87"/>
      <x:c r="G803" s="87"/>
      <x:c r="H803" s="87"/>
      <x:c r="I803" s="87"/>
      <x:c r="J803" s="87"/>
      <x:c r="K803" s="87"/>
      <x:c r="L803" s="29"/>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row>
    <x:row r="804" spans="1:50" ht="13.5" customHeight="1">
      <x:c r="A804" s="29"/>
      <x:c r="B804" s="13"/>
      <x:c r="C804" s="13"/>
      <x:c r="D804" s="87"/>
      <x:c r="E804" s="87"/>
      <x:c r="F804" s="87"/>
      <x:c r="G804" s="87"/>
      <x:c r="H804" s="87"/>
      <x:c r="I804" s="87"/>
      <x:c r="J804" s="87"/>
      <x:c r="K804" s="87"/>
      <x:c r="L804" s="29"/>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row>
    <x:row r="805" spans="1:50" ht="13.5" customHeight="1">
      <x:c r="A805" s="29"/>
      <x:c r="B805" s="13"/>
      <x:c r="C805" s="13"/>
      <x:c r="D805" s="87"/>
      <x:c r="E805" s="87"/>
      <x:c r="F805" s="87"/>
      <x:c r="G805" s="87"/>
      <x:c r="H805" s="87"/>
      <x:c r="I805" s="87"/>
      <x:c r="J805" s="87"/>
      <x:c r="K805" s="87"/>
      <x:c r="L805" s="29"/>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row>
    <x:row r="806" spans="1:50" ht="13.5" customHeight="1">
      <x:c r="A806" s="29"/>
      <x:c r="B806" s="13"/>
      <x:c r="C806" s="13"/>
      <x:c r="D806" s="87"/>
      <x:c r="E806" s="87"/>
      <x:c r="F806" s="87"/>
      <x:c r="G806" s="87"/>
      <x:c r="H806" s="87"/>
      <x:c r="I806" s="87"/>
      <x:c r="J806" s="87"/>
      <x:c r="K806" s="87"/>
      <x:c r="L806" s="29"/>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row>
    <x:row r="807" spans="1:50" ht="13.5" customHeight="1">
      <x:c r="A807" s="29"/>
      <x:c r="B807" s="13"/>
      <x:c r="C807" s="13"/>
      <x:c r="D807" s="87"/>
      <x:c r="E807" s="87"/>
      <x:c r="F807" s="87"/>
      <x:c r="G807" s="87"/>
      <x:c r="H807" s="87"/>
      <x:c r="I807" s="87"/>
      <x:c r="J807" s="87"/>
      <x:c r="K807" s="87"/>
      <x:c r="L807" s="29"/>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row>
    <x:row r="808" spans="1:50" ht="13.5" customHeight="1">
      <x:c r="A808" s="29"/>
      <x:c r="B808" s="13"/>
      <x:c r="C808" s="13"/>
      <x:c r="D808" s="87"/>
      <x:c r="E808" s="87"/>
      <x:c r="F808" s="87"/>
      <x:c r="G808" s="87"/>
      <x:c r="H808" s="87"/>
      <x:c r="I808" s="87"/>
      <x:c r="J808" s="87"/>
      <x:c r="K808" s="87"/>
      <x:c r="L808" s="29"/>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row>
    <x:row r="809" spans="1:50" ht="13.5" customHeight="1">
      <x:c r="A809" s="29"/>
      <x:c r="B809" s="13"/>
      <x:c r="C809" s="13"/>
      <x:c r="D809" s="87"/>
      <x:c r="E809" s="87"/>
      <x:c r="F809" s="87"/>
      <x:c r="G809" s="87"/>
      <x:c r="H809" s="87"/>
      <x:c r="I809" s="87"/>
      <x:c r="J809" s="87"/>
      <x:c r="K809" s="87"/>
      <x:c r="L809" s="29"/>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row>
    <x:row r="810" spans="1:50" ht="13.5" customHeight="1">
      <x:c r="A810" s="29"/>
      <x:c r="B810" s="13"/>
      <x:c r="C810" s="13"/>
      <x:c r="D810" s="87"/>
      <x:c r="E810" s="87"/>
      <x:c r="F810" s="87"/>
      <x:c r="G810" s="87"/>
      <x:c r="H810" s="87"/>
      <x:c r="I810" s="87"/>
      <x:c r="J810" s="87"/>
      <x:c r="K810" s="87"/>
      <x:c r="L810" s="29"/>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row>
    <x:row r="811" spans="1:50" ht="13.5" customHeight="1">
      <x:c r="A811" s="29"/>
      <x:c r="B811" s="13"/>
      <x:c r="C811" s="13"/>
      <x:c r="D811" s="87"/>
      <x:c r="E811" s="87"/>
      <x:c r="F811" s="87"/>
      <x:c r="G811" s="87"/>
      <x:c r="H811" s="87"/>
      <x:c r="I811" s="87"/>
      <x:c r="J811" s="87"/>
      <x:c r="K811" s="87"/>
      <x:c r="L811" s="29"/>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row>
    <x:row r="812" spans="1:50" ht="13.5" customHeight="1">
      <x:c r="A812" s="29"/>
      <x:c r="B812" s="13"/>
      <x:c r="C812" s="13"/>
      <x:c r="D812" s="87"/>
      <x:c r="E812" s="87"/>
      <x:c r="F812" s="87"/>
      <x:c r="G812" s="87"/>
      <x:c r="H812" s="87"/>
      <x:c r="I812" s="87"/>
      <x:c r="J812" s="87"/>
      <x:c r="K812" s="87"/>
      <x:c r="L812" s="29"/>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row>
    <x:row r="813" spans="1:50" ht="13.5" customHeight="1">
      <x:c r="A813" s="29"/>
      <x:c r="B813" s="13"/>
      <x:c r="C813" s="13"/>
      <x:c r="D813" s="87"/>
      <x:c r="E813" s="87"/>
      <x:c r="F813" s="87"/>
      <x:c r="G813" s="87"/>
      <x:c r="H813" s="87"/>
      <x:c r="I813" s="87"/>
      <x:c r="J813" s="87"/>
      <x:c r="K813" s="87"/>
      <x:c r="L813" s="29"/>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row>
    <x:row r="814" spans="1:50" ht="13.5" customHeight="1">
      <x:c r="A814" s="29"/>
      <x:c r="B814" s="13"/>
      <x:c r="C814" s="13"/>
      <x:c r="D814" s="87"/>
      <x:c r="E814" s="87"/>
      <x:c r="F814" s="87"/>
      <x:c r="G814" s="87"/>
      <x:c r="H814" s="87"/>
      <x:c r="I814" s="87"/>
      <x:c r="J814" s="87"/>
      <x:c r="K814" s="87"/>
      <x:c r="L814" s="29"/>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row>
    <x:row r="815" spans="1:50" ht="13.5" customHeight="1">
      <x:c r="A815" s="29"/>
      <x:c r="B815" s="13"/>
      <x:c r="C815" s="13"/>
      <x:c r="D815" s="87"/>
      <x:c r="E815" s="87"/>
      <x:c r="F815" s="87"/>
      <x:c r="G815" s="87"/>
      <x:c r="H815" s="87"/>
      <x:c r="I815" s="87"/>
      <x:c r="J815" s="87"/>
      <x:c r="K815" s="87"/>
      <x:c r="L815" s="29"/>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row>
    <x:row r="816" spans="1:50" ht="13.5" customHeight="1">
      <x:c r="A816" s="29"/>
      <x:c r="B816" s="13"/>
      <x:c r="C816" s="13"/>
      <x:c r="D816" s="87"/>
      <x:c r="E816" s="87"/>
      <x:c r="F816" s="87"/>
      <x:c r="G816" s="87"/>
      <x:c r="H816" s="87"/>
      <x:c r="I816" s="87"/>
      <x:c r="J816" s="87"/>
      <x:c r="K816" s="87"/>
      <x:c r="L816" s="29"/>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row>
    <x:row r="817" spans="1:50" ht="13.5" customHeight="1">
      <x:c r="A817" s="29"/>
      <x:c r="B817" s="13"/>
      <x:c r="C817" s="13"/>
      <x:c r="D817" s="87"/>
      <x:c r="E817" s="87"/>
      <x:c r="F817" s="87"/>
      <x:c r="G817" s="87"/>
      <x:c r="H817" s="87"/>
      <x:c r="I817" s="87"/>
      <x:c r="J817" s="87"/>
      <x:c r="K817" s="87"/>
      <x:c r="L817" s="29"/>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row>
    <x:row r="818" spans="1:50" ht="13.5" customHeight="1">
      <x:c r="A818" s="29"/>
      <x:c r="B818" s="13"/>
      <x:c r="C818" s="13"/>
      <x:c r="D818" s="87"/>
      <x:c r="E818" s="87"/>
      <x:c r="F818" s="87"/>
      <x:c r="G818" s="87"/>
      <x:c r="H818" s="87"/>
      <x:c r="I818" s="87"/>
      <x:c r="J818" s="87"/>
      <x:c r="K818" s="87"/>
      <x:c r="L818" s="29"/>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row>
    <x:row r="819" spans="1:50" ht="13.5" customHeight="1">
      <x:c r="A819" s="29"/>
      <x:c r="B819" s="13"/>
      <x:c r="C819" s="13"/>
      <x:c r="D819" s="87"/>
      <x:c r="E819" s="87"/>
      <x:c r="F819" s="87"/>
      <x:c r="G819" s="87"/>
      <x:c r="H819" s="87"/>
      <x:c r="I819" s="87"/>
      <x:c r="J819" s="87"/>
      <x:c r="K819" s="87"/>
      <x:c r="L819" s="29"/>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row>
    <x:row r="820" spans="1:50" ht="13.5" customHeight="1">
      <x:c r="A820" s="29"/>
      <x:c r="B820" s="13"/>
      <x:c r="C820" s="13"/>
      <x:c r="D820" s="87"/>
      <x:c r="E820" s="87"/>
      <x:c r="F820" s="87"/>
      <x:c r="G820" s="87"/>
      <x:c r="H820" s="87"/>
      <x:c r="I820" s="87"/>
      <x:c r="J820" s="87"/>
      <x:c r="K820" s="87"/>
      <x:c r="L820" s="29"/>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row>
    <x:row r="821" spans="1:50" ht="13.5" customHeight="1">
      <x:c r="A821" s="29"/>
      <x:c r="B821" s="13"/>
      <x:c r="C821" s="13"/>
      <x:c r="D821" s="87"/>
      <x:c r="E821" s="87"/>
      <x:c r="F821" s="87"/>
      <x:c r="G821" s="87"/>
      <x:c r="H821" s="87"/>
      <x:c r="I821" s="87"/>
      <x:c r="J821" s="87"/>
      <x:c r="K821" s="87"/>
      <x:c r="L821" s="29"/>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row>
    <x:row r="822" spans="1:50" ht="13.5" customHeight="1">
      <x:c r="A822" s="29"/>
      <x:c r="B822" s="13"/>
      <x:c r="C822" s="13"/>
      <x:c r="D822" s="87"/>
      <x:c r="E822" s="87"/>
      <x:c r="F822" s="87"/>
      <x:c r="G822" s="87"/>
      <x:c r="H822" s="87"/>
      <x:c r="I822" s="87"/>
      <x:c r="J822" s="87"/>
      <x:c r="K822" s="87"/>
      <x:c r="L822" s="29"/>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row>
    <x:row r="823" spans="1:50" ht="13.5" customHeight="1">
      <x:c r="A823" s="29"/>
      <x:c r="B823" s="13"/>
      <x:c r="C823" s="13"/>
      <x:c r="D823" s="87"/>
      <x:c r="E823" s="87"/>
      <x:c r="F823" s="87"/>
      <x:c r="G823" s="87"/>
      <x:c r="H823" s="87"/>
      <x:c r="I823" s="87"/>
      <x:c r="J823" s="87"/>
      <x:c r="K823" s="87"/>
      <x:c r="L823" s="29"/>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row>
    <x:row r="824" spans="1:50" ht="13.5" customHeight="1">
      <x:c r="A824" s="29"/>
      <x:c r="B824" s="13"/>
      <x:c r="C824" s="13"/>
      <x:c r="D824" s="87"/>
      <x:c r="E824" s="87"/>
      <x:c r="F824" s="87"/>
      <x:c r="G824" s="87"/>
      <x:c r="H824" s="87"/>
      <x:c r="I824" s="87"/>
      <x:c r="J824" s="87"/>
      <x:c r="K824" s="87"/>
      <x:c r="L824" s="29"/>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row>
    <x:row r="825" spans="1:50" ht="13.5" customHeight="1">
      <x:c r="A825" s="29"/>
      <x:c r="B825" s="13"/>
      <x:c r="C825" s="13"/>
      <x:c r="D825" s="87"/>
      <x:c r="E825" s="87"/>
      <x:c r="F825" s="87"/>
      <x:c r="G825" s="87"/>
      <x:c r="H825" s="87"/>
      <x:c r="I825" s="87"/>
      <x:c r="J825" s="87"/>
      <x:c r="K825" s="87"/>
      <x:c r="L825" s="29"/>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row>
    <x:row r="826" spans="1:50" ht="13.5" customHeight="1">
      <x:c r="A826" s="29"/>
      <x:c r="B826" s="13"/>
      <x:c r="C826" s="13"/>
      <x:c r="D826" s="87"/>
      <x:c r="E826" s="87"/>
      <x:c r="F826" s="87"/>
      <x:c r="G826" s="87"/>
      <x:c r="H826" s="87"/>
      <x:c r="I826" s="87"/>
      <x:c r="J826" s="87"/>
      <x:c r="K826" s="87"/>
      <x:c r="L826" s="29"/>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row>
    <x:row r="827" spans="1:50" ht="13.5" customHeight="1">
      <x:c r="A827" s="29"/>
      <x:c r="B827" s="13"/>
      <x:c r="C827" s="13"/>
      <x:c r="D827" s="87"/>
      <x:c r="E827" s="87"/>
      <x:c r="F827" s="87"/>
      <x:c r="G827" s="87"/>
      <x:c r="H827" s="87"/>
      <x:c r="I827" s="87"/>
      <x:c r="J827" s="87"/>
      <x:c r="K827" s="87"/>
      <x:c r="L827" s="29"/>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row>
    <x:row r="828" spans="1:50" ht="13.5" customHeight="1">
      <x:c r="A828" s="29"/>
      <x:c r="B828" s="13"/>
      <x:c r="C828" s="13"/>
      <x:c r="D828" s="87"/>
      <x:c r="E828" s="87"/>
      <x:c r="F828" s="87"/>
      <x:c r="G828" s="87"/>
      <x:c r="H828" s="87"/>
      <x:c r="I828" s="87"/>
      <x:c r="J828" s="87"/>
      <x:c r="K828" s="87"/>
      <x:c r="L828" s="29"/>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row>
    <x:row r="829" spans="1:50" ht="13.5" customHeight="1">
      <x:c r="A829" s="29"/>
      <x:c r="B829" s="13"/>
      <x:c r="C829" s="13"/>
      <x:c r="D829" s="87"/>
      <x:c r="E829" s="87"/>
      <x:c r="F829" s="87"/>
      <x:c r="G829" s="87"/>
      <x:c r="H829" s="87"/>
      <x:c r="I829" s="87"/>
      <x:c r="J829" s="87"/>
      <x:c r="K829" s="87"/>
      <x:c r="L829" s="29"/>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row>
    <x:row r="830" spans="1:50" ht="13.5" customHeight="1">
      <x:c r="A830" s="29"/>
      <x:c r="B830" s="13"/>
      <x:c r="C830" s="13"/>
      <x:c r="D830" s="87"/>
      <x:c r="E830" s="87"/>
      <x:c r="F830" s="87"/>
      <x:c r="G830" s="87"/>
      <x:c r="H830" s="87"/>
      <x:c r="I830" s="87"/>
      <x:c r="J830" s="87"/>
      <x:c r="K830" s="87"/>
      <x:c r="L830" s="29"/>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row>
    <x:row r="831" spans="1:50" ht="13.5" customHeight="1">
      <x:c r="A831" s="29"/>
      <x:c r="B831" s="13"/>
      <x:c r="C831" s="13"/>
      <x:c r="D831" s="87"/>
      <x:c r="E831" s="87"/>
      <x:c r="F831" s="87"/>
      <x:c r="G831" s="87"/>
      <x:c r="H831" s="87"/>
      <x:c r="I831" s="87"/>
      <x:c r="J831" s="87"/>
      <x:c r="K831" s="87"/>
      <x:c r="L831" s="29"/>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row>
    <x:row r="832" spans="1:50" ht="13.5" customHeight="1">
      <x:c r="A832" s="29"/>
      <x:c r="B832" s="13"/>
      <x:c r="C832" s="13"/>
      <x:c r="D832" s="87"/>
      <x:c r="E832" s="87"/>
      <x:c r="F832" s="87"/>
      <x:c r="G832" s="87"/>
      <x:c r="H832" s="87"/>
      <x:c r="I832" s="87"/>
      <x:c r="J832" s="87"/>
      <x:c r="K832" s="87"/>
      <x:c r="L832" s="29"/>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row>
    <x:row r="833" spans="1:50" ht="13.5" customHeight="1">
      <x:c r="A833" s="29"/>
      <x:c r="B833" s="13"/>
      <x:c r="C833" s="13"/>
      <x:c r="D833" s="87"/>
      <x:c r="E833" s="87"/>
      <x:c r="F833" s="87"/>
      <x:c r="G833" s="87"/>
      <x:c r="H833" s="87"/>
      <x:c r="I833" s="87"/>
      <x:c r="J833" s="87"/>
      <x:c r="K833" s="87"/>
      <x:c r="L833" s="29"/>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row>
    <x:row r="834" spans="1:50" ht="13.5" customHeight="1">
      <x:c r="A834" s="29"/>
      <x:c r="B834" s="13"/>
      <x:c r="C834" s="13"/>
      <x:c r="D834" s="87"/>
      <x:c r="E834" s="87"/>
      <x:c r="F834" s="87"/>
      <x:c r="G834" s="87"/>
      <x:c r="H834" s="87"/>
      <x:c r="I834" s="87"/>
      <x:c r="J834" s="87"/>
      <x:c r="K834" s="87"/>
      <x:c r="L834" s="29"/>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row>
    <x:row r="835" spans="1:50" ht="13.5" customHeight="1">
      <x:c r="A835" s="29"/>
      <x:c r="B835" s="13"/>
      <x:c r="C835" s="13"/>
      <x:c r="D835" s="87"/>
      <x:c r="E835" s="87"/>
      <x:c r="F835" s="87"/>
      <x:c r="G835" s="87"/>
      <x:c r="H835" s="87"/>
      <x:c r="I835" s="87"/>
      <x:c r="J835" s="87"/>
      <x:c r="K835" s="87"/>
      <x:c r="L835" s="29"/>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row>
    <x:row r="836" spans="1:50" ht="13.5" customHeight="1">
      <x:c r="A836" s="29"/>
      <x:c r="B836" s="13"/>
      <x:c r="C836" s="13"/>
      <x:c r="D836" s="87"/>
      <x:c r="E836" s="87"/>
      <x:c r="F836" s="87"/>
      <x:c r="G836" s="87"/>
      <x:c r="H836" s="87"/>
      <x:c r="I836" s="87"/>
      <x:c r="J836" s="87"/>
      <x:c r="K836" s="87"/>
      <x:c r="L836" s="29"/>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row>
    <x:row r="837" spans="1:50" ht="13.5" customHeight="1">
      <x:c r="A837" s="29"/>
      <x:c r="B837" s="13"/>
      <x:c r="C837" s="13"/>
      <x:c r="D837" s="87"/>
      <x:c r="E837" s="87"/>
      <x:c r="F837" s="87"/>
      <x:c r="G837" s="87"/>
      <x:c r="H837" s="87"/>
      <x:c r="I837" s="87"/>
      <x:c r="J837" s="87"/>
      <x:c r="K837" s="87"/>
      <x:c r="L837" s="29"/>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row>
    <x:row r="838" spans="1:50" ht="13.5" customHeight="1">
      <x:c r="A838" s="29"/>
      <x:c r="B838" s="13"/>
      <x:c r="C838" s="13"/>
      <x:c r="D838" s="87"/>
      <x:c r="E838" s="87"/>
      <x:c r="F838" s="87"/>
      <x:c r="G838" s="87"/>
      <x:c r="H838" s="87"/>
      <x:c r="I838" s="87"/>
      <x:c r="J838" s="87"/>
      <x:c r="K838" s="87"/>
      <x:c r="L838" s="29"/>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row>
    <x:row r="839" spans="1:50" ht="13.5" customHeight="1">
      <x:c r="A839" s="29"/>
      <x:c r="B839" s="13"/>
      <x:c r="C839" s="13"/>
      <x:c r="D839" s="87"/>
      <x:c r="E839" s="87"/>
      <x:c r="F839" s="87"/>
      <x:c r="G839" s="87"/>
      <x:c r="H839" s="87"/>
      <x:c r="I839" s="87"/>
      <x:c r="J839" s="87"/>
      <x:c r="K839" s="87"/>
      <x:c r="L839" s="29"/>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row>
    <x:row r="840" spans="1:50" ht="13.5" customHeight="1">
      <x:c r="A840" s="29"/>
      <x:c r="B840" s="13"/>
      <x:c r="C840" s="13"/>
      <x:c r="D840" s="87"/>
      <x:c r="E840" s="87"/>
      <x:c r="F840" s="87"/>
      <x:c r="G840" s="87"/>
      <x:c r="H840" s="87"/>
      <x:c r="I840" s="87"/>
      <x:c r="J840" s="87"/>
      <x:c r="K840" s="87"/>
      <x:c r="L840" s="29"/>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row>
    <x:row r="841" spans="1:50" ht="13.5" customHeight="1">
      <x:c r="A841" s="29"/>
      <x:c r="B841" s="13"/>
      <x:c r="C841" s="13"/>
      <x:c r="D841" s="87"/>
      <x:c r="E841" s="87"/>
      <x:c r="F841" s="87"/>
      <x:c r="G841" s="87"/>
      <x:c r="H841" s="87"/>
      <x:c r="I841" s="87"/>
      <x:c r="J841" s="87"/>
      <x:c r="K841" s="87"/>
      <x:c r="L841" s="29"/>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row>
    <x:row r="842" spans="1:50" ht="13.5" customHeight="1">
      <x:c r="A842" s="29"/>
      <x:c r="B842" s="13"/>
      <x:c r="C842" s="13"/>
      <x:c r="D842" s="87"/>
      <x:c r="E842" s="87"/>
      <x:c r="F842" s="87"/>
      <x:c r="G842" s="87"/>
      <x:c r="H842" s="87"/>
      <x:c r="I842" s="87"/>
      <x:c r="J842" s="87"/>
      <x:c r="K842" s="87"/>
      <x:c r="L842" s="29"/>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row>
    <x:row r="843" spans="1:50" ht="13.5" customHeight="1">
      <x:c r="A843" s="29"/>
      <x:c r="B843" s="13"/>
      <x:c r="C843" s="13"/>
      <x:c r="D843" s="87"/>
      <x:c r="E843" s="87"/>
      <x:c r="F843" s="87"/>
      <x:c r="G843" s="87"/>
      <x:c r="H843" s="87"/>
      <x:c r="I843" s="87"/>
      <x:c r="J843" s="87"/>
      <x:c r="K843" s="87"/>
      <x:c r="L843" s="29"/>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row>
    <x:row r="844" spans="1:50" ht="13.5" customHeight="1">
      <x:c r="A844" s="29"/>
      <x:c r="B844" s="13"/>
      <x:c r="C844" s="13"/>
      <x:c r="D844" s="87"/>
      <x:c r="E844" s="87"/>
      <x:c r="F844" s="87"/>
      <x:c r="G844" s="87"/>
      <x:c r="H844" s="87"/>
      <x:c r="I844" s="87"/>
      <x:c r="J844" s="87"/>
      <x:c r="K844" s="87"/>
      <x:c r="L844" s="29"/>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row>
    <x:row r="845" spans="1:50" ht="13.5" customHeight="1">
      <x:c r="A845" s="29"/>
      <x:c r="B845" s="13"/>
      <x:c r="C845" s="13"/>
      <x:c r="D845" s="87"/>
      <x:c r="E845" s="87"/>
      <x:c r="F845" s="87"/>
      <x:c r="G845" s="87"/>
      <x:c r="H845" s="87"/>
      <x:c r="I845" s="87"/>
      <x:c r="J845" s="87"/>
      <x:c r="K845" s="87"/>
      <x:c r="L845" s="29"/>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row>
    <x:row r="846" spans="1:50" ht="13.5" customHeight="1">
      <x:c r="A846" s="29"/>
      <x:c r="B846" s="13"/>
      <x:c r="C846" s="13"/>
      <x:c r="D846" s="87"/>
      <x:c r="E846" s="87"/>
      <x:c r="F846" s="87"/>
      <x:c r="G846" s="87"/>
      <x:c r="H846" s="87"/>
      <x:c r="I846" s="87"/>
      <x:c r="J846" s="87"/>
      <x:c r="K846" s="87"/>
      <x:c r="L846" s="29"/>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row>
    <x:row r="847" spans="1:50" ht="13.5" customHeight="1">
      <x:c r="A847" s="29"/>
      <x:c r="B847" s="13"/>
      <x:c r="C847" s="13"/>
      <x:c r="D847" s="87"/>
      <x:c r="E847" s="87"/>
      <x:c r="F847" s="87"/>
      <x:c r="G847" s="87"/>
      <x:c r="H847" s="87"/>
      <x:c r="I847" s="87"/>
      <x:c r="J847" s="87"/>
      <x:c r="K847" s="87"/>
      <x:c r="L847" s="29"/>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row>
    <x:row r="848" spans="1:50" ht="13.5" customHeight="1">
      <x:c r="A848" s="29"/>
      <x:c r="B848" s="13"/>
      <x:c r="C848" s="13"/>
      <x:c r="D848" s="87"/>
      <x:c r="E848" s="87"/>
      <x:c r="F848" s="87"/>
      <x:c r="G848" s="87"/>
      <x:c r="H848" s="87"/>
      <x:c r="I848" s="87"/>
      <x:c r="J848" s="87"/>
      <x:c r="K848" s="87"/>
      <x:c r="L848" s="29"/>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row>
    <x:row r="849" spans="1:50" ht="13.5" customHeight="1">
      <x:c r="A849" s="29"/>
      <x:c r="B849" s="13"/>
      <x:c r="C849" s="13"/>
      <x:c r="D849" s="87"/>
      <x:c r="E849" s="87"/>
      <x:c r="F849" s="87"/>
      <x:c r="G849" s="87"/>
      <x:c r="H849" s="87"/>
      <x:c r="I849" s="87"/>
      <x:c r="J849" s="87"/>
      <x:c r="K849" s="87"/>
      <x:c r="L849" s="29"/>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row>
    <x:row r="850" spans="1:50" ht="13.5" customHeight="1">
      <x:c r="A850" s="29"/>
      <x:c r="B850" s="13"/>
      <x:c r="C850" s="13"/>
      <x:c r="D850" s="87"/>
      <x:c r="E850" s="87"/>
      <x:c r="F850" s="87"/>
      <x:c r="G850" s="87"/>
      <x:c r="H850" s="87"/>
      <x:c r="I850" s="87"/>
      <x:c r="J850" s="87"/>
      <x:c r="K850" s="87"/>
      <x:c r="L850" s="29"/>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row>
    <x:row r="851" spans="1:50" ht="13.5" customHeight="1">
      <x:c r="A851" s="29"/>
      <x:c r="B851" s="13"/>
      <x:c r="C851" s="13"/>
      <x:c r="D851" s="87"/>
      <x:c r="E851" s="87"/>
      <x:c r="F851" s="87"/>
      <x:c r="G851" s="87"/>
      <x:c r="H851" s="87"/>
      <x:c r="I851" s="87"/>
      <x:c r="J851" s="87"/>
      <x:c r="K851" s="87"/>
      <x:c r="L851" s="29"/>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row>
    <x:row r="852" spans="1:50" ht="13.5" customHeight="1">
      <x:c r="A852" s="29"/>
      <x:c r="B852" s="13"/>
      <x:c r="C852" s="13"/>
      <x:c r="D852" s="87"/>
      <x:c r="E852" s="87"/>
      <x:c r="F852" s="87"/>
      <x:c r="G852" s="87"/>
      <x:c r="H852" s="87"/>
      <x:c r="I852" s="87"/>
      <x:c r="J852" s="87"/>
      <x:c r="K852" s="87"/>
      <x:c r="L852" s="29"/>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row>
    <x:row r="853" spans="1:50" ht="13.5" customHeight="1">
      <x:c r="A853" s="29"/>
      <x:c r="B853" s="13"/>
      <x:c r="C853" s="13"/>
      <x:c r="D853" s="87"/>
      <x:c r="E853" s="87"/>
      <x:c r="F853" s="87"/>
      <x:c r="G853" s="87"/>
      <x:c r="H853" s="87"/>
      <x:c r="I853" s="87"/>
      <x:c r="J853" s="87"/>
      <x:c r="K853" s="87"/>
      <x:c r="L853" s="29"/>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row>
    <x:row r="854" spans="1:50" ht="13.5" customHeight="1">
      <x:c r="A854" s="29"/>
      <x:c r="B854" s="13"/>
      <x:c r="C854" s="13"/>
      <x:c r="D854" s="87"/>
      <x:c r="E854" s="87"/>
      <x:c r="F854" s="87"/>
      <x:c r="G854" s="87"/>
      <x:c r="H854" s="87"/>
      <x:c r="I854" s="87"/>
      <x:c r="J854" s="87"/>
      <x:c r="K854" s="87"/>
      <x:c r="L854" s="29"/>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row>
    <x:row r="855" spans="1:50" ht="13.5" customHeight="1">
      <x:c r="A855" s="29"/>
      <x:c r="B855" s="13"/>
      <x:c r="C855" s="13"/>
      <x:c r="D855" s="87"/>
      <x:c r="E855" s="87"/>
      <x:c r="F855" s="87"/>
      <x:c r="G855" s="87"/>
      <x:c r="H855" s="87"/>
      <x:c r="I855" s="87"/>
      <x:c r="J855" s="87"/>
      <x:c r="K855" s="87"/>
      <x:c r="L855" s="29"/>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row>
    <x:row r="856" spans="1:50" ht="13.5" customHeight="1">
      <x:c r="A856" s="29"/>
      <x:c r="B856" s="13"/>
      <x:c r="C856" s="13"/>
      <x:c r="D856" s="87"/>
      <x:c r="E856" s="87"/>
      <x:c r="F856" s="87"/>
      <x:c r="G856" s="87"/>
      <x:c r="H856" s="87"/>
      <x:c r="I856" s="87"/>
      <x:c r="J856" s="87"/>
      <x:c r="K856" s="87"/>
      <x:c r="L856" s="29"/>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row>
    <x:row r="857" spans="1:50" ht="13.5" customHeight="1">
      <x:c r="A857" s="29"/>
      <x:c r="B857" s="13"/>
      <x:c r="C857" s="13"/>
      <x:c r="D857" s="87"/>
      <x:c r="E857" s="87"/>
      <x:c r="F857" s="87"/>
      <x:c r="G857" s="87"/>
      <x:c r="H857" s="87"/>
      <x:c r="I857" s="87"/>
      <x:c r="J857" s="87"/>
      <x:c r="K857" s="87"/>
      <x:c r="L857" s="29"/>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row>
    <x:row r="858" spans="1:50" ht="13.5" customHeight="1">
      <x:c r="A858" s="29"/>
      <x:c r="B858" s="13"/>
      <x:c r="C858" s="13"/>
      <x:c r="D858" s="87"/>
      <x:c r="E858" s="87"/>
      <x:c r="F858" s="87"/>
      <x:c r="G858" s="87"/>
      <x:c r="H858" s="87"/>
      <x:c r="I858" s="87"/>
      <x:c r="J858" s="87"/>
      <x:c r="K858" s="87"/>
      <x:c r="L858" s="29"/>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row>
    <x:row r="859" spans="1:50" ht="13.5" customHeight="1">
      <x:c r="A859" s="29"/>
      <x:c r="B859" s="13"/>
      <x:c r="C859" s="13"/>
      <x:c r="D859" s="87"/>
      <x:c r="E859" s="87"/>
      <x:c r="F859" s="87"/>
      <x:c r="G859" s="87"/>
      <x:c r="H859" s="87"/>
      <x:c r="I859" s="87"/>
      <x:c r="J859" s="87"/>
      <x:c r="K859" s="87"/>
      <x:c r="L859" s="29"/>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row>
    <x:row r="860" spans="1:50" ht="13.5" customHeight="1">
      <x:c r="A860" s="29"/>
      <x:c r="B860" s="13"/>
      <x:c r="C860" s="13"/>
      <x:c r="D860" s="87"/>
      <x:c r="E860" s="87"/>
      <x:c r="F860" s="87"/>
      <x:c r="G860" s="87"/>
      <x:c r="H860" s="87"/>
      <x:c r="I860" s="87"/>
      <x:c r="J860" s="87"/>
      <x:c r="K860" s="87"/>
      <x:c r="L860" s="29"/>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row>
    <x:row r="861" spans="1:50" ht="13.5" customHeight="1">
      <x:c r="A861" s="29"/>
      <x:c r="B861" s="13"/>
      <x:c r="C861" s="13"/>
      <x:c r="D861" s="87"/>
      <x:c r="E861" s="87"/>
      <x:c r="F861" s="87"/>
      <x:c r="G861" s="87"/>
      <x:c r="H861" s="87"/>
      <x:c r="I861" s="87"/>
      <x:c r="J861" s="87"/>
      <x:c r="K861" s="87"/>
      <x:c r="L861" s="29"/>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row>
    <x:row r="862" spans="1:50" ht="13.5" customHeight="1">
      <x:c r="A862" s="29"/>
      <x:c r="B862" s="13"/>
      <x:c r="C862" s="13"/>
      <x:c r="D862" s="87"/>
      <x:c r="E862" s="87"/>
      <x:c r="F862" s="87"/>
      <x:c r="G862" s="87"/>
      <x:c r="H862" s="87"/>
      <x:c r="I862" s="87"/>
      <x:c r="J862" s="87"/>
      <x:c r="K862" s="87"/>
      <x:c r="L862" s="29"/>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row>
    <x:row r="863" spans="1:50" ht="13.5" customHeight="1">
      <x:c r="A863" s="29"/>
      <x:c r="B863" s="13"/>
      <x:c r="C863" s="13"/>
      <x:c r="D863" s="87"/>
      <x:c r="E863" s="87"/>
      <x:c r="F863" s="87"/>
      <x:c r="G863" s="87"/>
      <x:c r="H863" s="87"/>
      <x:c r="I863" s="87"/>
      <x:c r="J863" s="87"/>
      <x:c r="K863" s="87"/>
      <x:c r="L863" s="29"/>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row>
    <x:row r="864" spans="1:50" ht="13.5" customHeight="1">
      <x:c r="A864" s="29"/>
      <x:c r="B864" s="13"/>
      <x:c r="C864" s="13"/>
      <x:c r="D864" s="87"/>
      <x:c r="E864" s="87"/>
      <x:c r="F864" s="87"/>
      <x:c r="G864" s="87"/>
      <x:c r="H864" s="87"/>
      <x:c r="I864" s="87"/>
      <x:c r="J864" s="87"/>
      <x:c r="K864" s="87"/>
      <x:c r="L864" s="29"/>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row>
    <x:row r="865" spans="1:50" ht="13.5" customHeight="1">
      <x:c r="A865" s="29"/>
      <x:c r="B865" s="13"/>
      <x:c r="C865" s="13"/>
      <x:c r="D865" s="87"/>
      <x:c r="E865" s="87"/>
      <x:c r="F865" s="87"/>
      <x:c r="G865" s="87"/>
      <x:c r="H865" s="87"/>
      <x:c r="I865" s="87"/>
      <x:c r="J865" s="87"/>
      <x:c r="K865" s="87"/>
      <x:c r="L865" s="29"/>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row>
    <x:row r="866" spans="1:50" ht="13.5" customHeight="1">
      <x:c r="A866" s="29"/>
      <x:c r="B866" s="13"/>
      <x:c r="C866" s="13"/>
      <x:c r="D866" s="87"/>
      <x:c r="E866" s="87"/>
      <x:c r="F866" s="87"/>
      <x:c r="G866" s="87"/>
      <x:c r="H866" s="87"/>
      <x:c r="I866" s="87"/>
      <x:c r="J866" s="87"/>
      <x:c r="K866" s="87"/>
      <x:c r="L866" s="29"/>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row>
    <x:row r="867" spans="1:50" ht="13.5" customHeight="1">
      <x:c r="A867" s="29"/>
      <x:c r="B867" s="13"/>
      <x:c r="C867" s="13"/>
      <x:c r="D867" s="87"/>
      <x:c r="E867" s="87"/>
      <x:c r="F867" s="87"/>
      <x:c r="G867" s="87"/>
      <x:c r="H867" s="87"/>
      <x:c r="I867" s="87"/>
      <x:c r="J867" s="87"/>
      <x:c r="K867" s="87"/>
      <x:c r="L867" s="29"/>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row>
    <x:row r="868" spans="1:50" ht="13.5" customHeight="1">
      <x:c r="A868" s="29"/>
      <x:c r="B868" s="13"/>
      <x:c r="C868" s="13"/>
      <x:c r="D868" s="87"/>
      <x:c r="E868" s="87"/>
      <x:c r="F868" s="87"/>
      <x:c r="G868" s="87"/>
      <x:c r="H868" s="87"/>
      <x:c r="I868" s="87"/>
      <x:c r="J868" s="87"/>
      <x:c r="K868" s="87"/>
      <x:c r="L868" s="29"/>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row>
    <x:row r="869" spans="1:50" ht="13.5" customHeight="1">
      <x:c r="A869" s="29"/>
      <x:c r="B869" s="13"/>
      <x:c r="C869" s="13"/>
      <x:c r="D869" s="87"/>
      <x:c r="E869" s="87"/>
      <x:c r="F869" s="87"/>
      <x:c r="G869" s="87"/>
      <x:c r="H869" s="87"/>
      <x:c r="I869" s="87"/>
      <x:c r="J869" s="87"/>
      <x:c r="K869" s="87"/>
      <x:c r="L869" s="29"/>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row>
    <x:row r="870" spans="1:50" ht="13.5" customHeight="1">
      <x:c r="A870" s="29"/>
      <x:c r="B870" s="13"/>
      <x:c r="C870" s="13"/>
      <x:c r="D870" s="87"/>
      <x:c r="E870" s="87"/>
      <x:c r="F870" s="87"/>
      <x:c r="G870" s="87"/>
      <x:c r="H870" s="87"/>
      <x:c r="I870" s="87"/>
      <x:c r="J870" s="87"/>
      <x:c r="K870" s="87"/>
      <x:c r="L870" s="29"/>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row>
    <x:row r="871" spans="1:50" ht="13.5" customHeight="1">
      <x:c r="A871" s="29"/>
      <x:c r="B871" s="13"/>
      <x:c r="C871" s="13"/>
      <x:c r="D871" s="87"/>
      <x:c r="E871" s="87"/>
      <x:c r="F871" s="87"/>
      <x:c r="G871" s="87"/>
      <x:c r="H871" s="87"/>
      <x:c r="I871" s="87"/>
      <x:c r="J871" s="87"/>
      <x:c r="K871" s="87"/>
      <x:c r="L871" s="29"/>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row>
    <x:row r="872" spans="1:50" ht="13.5" customHeight="1">
      <x:c r="A872" s="29"/>
      <x:c r="B872" s="13"/>
      <x:c r="C872" s="13"/>
      <x:c r="D872" s="87"/>
      <x:c r="E872" s="87"/>
      <x:c r="F872" s="87"/>
      <x:c r="G872" s="87"/>
      <x:c r="H872" s="87"/>
      <x:c r="I872" s="87"/>
      <x:c r="J872" s="87"/>
      <x:c r="K872" s="87"/>
      <x:c r="L872" s="29"/>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row>
    <x:row r="873" spans="1:50" ht="13.5" customHeight="1">
      <x:c r="A873" s="29"/>
      <x:c r="B873" s="13"/>
      <x:c r="C873" s="13"/>
      <x:c r="D873" s="87"/>
      <x:c r="E873" s="87"/>
      <x:c r="F873" s="87"/>
      <x:c r="G873" s="87"/>
      <x:c r="H873" s="87"/>
      <x:c r="I873" s="87"/>
      <x:c r="J873" s="87"/>
      <x:c r="K873" s="87"/>
      <x:c r="L873" s="29"/>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row>
    <x:row r="874" spans="1:50" ht="13.5" customHeight="1">
      <x:c r="A874" s="29"/>
      <x:c r="B874" s="13"/>
      <x:c r="C874" s="13"/>
      <x:c r="D874" s="87"/>
      <x:c r="E874" s="87"/>
      <x:c r="F874" s="87"/>
      <x:c r="G874" s="87"/>
      <x:c r="H874" s="87"/>
      <x:c r="I874" s="87"/>
      <x:c r="J874" s="87"/>
      <x:c r="K874" s="87"/>
      <x:c r="L874" s="29"/>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row>
    <x:row r="875" spans="1:50" ht="13.5" customHeight="1">
      <x:c r="A875" s="29"/>
      <x:c r="B875" s="13"/>
      <x:c r="C875" s="13"/>
      <x:c r="D875" s="87"/>
      <x:c r="E875" s="87"/>
      <x:c r="F875" s="87"/>
      <x:c r="G875" s="87"/>
      <x:c r="H875" s="87"/>
      <x:c r="I875" s="87"/>
      <x:c r="J875" s="87"/>
      <x:c r="K875" s="87"/>
      <x:c r="L875" s="29"/>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row>
    <x:row r="876" spans="1:50" ht="13.5" customHeight="1">
      <x:c r="A876" s="29"/>
      <x:c r="B876" s="13"/>
      <x:c r="C876" s="13"/>
      <x:c r="D876" s="87"/>
      <x:c r="E876" s="87"/>
      <x:c r="F876" s="87"/>
      <x:c r="G876" s="87"/>
      <x:c r="H876" s="87"/>
      <x:c r="I876" s="87"/>
      <x:c r="J876" s="87"/>
      <x:c r="K876" s="87"/>
      <x:c r="L876" s="29"/>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row>
    <x:row r="877" spans="1:50" ht="13.5" customHeight="1">
      <x:c r="A877" s="29"/>
      <x:c r="B877" s="13"/>
      <x:c r="C877" s="13"/>
      <x:c r="D877" s="87"/>
      <x:c r="E877" s="87"/>
      <x:c r="F877" s="87"/>
      <x:c r="G877" s="87"/>
      <x:c r="H877" s="87"/>
      <x:c r="I877" s="87"/>
      <x:c r="J877" s="87"/>
      <x:c r="K877" s="87"/>
      <x:c r="L877" s="29"/>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row>
    <x:row r="878" spans="1:50" ht="13.5" customHeight="1">
      <x:c r="A878" s="29"/>
      <x:c r="B878" s="13"/>
      <x:c r="C878" s="13"/>
      <x:c r="D878" s="87"/>
      <x:c r="E878" s="87"/>
      <x:c r="F878" s="87"/>
      <x:c r="G878" s="87"/>
      <x:c r="H878" s="87"/>
      <x:c r="I878" s="87"/>
      <x:c r="J878" s="87"/>
      <x:c r="K878" s="87"/>
      <x:c r="L878" s="29"/>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row>
    <x:row r="879" spans="1:50" ht="13.5" customHeight="1">
      <x:c r="A879" s="29"/>
      <x:c r="B879" s="13"/>
      <x:c r="C879" s="13"/>
      <x:c r="D879" s="87"/>
      <x:c r="E879" s="87"/>
      <x:c r="F879" s="87"/>
      <x:c r="G879" s="87"/>
      <x:c r="H879" s="87"/>
      <x:c r="I879" s="87"/>
      <x:c r="J879" s="87"/>
      <x:c r="K879" s="87"/>
      <x:c r="L879" s="29"/>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row>
    <x:row r="880" spans="1:50" ht="13.5" customHeight="1">
      <x:c r="A880" s="29"/>
      <x:c r="B880" s="13"/>
      <x:c r="C880" s="13"/>
      <x:c r="D880" s="87"/>
      <x:c r="E880" s="87"/>
      <x:c r="F880" s="87"/>
      <x:c r="G880" s="87"/>
      <x:c r="H880" s="87"/>
      <x:c r="I880" s="87"/>
      <x:c r="J880" s="87"/>
      <x:c r="K880" s="87"/>
      <x:c r="L880" s="29"/>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row>
    <x:row r="881" spans="1:50" ht="13.5" customHeight="1">
      <x:c r="A881" s="29"/>
      <x:c r="B881" s="13"/>
      <x:c r="C881" s="13"/>
      <x:c r="D881" s="87"/>
      <x:c r="E881" s="87"/>
      <x:c r="F881" s="87"/>
      <x:c r="G881" s="87"/>
      <x:c r="H881" s="87"/>
      <x:c r="I881" s="87"/>
      <x:c r="J881" s="87"/>
      <x:c r="K881" s="87"/>
      <x:c r="L881" s="29"/>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row>
    <x:row r="882" spans="1:50" ht="13.5" customHeight="1">
      <x:c r="A882" s="29"/>
      <x:c r="B882" s="13"/>
      <x:c r="C882" s="13"/>
      <x:c r="D882" s="87"/>
      <x:c r="E882" s="87"/>
      <x:c r="F882" s="87"/>
      <x:c r="G882" s="87"/>
      <x:c r="H882" s="87"/>
      <x:c r="I882" s="87"/>
      <x:c r="J882" s="87"/>
      <x:c r="K882" s="87"/>
      <x:c r="L882" s="29"/>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row>
    <x:row r="883" spans="1:50" ht="13.5" customHeight="1">
      <x:c r="A883" s="29"/>
      <x:c r="B883" s="13"/>
      <x:c r="C883" s="13"/>
      <x:c r="D883" s="87"/>
      <x:c r="E883" s="87"/>
      <x:c r="F883" s="87"/>
      <x:c r="G883" s="87"/>
      <x:c r="H883" s="87"/>
      <x:c r="I883" s="87"/>
      <x:c r="J883" s="87"/>
      <x:c r="K883" s="87"/>
      <x:c r="L883" s="29"/>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row>
    <x:row r="884" spans="1:50" ht="13.5" customHeight="1">
      <x:c r="A884" s="29"/>
      <x:c r="B884" s="13"/>
      <x:c r="C884" s="13"/>
      <x:c r="D884" s="87"/>
      <x:c r="E884" s="87"/>
      <x:c r="F884" s="87"/>
      <x:c r="G884" s="87"/>
      <x:c r="H884" s="87"/>
      <x:c r="I884" s="87"/>
      <x:c r="J884" s="87"/>
      <x:c r="K884" s="87"/>
      <x:c r="L884" s="29"/>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row>
    <x:row r="885" spans="1:50" ht="13.5" customHeight="1">
      <x:c r="A885" s="29"/>
      <x:c r="B885" s="13"/>
      <x:c r="C885" s="13"/>
      <x:c r="D885" s="87"/>
      <x:c r="E885" s="87"/>
      <x:c r="F885" s="87"/>
      <x:c r="G885" s="87"/>
      <x:c r="H885" s="87"/>
      <x:c r="I885" s="87"/>
      <x:c r="J885" s="87"/>
      <x:c r="K885" s="87"/>
      <x:c r="L885" s="29"/>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row>
    <x:row r="886" spans="1:50" ht="13.5" customHeight="1">
      <x:c r="A886" s="29"/>
      <x:c r="B886" s="13"/>
      <x:c r="C886" s="13"/>
      <x:c r="D886" s="87"/>
      <x:c r="E886" s="87"/>
      <x:c r="F886" s="87"/>
      <x:c r="G886" s="87"/>
      <x:c r="H886" s="87"/>
      <x:c r="I886" s="87"/>
      <x:c r="J886" s="87"/>
      <x:c r="K886" s="87"/>
      <x:c r="L886" s="29"/>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row>
    <x:row r="887" spans="1:50" ht="13.5" customHeight="1">
      <x:c r="A887" s="29"/>
      <x:c r="B887" s="13"/>
      <x:c r="C887" s="13"/>
      <x:c r="D887" s="87"/>
      <x:c r="E887" s="87"/>
      <x:c r="F887" s="87"/>
      <x:c r="G887" s="87"/>
      <x:c r="H887" s="87"/>
      <x:c r="I887" s="87"/>
      <x:c r="J887" s="87"/>
      <x:c r="K887" s="87"/>
      <x:c r="L887" s="29"/>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row>
    <x:row r="888" spans="1:50" ht="13.5" customHeight="1">
      <x:c r="A888" s="29"/>
      <x:c r="B888" s="13"/>
      <x:c r="C888" s="13"/>
      <x:c r="D888" s="87"/>
      <x:c r="E888" s="87"/>
      <x:c r="F888" s="87"/>
      <x:c r="G888" s="87"/>
      <x:c r="H888" s="87"/>
      <x:c r="I888" s="87"/>
      <x:c r="J888" s="87"/>
      <x:c r="K888" s="87"/>
      <x:c r="L888" s="29"/>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row>
    <x:row r="889" spans="1:50" ht="13.5" customHeight="1">
      <x:c r="A889" s="29"/>
      <x:c r="B889" s="13"/>
      <x:c r="C889" s="13"/>
      <x:c r="D889" s="87"/>
      <x:c r="E889" s="87"/>
      <x:c r="F889" s="87"/>
      <x:c r="G889" s="87"/>
      <x:c r="H889" s="87"/>
      <x:c r="I889" s="87"/>
      <x:c r="J889" s="87"/>
      <x:c r="K889" s="87"/>
      <x:c r="L889" s="29"/>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row>
    <x:row r="890" spans="1:50" ht="13.5" customHeight="1">
      <x:c r="A890" s="29"/>
      <x:c r="B890" s="13"/>
      <x:c r="C890" s="13"/>
      <x:c r="D890" s="87"/>
      <x:c r="E890" s="87"/>
      <x:c r="F890" s="87"/>
      <x:c r="G890" s="87"/>
      <x:c r="H890" s="87"/>
      <x:c r="I890" s="87"/>
      <x:c r="J890" s="87"/>
      <x:c r="K890" s="87"/>
      <x:c r="L890" s="29"/>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row>
    <x:row r="891" spans="1:50" ht="13.5" customHeight="1">
      <x:c r="A891" s="29"/>
      <x:c r="B891" s="13"/>
      <x:c r="C891" s="13"/>
      <x:c r="D891" s="87"/>
      <x:c r="E891" s="87"/>
      <x:c r="F891" s="87"/>
      <x:c r="G891" s="87"/>
      <x:c r="H891" s="87"/>
      <x:c r="I891" s="87"/>
      <x:c r="J891" s="87"/>
      <x:c r="K891" s="87"/>
      <x:c r="L891" s="29"/>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row>
    <x:row r="892" spans="1:50" ht="13.5" customHeight="1">
      <x:c r="A892" s="29"/>
      <x:c r="B892" s="13"/>
      <x:c r="C892" s="13"/>
      <x:c r="D892" s="87"/>
      <x:c r="E892" s="87"/>
      <x:c r="F892" s="87"/>
      <x:c r="G892" s="87"/>
      <x:c r="H892" s="87"/>
      <x:c r="I892" s="87"/>
      <x:c r="J892" s="87"/>
      <x:c r="K892" s="87"/>
      <x:c r="L892" s="29"/>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row>
    <x:row r="893" spans="1:50" ht="13.5" customHeight="1">
      <x:c r="A893" s="29"/>
      <x:c r="B893" s="13"/>
      <x:c r="C893" s="13"/>
      <x:c r="D893" s="87"/>
      <x:c r="E893" s="87"/>
      <x:c r="F893" s="87"/>
      <x:c r="G893" s="87"/>
      <x:c r="H893" s="87"/>
      <x:c r="I893" s="87"/>
      <x:c r="J893" s="87"/>
      <x:c r="K893" s="87"/>
      <x:c r="L893" s="29"/>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row>
    <x:row r="894" spans="1:50" ht="13.5" customHeight="1">
      <x:c r="A894" s="29"/>
      <x:c r="B894" s="13"/>
      <x:c r="C894" s="13"/>
      <x:c r="D894" s="87"/>
      <x:c r="E894" s="87"/>
      <x:c r="F894" s="87"/>
      <x:c r="G894" s="87"/>
      <x:c r="H894" s="87"/>
      <x:c r="I894" s="87"/>
      <x:c r="J894" s="87"/>
      <x:c r="K894" s="87"/>
      <x:c r="L894" s="29"/>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row>
    <x:row r="895" spans="1:50" ht="13.5" customHeight="1">
      <x:c r="A895" s="29"/>
      <x:c r="B895" s="13"/>
      <x:c r="C895" s="13"/>
      <x:c r="D895" s="87"/>
      <x:c r="E895" s="87"/>
      <x:c r="F895" s="87"/>
      <x:c r="G895" s="87"/>
      <x:c r="H895" s="87"/>
      <x:c r="I895" s="87"/>
      <x:c r="J895" s="87"/>
      <x:c r="K895" s="87"/>
      <x:c r="L895" s="29"/>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row>
    <x:row r="896" spans="1:50" ht="13.5" customHeight="1">
      <x:c r="A896" s="29"/>
      <x:c r="B896" s="13"/>
      <x:c r="C896" s="13"/>
      <x:c r="D896" s="87"/>
      <x:c r="E896" s="87"/>
      <x:c r="F896" s="87"/>
      <x:c r="G896" s="87"/>
      <x:c r="H896" s="87"/>
      <x:c r="I896" s="87"/>
      <x:c r="J896" s="87"/>
      <x:c r="K896" s="87"/>
      <x:c r="L896" s="29"/>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row>
    <x:row r="897" spans="1:50" ht="13.5" customHeight="1">
      <x:c r="A897" s="29"/>
      <x:c r="B897" s="13"/>
      <x:c r="C897" s="13"/>
      <x:c r="D897" s="87"/>
      <x:c r="E897" s="87"/>
      <x:c r="F897" s="87"/>
      <x:c r="G897" s="87"/>
      <x:c r="H897" s="87"/>
      <x:c r="I897" s="87"/>
      <x:c r="J897" s="87"/>
      <x:c r="K897" s="87"/>
      <x:c r="L897" s="29"/>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row>
    <x:row r="898" spans="1:50" ht="13.5" customHeight="1">
      <x:c r="A898" s="29"/>
      <x:c r="B898" s="13"/>
      <x:c r="C898" s="13"/>
      <x:c r="D898" s="87"/>
      <x:c r="E898" s="87"/>
      <x:c r="F898" s="87"/>
      <x:c r="G898" s="87"/>
      <x:c r="H898" s="87"/>
      <x:c r="I898" s="87"/>
      <x:c r="J898" s="87"/>
      <x:c r="K898" s="87"/>
      <x:c r="L898" s="29"/>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row>
    <x:row r="899" spans="1:50" ht="13.5" customHeight="1">
      <x:c r="A899" s="29"/>
      <x:c r="B899" s="13"/>
      <x:c r="C899" s="13"/>
      <x:c r="D899" s="87"/>
      <x:c r="E899" s="87"/>
      <x:c r="F899" s="87"/>
      <x:c r="G899" s="87"/>
      <x:c r="H899" s="87"/>
      <x:c r="I899" s="87"/>
      <x:c r="J899" s="87"/>
      <x:c r="K899" s="87"/>
      <x:c r="L899" s="29"/>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row>
    <x:row r="900" spans="1:50" ht="13.5" customHeight="1">
      <x:c r="A900" s="29"/>
      <x:c r="B900" s="13"/>
      <x:c r="C900" s="13"/>
      <x:c r="D900" s="87"/>
      <x:c r="E900" s="87"/>
      <x:c r="F900" s="87"/>
      <x:c r="G900" s="87"/>
      <x:c r="H900" s="87"/>
      <x:c r="I900" s="87"/>
      <x:c r="J900" s="87"/>
      <x:c r="K900" s="87"/>
      <x:c r="L900" s="29"/>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row>
    <x:row r="901" spans="1:50" ht="13.5" customHeight="1">
      <x:c r="A901" s="29"/>
      <x:c r="B901" s="13"/>
      <x:c r="C901" s="13"/>
      <x:c r="D901" s="87"/>
      <x:c r="E901" s="87"/>
      <x:c r="F901" s="87"/>
      <x:c r="G901" s="87"/>
      <x:c r="H901" s="87"/>
      <x:c r="I901" s="87"/>
      <x:c r="J901" s="87"/>
      <x:c r="K901" s="87"/>
      <x:c r="L901" s="29"/>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row>
    <x:row r="902" spans="1:50" ht="13.5" customHeight="1">
      <x:c r="A902" s="29"/>
      <x:c r="B902" s="13"/>
      <x:c r="C902" s="13"/>
      <x:c r="D902" s="87"/>
      <x:c r="E902" s="87"/>
      <x:c r="F902" s="87"/>
      <x:c r="G902" s="87"/>
      <x:c r="H902" s="87"/>
      <x:c r="I902" s="87"/>
      <x:c r="J902" s="87"/>
      <x:c r="K902" s="87"/>
      <x:c r="L902" s="29"/>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row>
    <x:row r="903" spans="1:50" ht="13.5" customHeight="1">
      <x:c r="A903" s="29"/>
      <x:c r="B903" s="13"/>
      <x:c r="C903" s="13"/>
      <x:c r="D903" s="87"/>
      <x:c r="E903" s="87"/>
      <x:c r="F903" s="87"/>
      <x:c r="G903" s="87"/>
      <x:c r="H903" s="87"/>
      <x:c r="I903" s="87"/>
      <x:c r="J903" s="87"/>
      <x:c r="K903" s="87"/>
      <x:c r="L903" s="29"/>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row>
    <x:row r="904" spans="1:50" ht="13.5" customHeight="1">
      <x:c r="A904" s="29"/>
      <x:c r="B904" s="13"/>
      <x:c r="C904" s="13"/>
      <x:c r="D904" s="87"/>
      <x:c r="E904" s="87"/>
      <x:c r="F904" s="87"/>
      <x:c r="G904" s="87"/>
      <x:c r="H904" s="87"/>
      <x:c r="I904" s="87"/>
      <x:c r="J904" s="87"/>
      <x:c r="K904" s="87"/>
      <x:c r="L904" s="29"/>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row>
    <x:row r="905" spans="1:50" ht="13.5" customHeight="1">
      <x:c r="A905" s="29"/>
      <x:c r="B905" s="13"/>
      <x:c r="C905" s="13"/>
      <x:c r="D905" s="87"/>
      <x:c r="E905" s="87"/>
      <x:c r="F905" s="87"/>
      <x:c r="G905" s="87"/>
      <x:c r="H905" s="87"/>
      <x:c r="I905" s="87"/>
      <x:c r="J905" s="87"/>
      <x:c r="K905" s="87"/>
      <x:c r="L905" s="29"/>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row>
    <x:row r="906" spans="1:50" ht="13.5" customHeight="1">
      <x:c r="A906" s="29"/>
      <x:c r="B906" s="13"/>
      <x:c r="C906" s="13"/>
      <x:c r="D906" s="87"/>
      <x:c r="E906" s="87"/>
      <x:c r="F906" s="87"/>
      <x:c r="G906" s="87"/>
      <x:c r="H906" s="87"/>
      <x:c r="I906" s="87"/>
      <x:c r="J906" s="87"/>
      <x:c r="K906" s="87"/>
      <x:c r="L906" s="29"/>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row>
    <x:row r="907" spans="1:50" ht="13.5" customHeight="1">
      <x:c r="A907" s="29"/>
      <x:c r="B907" s="13"/>
      <x:c r="C907" s="13"/>
      <x:c r="D907" s="87"/>
      <x:c r="E907" s="87"/>
      <x:c r="F907" s="87"/>
      <x:c r="G907" s="87"/>
      <x:c r="H907" s="87"/>
      <x:c r="I907" s="87"/>
      <x:c r="J907" s="87"/>
      <x:c r="K907" s="87"/>
      <x:c r="L907" s="29"/>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row>
    <x:row r="908" spans="1:50" ht="13.5" customHeight="1">
      <x:c r="A908" s="29"/>
      <x:c r="B908" s="13"/>
      <x:c r="C908" s="13"/>
      <x:c r="D908" s="87"/>
      <x:c r="E908" s="87"/>
      <x:c r="F908" s="87"/>
      <x:c r="G908" s="87"/>
      <x:c r="H908" s="87"/>
      <x:c r="I908" s="87"/>
      <x:c r="J908" s="87"/>
      <x:c r="K908" s="87"/>
      <x:c r="L908" s="29"/>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row>
    <x:row r="909" spans="1:50" ht="13.5" customHeight="1">
      <x:c r="A909" s="29"/>
      <x:c r="B909" s="13"/>
      <x:c r="C909" s="13"/>
      <x:c r="D909" s="87"/>
      <x:c r="E909" s="87"/>
      <x:c r="F909" s="87"/>
      <x:c r="G909" s="87"/>
      <x:c r="H909" s="87"/>
      <x:c r="I909" s="87"/>
      <x:c r="J909" s="87"/>
      <x:c r="K909" s="87"/>
      <x:c r="L909" s="29"/>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row>
    <x:row r="910" spans="1:50" ht="13.5" customHeight="1">
      <x:c r="A910" s="29"/>
      <x:c r="B910" s="13"/>
      <x:c r="C910" s="13"/>
      <x:c r="D910" s="87"/>
      <x:c r="E910" s="87"/>
      <x:c r="F910" s="87"/>
      <x:c r="G910" s="87"/>
      <x:c r="H910" s="87"/>
      <x:c r="I910" s="87"/>
      <x:c r="J910" s="87"/>
      <x:c r="K910" s="87"/>
      <x:c r="L910" s="29"/>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row>
    <x:row r="911" spans="1:50" ht="13.5" customHeight="1">
      <x:c r="A911" s="29"/>
      <x:c r="B911" s="13"/>
      <x:c r="C911" s="13"/>
      <x:c r="D911" s="87"/>
      <x:c r="E911" s="87"/>
      <x:c r="F911" s="87"/>
      <x:c r="G911" s="87"/>
      <x:c r="H911" s="87"/>
      <x:c r="I911" s="87"/>
      <x:c r="J911" s="87"/>
      <x:c r="K911" s="87"/>
      <x:c r="L911" s="29"/>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row>
    <x:row r="912" spans="1:50" ht="13.5" customHeight="1">
      <x:c r="A912" s="29"/>
      <x:c r="B912" s="13"/>
      <x:c r="C912" s="13"/>
      <x:c r="D912" s="87"/>
      <x:c r="E912" s="87"/>
      <x:c r="F912" s="87"/>
      <x:c r="G912" s="87"/>
      <x:c r="H912" s="87"/>
      <x:c r="I912" s="87"/>
      <x:c r="J912" s="87"/>
      <x:c r="K912" s="87"/>
      <x:c r="L912" s="29"/>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row>
    <x:row r="913" spans="1:50" ht="13.5" customHeight="1">
      <x:c r="A913" s="29"/>
      <x:c r="B913" s="13"/>
      <x:c r="C913" s="13"/>
      <x:c r="D913" s="87"/>
      <x:c r="E913" s="87"/>
      <x:c r="F913" s="87"/>
      <x:c r="G913" s="87"/>
      <x:c r="H913" s="87"/>
      <x:c r="I913" s="87"/>
      <x:c r="J913" s="87"/>
      <x:c r="K913" s="87"/>
      <x:c r="L913" s="29"/>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row>
    <x:row r="914" spans="1:50" ht="13.5" customHeight="1">
      <x:c r="A914" s="29"/>
      <x:c r="B914" s="13"/>
      <x:c r="C914" s="13"/>
      <x:c r="D914" s="87"/>
      <x:c r="E914" s="87"/>
      <x:c r="F914" s="87"/>
      <x:c r="G914" s="87"/>
      <x:c r="H914" s="87"/>
      <x:c r="I914" s="87"/>
      <x:c r="J914" s="87"/>
      <x:c r="K914" s="87"/>
      <x:c r="L914" s="29"/>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row>
    <x:row r="915" spans="1:50" ht="13.5" customHeight="1">
      <x:c r="A915" s="29"/>
      <x:c r="B915" s="13"/>
      <x:c r="C915" s="13"/>
      <x:c r="D915" s="87"/>
      <x:c r="E915" s="87"/>
      <x:c r="F915" s="87"/>
      <x:c r="G915" s="87"/>
      <x:c r="H915" s="87"/>
      <x:c r="I915" s="87"/>
      <x:c r="J915" s="87"/>
      <x:c r="K915" s="87"/>
      <x:c r="L915" s="29"/>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row>
    <x:row r="916" spans="1:50" ht="13.5" customHeight="1">
      <x:c r="A916" s="29"/>
      <x:c r="B916" s="13"/>
      <x:c r="C916" s="13"/>
      <x:c r="D916" s="87"/>
      <x:c r="E916" s="87"/>
      <x:c r="F916" s="87"/>
      <x:c r="G916" s="87"/>
      <x:c r="H916" s="87"/>
      <x:c r="I916" s="87"/>
      <x:c r="J916" s="87"/>
      <x:c r="K916" s="87"/>
      <x:c r="L916" s="29"/>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row>
    <x:row r="917" spans="1:50" ht="13.5" customHeight="1">
      <x:c r="A917" s="29"/>
      <x:c r="B917" s="13"/>
      <x:c r="C917" s="13"/>
      <x:c r="D917" s="87"/>
      <x:c r="E917" s="87"/>
      <x:c r="F917" s="87"/>
      <x:c r="G917" s="87"/>
      <x:c r="H917" s="87"/>
      <x:c r="I917" s="87"/>
      <x:c r="J917" s="87"/>
      <x:c r="K917" s="87"/>
      <x:c r="L917" s="29"/>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row>
    <x:row r="918" spans="1:50" ht="13.5" customHeight="1">
      <x:c r="A918" s="29"/>
      <x:c r="B918" s="13"/>
      <x:c r="C918" s="13"/>
      <x:c r="D918" s="87"/>
      <x:c r="E918" s="87"/>
      <x:c r="F918" s="87"/>
      <x:c r="G918" s="87"/>
      <x:c r="H918" s="87"/>
      <x:c r="I918" s="87"/>
      <x:c r="J918" s="87"/>
      <x:c r="K918" s="87"/>
      <x:c r="L918" s="29"/>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row>
    <x:row r="919" spans="1:50" ht="13.5" customHeight="1">
      <x:c r="A919" s="29"/>
      <x:c r="B919" s="13"/>
      <x:c r="C919" s="13"/>
      <x:c r="D919" s="87"/>
      <x:c r="E919" s="87"/>
      <x:c r="F919" s="87"/>
      <x:c r="G919" s="87"/>
      <x:c r="H919" s="87"/>
      <x:c r="I919" s="87"/>
      <x:c r="J919" s="87"/>
      <x:c r="K919" s="87"/>
      <x:c r="L919" s="29"/>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row>
    <x:row r="920" spans="1:50" ht="13.5" customHeight="1">
      <x:c r="A920" s="29"/>
      <x:c r="B920" s="13"/>
      <x:c r="C920" s="13"/>
      <x:c r="D920" s="87"/>
      <x:c r="E920" s="87"/>
      <x:c r="F920" s="87"/>
      <x:c r="G920" s="87"/>
      <x:c r="H920" s="87"/>
      <x:c r="I920" s="87"/>
      <x:c r="J920" s="87"/>
      <x:c r="K920" s="87"/>
      <x:c r="L920" s="29"/>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row>
    <x:row r="921" spans="1:50" ht="13.5" customHeight="1">
      <x:c r="A921" s="29"/>
      <x:c r="B921" s="13"/>
      <x:c r="C921" s="13"/>
      <x:c r="D921" s="87"/>
      <x:c r="E921" s="87"/>
      <x:c r="F921" s="87"/>
      <x:c r="G921" s="87"/>
      <x:c r="H921" s="87"/>
      <x:c r="I921" s="87"/>
      <x:c r="J921" s="87"/>
      <x:c r="K921" s="87"/>
      <x:c r="L921" s="29"/>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row>
    <x:row r="922" spans="1:50" ht="13.5" customHeight="1">
      <x:c r="A922" s="29"/>
      <x:c r="B922" s="13"/>
      <x:c r="C922" s="13"/>
      <x:c r="D922" s="87"/>
      <x:c r="E922" s="87"/>
      <x:c r="F922" s="87"/>
      <x:c r="G922" s="87"/>
      <x:c r="H922" s="87"/>
      <x:c r="I922" s="87"/>
      <x:c r="J922" s="87"/>
      <x:c r="K922" s="87"/>
      <x:c r="L922" s="29"/>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row>
    <x:row r="923" spans="1:50" ht="13.5" customHeight="1">
      <x:c r="A923" s="29"/>
      <x:c r="B923" s="13"/>
      <x:c r="C923" s="13"/>
      <x:c r="D923" s="87"/>
      <x:c r="E923" s="87"/>
      <x:c r="F923" s="87"/>
      <x:c r="G923" s="87"/>
      <x:c r="H923" s="87"/>
      <x:c r="I923" s="87"/>
      <x:c r="J923" s="87"/>
      <x:c r="K923" s="87"/>
      <x:c r="L923" s="29"/>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row>
    <x:row r="924" spans="1:50" ht="13.5" customHeight="1">
      <x:c r="A924" s="29"/>
      <x:c r="B924" s="13"/>
      <x:c r="C924" s="13"/>
      <x:c r="D924" s="87"/>
      <x:c r="E924" s="87"/>
      <x:c r="F924" s="87"/>
      <x:c r="G924" s="87"/>
      <x:c r="H924" s="87"/>
      <x:c r="I924" s="87"/>
      <x:c r="J924" s="87"/>
      <x:c r="K924" s="87"/>
      <x:c r="L924" s="29"/>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row>
    <x:row r="925" spans="1:50" ht="13.5" customHeight="1">
      <x:c r="A925" s="29"/>
      <x:c r="B925" s="13"/>
      <x:c r="C925" s="13"/>
      <x:c r="D925" s="87"/>
      <x:c r="E925" s="87"/>
      <x:c r="F925" s="87"/>
      <x:c r="G925" s="87"/>
      <x:c r="H925" s="87"/>
      <x:c r="I925" s="87"/>
      <x:c r="J925" s="87"/>
      <x:c r="K925" s="87"/>
      <x:c r="L925" s="29"/>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row>
    <x:row r="926" spans="1:50" ht="13.5" customHeight="1">
      <x:c r="A926" s="29"/>
      <x:c r="B926" s="13"/>
      <x:c r="C926" s="13"/>
      <x:c r="D926" s="87"/>
      <x:c r="E926" s="87"/>
      <x:c r="F926" s="87"/>
      <x:c r="G926" s="87"/>
      <x:c r="H926" s="87"/>
      <x:c r="I926" s="87"/>
      <x:c r="J926" s="87"/>
      <x:c r="K926" s="87"/>
      <x:c r="L926" s="29"/>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row>
    <x:row r="927" spans="1:50" ht="13.5" customHeight="1">
      <x:c r="A927" s="29"/>
      <x:c r="B927" s="13"/>
      <x:c r="C927" s="13"/>
      <x:c r="D927" s="87"/>
      <x:c r="E927" s="87"/>
      <x:c r="F927" s="87"/>
      <x:c r="G927" s="87"/>
      <x:c r="H927" s="87"/>
      <x:c r="I927" s="87"/>
      <x:c r="J927" s="87"/>
      <x:c r="K927" s="87"/>
      <x:c r="L927" s="29"/>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row>
    <x:row r="928" spans="1:50" ht="13.5" customHeight="1">
      <x:c r="A928" s="29"/>
      <x:c r="B928" s="13"/>
      <x:c r="C928" s="13"/>
      <x:c r="D928" s="87"/>
      <x:c r="E928" s="87"/>
      <x:c r="F928" s="87"/>
      <x:c r="G928" s="87"/>
      <x:c r="H928" s="87"/>
      <x:c r="I928" s="87"/>
      <x:c r="J928" s="87"/>
      <x:c r="K928" s="87"/>
      <x:c r="L928" s="29"/>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row>
    <x:row r="929" spans="1:50" ht="13.5" customHeight="1">
      <x:c r="A929" s="29"/>
      <x:c r="B929" s="13"/>
      <x:c r="C929" s="13"/>
      <x:c r="D929" s="87"/>
      <x:c r="E929" s="87"/>
      <x:c r="F929" s="87"/>
      <x:c r="G929" s="87"/>
      <x:c r="H929" s="87"/>
      <x:c r="I929" s="87"/>
      <x:c r="J929" s="87"/>
      <x:c r="K929" s="87"/>
      <x:c r="L929" s="29"/>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row>
    <x:row r="930" spans="1:50" ht="13.5" customHeight="1">
      <x:c r="A930" s="29"/>
      <x:c r="B930" s="13"/>
      <x:c r="C930" s="13"/>
      <x:c r="D930" s="87"/>
      <x:c r="E930" s="87"/>
      <x:c r="F930" s="87"/>
      <x:c r="G930" s="87"/>
      <x:c r="H930" s="87"/>
      <x:c r="I930" s="87"/>
      <x:c r="J930" s="87"/>
      <x:c r="K930" s="87"/>
      <x:c r="L930" s="29"/>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row>
    <x:row r="931" spans="1:50" ht="13.5" customHeight="1">
      <x:c r="A931" s="29"/>
      <x:c r="B931" s="13"/>
      <x:c r="C931" s="13"/>
      <x:c r="D931" s="87"/>
      <x:c r="E931" s="87"/>
      <x:c r="F931" s="87"/>
      <x:c r="G931" s="87"/>
      <x:c r="H931" s="87"/>
      <x:c r="I931" s="87"/>
      <x:c r="J931" s="87"/>
      <x:c r="K931" s="87"/>
      <x:c r="L931" s="29"/>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row>
    <x:row r="932" spans="1:50" ht="13.5" customHeight="1">
      <x:c r="A932" s="29"/>
      <x:c r="B932" s="13"/>
      <x:c r="C932" s="13"/>
      <x:c r="D932" s="87"/>
      <x:c r="E932" s="87"/>
      <x:c r="F932" s="87"/>
      <x:c r="G932" s="87"/>
      <x:c r="H932" s="87"/>
      <x:c r="I932" s="87"/>
      <x:c r="J932" s="87"/>
      <x:c r="K932" s="87"/>
      <x:c r="L932" s="29"/>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row>
    <x:row r="933" spans="1:50" ht="13.5" customHeight="1">
      <x:c r="A933" s="29"/>
      <x:c r="B933" s="13"/>
      <x:c r="C933" s="13"/>
      <x:c r="D933" s="87"/>
      <x:c r="E933" s="87"/>
      <x:c r="F933" s="87"/>
      <x:c r="G933" s="87"/>
      <x:c r="H933" s="87"/>
      <x:c r="I933" s="87"/>
      <x:c r="J933" s="87"/>
      <x:c r="K933" s="87"/>
      <x:c r="L933" s="29"/>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row>
    <x:row r="934" spans="1:50" ht="13.5" customHeight="1">
      <x:c r="A934" s="29"/>
      <x:c r="B934" s="13"/>
      <x:c r="C934" s="13"/>
      <x:c r="D934" s="87"/>
      <x:c r="E934" s="87"/>
      <x:c r="F934" s="87"/>
      <x:c r="G934" s="87"/>
      <x:c r="H934" s="87"/>
      <x:c r="I934" s="87"/>
      <x:c r="J934" s="87"/>
      <x:c r="K934" s="87"/>
      <x:c r="L934" s="29"/>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row>
    <x:row r="935" spans="1:50" ht="13.5" customHeight="1">
      <x:c r="A935" s="29"/>
      <x:c r="B935" s="13"/>
      <x:c r="C935" s="13"/>
      <x:c r="D935" s="87"/>
      <x:c r="E935" s="87"/>
      <x:c r="F935" s="87"/>
      <x:c r="G935" s="87"/>
      <x:c r="H935" s="87"/>
      <x:c r="I935" s="87"/>
      <x:c r="J935" s="87"/>
      <x:c r="K935" s="87"/>
      <x:c r="L935" s="29"/>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row>
    <x:row r="936" spans="1:50" ht="13.5" customHeight="1">
      <x:c r="A936" s="29"/>
      <x:c r="B936" s="13"/>
      <x:c r="C936" s="13"/>
      <x:c r="D936" s="87"/>
      <x:c r="E936" s="87"/>
      <x:c r="F936" s="87"/>
      <x:c r="G936" s="87"/>
      <x:c r="H936" s="87"/>
      <x:c r="I936" s="87"/>
      <x:c r="J936" s="87"/>
      <x:c r="K936" s="87"/>
      <x:c r="L936" s="29"/>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row>
    <x:row r="937" spans="1:50" ht="13.5" customHeight="1">
      <x:c r="A937" s="29"/>
      <x:c r="B937" s="13"/>
      <x:c r="C937" s="13"/>
      <x:c r="D937" s="87"/>
      <x:c r="E937" s="87"/>
      <x:c r="F937" s="87"/>
      <x:c r="G937" s="87"/>
      <x:c r="H937" s="87"/>
      <x:c r="I937" s="87"/>
      <x:c r="J937" s="87"/>
      <x:c r="K937" s="87"/>
      <x:c r="L937" s="29"/>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row>
    <x:row r="938" spans="1:50" ht="13.5" customHeight="1">
      <x:c r="A938" s="29"/>
      <x:c r="B938" s="13"/>
      <x:c r="C938" s="13"/>
      <x:c r="D938" s="87"/>
      <x:c r="E938" s="87"/>
      <x:c r="F938" s="87"/>
      <x:c r="G938" s="87"/>
      <x:c r="H938" s="87"/>
      <x:c r="I938" s="87"/>
      <x:c r="J938" s="87"/>
      <x:c r="K938" s="87"/>
      <x:c r="L938" s="29"/>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row>
    <x:row r="939" spans="1:50" ht="13.5" customHeight="1">
      <x:c r="A939" s="29"/>
      <x:c r="B939" s="13"/>
      <x:c r="C939" s="13"/>
      <x:c r="D939" s="87"/>
      <x:c r="E939" s="87"/>
      <x:c r="F939" s="87"/>
      <x:c r="G939" s="87"/>
      <x:c r="H939" s="87"/>
      <x:c r="I939" s="87"/>
      <x:c r="J939" s="87"/>
      <x:c r="K939" s="87"/>
      <x:c r="L939" s="29"/>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row>
    <x:row r="940" spans="1:50" ht="13.5" customHeight="1">
      <x:c r="A940" s="29"/>
      <x:c r="B940" s="13"/>
      <x:c r="C940" s="13"/>
      <x:c r="D940" s="87"/>
      <x:c r="E940" s="87"/>
      <x:c r="F940" s="87"/>
      <x:c r="G940" s="87"/>
      <x:c r="H940" s="87"/>
      <x:c r="I940" s="87"/>
      <x:c r="J940" s="87"/>
      <x:c r="K940" s="87"/>
      <x:c r="L940" s="29"/>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row>
    <x:row r="941" spans="1:50" ht="13.5" customHeight="1">
      <x:c r="A941" s="29"/>
      <x:c r="B941" s="13"/>
      <x:c r="C941" s="13"/>
      <x:c r="D941" s="87"/>
      <x:c r="E941" s="87"/>
      <x:c r="F941" s="87"/>
      <x:c r="G941" s="87"/>
      <x:c r="H941" s="87"/>
      <x:c r="I941" s="87"/>
      <x:c r="J941" s="87"/>
      <x:c r="K941" s="87"/>
      <x:c r="L941" s="29"/>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row>
    <x:row r="942" spans="1:50" ht="13.5" customHeight="1">
      <x:c r="A942" s="29"/>
      <x:c r="B942" s="13"/>
      <x:c r="C942" s="13"/>
      <x:c r="D942" s="87"/>
      <x:c r="E942" s="87"/>
      <x:c r="F942" s="87"/>
      <x:c r="G942" s="87"/>
      <x:c r="H942" s="87"/>
      <x:c r="I942" s="87"/>
      <x:c r="J942" s="87"/>
      <x:c r="K942" s="87"/>
      <x:c r="L942" s="29"/>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row>
    <x:row r="943" spans="1:50" ht="13.5" customHeight="1">
      <x:c r="A943" s="29"/>
      <x:c r="B943" s="13"/>
      <x:c r="C943" s="13"/>
      <x:c r="D943" s="87"/>
      <x:c r="E943" s="87"/>
      <x:c r="F943" s="87"/>
      <x:c r="G943" s="87"/>
      <x:c r="H943" s="87"/>
      <x:c r="I943" s="87"/>
      <x:c r="J943" s="87"/>
      <x:c r="K943" s="87"/>
      <x:c r="L943" s="29"/>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row>
    <x:row r="944" spans="1:50" ht="13.5" customHeight="1">
      <x:c r="A944" s="29"/>
      <x:c r="B944" s="13"/>
      <x:c r="C944" s="13"/>
      <x:c r="D944" s="87"/>
      <x:c r="E944" s="87"/>
      <x:c r="F944" s="87"/>
      <x:c r="G944" s="87"/>
      <x:c r="H944" s="87"/>
      <x:c r="I944" s="87"/>
      <x:c r="J944" s="87"/>
      <x:c r="K944" s="87"/>
      <x:c r="L944" s="29"/>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row>
    <x:row r="945" spans="1:50" ht="13.5" customHeight="1">
      <x:c r="A945" s="29"/>
      <x:c r="B945" s="13"/>
      <x:c r="C945" s="13"/>
      <x:c r="D945" s="87"/>
      <x:c r="E945" s="87"/>
      <x:c r="F945" s="87"/>
      <x:c r="G945" s="87"/>
      <x:c r="H945" s="87"/>
      <x:c r="I945" s="87"/>
      <x:c r="J945" s="87"/>
      <x:c r="K945" s="87"/>
      <x:c r="L945" s="29"/>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row>
    <x:row r="946" spans="1:50" ht="13.5" customHeight="1">
      <x:c r="A946" s="29"/>
      <x:c r="B946" s="13"/>
      <x:c r="C946" s="13"/>
      <x:c r="D946" s="87"/>
      <x:c r="E946" s="87"/>
      <x:c r="F946" s="87"/>
      <x:c r="G946" s="87"/>
      <x:c r="H946" s="87"/>
      <x:c r="I946" s="87"/>
      <x:c r="J946" s="87"/>
      <x:c r="K946" s="87"/>
      <x:c r="L946" s="29"/>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row>
    <x:row r="947" spans="1:50" ht="13.5" customHeight="1">
      <x:c r="A947" s="29"/>
      <x:c r="B947" s="13"/>
      <x:c r="C947" s="13"/>
      <x:c r="D947" s="87"/>
      <x:c r="E947" s="87"/>
      <x:c r="F947" s="87"/>
      <x:c r="G947" s="87"/>
      <x:c r="H947" s="87"/>
      <x:c r="I947" s="87"/>
      <x:c r="J947" s="87"/>
      <x:c r="K947" s="87"/>
      <x:c r="L947" s="29"/>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row>
    <x:row r="948" spans="1:50" ht="13.5" customHeight="1">
      <x:c r="A948" s="29"/>
      <x:c r="B948" s="13"/>
      <x:c r="C948" s="13"/>
      <x:c r="D948" s="87"/>
      <x:c r="E948" s="87"/>
      <x:c r="F948" s="87"/>
      <x:c r="G948" s="87"/>
      <x:c r="H948" s="87"/>
      <x:c r="I948" s="87"/>
      <x:c r="J948" s="87"/>
      <x:c r="K948" s="87"/>
      <x:c r="L948" s="29"/>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row>
    <x:row r="949" spans="1:50" ht="13.5" customHeight="1">
      <x:c r="A949" s="29"/>
      <x:c r="B949" s="13"/>
      <x:c r="C949" s="13"/>
      <x:c r="D949" s="87"/>
      <x:c r="E949" s="87"/>
      <x:c r="F949" s="87"/>
      <x:c r="G949" s="87"/>
      <x:c r="H949" s="87"/>
      <x:c r="I949" s="87"/>
      <x:c r="J949" s="87"/>
      <x:c r="K949" s="87"/>
      <x:c r="L949" s="29"/>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row>
    <x:row r="950" spans="1:50" ht="13.5" customHeight="1">
      <x:c r="A950" s="29"/>
      <x:c r="B950" s="13"/>
      <x:c r="C950" s="13"/>
      <x:c r="D950" s="87"/>
      <x:c r="E950" s="87"/>
      <x:c r="F950" s="87"/>
      <x:c r="G950" s="87"/>
      <x:c r="H950" s="87"/>
      <x:c r="I950" s="87"/>
      <x:c r="J950" s="87"/>
      <x:c r="K950" s="87"/>
      <x:c r="L950" s="29"/>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row>
    <x:row r="951" spans="1:50" ht="13.5" customHeight="1">
      <x:c r="A951" s="29"/>
      <x:c r="B951" s="13"/>
      <x:c r="C951" s="13"/>
      <x:c r="D951" s="87"/>
      <x:c r="E951" s="87"/>
      <x:c r="F951" s="87"/>
      <x:c r="G951" s="87"/>
      <x:c r="H951" s="87"/>
      <x:c r="I951" s="87"/>
      <x:c r="J951" s="87"/>
      <x:c r="K951" s="87"/>
      <x:c r="L951" s="29"/>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row>
    <x:row r="952" spans="1:50" ht="13.5" customHeight="1">
      <x:c r="A952" s="29"/>
      <x:c r="B952" s="13"/>
      <x:c r="C952" s="13"/>
      <x:c r="D952" s="87"/>
      <x:c r="E952" s="87"/>
      <x:c r="F952" s="87"/>
      <x:c r="G952" s="87"/>
      <x:c r="H952" s="87"/>
      <x:c r="I952" s="87"/>
      <x:c r="J952" s="87"/>
      <x:c r="K952" s="87"/>
      <x:c r="L952" s="29"/>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row>
    <x:row r="953" spans="1:50" ht="13.5" customHeight="1">
      <x:c r="A953" s="29"/>
      <x:c r="B953" s="13"/>
      <x:c r="C953" s="13"/>
      <x:c r="D953" s="87"/>
      <x:c r="E953" s="87"/>
      <x:c r="F953" s="87"/>
      <x:c r="G953" s="87"/>
      <x:c r="H953" s="87"/>
      <x:c r="I953" s="87"/>
      <x:c r="J953" s="87"/>
      <x:c r="K953" s="87"/>
      <x:c r="L953" s="29"/>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row>
    <x:row r="954" spans="1:50" ht="13.5" customHeight="1">
      <x:c r="A954" s="29"/>
      <x:c r="B954" s="13"/>
      <x:c r="C954" s="13"/>
      <x:c r="D954" s="87"/>
      <x:c r="E954" s="87"/>
      <x:c r="F954" s="87"/>
      <x:c r="G954" s="87"/>
      <x:c r="H954" s="87"/>
      <x:c r="I954" s="87"/>
      <x:c r="J954" s="87"/>
      <x:c r="K954" s="87"/>
      <x:c r="L954" s="29"/>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row>
    <x:row r="955" spans="1:50" ht="13.5" customHeight="1">
      <x:c r="A955" s="29"/>
      <x:c r="B955" s="13"/>
      <x:c r="C955" s="13"/>
      <x:c r="D955" s="87"/>
      <x:c r="E955" s="87"/>
      <x:c r="F955" s="87"/>
      <x:c r="G955" s="87"/>
      <x:c r="H955" s="87"/>
      <x:c r="I955" s="87"/>
      <x:c r="J955" s="87"/>
      <x:c r="K955" s="87"/>
      <x:c r="L955" s="29"/>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row>
    <x:row r="956" spans="1:50" ht="13.5" customHeight="1">
      <x:c r="A956" s="29"/>
      <x:c r="B956" s="13"/>
      <x:c r="C956" s="13"/>
      <x:c r="D956" s="87"/>
      <x:c r="E956" s="87"/>
      <x:c r="F956" s="87"/>
      <x:c r="G956" s="87"/>
      <x:c r="H956" s="87"/>
      <x:c r="I956" s="87"/>
      <x:c r="J956" s="87"/>
      <x:c r="K956" s="87"/>
      <x:c r="L956" s="29"/>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row>
    <x:row r="957" spans="1:50" ht="13.5" customHeight="1">
      <x:c r="A957" s="29"/>
      <x:c r="B957" s="13"/>
      <x:c r="C957" s="13"/>
      <x:c r="D957" s="87"/>
      <x:c r="E957" s="87"/>
      <x:c r="F957" s="87"/>
      <x:c r="G957" s="87"/>
      <x:c r="H957" s="87"/>
      <x:c r="I957" s="87"/>
      <x:c r="J957" s="87"/>
      <x:c r="K957" s="87"/>
      <x:c r="L957" s="29"/>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row>
    <x:row r="958" spans="1:50" ht="13.5" customHeight="1">
      <x:c r="A958" s="29"/>
      <x:c r="B958" s="13"/>
      <x:c r="C958" s="13"/>
      <x:c r="D958" s="87"/>
      <x:c r="E958" s="87"/>
      <x:c r="F958" s="87"/>
      <x:c r="G958" s="87"/>
      <x:c r="H958" s="87"/>
      <x:c r="I958" s="87"/>
      <x:c r="J958" s="87"/>
      <x:c r="K958" s="87"/>
      <x:c r="L958" s="29"/>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row>
    <x:row r="959" spans="1:50" ht="13.5" customHeight="1">
      <x:c r="A959" s="29"/>
      <x:c r="B959" s="13"/>
      <x:c r="C959" s="13"/>
      <x:c r="D959" s="87"/>
      <x:c r="E959" s="87"/>
      <x:c r="F959" s="87"/>
      <x:c r="G959" s="87"/>
      <x:c r="H959" s="87"/>
      <x:c r="I959" s="87"/>
      <x:c r="J959" s="87"/>
      <x:c r="K959" s="87"/>
      <x:c r="L959" s="29"/>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row>
    <x:row r="960" spans="1:50" ht="13.5" customHeight="1">
      <x:c r="A960" s="29"/>
      <x:c r="B960" s="13"/>
      <x:c r="C960" s="13"/>
      <x:c r="D960" s="87"/>
      <x:c r="E960" s="87"/>
      <x:c r="F960" s="87"/>
      <x:c r="G960" s="87"/>
      <x:c r="H960" s="87"/>
      <x:c r="I960" s="87"/>
      <x:c r="J960" s="87"/>
      <x:c r="K960" s="87"/>
      <x:c r="L960" s="29"/>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row>
    <x:row r="961" spans="1:50" ht="13.5" customHeight="1">
      <x:c r="A961" s="29"/>
      <x:c r="B961" s="13"/>
      <x:c r="C961" s="13"/>
      <x:c r="D961" s="87"/>
      <x:c r="E961" s="87"/>
      <x:c r="F961" s="87"/>
      <x:c r="G961" s="87"/>
      <x:c r="H961" s="87"/>
      <x:c r="I961" s="87"/>
      <x:c r="J961" s="87"/>
      <x:c r="K961" s="87"/>
      <x:c r="L961" s="29"/>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row>
    <x:row r="962" spans="1:50" ht="13.5" customHeight="1">
      <x:c r="A962" s="29"/>
      <x:c r="B962" s="13"/>
      <x:c r="C962" s="13"/>
      <x:c r="D962" s="87"/>
      <x:c r="E962" s="87"/>
      <x:c r="F962" s="87"/>
      <x:c r="G962" s="87"/>
      <x:c r="H962" s="87"/>
      <x:c r="I962" s="87"/>
      <x:c r="J962" s="87"/>
      <x:c r="K962" s="87"/>
      <x:c r="L962" s="29"/>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row>
    <x:row r="963" spans="1:50" ht="13.5" customHeight="1">
      <x:c r="A963" s="29"/>
      <x:c r="B963" s="13"/>
      <x:c r="C963" s="13"/>
      <x:c r="D963" s="87"/>
      <x:c r="E963" s="87"/>
      <x:c r="F963" s="87"/>
      <x:c r="G963" s="87"/>
      <x:c r="H963" s="87"/>
      <x:c r="I963" s="87"/>
      <x:c r="J963" s="87"/>
      <x:c r="K963" s="87"/>
      <x:c r="L963" s="29"/>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row>
    <x:row r="964" spans="1:50" ht="13.5" customHeight="1">
      <x:c r="A964" s="29"/>
      <x:c r="B964" s="13"/>
      <x:c r="C964" s="13"/>
      <x:c r="D964" s="87"/>
      <x:c r="E964" s="87"/>
      <x:c r="F964" s="87"/>
      <x:c r="G964" s="87"/>
      <x:c r="H964" s="87"/>
      <x:c r="I964" s="87"/>
      <x:c r="J964" s="87"/>
      <x:c r="K964" s="87"/>
      <x:c r="L964" s="29"/>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row>
    <x:row r="965" spans="1:50" ht="13.5" customHeight="1">
      <x:c r="A965" s="29"/>
      <x:c r="B965" s="13"/>
      <x:c r="C965" s="13"/>
      <x:c r="D965" s="87"/>
      <x:c r="E965" s="87"/>
      <x:c r="F965" s="87"/>
      <x:c r="G965" s="87"/>
      <x:c r="H965" s="87"/>
      <x:c r="I965" s="87"/>
      <x:c r="J965" s="87"/>
      <x:c r="K965" s="87"/>
      <x:c r="L965" s="29"/>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row>
    <x:row r="966" spans="1:50" ht="13.5" customHeight="1">
      <x:c r="A966" s="29"/>
      <x:c r="B966" s="13"/>
      <x:c r="C966" s="13"/>
      <x:c r="D966" s="87"/>
      <x:c r="E966" s="87"/>
      <x:c r="F966" s="87"/>
      <x:c r="G966" s="87"/>
      <x:c r="H966" s="87"/>
      <x:c r="I966" s="87"/>
      <x:c r="J966" s="87"/>
      <x:c r="K966" s="87"/>
      <x:c r="L966" s="29"/>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row>
    <x:row r="967" spans="1:50" ht="13.5" customHeight="1">
      <x:c r="A967" s="29"/>
      <x:c r="B967" s="13"/>
      <x:c r="C967" s="13"/>
      <x:c r="D967" s="87"/>
      <x:c r="E967" s="87"/>
      <x:c r="F967" s="87"/>
      <x:c r="G967" s="87"/>
      <x:c r="H967" s="87"/>
      <x:c r="I967" s="87"/>
      <x:c r="J967" s="87"/>
      <x:c r="K967" s="87"/>
      <x:c r="L967" s="29"/>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row>
    <x:row r="968" spans="1:50" ht="13.5" customHeight="1">
      <x:c r="A968" s="29"/>
      <x:c r="B968" s="13"/>
      <x:c r="C968" s="13"/>
      <x:c r="D968" s="87"/>
      <x:c r="E968" s="87"/>
      <x:c r="F968" s="87"/>
      <x:c r="G968" s="87"/>
      <x:c r="H968" s="87"/>
      <x:c r="I968" s="87"/>
      <x:c r="J968" s="87"/>
      <x:c r="K968" s="87"/>
      <x:c r="L968" s="29"/>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row>
    <x:row r="969" spans="1:50" ht="13.5" customHeight="1">
      <x:c r="A969" s="29"/>
      <x:c r="B969" s="13"/>
      <x:c r="C969" s="13"/>
      <x:c r="D969" s="87"/>
      <x:c r="E969" s="87"/>
      <x:c r="F969" s="87"/>
      <x:c r="G969" s="87"/>
      <x:c r="H969" s="87"/>
      <x:c r="I969" s="87"/>
      <x:c r="J969" s="87"/>
      <x:c r="K969" s="87"/>
      <x:c r="L969" s="29"/>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row>
    <x:row r="970" spans="1:50" ht="13.5" customHeight="1">
      <x:c r="A970" s="29"/>
      <x:c r="B970" s="13"/>
      <x:c r="C970" s="13"/>
      <x:c r="D970" s="87"/>
      <x:c r="E970" s="87"/>
      <x:c r="F970" s="87"/>
      <x:c r="G970" s="87"/>
      <x:c r="H970" s="87"/>
      <x:c r="I970" s="87"/>
      <x:c r="J970" s="87"/>
      <x:c r="K970" s="87"/>
      <x:c r="L970" s="29"/>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row>
    <x:row r="971" spans="1:50" ht="13.5" customHeight="1">
      <x:c r="A971" s="29"/>
      <x:c r="B971" s="13"/>
      <x:c r="C971" s="13"/>
      <x:c r="D971" s="87"/>
      <x:c r="E971" s="87"/>
      <x:c r="F971" s="87"/>
      <x:c r="G971" s="87"/>
      <x:c r="H971" s="87"/>
      <x:c r="I971" s="87"/>
      <x:c r="J971" s="87"/>
      <x:c r="K971" s="87"/>
      <x:c r="L971" s="29"/>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row>
    <x:row r="972" spans="1:50" ht="13.5" customHeight="1">
      <x:c r="A972" s="29"/>
      <x:c r="B972" s="13"/>
      <x:c r="C972" s="13"/>
      <x:c r="D972" s="87"/>
      <x:c r="E972" s="87"/>
      <x:c r="F972" s="87"/>
      <x:c r="G972" s="87"/>
      <x:c r="H972" s="87"/>
      <x:c r="I972" s="87"/>
      <x:c r="J972" s="87"/>
      <x:c r="K972" s="87"/>
      <x:c r="L972" s="29"/>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row>
    <x:row r="973" spans="1:50" ht="13.5" customHeight="1">
      <x:c r="A973" s="29"/>
      <x:c r="B973" s="13"/>
      <x:c r="C973" s="13"/>
      <x:c r="D973" s="87"/>
      <x:c r="E973" s="87"/>
      <x:c r="F973" s="87"/>
      <x:c r="G973" s="87"/>
      <x:c r="H973" s="87"/>
      <x:c r="I973" s="87"/>
      <x:c r="J973" s="87"/>
      <x:c r="K973" s="87"/>
      <x:c r="L973" s="29"/>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row>
    <x:row r="974" spans="1:50" ht="13.5" customHeight="1">
      <x:c r="A974" s="29"/>
      <x:c r="B974" s="13"/>
      <x:c r="C974" s="13"/>
      <x:c r="D974" s="87"/>
      <x:c r="E974" s="87"/>
      <x:c r="F974" s="87"/>
      <x:c r="G974" s="87"/>
      <x:c r="H974" s="87"/>
      <x:c r="I974" s="87"/>
      <x:c r="J974" s="87"/>
      <x:c r="K974" s="87"/>
      <x:c r="L974" s="29"/>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row>
    <x:row r="975" spans="1:50" ht="13.5" customHeight="1">
      <x:c r="A975" s="29"/>
      <x:c r="B975" s="13"/>
      <x:c r="C975" s="13"/>
      <x:c r="D975" s="87"/>
      <x:c r="E975" s="87"/>
      <x:c r="F975" s="87"/>
      <x:c r="G975" s="87"/>
      <x:c r="H975" s="87"/>
      <x:c r="I975" s="87"/>
      <x:c r="J975" s="87"/>
      <x:c r="K975" s="87"/>
      <x:c r="L975" s="29"/>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row>
    <x:row r="976" spans="1:50" ht="13.5" customHeight="1">
      <x:c r="A976" s="29"/>
      <x:c r="B976" s="13"/>
      <x:c r="C976" s="13"/>
      <x:c r="D976" s="87"/>
      <x:c r="E976" s="87"/>
      <x:c r="F976" s="87"/>
      <x:c r="G976" s="87"/>
      <x:c r="H976" s="87"/>
      <x:c r="I976" s="87"/>
      <x:c r="J976" s="87"/>
      <x:c r="K976" s="87"/>
      <x:c r="L976" s="29"/>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row>
    <x:row r="977" spans="1:50" ht="13.5" customHeight="1">
      <x:c r="A977" s="29"/>
      <x:c r="B977" s="13"/>
      <x:c r="C977" s="13"/>
      <x:c r="D977" s="87"/>
      <x:c r="E977" s="87"/>
      <x:c r="F977" s="87"/>
      <x:c r="G977" s="87"/>
      <x:c r="H977" s="87"/>
      <x:c r="I977" s="87"/>
      <x:c r="J977" s="87"/>
      <x:c r="K977" s="87"/>
      <x:c r="L977" s="29"/>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row>
    <x:row r="978" spans="1:50" ht="13.5" customHeight="1">
      <x:c r="A978" s="29"/>
      <x:c r="B978" s="13"/>
      <x:c r="C978" s="13"/>
      <x:c r="D978" s="87"/>
      <x:c r="E978" s="87"/>
      <x:c r="F978" s="87"/>
      <x:c r="G978" s="87"/>
      <x:c r="H978" s="87"/>
      <x:c r="I978" s="87"/>
      <x:c r="J978" s="87"/>
      <x:c r="K978" s="87"/>
      <x:c r="L978" s="29"/>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row>
    <x:row r="979" spans="1:50" ht="13.5" customHeight="1">
      <x:c r="A979" s="29"/>
      <x:c r="B979" s="13"/>
      <x:c r="C979" s="13"/>
      <x:c r="D979" s="87"/>
      <x:c r="E979" s="87"/>
      <x:c r="F979" s="87"/>
      <x:c r="G979" s="87"/>
      <x:c r="H979" s="87"/>
      <x:c r="I979" s="87"/>
      <x:c r="J979" s="87"/>
      <x:c r="K979" s="87"/>
      <x:c r="L979" s="29"/>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row>
    <x:row r="980" spans="1:50" ht="13.5" customHeight="1">
      <x:c r="A980" s="29"/>
      <x:c r="B980" s="13"/>
      <x:c r="C980" s="13"/>
      <x:c r="D980" s="87"/>
      <x:c r="E980" s="87"/>
      <x:c r="F980" s="87"/>
      <x:c r="G980" s="87"/>
      <x:c r="H980" s="87"/>
      <x:c r="I980" s="87"/>
      <x:c r="J980" s="87"/>
      <x:c r="K980" s="87"/>
      <x:c r="L980" s="29"/>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row>
    <x:row r="981" spans="1:50" ht="13.5" customHeight="1">
      <x:c r="A981" s="29"/>
      <x:c r="B981" s="13"/>
      <x:c r="C981" s="13"/>
      <x:c r="D981" s="87"/>
      <x:c r="E981" s="87"/>
      <x:c r="F981" s="87"/>
      <x:c r="G981" s="87"/>
      <x:c r="H981" s="87"/>
      <x:c r="I981" s="87"/>
      <x:c r="J981" s="87"/>
      <x:c r="K981" s="87"/>
      <x:c r="L981" s="29"/>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row>
    <x:row r="982" spans="1:50" ht="13.5" customHeight="1">
      <x:c r="A982" s="29"/>
      <x:c r="B982" s="13"/>
      <x:c r="C982" s="13"/>
      <x:c r="D982" s="87"/>
      <x:c r="E982" s="87"/>
      <x:c r="F982" s="87"/>
      <x:c r="G982" s="87"/>
      <x:c r="H982" s="87"/>
      <x:c r="I982" s="87"/>
      <x:c r="J982" s="87"/>
      <x:c r="K982" s="87"/>
      <x:c r="L982" s="29"/>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row>
    <x:row r="983" spans="1:50" ht="13.5" customHeight="1">
      <x:c r="A983" s="29"/>
      <x:c r="B983" s="13"/>
      <x:c r="C983" s="13"/>
      <x:c r="D983" s="87"/>
      <x:c r="E983" s="87"/>
      <x:c r="F983" s="87"/>
      <x:c r="G983" s="87"/>
      <x:c r="H983" s="87"/>
      <x:c r="I983" s="87"/>
      <x:c r="J983" s="87"/>
      <x:c r="K983" s="87"/>
      <x:c r="L983" s="29"/>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row>
    <x:row r="984" spans="1:50" ht="13.5" customHeight="1">
      <x:c r="A984" s="29"/>
      <x:c r="B984" s="13"/>
      <x:c r="C984" s="13"/>
      <x:c r="D984" s="87"/>
      <x:c r="E984" s="87"/>
      <x:c r="F984" s="87"/>
      <x:c r="G984" s="87"/>
      <x:c r="H984" s="87"/>
      <x:c r="I984" s="87"/>
      <x:c r="J984" s="87"/>
      <x:c r="K984" s="87"/>
      <x:c r="L984" s="29"/>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row>
    <x:row r="985" spans="1:50" ht="13.5" customHeight="1">
      <x:c r="A985" s="29"/>
      <x:c r="B985" s="13"/>
      <x:c r="C985" s="13"/>
      <x:c r="D985" s="87"/>
      <x:c r="E985" s="87"/>
      <x:c r="F985" s="87"/>
      <x:c r="G985" s="87"/>
      <x:c r="H985" s="87"/>
      <x:c r="I985" s="87"/>
      <x:c r="J985" s="87"/>
      <x:c r="K985" s="87"/>
      <x:c r="L985" s="29"/>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row>
    <x:row r="986" spans="1:50" ht="13.5" customHeight="1">
      <x:c r="A986" s="29"/>
      <x:c r="B986" s="13"/>
      <x:c r="C986" s="13"/>
      <x:c r="D986" s="87"/>
      <x:c r="E986" s="87"/>
      <x:c r="F986" s="87"/>
      <x:c r="G986" s="87"/>
      <x:c r="H986" s="87"/>
      <x:c r="I986" s="87"/>
      <x:c r="J986" s="87"/>
      <x:c r="K986" s="87"/>
      <x:c r="L986" s="29"/>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row>
    <x:row r="987" spans="1:50" ht="13.5" customHeight="1">
      <x:c r="A987" s="29"/>
      <x:c r="B987" s="13"/>
      <x:c r="C987" s="13"/>
      <x:c r="D987" s="87"/>
      <x:c r="E987" s="87"/>
      <x:c r="F987" s="87"/>
      <x:c r="G987" s="87"/>
      <x:c r="H987" s="87"/>
      <x:c r="I987" s="87"/>
      <x:c r="J987" s="87"/>
      <x:c r="K987" s="87"/>
      <x:c r="L987" s="29"/>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row>
    <x:row r="988" spans="1:50" ht="13.5" customHeight="1">
      <x:c r="A988" s="29"/>
      <x:c r="B988" s="13"/>
      <x:c r="C988" s="13"/>
      <x:c r="D988" s="87"/>
      <x:c r="E988" s="87"/>
      <x:c r="F988" s="87"/>
      <x:c r="G988" s="87"/>
      <x:c r="H988" s="87"/>
      <x:c r="I988" s="87"/>
      <x:c r="J988" s="87"/>
      <x:c r="K988" s="87"/>
      <x:c r="L988" s="29"/>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row>
    <x:row r="989" spans="1:50" ht="13.5" customHeight="1">
      <x:c r="A989" s="29"/>
      <x:c r="B989" s="13"/>
      <x:c r="C989" s="13"/>
      <x:c r="D989" s="87"/>
      <x:c r="E989" s="87"/>
      <x:c r="F989" s="87"/>
      <x:c r="G989" s="87"/>
      <x:c r="H989" s="87"/>
      <x:c r="I989" s="87"/>
      <x:c r="J989" s="87"/>
      <x:c r="K989" s="87"/>
      <x:c r="L989" s="29"/>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row>
    <x:row r="990" spans="1:50" ht="13.5" customHeight="1">
      <x:c r="A990" s="29"/>
      <x:c r="B990" s="13"/>
      <x:c r="C990" s="13"/>
      <x:c r="D990" s="87"/>
      <x:c r="E990" s="87"/>
      <x:c r="F990" s="87"/>
      <x:c r="G990" s="87"/>
      <x:c r="H990" s="87"/>
      <x:c r="I990" s="87"/>
      <x:c r="J990" s="87"/>
      <x:c r="K990" s="87"/>
      <x:c r="L990" s="29"/>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row>
    <x:row r="991" spans="1:50" ht="13.5" customHeight="1">
      <x:c r="A991" s="29"/>
      <x:c r="B991" s="13"/>
      <x:c r="C991" s="13"/>
      <x:c r="D991" s="87"/>
      <x:c r="E991" s="87"/>
      <x:c r="F991" s="87"/>
      <x:c r="G991" s="87"/>
      <x:c r="H991" s="87"/>
      <x:c r="I991" s="87"/>
      <x:c r="J991" s="87"/>
      <x:c r="K991" s="87"/>
      <x:c r="L991" s="29"/>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row>
    <x:row r="992" spans="1:50" ht="13.5" customHeight="1">
      <x:c r="A992" s="29"/>
      <x:c r="B992" s="13"/>
      <x:c r="C992" s="13"/>
      <x:c r="D992" s="87"/>
      <x:c r="E992" s="87"/>
      <x:c r="F992" s="87"/>
      <x:c r="G992" s="87"/>
      <x:c r="H992" s="87"/>
      <x:c r="I992" s="87"/>
      <x:c r="J992" s="87"/>
      <x:c r="K992" s="87"/>
      <x:c r="L992" s="29"/>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row>
    <x:row r="993" spans="1:50" ht="13.5" customHeight="1">
      <x:c r="A993" s="29"/>
      <x:c r="B993" s="13"/>
      <x:c r="C993" s="13"/>
      <x:c r="D993" s="87"/>
      <x:c r="E993" s="87"/>
      <x:c r="F993" s="87"/>
      <x:c r="G993" s="87"/>
      <x:c r="H993" s="87"/>
      <x:c r="I993" s="87"/>
      <x:c r="J993" s="87"/>
      <x:c r="K993" s="87"/>
      <x:c r="L993" s="29"/>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row>
    <x:row r="994" spans="1:50" ht="13.5" customHeight="1">
      <x:c r="A994" s="29"/>
      <x:c r="B994" s="13"/>
      <x:c r="C994" s="13"/>
      <x:c r="D994" s="87"/>
      <x:c r="E994" s="87"/>
      <x:c r="F994" s="87"/>
      <x:c r="G994" s="87"/>
      <x:c r="H994" s="87"/>
      <x:c r="I994" s="87"/>
      <x:c r="J994" s="87"/>
      <x:c r="K994" s="87"/>
      <x:c r="L994" s="29"/>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row>
    <x:row r="995" spans="1:50" ht="13.5" customHeight="1">
      <x:c r="A995" s="29"/>
      <x:c r="B995" s="13"/>
      <x:c r="C995" s="13"/>
      <x:c r="D995" s="87"/>
      <x:c r="E995" s="87"/>
      <x:c r="F995" s="87"/>
      <x:c r="G995" s="87"/>
      <x:c r="H995" s="87"/>
      <x:c r="I995" s="87"/>
      <x:c r="J995" s="87"/>
      <x:c r="K995" s="87"/>
      <x:c r="L995" s="29"/>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row>
    <x:row r="996" spans="1:50" ht="13.5" customHeight="1">
      <x:c r="A996" s="29"/>
      <x:c r="B996" s="13"/>
      <x:c r="C996" s="13"/>
      <x:c r="D996" s="87"/>
      <x:c r="E996" s="87"/>
      <x:c r="F996" s="87"/>
      <x:c r="G996" s="87"/>
      <x:c r="H996" s="87"/>
      <x:c r="I996" s="87"/>
      <x:c r="J996" s="87"/>
      <x:c r="K996" s="87"/>
      <x:c r="L996" s="29"/>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row>
    <x:row r="997" spans="1:50" ht="13.5" customHeight="1">
      <x:c r="A997" s="29"/>
      <x:c r="B997" s="13"/>
      <x:c r="C997" s="13"/>
      <x:c r="D997" s="87"/>
      <x:c r="E997" s="87"/>
      <x:c r="F997" s="87"/>
      <x:c r="G997" s="87"/>
      <x:c r="H997" s="87"/>
      <x:c r="I997" s="87"/>
      <x:c r="J997" s="87"/>
      <x:c r="K997" s="87"/>
      <x:c r="L997" s="29"/>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row>
    <x:row r="998" spans="1:50" ht="13.5" customHeight="1">
      <x:c r="A998" s="29"/>
      <x:c r="B998" s="13"/>
      <x:c r="C998" s="13"/>
      <x:c r="D998" s="87"/>
      <x:c r="E998" s="87"/>
      <x:c r="F998" s="87"/>
      <x:c r="G998" s="87"/>
      <x:c r="H998" s="87"/>
      <x:c r="I998" s="87"/>
      <x:c r="J998" s="87"/>
      <x:c r="K998" s="87"/>
      <x:c r="L998" s="29"/>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row>
    <x:row r="999" spans="1:50" ht="13.5" customHeight="1">
      <x:c r="A999" s="29"/>
      <x:c r="B999" s="13"/>
      <x:c r="C999" s="13"/>
      <x:c r="D999" s="87"/>
      <x:c r="E999" s="87"/>
      <x:c r="F999" s="87"/>
      <x:c r="G999" s="87"/>
      <x:c r="H999" s="87"/>
      <x:c r="I999" s="87"/>
      <x:c r="J999" s="87"/>
      <x:c r="K999" s="87"/>
      <x:c r="L999" s="29"/>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row>
    <x:row r="1000" spans="1:50" ht="13.5" customHeight="1">
      <x:c r="A1000" s="29"/>
      <x:c r="B1000" s="13"/>
      <x:c r="C1000" s="13"/>
      <x:c r="D1000" s="87"/>
      <x:c r="E1000" s="87"/>
      <x:c r="F1000" s="87"/>
      <x:c r="G1000" s="87"/>
      <x:c r="H1000" s="87"/>
      <x:c r="I1000" s="87"/>
      <x:c r="J1000" s="87"/>
      <x:c r="K1000" s="87"/>
      <x:c r="L1000" s="29"/>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row>
  </x:sheetData>
  <x:mergeCells count="13">
    <x:mergeCell ref="A1:D1"/>
    <x:mergeCell ref="A2:L2"/>
    <x:mergeCell ref="A5:A6"/>
    <x:mergeCell ref="B5:B6"/>
    <x:mergeCell ref="C5:C6"/>
    <x:mergeCell ref="D5:E5"/>
    <x:mergeCell ref="F5:G5"/>
    <x:mergeCell ref="H5:I5"/>
    <x:mergeCell ref="J5:K5"/>
    <x:mergeCell ref="L5:L6"/>
    <x:mergeCell ref="D8:E8"/>
    <x:mergeCell ref="F8:G8"/>
    <x:mergeCell ref="H8:I8"/>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AY1002"/>
  <x:sheetViews>
    <x:sheetView topLeftCell="A1" zoomScaleNormal="100" zoomScaleSheetLayoutView="100" workbookViewId="0">
      <x:pane xSplit="4" ySplit="8" topLeftCell="E9" activePane="bottomRight" state="frozen"/>
      <x:selection pane="bottomRight" activeCell="E9" activeCellId="0" sqref="E9:E9"/>
    </x:sheetView>
  </x:sheetViews>
  <x:sheetFormatPr defaultColWidth="12.62890625" defaultRowHeight="15" customHeight="1"/>
  <x:cols>
    <x:col min="1" max="2" width="18" customWidth="1"/>
    <x:col min="3" max="3" width="5.37890625" customWidth="1"/>
    <x:col min="4" max="4" width="5.75" customWidth="1"/>
    <x:col min="5" max="10" width="11" customWidth="1"/>
    <x:col min="11" max="11" width="16.37890625" customWidth="1"/>
    <x:col min="12" max="12" width="7.5" customWidth="1"/>
    <x:col min="13" max="50" width="7.62890625" hidden="1" customWidth="1"/>
    <x:col min="51" max="51" width="13.25" customWidth="1"/>
  </x:cols>
  <x:sheetData>
    <x:row r="1" spans="1:51" ht="19.5" hidden="1" customHeight="1">
      <x:c r="A1" s="278" t="s">
        <x:v>289</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c r="AY1" s="75"/>
    </x:row>
    <x:row r="2" spans="1:51" ht="39.75" hidden="1" customHeight="1">
      <x:c r="A2" s="240" t="s">
        <x:v>267</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c r="AY2" s="10"/>
    </x:row>
    <x:row r="3" spans="1:51" ht="18.75" hidden="1"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c r="AY3" s="10"/>
    </x:row>
    <x:row r="4" spans="1:51" ht="18.75" hidden="1" customHeight="1">
      <x:c r="A4" s="35"/>
      <x:c r="B4" s="88"/>
      <x:c r="C4" s="35"/>
      <x:c r="D4" s="88"/>
      <x:c r="E4" s="35"/>
      <x:c r="F4" s="35"/>
      <x:c r="G4" s="35"/>
      <x:c r="H4" s="35"/>
      <x:c r="I4" s="35"/>
      <x:c r="J4" s="35"/>
      <x:c r="K4" s="35"/>
      <x:c r="L4" s="89"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c r="AY4" s="10"/>
    </x:row>
    <x:row r="5" spans="1:51" ht="22.5" hidden="1" customHeight="1">
      <x:c r="A5" s="40"/>
      <x:c r="B5" s="40"/>
      <x:c r="C5" s="40"/>
      <x:c r="D5" s="40"/>
      <x:c r="E5" s="40"/>
      <x:c r="F5" s="40"/>
      <x:c r="G5" s="40"/>
      <x:c r="H5" s="40"/>
      <x:c r="I5" s="40"/>
      <x:c r="J5" s="40"/>
      <x:c r="K5" s="283" t="s">
        <x:v>112</x:v>
      </x:c>
      <x:c r="L5" s="283"/>
      <x:c r="M5" s="75"/>
      <x:c r="N5" s="75"/>
      <x:c r="O5" s="75"/>
      <x:c r="P5" s="75"/>
      <x:c r="Q5" s="75"/>
      <x:c r="R5" s="75"/>
      <x:c r="S5" s="75"/>
      <x:c r="T5" s="75"/>
      <x:c r="U5" s="75"/>
      <x:c r="V5" s="75"/>
      <x:c r="W5" s="75"/>
      <x:c r="X5" s="75"/>
      <x:c r="Y5" s="75"/>
      <x:c r="Z5" s="75"/>
      <x:c r="AA5" s="75"/>
      <x:c r="AB5" s="75"/>
      <x:c r="AC5" s="75"/>
      <x:c r="AD5" s="75"/>
      <x:c r="AE5" s="75"/>
      <x:c r="AF5" s="75"/>
      <x:c r="AG5" s="75"/>
      <x:c r="AH5" s="75"/>
      <x:c r="AI5" s="75"/>
      <x:c r="AJ5" s="75"/>
      <x:c r="AK5" s="75"/>
      <x:c r="AL5" s="75"/>
      <x:c r="AM5" s="75"/>
      <x:c r="AN5" s="75"/>
      <x:c r="AO5" s="75"/>
      <x:c r="AP5" s="75"/>
      <x:c r="AQ5" s="75"/>
      <x:c r="AR5" s="75"/>
      <x:c r="AS5" s="75"/>
      <x:c r="AT5" s="75"/>
      <x:c r="AU5" s="75"/>
      <x:c r="AV5" s="75"/>
      <x:c r="AW5" s="75"/>
      <x:c r="AX5" s="75"/>
      <x:c r="AY5" s="75"/>
    </x:row>
    <x:row r="6" spans="1:51" ht="22.5" hidden="1" customHeight="1">
      <x:c r="A6" s="40"/>
      <x:c r="B6" s="40"/>
      <x:c r="C6" s="40"/>
      <x:c r="D6" s="40"/>
      <x:c r="E6" s="284" t="s">
        <x:v>156</x:v>
      </x:c>
      <x:c r="F6" s="284"/>
      <x:c r="G6" s="284" t="s">
        <x:v>156</x:v>
      </x:c>
      <x:c r="H6" s="284"/>
      <x:c r="I6" s="40"/>
      <x:c r="J6" s="40"/>
      <x:c r="K6" s="283"/>
      <x:c r="L6" s="283"/>
      <x:c r="M6" s="75"/>
      <x:c r="N6" s="75"/>
      <x:c r="O6" s="75"/>
      <x:c r="P6" s="75"/>
      <x:c r="Q6" s="75"/>
      <x:c r="R6" s="75"/>
      <x:c r="S6" s="75"/>
      <x:c r="T6" s="75"/>
      <x:c r="U6" s="75"/>
      <x:c r="V6" s="75"/>
      <x:c r="W6" s="75"/>
      <x:c r="X6" s="75"/>
      <x:c r="Y6" s="75"/>
      <x:c r="Z6" s="75"/>
      <x:c r="AA6" s="75"/>
      <x:c r="AB6" s="75"/>
      <x:c r="AC6" s="75"/>
      <x:c r="AD6" s="75"/>
      <x:c r="AE6" s="75"/>
      <x:c r="AF6" s="75"/>
      <x:c r="AG6" s="75"/>
      <x:c r="AH6" s="75"/>
      <x:c r="AI6" s="75"/>
      <x:c r="AJ6" s="75"/>
      <x:c r="AK6" s="75"/>
      <x:c r="AL6" s="75"/>
      <x:c r="AM6" s="75"/>
      <x:c r="AN6" s="75"/>
      <x:c r="AO6" s="75"/>
      <x:c r="AP6" s="75"/>
      <x:c r="AQ6" s="75"/>
      <x:c r="AR6" s="75"/>
      <x:c r="AS6" s="75"/>
      <x:c r="AT6" s="75"/>
      <x:c r="AU6" s="75"/>
      <x:c r="AV6" s="75"/>
      <x:c r="AW6" s="75"/>
      <x:c r="AX6" s="75"/>
      <x:c r="AY6" s="75"/>
    </x:row>
    <x:row r="7" spans="1:51" ht="22.5" customHeight="1">
      <x:c r="A7" s="270" t="s">
        <x:v>392</x:v>
      </x:c>
      <x:c r="B7" s="270" t="s">
        <x:v>397</x:v>
      </x:c>
      <x:c r="C7" s="270" t="s">
        <x:v>215</x:v>
      </x:c>
      <x:c r="D7" s="270" t="s">
        <x:v>155</x:v>
      </x:c>
      <x:c r="E7" s="285" t="s">
        <x:v>246</x:v>
      </x:c>
      <x:c r="F7" s="276"/>
      <x:c r="G7" s="285" t="s">
        <x:v>247</x:v>
      </x:c>
      <x:c r="H7" s="276"/>
      <x:c r="I7" s="285" t="s">
        <x:v>394</x:v>
      </x:c>
      <x:c r="J7" s="276"/>
      <x:c r="K7" s="270" t="s">
        <x:v>157</x:v>
      </x:c>
      <x:c r="L7" s="270" t="s">
        <x:v>159</x:v>
      </x:c>
      <x:c r="M7" s="75"/>
      <x:c r="N7" s="75"/>
      <x:c r="O7" s="75"/>
      <x:c r="P7" s="75"/>
      <x:c r="Q7" s="75"/>
      <x:c r="R7" s="75"/>
      <x:c r="S7" s="75"/>
      <x:c r="T7" s="75"/>
      <x:c r="U7" s="75"/>
      <x:c r="V7" s="75"/>
      <x:c r="W7" s="75"/>
      <x:c r="X7" s="75"/>
      <x:c r="Y7" s="75"/>
      <x:c r="Z7" s="75"/>
      <x:c r="AA7" s="75"/>
      <x:c r="AB7" s="75"/>
      <x:c r="AC7" s="75"/>
      <x:c r="AD7" s="75"/>
      <x:c r="AE7" s="75"/>
      <x:c r="AF7" s="75"/>
      <x:c r="AG7" s="75"/>
      <x:c r="AH7" s="75"/>
      <x:c r="AI7" s="75"/>
      <x:c r="AJ7" s="75"/>
      <x:c r="AK7" s="75"/>
      <x:c r="AL7" s="75"/>
      <x:c r="AM7" s="75"/>
      <x:c r="AN7" s="75"/>
      <x:c r="AO7" s="75"/>
      <x:c r="AP7" s="75"/>
      <x:c r="AQ7" s="75"/>
      <x:c r="AR7" s="75"/>
      <x:c r="AS7" s="75"/>
      <x:c r="AT7" s="75"/>
      <x:c r="AU7" s="75"/>
      <x:c r="AV7" s="75"/>
      <x:c r="AW7" s="75"/>
      <x:c r="AX7" s="75"/>
      <x:c r="AY7" s="75"/>
    </x:row>
    <x:row r="8" spans="1:51" ht="22.5" customHeight="1">
      <x:c r="A8" s="271"/>
      <x:c r="B8" s="271"/>
      <x:c r="C8" s="271"/>
      <x:c r="D8" s="271"/>
      <x:c r="E8" s="90" t="s">
        <x:v>240</x:v>
      </x:c>
      <x:c r="F8" s="90" t="s">
        <x:v>265</x:v>
      </x:c>
      <x:c r="G8" s="90" t="s">
        <x:v>240</x:v>
      </x:c>
      <x:c r="H8" s="90" t="s">
        <x:v>265</x:v>
      </x:c>
      <x:c r="I8" s="90" t="s">
        <x:v>240</x:v>
      </x:c>
      <x:c r="J8" s="90" t="s">
        <x:v>265</x:v>
      </x:c>
      <x:c r="K8" s="271"/>
      <x:c r="L8" s="271"/>
      <x:c r="M8" s="75" t="s">
        <x:v>229</x:v>
      </x:c>
      <x:c r="N8" s="75" t="s">
        <x:v>272</x:v>
      </x:c>
      <x:c r="O8" s="75" t="s">
        <x:v>242</x:v>
      </x:c>
      <x:c r="P8" s="75" t="s">
        <x:v>243</x:v>
      </x:c>
      <x:c r="Q8" s="75" t="s">
        <x:v>217</x:v>
      </x:c>
      <x:c r="R8" s="75" t="s">
        <x:v>143</x:v>
      </x:c>
      <x:c r="S8" s="75" t="s">
        <x:v>230</x:v>
      </x:c>
      <x:c r="T8" s="75" t="s">
        <x:v>161</x:v>
      </x:c>
      <x:c r="U8" s="75" t="s">
        <x:v>144</x:v>
      </x:c>
      <x:c r="V8" s="75" t="s">
        <x:v>141</x:v>
      </x:c>
      <x:c r="W8" s="75" t="s">
        <x:v>251</x:v>
      </x:c>
      <x:c r="X8" s="75" t="s">
        <x:v>139</x:v>
      </x:c>
      <x:c r="Y8" s="75" t="s">
        <x:v>241</x:v>
      </x:c>
      <x:c r="Z8" s="75" t="s">
        <x:v>254</x:v>
      </x:c>
      <x:c r="AA8" s="75" t="s">
        <x:v>231</x:v>
      </x:c>
      <x:c r="AB8" s="75" t="s">
        <x:v>232</x:v>
      </x:c>
      <x:c r="AC8" s="75" t="s">
        <x:v>227</x:v>
      </x:c>
      <x:c r="AD8" s="75" t="s">
        <x:v>238</x:v>
      </x:c>
      <x:c r="AE8" s="75" t="s">
        <x:v>244</x:v>
      </x:c>
      <x:c r="AF8" s="75" t="s">
        <x:v>388</x:v>
      </x:c>
      <x:c r="AG8" s="75" t="s">
        <x:v>239</x:v>
      </x:c>
      <x:c r="AH8" s="75" t="s">
        <x:v>269</x:v>
      </x:c>
      <x:c r="AI8" s="75" t="s">
        <x:v>290</x:v>
      </x:c>
      <x:c r="AJ8" s="75" t="s">
        <x:v>283</x:v>
      </x:c>
      <x:c r="AK8" s="75" t="s">
        <x:v>278</x:v>
      </x:c>
      <x:c r="AL8" s="75" t="s">
        <x:v>285</x:v>
      </x:c>
      <x:c r="AM8" s="75" t="s">
        <x:v>270</x:v>
      </x:c>
      <x:c r="AN8" s="75" t="s">
        <x:v>252</x:v>
      </x:c>
      <x:c r="AO8" s="75" t="s">
        <x:v>274</x:v>
      </x:c>
      <x:c r="AP8" s="75" t="s">
        <x:v>276</x:v>
      </x:c>
      <x:c r="AQ8" s="75" t="s">
        <x:v>264</x:v>
      </x:c>
      <x:c r="AR8" s="75" t="s">
        <x:v>281</x:v>
      </x:c>
      <x:c r="AS8" s="75" t="s">
        <x:v>271</x:v>
      </x:c>
      <x:c r="AT8" s="75" t="s">
        <x:v>279</x:v>
      </x:c>
      <x:c r="AU8" s="75" t="s">
        <x:v>255</x:v>
      </x:c>
      <x:c r="AV8" s="75" t="s">
        <x:v>286</x:v>
      </x:c>
      <x:c r="AW8" s="75" t="s">
        <x:v>259</x:v>
      </x:c>
      <x:c r="AX8" s="75" t="s">
        <x:v>140</x:v>
      </x:c>
      <x:c r="AY8" s="75"/>
    </x:row>
    <x:row r="9" spans="1:51" ht="26.25" customHeight="1">
      <x:c r="A9" s="91" t="s">
        <x:v>266</x:v>
      </x:c>
      <x:c r="B9" s="92"/>
      <x:c r="C9" s="93"/>
      <x:c r="D9" s="92"/>
      <x:c r="E9" s="94"/>
      <x:c r="F9" s="94"/>
      <x:c r="G9" s="94"/>
      <x:c r="H9" s="94"/>
      <x:c r="I9" s="94"/>
      <x:c r="J9" s="94"/>
      <x:c r="K9" s="94"/>
      <x:c r="L9" s="94"/>
      <x:c r="M9" s="95"/>
      <x:c r="N9" s="95"/>
      <x:c r="O9" s="95"/>
      <x:c r="P9" s="95"/>
      <x:c r="Q9" s="95"/>
      <x:c r="R9" s="95"/>
      <x:c r="S9" s="95"/>
      <x:c r="T9" s="95"/>
      <x:c r="U9" s="95"/>
      <x:c r="V9" s="95"/>
      <x:c r="W9" s="95"/>
      <x:c r="X9" s="95"/>
      <x:c r="Y9" s="95"/>
      <x:c r="Z9" s="95"/>
      <x:c r="AA9" s="95"/>
      <x:c r="AB9" s="95"/>
      <x:c r="AC9" s="95"/>
      <x:c r="AD9" s="95"/>
      <x:c r="AE9" s="95"/>
      <x:c r="AF9" s="95"/>
      <x:c r="AG9" s="95"/>
      <x:c r="AH9" s="95"/>
      <x:c r="AI9" s="95"/>
      <x:c r="AJ9" s="95"/>
      <x:c r="AK9" s="95"/>
      <x:c r="AL9" s="95"/>
      <x:c r="AM9" s="95"/>
      <x:c r="AN9" s="95"/>
      <x:c r="AO9" s="95"/>
      <x:c r="AP9" s="95"/>
      <x:c r="AQ9" s="95"/>
      <x:c r="AR9" s="95"/>
      <x:c r="AS9" s="95"/>
      <x:c r="AT9" s="95"/>
      <x:c r="AU9" s="95"/>
      <x:c r="AV9" s="95"/>
      <x:c r="AW9" s="95"/>
      <x:c r="AX9" s="95"/>
      <x:c r="AY9" s="95"/>
    </x:row>
    <x:row r="10" spans="1:51" ht="26.25" customHeight="1">
      <x:c r="A10" s="96" t="s">
        <x:v>318</x:v>
      </x:c>
      <x:c r="B10" s="97"/>
      <x:c r="C10" s="97"/>
      <x:c r="D10" s="97"/>
      <x:c r="E10" s="98"/>
      <x:c r="F10" s="94"/>
      <x:c r="G10" s="94"/>
      <x:c r="H10" s="94"/>
      <x:c r="I10" s="94"/>
      <x:c r="J10" s="94"/>
      <x:c r="K10" s="94"/>
      <x:c r="L10" s="94"/>
      <x:c r="M10" s="95"/>
      <x:c r="N10" s="95"/>
      <x:c r="O10" s="95"/>
      <x:c r="P10" s="95"/>
      <x:c r="Q10" s="95"/>
      <x:c r="R10" s="95"/>
      <x:c r="S10" s="95"/>
      <x:c r="T10" s="95"/>
      <x:c r="U10" s="95"/>
      <x:c r="V10" s="95"/>
      <x:c r="W10" s="95"/>
      <x:c r="X10" s="95"/>
      <x:c r="Y10" s="95"/>
      <x:c r="Z10" s="95"/>
      <x:c r="AA10" s="95"/>
      <x:c r="AB10" s="95"/>
      <x:c r="AC10" s="95"/>
      <x:c r="AD10" s="95"/>
      <x:c r="AE10" s="95"/>
      <x:c r="AF10" s="95"/>
      <x:c r="AG10" s="95"/>
      <x:c r="AH10" s="95"/>
      <x:c r="AI10" s="95"/>
      <x:c r="AJ10" s="95"/>
      <x:c r="AK10" s="95"/>
      <x:c r="AL10" s="95"/>
      <x:c r="AM10" s="95"/>
      <x:c r="AN10" s="95"/>
      <x:c r="AO10" s="95"/>
      <x:c r="AP10" s="95"/>
      <x:c r="AQ10" s="95"/>
      <x:c r="AR10" s="95"/>
      <x:c r="AS10" s="95"/>
      <x:c r="AT10" s="95"/>
      <x:c r="AU10" s="95"/>
      <x:c r="AV10" s="95"/>
      <x:c r="AW10" s="95"/>
      <x:c r="AX10" s="95"/>
      <x:c r="AY10" s="95"/>
    </x:row>
    <x:row r="11" spans="1:51" ht="26.25" customHeight="1">
      <x:c r="A11" s="99" t="s">
        <x:v>494</x:v>
      </x:c>
      <x:c r="B11" s="97" t="s">
        <x:v>398</x:v>
      </x:c>
      <x:c r="C11" s="97" t="s">
        <x:v>145</x:v>
      </x:c>
      <x:c r="D11" s="97">
        <x:v>2</x:v>
      </x:c>
      <x:c r="E11" s="98">
        <x:f>단가대비표!M7</x:f>
        <x:v>3400000</x:v>
      </x:c>
      <x:c r="F11" s="100">
        <x:f t="shared" ref="F11:F35" si="0">D11*E11</x:f>
        <x:v>6800000</x:v>
      </x:c>
      <x:c r="G11" s="101"/>
      <x:c r="H11" s="101">
        <x:f>ROUNDDOWN(D11*G11,0)</x:f>
        <x:v>0</x:v>
      </x:c>
      <x:c r="I11" s="101"/>
      <x:c r="J11" s="101">
        <x:f>ROUNDDOWN(D11*I11,0)</x:f>
        <x:v>0</x:v>
      </x:c>
      <x:c r="K11" s="100">
        <x:f t="shared" ref="K11:K36" si="1">F11+H11+J11</x:f>
        <x:v>6800000</x:v>
      </x:c>
      <x:c r="L11" s="101"/>
      <x:c r="M11" s="75"/>
      <x:c r="N11" s="75" t="str">
        <x:f>"01"</x:f>
        <x:v>01</x:v>
      </x:c>
      <x:c r="O11" s="102" t="s">
        <x:v>217</x:v>
      </x:c>
      <x:c r="P11" s="75">
        <x:v>1</x:v>
      </x:c>
      <x:c r="Q11" s="103">
        <x:f>IF(O11="기계경비",J11,0)</x:f>
        <x:v>0</x:v>
      </x:c>
      <x:c r="R11" s="75">
        <x:f>IF(O11="운반비",K11,0)</x:f>
        <x:v>0</x:v>
      </x:c>
      <x:c r="S11" s="75">
        <x:f>IF(O11="작업부산물",F11,0)</x:f>
        <x:v>0</x:v>
      </x:c>
      <x:c r="T11" s="75">
        <x:f>IF(O11="관급",F11,0)</x:f>
        <x:v>0</x:v>
      </x:c>
      <x:c r="U11" s="75">
        <x:f>IF(O11="외주비",J11,0)</x:f>
        <x:v>0</x:v>
      </x:c>
      <x:c r="V11" s="75">
        <x:f>IF(O11="장비비",J11,0)</x:f>
        <x:v>0</x:v>
      </x:c>
      <x:c r="W11" s="75">
        <x:f>IF(O11="폐기물처리비",K11,0)</x:f>
        <x:v>0</x:v>
      </x:c>
      <x:c r="X11" s="75">
        <x:f>IF(O11="가설비",J11,0)</x:f>
        <x:v>0</x:v>
      </x:c>
      <x:c r="Y11" s="75">
        <x:f>IF(O11="잡비제외분",F11,0)</x:f>
        <x:v>0</x:v>
      </x:c>
      <x:c r="Z11" s="75">
        <x:f>IF(O11="사급자재대",K11,0)</x:f>
        <x:v>0</x:v>
      </x:c>
      <x:c r="AA11" s="75">
        <x:f>IF(O11="관급자재대",K11,0)</x:f>
        <x:v>0</x:v>
      </x:c>
      <x:c r="AB11" s="75">
        <x:f>IF(O11="사용자항목1",K11,0)</x:f>
        <x:v>0</x:v>
      </x:c>
      <x:c r="AC11" s="75">
        <x:f>IF(O11="사용자항목2",K11,0)</x:f>
        <x:v>0</x:v>
      </x:c>
      <x:c r="AD11" s="75">
        <x:f>IF(O11="안전관리비",K11,0)</x:f>
        <x:v>0</x:v>
      </x:c>
      <x:c r="AE11" s="75">
        <x:f>IF(O11="품질관리비",K11,0)</x:f>
        <x:v>0</x:v>
      </x:c>
      <x:c r="AF11" s="75">
        <x:f>IF(O11="작업부산물(철거해체)",K11,0)</x:f>
        <x:v>0</x:v>
      </x:c>
      <x:c r="AG11" s="75">
        <x:f>IF(O11="사용자항목6",K11,0)</x:f>
        <x:v>0</x:v>
      </x:c>
      <x:c r="AH11" s="75">
        <x:f>IF(O11="사용자항목7",K11,0)</x:f>
        <x:v>0</x:v>
      </x:c>
      <x:c r="AI11" s="75">
        <x:f>IF(O11="사용자항목8",K11,0)</x:f>
        <x:v>0</x:v>
      </x:c>
      <x:c r="AJ11" s="75">
        <x:f>IF(O11="사용자항목9",K11,0)</x:f>
        <x:v>0</x:v>
      </x:c>
      <x:c r="AK11" s="75">
        <x:f>IF(O11="사용자항목10",K11,0)</x:f>
        <x:v>0</x:v>
      </x:c>
      <x:c r="AL11" s="75">
        <x:f>IF(O11="사용자항목11",K11,0)</x:f>
        <x:v>0</x:v>
      </x:c>
      <x:c r="AM11" s="75">
        <x:f>IF(O11="사용자항목12",K11,0)</x:f>
        <x:v>0</x:v>
      </x:c>
      <x:c r="AN11" s="75">
        <x:f>IF(O11="사용자항목13",K11,0)</x:f>
        <x:v>0</x:v>
      </x:c>
      <x:c r="AO11" s="75">
        <x:f>IF(O11="사용자항목14",K11,0)</x:f>
        <x:v>0</x:v>
      </x:c>
      <x:c r="AP11" s="75">
        <x:f>IF(O11="사용자항목15",K11,0)</x:f>
        <x:v>0</x:v>
      </x:c>
      <x:c r="AQ11" s="75">
        <x:f>IF(O11="사용자항목16",K11,0)</x:f>
        <x:v>0</x:v>
      </x:c>
      <x:c r="AR11" s="75">
        <x:f>IF(O11="사용자항목17",K11,0)</x:f>
        <x:v>0</x:v>
      </x:c>
      <x:c r="AS11" s="75">
        <x:f>IF(O11="사용자항목18",K11,0)</x:f>
        <x:v>0</x:v>
      </x:c>
      <x:c r="AT11" s="75">
        <x:f>IF(O11="사용자항목19",K11,0)</x:f>
        <x:v>0</x:v>
      </x:c>
      <x:c r="AU11" s="75"/>
      <x:c r="AV11" s="75"/>
      <x:c r="AW11" s="75"/>
      <x:c r="AX11" s="75"/>
      <x:c r="AY11" s="104">
        <x:v>1800000</x:v>
      </x:c>
    </x:row>
    <x:row r="12" spans="1:51" ht="26.25" customHeight="1">
      <x:c r="A12" s="99" t="s">
        <x:v>494</x:v>
      </x:c>
      <x:c r="B12" s="97" t="s">
        <x:v>401</x:v>
      </x:c>
      <x:c r="C12" s="97" t="s">
        <x:v>145</x:v>
      </x:c>
      <x:c r="D12" s="97">
        <x:v>1</x:v>
      </x:c>
      <x:c r="E12" s="98">
        <x:f>단가대비표!M8</x:f>
        <x:v>2877200</x:v>
      </x:c>
      <x:c r="F12" s="100">
        <x:f t="shared" si="0"/>
        <x:v>2877200</x:v>
      </x:c>
      <x:c r="G12" s="101"/>
      <x:c r="H12" s="101"/>
      <x:c r="I12" s="101"/>
      <x:c r="J12" s="101"/>
      <x:c r="K12" s="100">
        <x:f t="shared" si="1"/>
        <x:v>2877200</x:v>
      </x:c>
      <x:c r="L12" s="101"/>
      <x:c r="M12" s="75"/>
      <x:c r="N12" s="75"/>
      <x:c r="O12" s="75"/>
      <x:c r="P12" s="75"/>
      <x:c r="Q12" s="75"/>
      <x:c r="R12" s="75"/>
      <x:c r="S12" s="75"/>
      <x:c r="T12" s="75"/>
      <x:c r="U12" s="75"/>
      <x:c r="V12" s="75"/>
      <x:c r="W12" s="75"/>
      <x:c r="X12" s="75"/>
      <x:c r="Y12" s="75"/>
      <x:c r="Z12" s="75"/>
      <x:c r="AA12" s="75"/>
      <x:c r="AB12" s="75"/>
      <x:c r="AC12" s="75"/>
      <x:c r="AD12" s="75"/>
      <x:c r="AE12" s="75"/>
      <x:c r="AF12" s="75"/>
      <x:c r="AG12" s="75"/>
      <x:c r="AH12" s="75"/>
      <x:c r="AI12" s="75"/>
      <x:c r="AJ12" s="75"/>
      <x:c r="AK12" s="75"/>
      <x:c r="AL12" s="75"/>
      <x:c r="AM12" s="75"/>
      <x:c r="AN12" s="75"/>
      <x:c r="AO12" s="75"/>
      <x:c r="AP12" s="75"/>
      <x:c r="AQ12" s="75"/>
      <x:c r="AR12" s="75"/>
      <x:c r="AS12" s="75"/>
      <x:c r="AT12" s="75"/>
      <x:c r="AU12" s="75"/>
      <x:c r="AV12" s="75"/>
      <x:c r="AW12" s="75"/>
      <x:c r="AX12" s="75"/>
      <x:c r="AY12" s="105"/>
    </x:row>
    <x:row r="13" spans="1:51" ht="26.25" customHeight="1">
      <x:c r="A13" s="99" t="s">
        <x:v>99</x:v>
      </x:c>
      <x:c r="B13" s="97" t="s">
        <x:v>400</x:v>
      </x:c>
      <x:c r="C13" s="97" t="s">
        <x:v>145</x:v>
      </x:c>
      <x:c r="D13" s="97">
        <x:v>2</x:v>
      </x:c>
      <x:c r="E13" s="98">
        <x:f>단가대비표!M9</x:f>
        <x:v>1898000</x:v>
      </x:c>
      <x:c r="F13" s="100">
        <x:f t="shared" si="0"/>
        <x:v>3796000</x:v>
      </x:c>
      <x:c r="G13" s="101"/>
      <x:c r="H13" s="101"/>
      <x:c r="I13" s="101"/>
      <x:c r="J13" s="101"/>
      <x:c r="K13" s="100">
        <x:f t="shared" si="1"/>
        <x:v>3796000</x:v>
      </x:c>
      <x:c r="L13" s="101"/>
      <x:c r="M13" s="75"/>
      <x:c r="N13" s="75"/>
      <x:c r="O13" s="75"/>
      <x:c r="P13" s="75"/>
      <x:c r="Q13" s="75"/>
      <x:c r="R13" s="75"/>
      <x:c r="S13" s="75"/>
      <x:c r="T13" s="75"/>
      <x:c r="U13" s="75"/>
      <x:c r="V13" s="75"/>
      <x:c r="W13" s="75"/>
      <x:c r="X13" s="75"/>
      <x:c r="Y13" s="75"/>
      <x:c r="Z13" s="75"/>
      <x:c r="AA13" s="75"/>
      <x:c r="AB13" s="75"/>
      <x:c r="AC13" s="75"/>
      <x:c r="AD13" s="75"/>
      <x:c r="AE13" s="75"/>
      <x:c r="AF13" s="75"/>
      <x:c r="AG13" s="75"/>
      <x:c r="AH13" s="75"/>
      <x:c r="AI13" s="75"/>
      <x:c r="AJ13" s="75"/>
      <x:c r="AK13" s="75"/>
      <x:c r="AL13" s="75"/>
      <x:c r="AM13" s="75"/>
      <x:c r="AN13" s="75"/>
      <x:c r="AO13" s="75"/>
      <x:c r="AP13" s="75"/>
      <x:c r="AQ13" s="75"/>
      <x:c r="AR13" s="75"/>
      <x:c r="AS13" s="75"/>
      <x:c r="AT13" s="75"/>
      <x:c r="AU13" s="75"/>
      <x:c r="AV13" s="75"/>
      <x:c r="AW13" s="75"/>
      <x:c r="AX13" s="75"/>
      <x:c r="AY13" s="105"/>
    </x:row>
    <x:row r="14" spans="1:51" ht="26.25" customHeight="1">
      <x:c r="A14" s="99" t="s">
        <x:v>485</x:v>
      </x:c>
      <x:c r="B14" s="97" t="s">
        <x:v>414</x:v>
      </x:c>
      <x:c r="C14" s="97" t="s">
        <x:v>145</x:v>
      </x:c>
      <x:c r="D14" s="97">
        <x:v>2</x:v>
      </x:c>
      <x:c r="E14" s="98">
        <x:f>단가대비표!M10</x:f>
        <x:v>621600</x:v>
      </x:c>
      <x:c r="F14" s="100">
        <x:f t="shared" si="0"/>
        <x:v>1243200</x:v>
      </x:c>
      <x:c r="G14" s="101"/>
      <x:c r="H14" s="101"/>
      <x:c r="I14" s="101"/>
      <x:c r="J14" s="101"/>
      <x:c r="K14" s="100">
        <x:f t="shared" si="1"/>
        <x:v>1243200</x:v>
      </x:c>
      <x:c r="L14" s="101"/>
      <x:c r="M14" s="75"/>
      <x:c r="N14" s="75"/>
      <x:c r="O14" s="75"/>
      <x:c r="P14" s="75"/>
      <x:c r="Q14" s="75"/>
      <x:c r="R14" s="75"/>
      <x:c r="S14" s="75"/>
      <x:c r="T14" s="75"/>
      <x:c r="U14" s="75"/>
      <x:c r="V14" s="75"/>
      <x:c r="W14" s="75"/>
      <x:c r="X14" s="75"/>
      <x:c r="Y14" s="75"/>
      <x:c r="Z14" s="75"/>
      <x:c r="AA14" s="75"/>
      <x:c r="AB14" s="75"/>
      <x:c r="AC14" s="75"/>
      <x:c r="AD14" s="75"/>
      <x:c r="AE14" s="75"/>
      <x:c r="AF14" s="75"/>
      <x:c r="AG14" s="75"/>
      <x:c r="AH14" s="75"/>
      <x:c r="AI14" s="75"/>
      <x:c r="AJ14" s="75"/>
      <x:c r="AK14" s="75"/>
      <x:c r="AL14" s="75"/>
      <x:c r="AM14" s="75"/>
      <x:c r="AN14" s="75"/>
      <x:c r="AO14" s="75"/>
      <x:c r="AP14" s="75"/>
      <x:c r="AQ14" s="75"/>
      <x:c r="AR14" s="75"/>
      <x:c r="AS14" s="75"/>
      <x:c r="AT14" s="75"/>
      <x:c r="AU14" s="75"/>
      <x:c r="AV14" s="75"/>
      <x:c r="AW14" s="75"/>
      <x:c r="AX14" s="75"/>
      <x:c r="AY14" s="105"/>
    </x:row>
    <x:row r="15" spans="1:51" ht="26.25" customHeight="1">
      <x:c r="A15" s="99" t="s">
        <x:v>503</x:v>
      </x:c>
      <x:c r="B15" s="97" t="s">
        <x:v>385</x:v>
      </x:c>
      <x:c r="C15" s="97" t="s">
        <x:v>162</x:v>
      </x:c>
      <x:c r="D15" s="97">
        <x:v>12</x:v>
      </x:c>
      <x:c r="E15" s="98">
        <x:f>단가대비표!M11</x:f>
        <x:v>75000</x:v>
      </x:c>
      <x:c r="F15" s="100">
        <x:f t="shared" si="0"/>
        <x:v>900000</x:v>
      </x:c>
      <x:c r="G15" s="101"/>
      <x:c r="H15" s="101"/>
      <x:c r="I15" s="101"/>
      <x:c r="J15" s="101"/>
      <x:c r="K15" s="100">
        <x:f t="shared" si="1"/>
        <x:v>900000</x:v>
      </x:c>
      <x:c r="L15" s="101"/>
      <x:c r="M15" s="75"/>
      <x:c r="N15" s="75"/>
      <x:c r="O15" s="75"/>
      <x:c r="P15" s="75"/>
      <x:c r="Q15" s="75"/>
      <x:c r="R15" s="75"/>
      <x:c r="S15" s="75"/>
      <x:c r="T15" s="75"/>
      <x:c r="U15" s="75"/>
      <x:c r="V15" s="75"/>
      <x:c r="W15" s="75"/>
      <x:c r="X15" s="75"/>
      <x:c r="Y15" s="75"/>
      <x:c r="Z15" s="75"/>
      <x:c r="AA15" s="75"/>
      <x:c r="AB15" s="75"/>
      <x:c r="AC15" s="75"/>
      <x:c r="AD15" s="75"/>
      <x:c r="AE15" s="75"/>
      <x:c r="AF15" s="75"/>
      <x:c r="AG15" s="75"/>
      <x:c r="AH15" s="75"/>
      <x:c r="AI15" s="75"/>
      <x:c r="AJ15" s="75"/>
      <x:c r="AK15" s="75"/>
      <x:c r="AL15" s="75"/>
      <x:c r="AM15" s="75"/>
      <x:c r="AN15" s="75"/>
      <x:c r="AO15" s="75"/>
      <x:c r="AP15" s="75"/>
      <x:c r="AQ15" s="75"/>
      <x:c r="AR15" s="75"/>
      <x:c r="AS15" s="75"/>
      <x:c r="AT15" s="75"/>
      <x:c r="AU15" s="75"/>
      <x:c r="AV15" s="75"/>
      <x:c r="AW15" s="75"/>
      <x:c r="AX15" s="75"/>
      <x:c r="AY15" s="105"/>
    </x:row>
    <x:row r="16" spans="1:51" ht="26.25" customHeight="1">
      <x:c r="A16" s="99" t="s">
        <x:v>407</x:v>
      </x:c>
      <x:c r="B16" s="97" t="s">
        <x:v>411</x:v>
      </x:c>
      <x:c r="C16" s="97" t="s">
        <x:v>162</x:v>
      </x:c>
      <x:c r="D16" s="97">
        <x:v>10</x:v>
      </x:c>
      <x:c r="E16" s="98">
        <x:f>단가대비표!M12</x:f>
        <x:v>65000</x:v>
      </x:c>
      <x:c r="F16" s="100">
        <x:f t="shared" si="0"/>
        <x:v>650000</x:v>
      </x:c>
      <x:c r="G16" s="101"/>
      <x:c r="H16" s="101"/>
      <x:c r="I16" s="101"/>
      <x:c r="J16" s="101"/>
      <x:c r="K16" s="100">
        <x:f t="shared" si="1"/>
        <x:v>650000</x:v>
      </x:c>
      <x:c r="L16" s="101"/>
      <x:c r="M16" s="75"/>
      <x:c r="N16" s="75"/>
      <x:c r="O16" s="75"/>
      <x:c r="P16" s="75"/>
      <x:c r="Q16" s="75"/>
      <x:c r="R16" s="75"/>
      <x:c r="S16" s="75"/>
      <x:c r="T16" s="75"/>
      <x:c r="U16" s="75"/>
      <x:c r="V16" s="75"/>
      <x:c r="W16" s="75"/>
      <x:c r="X16" s="75"/>
      <x:c r="Y16" s="75"/>
      <x:c r="Z16" s="75"/>
      <x:c r="AA16" s="75"/>
      <x:c r="AB16" s="75"/>
      <x:c r="AC16" s="75"/>
      <x:c r="AD16" s="75"/>
      <x:c r="AE16" s="75"/>
      <x:c r="AF16" s="75"/>
      <x:c r="AG16" s="75"/>
      <x:c r="AH16" s="75"/>
      <x:c r="AI16" s="75"/>
      <x:c r="AJ16" s="75"/>
      <x:c r="AK16" s="75"/>
      <x:c r="AL16" s="75"/>
      <x:c r="AM16" s="75"/>
      <x:c r="AN16" s="75"/>
      <x:c r="AO16" s="75"/>
      <x:c r="AP16" s="75"/>
      <x:c r="AQ16" s="75"/>
      <x:c r="AR16" s="75"/>
      <x:c r="AS16" s="75"/>
      <x:c r="AT16" s="75"/>
      <x:c r="AU16" s="75"/>
      <x:c r="AV16" s="75"/>
      <x:c r="AW16" s="75"/>
      <x:c r="AX16" s="75"/>
      <x:c r="AY16" s="105"/>
    </x:row>
    <x:row r="17" spans="1:51" ht="26.25" customHeight="1">
      <x:c r="A17" s="99" t="s">
        <x:v>120</x:v>
      </x:c>
      <x:c r="B17" s="97" t="s">
        <x:v>411</x:v>
      </x:c>
      <x:c r="C17" s="97" t="s">
        <x:v>162</x:v>
      </x:c>
      <x:c r="D17" s="97">
        <x:v>10</x:v>
      </x:c>
      <x:c r="E17" s="98">
        <x:f>단가대비표!M13</x:f>
        <x:v>65000</x:v>
      </x:c>
      <x:c r="F17" s="100">
        <x:f t="shared" si="0"/>
        <x:v>650000</x:v>
      </x:c>
      <x:c r="G17" s="101"/>
      <x:c r="H17" s="101"/>
      <x:c r="I17" s="101"/>
      <x:c r="J17" s="101"/>
      <x:c r="K17" s="100">
        <x:f t="shared" si="1"/>
        <x:v>650000</x:v>
      </x:c>
      <x:c r="L17" s="101"/>
      <x:c r="M17" s="75"/>
      <x:c r="N17" s="75"/>
      <x:c r="O17" s="75"/>
      <x:c r="P17" s="75"/>
      <x:c r="Q17" s="75"/>
      <x:c r="R17" s="75"/>
      <x:c r="S17" s="75"/>
      <x:c r="T17" s="75"/>
      <x:c r="U17" s="75"/>
      <x:c r="V17" s="75"/>
      <x:c r="W17" s="75"/>
      <x:c r="X17" s="75"/>
      <x:c r="Y17" s="75"/>
      <x:c r="Z17" s="75"/>
      <x:c r="AA17" s="75"/>
      <x:c r="AB17" s="75"/>
      <x:c r="AC17" s="75"/>
      <x:c r="AD17" s="75"/>
      <x:c r="AE17" s="75"/>
      <x:c r="AF17" s="75"/>
      <x:c r="AG17" s="75"/>
      <x:c r="AH17" s="75"/>
      <x:c r="AI17" s="75"/>
      <x:c r="AJ17" s="75"/>
      <x:c r="AK17" s="75"/>
      <x:c r="AL17" s="75"/>
      <x:c r="AM17" s="75"/>
      <x:c r="AN17" s="75"/>
      <x:c r="AO17" s="75"/>
      <x:c r="AP17" s="75"/>
      <x:c r="AQ17" s="75"/>
      <x:c r="AR17" s="75"/>
      <x:c r="AS17" s="75"/>
      <x:c r="AT17" s="75"/>
      <x:c r="AU17" s="75"/>
      <x:c r="AV17" s="75"/>
      <x:c r="AW17" s="75"/>
      <x:c r="AX17" s="75"/>
      <x:c r="AY17" s="105"/>
    </x:row>
    <x:row r="18" spans="1:51" ht="26.25" customHeight="1">
      <x:c r="A18" s="99" t="s">
        <x:v>409</x:v>
      </x:c>
      <x:c r="B18" s="97" t="s">
        <x:v>53</x:v>
      </x:c>
      <x:c r="C18" s="97" t="s">
        <x:v>178</x:v>
      </x:c>
      <x:c r="D18" s="97">
        <x:v>4</x:v>
      </x:c>
      <x:c r="E18" s="98">
        <x:f>단가대비표!M14</x:f>
        <x:v>1100000</x:v>
      </x:c>
      <x:c r="F18" s="100">
        <x:f t="shared" si="0"/>
        <x:v>4400000</x:v>
      </x:c>
      <x:c r="G18" s="101"/>
      <x:c r="H18" s="101"/>
      <x:c r="I18" s="101"/>
      <x:c r="J18" s="101"/>
      <x:c r="K18" s="100">
        <x:f t="shared" si="1"/>
        <x:v>4400000</x:v>
      </x:c>
      <x:c r="L18" s="101"/>
      <x:c r="M18" s="75"/>
      <x:c r="N18" s="75"/>
      <x:c r="O18" s="75"/>
      <x:c r="P18" s="75"/>
      <x:c r="Q18" s="75"/>
      <x:c r="R18" s="75"/>
      <x:c r="S18" s="75"/>
      <x:c r="T18" s="75"/>
      <x:c r="U18" s="75"/>
      <x:c r="V18" s="75"/>
      <x:c r="W18" s="75"/>
      <x:c r="X18" s="75"/>
      <x:c r="Y18" s="75"/>
      <x:c r="Z18" s="75"/>
      <x:c r="AA18" s="75"/>
      <x:c r="AB18" s="75"/>
      <x:c r="AC18" s="75"/>
      <x:c r="AD18" s="75"/>
      <x:c r="AE18" s="75"/>
      <x:c r="AF18" s="75"/>
      <x:c r="AG18" s="75"/>
      <x:c r="AH18" s="75"/>
      <x:c r="AI18" s="75"/>
      <x:c r="AJ18" s="75"/>
      <x:c r="AK18" s="75"/>
      <x:c r="AL18" s="75"/>
      <x:c r="AM18" s="75"/>
      <x:c r="AN18" s="75"/>
      <x:c r="AO18" s="75"/>
      <x:c r="AP18" s="75"/>
      <x:c r="AQ18" s="75"/>
      <x:c r="AR18" s="75"/>
      <x:c r="AS18" s="75"/>
      <x:c r="AT18" s="75"/>
      <x:c r="AU18" s="75"/>
      <x:c r="AV18" s="75"/>
      <x:c r="AW18" s="75"/>
      <x:c r="AX18" s="75"/>
      <x:c r="AY18" s="105"/>
    </x:row>
    <x:row r="19" spans="1:51" ht="26.25" customHeight="1">
      <x:c r="A19" s="99" t="s">
        <x:v>291</x:v>
      </x:c>
      <x:c r="B19" s="97" t="s">
        <x:v>310</x:v>
      </x:c>
      <x:c r="C19" s="97" t="s">
        <x:v>178</x:v>
      </x:c>
      <x:c r="D19" s="97">
        <x:v>1</x:v>
      </x:c>
      <x:c r="E19" s="98">
        <x:f>단가대비표!M15</x:f>
        <x:v>500000</x:v>
      </x:c>
      <x:c r="F19" s="100">
        <x:f t="shared" si="0"/>
        <x:v>500000</x:v>
      </x:c>
      <x:c r="G19" s="101"/>
      <x:c r="H19" s="101"/>
      <x:c r="I19" s="101"/>
      <x:c r="J19" s="101"/>
      <x:c r="K19" s="100">
        <x:f t="shared" si="1"/>
        <x:v>500000</x:v>
      </x:c>
      <x:c r="L19" s="101"/>
      <x:c r="M19" s="75"/>
      <x:c r="N19" s="75"/>
      <x:c r="O19" s="75"/>
      <x:c r="P19" s="75"/>
      <x:c r="Q19" s="75"/>
      <x:c r="R19" s="75"/>
      <x:c r="S19" s="75"/>
      <x:c r="T19" s="75"/>
      <x:c r="U19" s="75"/>
      <x:c r="V19" s="75"/>
      <x:c r="W19" s="75"/>
      <x:c r="X19" s="75"/>
      <x:c r="Y19" s="75"/>
      <x:c r="Z19" s="75"/>
      <x:c r="AA19" s="75"/>
      <x:c r="AB19" s="75"/>
      <x:c r="AC19" s="75"/>
      <x:c r="AD19" s="75"/>
      <x:c r="AE19" s="75"/>
      <x:c r="AF19" s="75"/>
      <x:c r="AG19" s="75"/>
      <x:c r="AH19" s="75"/>
      <x:c r="AI19" s="75"/>
      <x:c r="AJ19" s="75"/>
      <x:c r="AK19" s="75"/>
      <x:c r="AL19" s="75"/>
      <x:c r="AM19" s="75"/>
      <x:c r="AN19" s="75"/>
      <x:c r="AO19" s="75"/>
      <x:c r="AP19" s="75"/>
      <x:c r="AQ19" s="75"/>
      <x:c r="AR19" s="75"/>
      <x:c r="AS19" s="75"/>
      <x:c r="AT19" s="75"/>
      <x:c r="AU19" s="75"/>
      <x:c r="AV19" s="75"/>
      <x:c r="AW19" s="75"/>
      <x:c r="AX19" s="75"/>
      <x:c r="AY19" s="105"/>
    </x:row>
    <x:row r="20" spans="1:51" ht="26.25" customHeight="1">
      <x:c r="A20" s="99" t="s">
        <x:v>287</x:v>
      </x:c>
      <x:c r="B20" s="97" t="s">
        <x:v>410</x:v>
      </x:c>
      <x:c r="C20" s="97" t="s">
        <x:v>178</x:v>
      </x:c>
      <x:c r="D20" s="97">
        <x:v>1</x:v>
      </x:c>
      <x:c r="E20" s="98">
        <x:f>단가대비표!M16</x:f>
        <x:v>420000</x:v>
      </x:c>
      <x:c r="F20" s="100">
        <x:f t="shared" si="0"/>
        <x:v>420000</x:v>
      </x:c>
      <x:c r="G20" s="101"/>
      <x:c r="H20" s="101"/>
      <x:c r="I20" s="101"/>
      <x:c r="J20" s="101"/>
      <x:c r="K20" s="100">
        <x:f t="shared" si="1"/>
        <x:v>420000</x:v>
      </x:c>
      <x:c r="L20" s="101"/>
      <x:c r="M20" s="75"/>
      <x:c r="N20" s="75"/>
      <x:c r="O20" s="75"/>
      <x:c r="P20" s="75"/>
      <x:c r="Q20" s="75"/>
      <x:c r="R20" s="75"/>
      <x:c r="S20" s="75"/>
      <x:c r="T20" s="75"/>
      <x:c r="U20" s="75"/>
      <x:c r="V20" s="75"/>
      <x:c r="W20" s="75"/>
      <x:c r="X20" s="75"/>
      <x:c r="Y20" s="75"/>
      <x:c r="Z20" s="75"/>
      <x:c r="AA20" s="75"/>
      <x:c r="AB20" s="75"/>
      <x:c r="AC20" s="75"/>
      <x:c r="AD20" s="75"/>
      <x:c r="AE20" s="75"/>
      <x:c r="AF20" s="75"/>
      <x:c r="AG20" s="75"/>
      <x:c r="AH20" s="75"/>
      <x:c r="AI20" s="75"/>
      <x:c r="AJ20" s="75"/>
      <x:c r="AK20" s="75"/>
      <x:c r="AL20" s="75"/>
      <x:c r="AM20" s="75"/>
      <x:c r="AN20" s="75"/>
      <x:c r="AO20" s="75"/>
      <x:c r="AP20" s="75"/>
      <x:c r="AQ20" s="75"/>
      <x:c r="AR20" s="75"/>
      <x:c r="AS20" s="75"/>
      <x:c r="AT20" s="75"/>
      <x:c r="AU20" s="75"/>
      <x:c r="AV20" s="75"/>
      <x:c r="AW20" s="75"/>
      <x:c r="AX20" s="75"/>
      <x:c r="AY20" s="105"/>
    </x:row>
    <x:row r="21" spans="1:51" ht="26.25" customHeight="1">
      <x:c r="A21" s="99" t="s">
        <x:v>415</x:v>
      </x:c>
      <x:c r="B21" s="97" t="s">
        <x:v>408</x:v>
      </x:c>
      <x:c r="C21" s="97" t="s">
        <x:v>178</x:v>
      </x:c>
      <x:c r="D21" s="97">
        <x:v>1</x:v>
      </x:c>
      <x:c r="E21" s="98">
        <x:f>단가대비표!M17</x:f>
        <x:v>150000</x:v>
      </x:c>
      <x:c r="F21" s="100">
        <x:f t="shared" si="0"/>
        <x:v>150000</x:v>
      </x:c>
      <x:c r="G21" s="101"/>
      <x:c r="H21" s="101"/>
      <x:c r="I21" s="101"/>
      <x:c r="J21" s="101"/>
      <x:c r="K21" s="100">
        <x:f t="shared" si="1"/>
        <x:v>150000</x:v>
      </x:c>
      <x:c r="L21" s="101"/>
      <x:c r="M21" s="75"/>
      <x:c r="N21" s="75"/>
      <x:c r="O21" s="75"/>
      <x:c r="P21" s="75"/>
      <x:c r="Q21" s="75"/>
      <x:c r="R21" s="75"/>
      <x:c r="S21" s="75"/>
      <x:c r="T21" s="75"/>
      <x:c r="U21" s="75"/>
      <x:c r="V21" s="75"/>
      <x:c r="W21" s="75"/>
      <x:c r="X21" s="75"/>
      <x:c r="Y21" s="75"/>
      <x:c r="Z21" s="75"/>
      <x:c r="AA21" s="75"/>
      <x:c r="AB21" s="75"/>
      <x:c r="AC21" s="75"/>
      <x:c r="AD21" s="75"/>
      <x:c r="AE21" s="75"/>
      <x:c r="AF21" s="75"/>
      <x:c r="AG21" s="75"/>
      <x:c r="AH21" s="75"/>
      <x:c r="AI21" s="75"/>
      <x:c r="AJ21" s="75"/>
      <x:c r="AK21" s="75"/>
      <x:c r="AL21" s="75"/>
      <x:c r="AM21" s="75"/>
      <x:c r="AN21" s="75"/>
      <x:c r="AO21" s="75"/>
      <x:c r="AP21" s="75"/>
      <x:c r="AQ21" s="75"/>
      <x:c r="AR21" s="75"/>
      <x:c r="AS21" s="75"/>
      <x:c r="AT21" s="75"/>
      <x:c r="AU21" s="75"/>
      <x:c r="AV21" s="75"/>
      <x:c r="AW21" s="75"/>
      <x:c r="AX21" s="75"/>
      <x:c r="AY21" s="105"/>
    </x:row>
    <x:row r="22" spans="1:51" ht="26.25" customHeight="1">
      <x:c r="A22" s="99" t="s">
        <x:v>273</x:v>
      </x:c>
      <x:c r="B22" s="97" t="s">
        <x:v>268</x:v>
      </x:c>
      <x:c r="C22" s="97" t="s">
        <x:v>178</x:v>
      </x:c>
      <x:c r="D22" s="97">
        <x:v>1</x:v>
      </x:c>
      <x:c r="E22" s="98">
        <x:f>단가대비표!M18</x:f>
        <x:v>550000</x:v>
      </x:c>
      <x:c r="F22" s="100">
        <x:f t="shared" si="0"/>
        <x:v>550000</x:v>
      </x:c>
      <x:c r="G22" s="101"/>
      <x:c r="H22" s="101"/>
      <x:c r="I22" s="101"/>
      <x:c r="J22" s="101"/>
      <x:c r="K22" s="100">
        <x:f t="shared" si="1"/>
        <x:v>550000</x:v>
      </x:c>
      <x:c r="L22" s="101"/>
      <x:c r="M22" s="75"/>
      <x:c r="N22" s="75"/>
      <x:c r="O22" s="75"/>
      <x:c r="P22" s="75"/>
      <x:c r="Q22" s="75"/>
      <x:c r="R22" s="75"/>
      <x:c r="S22" s="75"/>
      <x:c r="T22" s="75"/>
      <x:c r="U22" s="75"/>
      <x:c r="V22" s="75"/>
      <x:c r="W22" s="75"/>
      <x:c r="X22" s="75"/>
      <x:c r="Y22" s="75"/>
      <x:c r="Z22" s="75"/>
      <x:c r="AA22" s="75"/>
      <x:c r="AB22" s="75"/>
      <x:c r="AC22" s="75"/>
      <x:c r="AD22" s="75"/>
      <x:c r="AE22" s="75"/>
      <x:c r="AF22" s="75"/>
      <x:c r="AG22" s="75"/>
      <x:c r="AH22" s="75"/>
      <x:c r="AI22" s="75"/>
      <x:c r="AJ22" s="75"/>
      <x:c r="AK22" s="75"/>
      <x:c r="AL22" s="75"/>
      <x:c r="AM22" s="75"/>
      <x:c r="AN22" s="75"/>
      <x:c r="AO22" s="75"/>
      <x:c r="AP22" s="75"/>
      <x:c r="AQ22" s="75"/>
      <x:c r="AR22" s="75"/>
      <x:c r="AS22" s="75"/>
      <x:c r="AT22" s="75"/>
      <x:c r="AU22" s="75"/>
      <x:c r="AV22" s="75"/>
      <x:c r="AW22" s="75"/>
      <x:c r="AX22" s="75"/>
      <x:c r="AY22" s="105"/>
    </x:row>
    <x:row r="23" spans="1:51" ht="26.25" customHeight="1">
      <x:c r="A23" s="99" t="s">
        <x:v>32</x:v>
      </x:c>
      <x:c r="B23" s="97" t="s">
        <x:v>280</x:v>
      </x:c>
      <x:c r="C23" s="97" t="s">
        <x:v>171</x:v>
      </x:c>
      <x:c r="D23" s="97">
        <x:v>1</x:v>
      </x:c>
      <x:c r="E23" s="98">
        <x:f>단가대비표!M19</x:f>
        <x:v>1400000</x:v>
      </x:c>
      <x:c r="F23" s="100">
        <x:f t="shared" si="0"/>
        <x:v>1400000</x:v>
      </x:c>
      <x:c r="G23" s="101"/>
      <x:c r="H23" s="101"/>
      <x:c r="I23" s="101"/>
      <x:c r="J23" s="101"/>
      <x:c r="K23" s="100">
        <x:f t="shared" si="1"/>
        <x:v>1400000</x:v>
      </x:c>
      <x:c r="L23" s="101"/>
      <x:c r="M23" s="75"/>
      <x:c r="N23" s="75"/>
      <x:c r="O23" s="75"/>
      <x:c r="P23" s="75"/>
      <x:c r="Q23" s="75"/>
      <x:c r="R23" s="75"/>
      <x:c r="S23" s="75"/>
      <x:c r="T23" s="75"/>
      <x:c r="U23" s="75"/>
      <x:c r="V23" s="75"/>
      <x:c r="W23" s="75"/>
      <x:c r="X23" s="75"/>
      <x:c r="Y23" s="75"/>
      <x:c r="Z23" s="75"/>
      <x:c r="AA23" s="75"/>
      <x:c r="AB23" s="75"/>
      <x:c r="AC23" s="75"/>
      <x:c r="AD23" s="75"/>
      <x:c r="AE23" s="75"/>
      <x:c r="AF23" s="75"/>
      <x:c r="AG23" s="75"/>
      <x:c r="AH23" s="75"/>
      <x:c r="AI23" s="75"/>
      <x:c r="AJ23" s="75"/>
      <x:c r="AK23" s="75"/>
      <x:c r="AL23" s="75"/>
      <x:c r="AM23" s="75"/>
      <x:c r="AN23" s="75"/>
      <x:c r="AO23" s="75"/>
      <x:c r="AP23" s="75"/>
      <x:c r="AQ23" s="75"/>
      <x:c r="AR23" s="75"/>
      <x:c r="AS23" s="75"/>
      <x:c r="AT23" s="75"/>
      <x:c r="AU23" s="75"/>
      <x:c r="AV23" s="75"/>
      <x:c r="AW23" s="75"/>
      <x:c r="AX23" s="75"/>
      <x:c r="AY23" s="105"/>
    </x:row>
    <x:row r="24" spans="1:51" ht="26.25" customHeight="1">
      <x:c r="A24" s="99" t="s">
        <x:v>483</x:v>
      </x:c>
      <x:c r="B24" s="97" t="s">
        <x:v>261</x:v>
      </x:c>
      <x:c r="C24" s="97" t="s">
        <x:v>178</x:v>
      </x:c>
      <x:c r="D24" s="97">
        <x:v>1</x:v>
      </x:c>
      <x:c r="E24" s="98">
        <x:f>단가대비표!M20</x:f>
        <x:v>1450000</x:v>
      </x:c>
      <x:c r="F24" s="100">
        <x:f t="shared" si="0"/>
        <x:v>1450000</x:v>
      </x:c>
      <x:c r="G24" s="101"/>
      <x:c r="H24" s="101"/>
      <x:c r="I24" s="101"/>
      <x:c r="J24" s="101"/>
      <x:c r="K24" s="100">
        <x:f t="shared" si="1"/>
        <x:v>1450000</x:v>
      </x:c>
      <x:c r="L24" s="101"/>
      <x:c r="M24" s="75"/>
      <x:c r="N24" s="75"/>
      <x:c r="O24" s="75"/>
      <x:c r="P24" s="75"/>
      <x:c r="Q24" s="75"/>
      <x:c r="R24" s="75"/>
      <x:c r="S24" s="75"/>
      <x:c r="T24" s="75"/>
      <x:c r="U24" s="75"/>
      <x:c r="V24" s="75"/>
      <x:c r="W24" s="75"/>
      <x:c r="X24" s="75"/>
      <x:c r="Y24" s="75"/>
      <x:c r="Z24" s="75"/>
      <x:c r="AA24" s="75"/>
      <x:c r="AB24" s="75"/>
      <x:c r="AC24" s="75"/>
      <x:c r="AD24" s="75"/>
      <x:c r="AE24" s="75"/>
      <x:c r="AF24" s="75"/>
      <x:c r="AG24" s="75"/>
      <x:c r="AH24" s="75"/>
      <x:c r="AI24" s="75"/>
      <x:c r="AJ24" s="75"/>
      <x:c r="AK24" s="75"/>
      <x:c r="AL24" s="75"/>
      <x:c r="AM24" s="75"/>
      <x:c r="AN24" s="75"/>
      <x:c r="AO24" s="75"/>
      <x:c r="AP24" s="75"/>
      <x:c r="AQ24" s="75"/>
      <x:c r="AR24" s="75"/>
      <x:c r="AS24" s="75"/>
      <x:c r="AT24" s="75"/>
      <x:c r="AU24" s="75"/>
      <x:c r="AV24" s="75"/>
      <x:c r="AW24" s="75"/>
      <x:c r="AX24" s="75"/>
      <x:c r="AY24" s="105"/>
    </x:row>
    <x:row r="25" spans="1:51" ht="26.25" customHeight="1">
      <x:c r="A25" s="99" t="s">
        <x:v>115</x:v>
      </x:c>
      <x:c r="B25" s="97" t="s">
        <x:v>403</x:v>
      </x:c>
      <x:c r="C25" s="97" t="s">
        <x:v>191</x:v>
      </x:c>
      <x:c r="D25" s="97">
        <x:v>10</x:v>
      </x:c>
      <x:c r="E25" s="98">
        <x:f>단가대비표!M21</x:f>
        <x:v>135000</x:v>
      </x:c>
      <x:c r="F25" s="100">
        <x:f t="shared" si="0"/>
        <x:v>1350000</x:v>
      </x:c>
      <x:c r="G25" s="101"/>
      <x:c r="H25" s="101"/>
      <x:c r="I25" s="101"/>
      <x:c r="J25" s="101"/>
      <x:c r="K25" s="100">
        <x:f t="shared" si="1"/>
        <x:v>1350000</x:v>
      </x:c>
      <x:c r="L25" s="101"/>
      <x:c r="M25" s="75"/>
      <x:c r="N25" s="75"/>
      <x:c r="O25" s="75"/>
      <x:c r="P25" s="75"/>
      <x:c r="Q25" s="75"/>
      <x:c r="R25" s="75"/>
      <x:c r="S25" s="75"/>
      <x:c r="T25" s="75"/>
      <x:c r="U25" s="75"/>
      <x:c r="V25" s="75"/>
      <x:c r="W25" s="75"/>
      <x:c r="X25" s="75"/>
      <x:c r="Y25" s="75"/>
      <x:c r="Z25" s="75"/>
      <x:c r="AA25" s="75"/>
      <x:c r="AB25" s="75"/>
      <x:c r="AC25" s="75"/>
      <x:c r="AD25" s="75"/>
      <x:c r="AE25" s="75"/>
      <x:c r="AF25" s="75"/>
      <x:c r="AG25" s="75"/>
      <x:c r="AH25" s="75"/>
      <x:c r="AI25" s="75"/>
      <x:c r="AJ25" s="75"/>
      <x:c r="AK25" s="75"/>
      <x:c r="AL25" s="75"/>
      <x:c r="AM25" s="75"/>
      <x:c r="AN25" s="75"/>
      <x:c r="AO25" s="75"/>
      <x:c r="AP25" s="75"/>
      <x:c r="AQ25" s="75"/>
      <x:c r="AR25" s="75"/>
      <x:c r="AS25" s="75"/>
      <x:c r="AT25" s="75"/>
      <x:c r="AU25" s="75"/>
      <x:c r="AV25" s="75"/>
      <x:c r="AW25" s="75"/>
      <x:c r="AX25" s="75"/>
      <x:c r="AY25" s="105"/>
    </x:row>
    <x:row r="26" spans="1:51" ht="26.25" customHeight="1">
      <x:c r="A26" s="99" t="s">
        <x:v>55</x:v>
      </x:c>
      <x:c r="B26" s="97" t="s">
        <x:v>188</x:v>
      </x:c>
      <x:c r="C26" s="97" t="s">
        <x:v>191</x:v>
      </x:c>
      <x:c r="D26" s="97">
        <x:v>2</x:v>
      </x:c>
      <x:c r="E26" s="98">
        <x:f>단가대비표!M22</x:f>
        <x:v>30000</x:v>
      </x:c>
      <x:c r="F26" s="100">
        <x:f t="shared" si="0"/>
        <x:v>60000</x:v>
      </x:c>
      <x:c r="G26" s="101"/>
      <x:c r="H26" s="101"/>
      <x:c r="I26" s="101"/>
      <x:c r="J26" s="101"/>
      <x:c r="K26" s="100">
        <x:f t="shared" si="1"/>
        <x:v>60000</x:v>
      </x:c>
      <x:c r="L26" s="101"/>
      <x:c r="M26" s="75"/>
      <x:c r="N26" s="75"/>
      <x:c r="O26" s="75"/>
      <x:c r="P26" s="75"/>
      <x:c r="Q26" s="75"/>
      <x:c r="R26" s="75"/>
      <x:c r="S26" s="75"/>
      <x:c r="T26" s="75"/>
      <x:c r="U26" s="75"/>
      <x:c r="V26" s="75"/>
      <x:c r="W26" s="75"/>
      <x:c r="X26" s="75"/>
      <x:c r="Y26" s="75"/>
      <x:c r="Z26" s="75"/>
      <x:c r="AA26" s="75"/>
      <x:c r="AB26" s="75"/>
      <x:c r="AC26" s="75"/>
      <x:c r="AD26" s="75"/>
      <x:c r="AE26" s="75"/>
      <x:c r="AF26" s="75"/>
      <x:c r="AG26" s="75"/>
      <x:c r="AH26" s="75"/>
      <x:c r="AI26" s="75"/>
      <x:c r="AJ26" s="75"/>
      <x:c r="AK26" s="75"/>
      <x:c r="AL26" s="75"/>
      <x:c r="AM26" s="75"/>
      <x:c r="AN26" s="75"/>
      <x:c r="AO26" s="75"/>
      <x:c r="AP26" s="75"/>
      <x:c r="AQ26" s="75"/>
      <x:c r="AR26" s="75"/>
      <x:c r="AS26" s="75"/>
      <x:c r="AT26" s="75"/>
      <x:c r="AU26" s="75"/>
      <x:c r="AV26" s="75"/>
      <x:c r="AW26" s="75"/>
      <x:c r="AX26" s="75"/>
      <x:c r="AY26" s="105"/>
    </x:row>
    <x:row r="27" spans="1:51" ht="26.25" customHeight="1">
      <x:c r="A27" s="99" t="s">
        <x:v>55</x:v>
      </x:c>
      <x:c r="B27" s="97" t="s">
        <x:v>184</x:v>
      </x:c>
      <x:c r="C27" s="97" t="s">
        <x:v>191</x:v>
      </x:c>
      <x:c r="D27" s="97">
        <x:v>5</x:v>
      </x:c>
      <x:c r="E27" s="98">
        <x:f>단가대비표!M23</x:f>
        <x:v>25000</x:v>
      </x:c>
      <x:c r="F27" s="100">
        <x:f t="shared" si="0"/>
        <x:v>125000</x:v>
      </x:c>
      <x:c r="G27" s="101"/>
      <x:c r="H27" s="101"/>
      <x:c r="I27" s="101"/>
      <x:c r="J27" s="101"/>
      <x:c r="K27" s="100">
        <x:f t="shared" si="1"/>
        <x:v>125000</x:v>
      </x:c>
      <x:c r="L27" s="101"/>
      <x:c r="M27" s="75"/>
      <x:c r="N27" s="75"/>
      <x:c r="O27" s="75"/>
      <x:c r="P27" s="75"/>
      <x:c r="Q27" s="75"/>
      <x:c r="R27" s="75"/>
      <x:c r="S27" s="75"/>
      <x:c r="T27" s="75"/>
      <x:c r="U27" s="75"/>
      <x:c r="V27" s="75"/>
      <x:c r="W27" s="75"/>
      <x:c r="X27" s="75"/>
      <x:c r="Y27" s="75"/>
      <x:c r="Z27" s="75"/>
      <x:c r="AA27" s="75"/>
      <x:c r="AB27" s="75"/>
      <x:c r="AC27" s="75"/>
      <x:c r="AD27" s="75"/>
      <x:c r="AE27" s="75"/>
      <x:c r="AF27" s="75"/>
      <x:c r="AG27" s="75"/>
      <x:c r="AH27" s="75"/>
      <x:c r="AI27" s="75"/>
      <x:c r="AJ27" s="75"/>
      <x:c r="AK27" s="75"/>
      <x:c r="AL27" s="75"/>
      <x:c r="AM27" s="75"/>
      <x:c r="AN27" s="75"/>
      <x:c r="AO27" s="75"/>
      <x:c r="AP27" s="75"/>
      <x:c r="AQ27" s="75"/>
      <x:c r="AR27" s="75"/>
      <x:c r="AS27" s="75"/>
      <x:c r="AT27" s="75"/>
      <x:c r="AU27" s="75"/>
      <x:c r="AV27" s="75"/>
      <x:c r="AW27" s="75"/>
      <x:c r="AX27" s="75"/>
      <x:c r="AY27" s="105"/>
    </x:row>
    <x:row r="28" spans="1:51" ht="26.25" customHeight="1">
      <x:c r="A28" s="99" t="s">
        <x:v>59</x:v>
      </x:c>
      <x:c r="B28" s="97" t="s">
        <x:v>406</x:v>
      </x:c>
      <x:c r="C28" s="97" t="s">
        <x:v>191</x:v>
      </x:c>
      <x:c r="D28" s="97">
        <x:v>3</x:v>
      </x:c>
      <x:c r="E28" s="98">
        <x:f>단가대비표!M24</x:f>
        <x:v>30000</x:v>
      </x:c>
      <x:c r="F28" s="100">
        <x:f t="shared" si="0"/>
        <x:v>90000</x:v>
      </x:c>
      <x:c r="G28" s="101"/>
      <x:c r="H28" s="101"/>
      <x:c r="I28" s="101"/>
      <x:c r="J28" s="101"/>
      <x:c r="K28" s="100">
        <x:f t="shared" si="1"/>
        <x:v>90000</x:v>
      </x:c>
      <x:c r="L28" s="101"/>
      <x:c r="M28" s="75"/>
      <x:c r="N28" s="75"/>
      <x:c r="O28" s="75"/>
      <x:c r="P28" s="75"/>
      <x:c r="Q28" s="75"/>
      <x:c r="R28" s="75"/>
      <x:c r="S28" s="75"/>
      <x:c r="T28" s="75"/>
      <x:c r="U28" s="75"/>
      <x:c r="V28" s="75"/>
      <x:c r="W28" s="75"/>
      <x:c r="X28" s="75"/>
      <x:c r="Y28" s="75"/>
      <x:c r="Z28" s="75"/>
      <x:c r="AA28" s="75"/>
      <x:c r="AB28" s="75"/>
      <x:c r="AC28" s="75"/>
      <x:c r="AD28" s="75"/>
      <x:c r="AE28" s="75"/>
      <x:c r="AF28" s="75"/>
      <x:c r="AG28" s="75"/>
      <x:c r="AH28" s="75"/>
      <x:c r="AI28" s="75"/>
      <x:c r="AJ28" s="75"/>
      <x:c r="AK28" s="75"/>
      <x:c r="AL28" s="75"/>
      <x:c r="AM28" s="75"/>
      <x:c r="AN28" s="75"/>
      <x:c r="AO28" s="75"/>
      <x:c r="AP28" s="75"/>
      <x:c r="AQ28" s="75"/>
      <x:c r="AR28" s="75"/>
      <x:c r="AS28" s="75"/>
      <x:c r="AT28" s="75"/>
      <x:c r="AU28" s="75"/>
      <x:c r="AV28" s="75"/>
      <x:c r="AW28" s="75"/>
      <x:c r="AX28" s="75"/>
      <x:c r="AY28" s="105"/>
    </x:row>
    <x:row r="29" spans="1:51" ht="26.25" customHeight="1">
      <x:c r="A29" s="99" t="s">
        <x:v>59</x:v>
      </x:c>
      <x:c r="B29" s="97" t="s">
        <x:v>412</x:v>
      </x:c>
      <x:c r="C29" s="97" t="s">
        <x:v>191</x:v>
      </x:c>
      <x:c r="D29" s="97">
        <x:v>3</x:v>
      </x:c>
      <x:c r="E29" s="98">
        <x:f>단가대비표!M25</x:f>
        <x:v>20000</x:v>
      </x:c>
      <x:c r="F29" s="100">
        <x:f t="shared" si="0"/>
        <x:v>60000</x:v>
      </x:c>
      <x:c r="G29" s="101"/>
      <x:c r="H29" s="101"/>
      <x:c r="I29" s="101"/>
      <x:c r="J29" s="101"/>
      <x:c r="K29" s="100">
        <x:f t="shared" si="1"/>
        <x:v>60000</x:v>
      </x:c>
      <x:c r="L29" s="101"/>
      <x:c r="M29" s="75"/>
      <x:c r="N29" s="75"/>
      <x:c r="O29" s="75"/>
      <x:c r="P29" s="75"/>
      <x:c r="Q29" s="75"/>
      <x:c r="R29" s="75"/>
      <x:c r="S29" s="75"/>
      <x:c r="T29" s="75"/>
      <x:c r="U29" s="75"/>
      <x:c r="V29" s="75"/>
      <x:c r="W29" s="75"/>
      <x:c r="X29" s="75"/>
      <x:c r="Y29" s="75"/>
      <x:c r="Z29" s="75"/>
      <x:c r="AA29" s="75"/>
      <x:c r="AB29" s="75"/>
      <x:c r="AC29" s="75"/>
      <x:c r="AD29" s="75"/>
      <x:c r="AE29" s="75"/>
      <x:c r="AF29" s="75"/>
      <x:c r="AG29" s="75"/>
      <x:c r="AH29" s="75"/>
      <x:c r="AI29" s="75"/>
      <x:c r="AJ29" s="75"/>
      <x:c r="AK29" s="75"/>
      <x:c r="AL29" s="75"/>
      <x:c r="AM29" s="75"/>
      <x:c r="AN29" s="75"/>
      <x:c r="AO29" s="75"/>
      <x:c r="AP29" s="75"/>
      <x:c r="AQ29" s="75"/>
      <x:c r="AR29" s="75"/>
      <x:c r="AS29" s="75"/>
      <x:c r="AT29" s="75"/>
      <x:c r="AU29" s="75"/>
      <x:c r="AV29" s="75"/>
      <x:c r="AW29" s="75"/>
      <x:c r="AX29" s="75"/>
      <x:c r="AY29" s="105"/>
    </x:row>
    <x:row r="30" spans="1:51" ht="26.25" customHeight="1">
      <x:c r="A30" s="99" t="s">
        <x:v>59</x:v>
      </x:c>
      <x:c r="B30" s="97" t="s">
        <x:v>413</x:v>
      </x:c>
      <x:c r="C30" s="97" t="s">
        <x:v>191</x:v>
      </x:c>
      <x:c r="D30" s="97">
        <x:v>5</x:v>
      </x:c>
      <x:c r="E30" s="98">
        <x:f>단가대비표!M26</x:f>
        <x:v>15000</x:v>
      </x:c>
      <x:c r="F30" s="100">
        <x:f t="shared" si="0"/>
        <x:v>75000</x:v>
      </x:c>
      <x:c r="G30" s="101"/>
      <x:c r="H30" s="101"/>
      <x:c r="I30" s="101"/>
      <x:c r="J30" s="101"/>
      <x:c r="K30" s="100">
        <x:f t="shared" si="1"/>
        <x:v>75000</x:v>
      </x:c>
      <x:c r="L30" s="101"/>
      <x:c r="M30" s="75"/>
      <x:c r="N30" s="75"/>
      <x:c r="O30" s="75"/>
      <x:c r="P30" s="75"/>
      <x:c r="Q30" s="75"/>
      <x:c r="R30" s="75"/>
      <x:c r="S30" s="75"/>
      <x:c r="T30" s="75"/>
      <x:c r="U30" s="75"/>
      <x:c r="V30" s="75"/>
      <x:c r="W30" s="75"/>
      <x:c r="X30" s="75"/>
      <x:c r="Y30" s="75"/>
      <x:c r="Z30" s="75"/>
      <x:c r="AA30" s="75"/>
      <x:c r="AB30" s="75"/>
      <x:c r="AC30" s="75"/>
      <x:c r="AD30" s="75"/>
      <x:c r="AE30" s="75"/>
      <x:c r="AF30" s="75"/>
      <x:c r="AG30" s="75"/>
      <x:c r="AH30" s="75"/>
      <x:c r="AI30" s="75"/>
      <x:c r="AJ30" s="75"/>
      <x:c r="AK30" s="75"/>
      <x:c r="AL30" s="75"/>
      <x:c r="AM30" s="75"/>
      <x:c r="AN30" s="75"/>
      <x:c r="AO30" s="75"/>
      <x:c r="AP30" s="75"/>
      <x:c r="AQ30" s="75"/>
      <x:c r="AR30" s="75"/>
      <x:c r="AS30" s="75"/>
      <x:c r="AT30" s="75"/>
      <x:c r="AU30" s="75"/>
      <x:c r="AV30" s="75"/>
      <x:c r="AW30" s="75"/>
      <x:c r="AX30" s="75"/>
      <x:c r="AY30" s="105"/>
    </x:row>
    <x:row r="31" spans="1:51" ht="26.25" customHeight="1">
      <x:c r="A31" s="99" t="s">
        <x:v>34</x:v>
      </x:c>
      <x:c r="B31" s="97" t="s">
        <x:v>167</x:v>
      </x:c>
      <x:c r="C31" s="97" t="s">
        <x:v>191</x:v>
      </x:c>
      <x:c r="D31" s="97">
        <x:v>1.5</x:v>
      </x:c>
      <x:c r="E31" s="98">
        <x:f>단가대비표!M27</x:f>
        <x:v>28000</x:v>
      </x:c>
      <x:c r="F31" s="100">
        <x:f t="shared" si="0"/>
        <x:v>42000</x:v>
      </x:c>
      <x:c r="G31" s="101"/>
      <x:c r="H31" s="101"/>
      <x:c r="I31" s="101"/>
      <x:c r="J31" s="101"/>
      <x:c r="K31" s="100">
        <x:f t="shared" si="1"/>
        <x:v>42000</x:v>
      </x:c>
      <x:c r="L31" s="101"/>
      <x:c r="M31" s="75"/>
      <x:c r="N31" s="75"/>
      <x:c r="O31" s="75"/>
      <x:c r="P31" s="75"/>
      <x:c r="Q31" s="75"/>
      <x:c r="R31" s="75"/>
      <x:c r="S31" s="75"/>
      <x:c r="T31" s="75"/>
      <x:c r="U31" s="75"/>
      <x:c r="V31" s="75"/>
      <x:c r="W31" s="75"/>
      <x:c r="X31" s="75"/>
      <x:c r="Y31" s="75"/>
      <x:c r="Z31" s="75"/>
      <x:c r="AA31" s="75"/>
      <x:c r="AB31" s="75"/>
      <x:c r="AC31" s="75"/>
      <x:c r="AD31" s="75"/>
      <x:c r="AE31" s="75"/>
      <x:c r="AF31" s="75"/>
      <x:c r="AG31" s="75"/>
      <x:c r="AH31" s="75"/>
      <x:c r="AI31" s="75"/>
      <x:c r="AJ31" s="75"/>
      <x:c r="AK31" s="75"/>
      <x:c r="AL31" s="75"/>
      <x:c r="AM31" s="75"/>
      <x:c r="AN31" s="75"/>
      <x:c r="AO31" s="75"/>
      <x:c r="AP31" s="75"/>
      <x:c r="AQ31" s="75"/>
      <x:c r="AR31" s="75"/>
      <x:c r="AS31" s="75"/>
      <x:c r="AT31" s="75"/>
      <x:c r="AU31" s="75"/>
      <x:c r="AV31" s="75"/>
      <x:c r="AW31" s="75"/>
      <x:c r="AX31" s="75"/>
      <x:c r="AY31" s="105"/>
    </x:row>
    <x:row r="32" spans="1:51" ht="26.25" customHeight="1">
      <x:c r="A32" s="99" t="s">
        <x:v>119</x:v>
      </x:c>
      <x:c r="B32" s="97" t="s">
        <x:v>189</x:v>
      </x:c>
      <x:c r="C32" s="97" t="s">
        <x:v>191</x:v>
      </x:c>
      <x:c r="D32" s="97">
        <x:v>3</x:v>
      </x:c>
      <x:c r="E32" s="98">
        <x:f>단가대비표!M28</x:f>
        <x:v>83000</x:v>
      </x:c>
      <x:c r="F32" s="100">
        <x:f t="shared" si="0"/>
        <x:v>249000</x:v>
      </x:c>
      <x:c r="G32" s="101"/>
      <x:c r="H32" s="101"/>
      <x:c r="I32" s="101"/>
      <x:c r="J32" s="101"/>
      <x:c r="K32" s="100">
        <x:f t="shared" si="1"/>
        <x:v>249000</x:v>
      </x:c>
      <x:c r="L32" s="101"/>
      <x:c r="M32" s="75"/>
      <x:c r="N32" s="75"/>
      <x:c r="O32" s="75"/>
      <x:c r="P32" s="75"/>
      <x:c r="Q32" s="75"/>
      <x:c r="R32" s="75"/>
      <x:c r="S32" s="75"/>
      <x:c r="T32" s="75"/>
      <x:c r="U32" s="75"/>
      <x:c r="V32" s="75"/>
      <x:c r="W32" s="75"/>
      <x:c r="X32" s="75"/>
      <x:c r="Y32" s="75"/>
      <x:c r="Z32" s="75"/>
      <x:c r="AA32" s="75"/>
      <x:c r="AB32" s="75"/>
      <x:c r="AC32" s="75"/>
      <x:c r="AD32" s="75"/>
      <x:c r="AE32" s="75"/>
      <x:c r="AF32" s="75"/>
      <x:c r="AG32" s="75"/>
      <x:c r="AH32" s="75"/>
      <x:c r="AI32" s="75"/>
      <x:c r="AJ32" s="75"/>
      <x:c r="AK32" s="75"/>
      <x:c r="AL32" s="75"/>
      <x:c r="AM32" s="75"/>
      <x:c r="AN32" s="75"/>
      <x:c r="AO32" s="75"/>
      <x:c r="AP32" s="75"/>
      <x:c r="AQ32" s="75"/>
      <x:c r="AR32" s="75"/>
      <x:c r="AS32" s="75"/>
      <x:c r="AT32" s="75"/>
      <x:c r="AU32" s="75"/>
      <x:c r="AV32" s="75"/>
      <x:c r="AW32" s="75"/>
      <x:c r="AX32" s="75"/>
      <x:c r="AY32" s="105"/>
    </x:row>
    <x:row r="33" spans="1:51" ht="26.25" customHeight="1">
      <x:c r="A33" s="99" t="s">
        <x:v>504</x:v>
      </x:c>
      <x:c r="B33" s="97" t="s">
        <x:v>402</x:v>
      </x:c>
      <x:c r="C33" s="97" t="s">
        <x:v>171</x:v>
      </x:c>
      <x:c r="D33" s="97">
        <x:v>1</x:v>
      </x:c>
      <x:c r="E33" s="98">
        <x:f>단가대비표!M29</x:f>
        <x:v>700000</x:v>
      </x:c>
      <x:c r="F33" s="100">
        <x:f t="shared" si="0"/>
        <x:v>700000</x:v>
      </x:c>
      <x:c r="G33" s="101"/>
      <x:c r="H33" s="101"/>
      <x:c r="I33" s="101"/>
      <x:c r="J33" s="101"/>
      <x:c r="K33" s="100">
        <x:f t="shared" si="1"/>
        <x:v>700000</x:v>
      </x:c>
      <x:c r="L33" s="101"/>
      <x:c r="M33" s="75"/>
      <x:c r="N33" s="75"/>
      <x:c r="O33" s="75"/>
      <x:c r="P33" s="75"/>
      <x:c r="Q33" s="75"/>
      <x:c r="R33" s="75"/>
      <x:c r="S33" s="75"/>
      <x:c r="T33" s="75"/>
      <x:c r="U33" s="75"/>
      <x:c r="V33" s="75"/>
      <x:c r="W33" s="75"/>
      <x:c r="X33" s="75"/>
      <x:c r="Y33" s="75"/>
      <x:c r="Z33" s="75"/>
      <x:c r="AA33" s="75"/>
      <x:c r="AB33" s="75"/>
      <x:c r="AC33" s="75"/>
      <x:c r="AD33" s="75"/>
      <x:c r="AE33" s="75"/>
      <x:c r="AF33" s="75"/>
      <x:c r="AG33" s="75"/>
      <x:c r="AH33" s="75"/>
      <x:c r="AI33" s="75"/>
      <x:c r="AJ33" s="75"/>
      <x:c r="AK33" s="75"/>
      <x:c r="AL33" s="75"/>
      <x:c r="AM33" s="75"/>
      <x:c r="AN33" s="75"/>
      <x:c r="AO33" s="75"/>
      <x:c r="AP33" s="75"/>
      <x:c r="AQ33" s="75"/>
      <x:c r="AR33" s="75"/>
      <x:c r="AS33" s="75"/>
      <x:c r="AT33" s="75"/>
      <x:c r="AU33" s="75"/>
      <x:c r="AV33" s="75"/>
      <x:c r="AW33" s="75"/>
      <x:c r="AX33" s="75"/>
      <x:c r="AY33" s="105"/>
    </x:row>
    <x:row r="34" spans="1:51" ht="26.25" customHeight="1">
      <x:c r="A34" s="99" t="s">
        <x:v>30</x:v>
      </x:c>
      <x:c r="B34" s="97" t="s">
        <x:v>138</x:v>
      </x:c>
      <x:c r="C34" s="97" t="s">
        <x:v>178</x:v>
      </x:c>
      <x:c r="D34" s="97">
        <x:v>4</x:v>
      </x:c>
      <x:c r="E34" s="98">
        <x:f>단가대비표!M30</x:f>
        <x:v>50000</x:v>
      </x:c>
      <x:c r="F34" s="100">
        <x:f t="shared" si="0"/>
        <x:v>200000</x:v>
      </x:c>
      <x:c r="G34" s="101"/>
      <x:c r="H34" s="101"/>
      <x:c r="I34" s="101"/>
      <x:c r="J34" s="101"/>
      <x:c r="K34" s="100">
        <x:f t="shared" si="1"/>
        <x:v>200000</x:v>
      </x:c>
      <x:c r="L34" s="101"/>
      <x:c r="M34" s="75"/>
      <x:c r="N34" s="75"/>
      <x:c r="O34" s="75"/>
      <x:c r="P34" s="75"/>
      <x:c r="Q34" s="75"/>
      <x:c r="R34" s="75"/>
      <x:c r="S34" s="75"/>
      <x:c r="T34" s="75"/>
      <x:c r="U34" s="75"/>
      <x:c r="V34" s="75"/>
      <x:c r="W34" s="75"/>
      <x:c r="X34" s="75"/>
      <x:c r="Y34" s="75"/>
      <x:c r="Z34" s="75"/>
      <x:c r="AA34" s="75"/>
      <x:c r="AB34" s="75"/>
      <x:c r="AC34" s="75"/>
      <x:c r="AD34" s="75"/>
      <x:c r="AE34" s="75"/>
      <x:c r="AF34" s="75"/>
      <x:c r="AG34" s="75"/>
      <x:c r="AH34" s="75"/>
      <x:c r="AI34" s="75"/>
      <x:c r="AJ34" s="75"/>
      <x:c r="AK34" s="75"/>
      <x:c r="AL34" s="75"/>
      <x:c r="AM34" s="75"/>
      <x:c r="AN34" s="75"/>
      <x:c r="AO34" s="75"/>
      <x:c r="AP34" s="75"/>
      <x:c r="AQ34" s="75"/>
      <x:c r="AR34" s="75"/>
      <x:c r="AS34" s="75"/>
      <x:c r="AT34" s="75"/>
      <x:c r="AU34" s="75"/>
      <x:c r="AV34" s="75"/>
      <x:c r="AW34" s="75"/>
      <x:c r="AX34" s="75"/>
      <x:c r="AY34" s="105"/>
    </x:row>
    <x:row r="35" spans="1:51" ht="26.25" customHeight="1">
      <x:c r="A35" s="99" t="s">
        <x:v>33</x:v>
      </x:c>
      <x:c r="B35" s="97" t="s">
        <x:v>282</x:v>
      </x:c>
      <x:c r="C35" s="97" t="s">
        <x:v>197</x:v>
      </x:c>
      <x:c r="D35" s="97">
        <x:v>1</x:v>
      </x:c>
      <x:c r="E35" s="98">
        <x:f>단가대비표!M31</x:f>
        <x:v>500000</x:v>
      </x:c>
      <x:c r="F35" s="100">
        <x:f t="shared" si="0"/>
        <x:v>500000</x:v>
      </x:c>
      <x:c r="G35" s="101"/>
      <x:c r="H35" s="101"/>
      <x:c r="I35" s="101"/>
      <x:c r="J35" s="101"/>
      <x:c r="K35" s="100">
        <x:f t="shared" si="1"/>
        <x:v>500000</x:v>
      </x:c>
      <x:c r="L35" s="101"/>
      <x:c r="M35" s="75"/>
      <x:c r="N35" s="75"/>
      <x:c r="O35" s="75"/>
      <x:c r="P35" s="75"/>
      <x:c r="Q35" s="75"/>
      <x:c r="R35" s="75"/>
      <x:c r="S35" s="75"/>
      <x:c r="T35" s="75"/>
      <x:c r="U35" s="75"/>
      <x:c r="V35" s="75"/>
      <x:c r="W35" s="75"/>
      <x:c r="X35" s="75"/>
      <x:c r="Y35" s="75"/>
      <x:c r="Z35" s="75"/>
      <x:c r="AA35" s="75"/>
      <x:c r="AB35" s="75"/>
      <x:c r="AC35" s="75"/>
      <x:c r="AD35" s="75"/>
      <x:c r="AE35" s="75"/>
      <x:c r="AF35" s="75"/>
      <x:c r="AG35" s="75"/>
      <x:c r="AH35" s="75"/>
      <x:c r="AI35" s="75"/>
      <x:c r="AJ35" s="75"/>
      <x:c r="AK35" s="75"/>
      <x:c r="AL35" s="75"/>
      <x:c r="AM35" s="75"/>
      <x:c r="AN35" s="75"/>
      <x:c r="AO35" s="75"/>
      <x:c r="AP35" s="75"/>
      <x:c r="AQ35" s="75"/>
      <x:c r="AR35" s="75"/>
      <x:c r="AS35" s="75"/>
      <x:c r="AT35" s="75"/>
      <x:c r="AU35" s="75"/>
      <x:c r="AV35" s="75"/>
      <x:c r="AW35" s="75"/>
      <x:c r="AX35" s="75"/>
      <x:c r="AY35" s="105"/>
    </x:row>
    <x:row r="36" spans="1:51" ht="26.25" customHeight="1">
      <x:c r="A36" s="99" t="s">
        <x:v>262</x:v>
      </x:c>
      <x:c r="B36" s="97" t="s">
        <x:v>277</x:v>
      </x:c>
      <x:c r="C36" s="97" t="s">
        <x:v>192</x:v>
      </x:c>
      <x:c r="D36" s="97">
        <x:v>2</x:v>
      </x:c>
      <x:c r="E36" s="98">
        <x:f>SUM(F11:F35)</x:f>
        <x:v>29237400</x:v>
      </x:c>
      <x:c r="F36" s="100">
        <x:f>TRUNC(E36*2%,0)</x:f>
        <x:v>584748</x:v>
      </x:c>
      <x:c r="G36" s="101"/>
      <x:c r="H36" s="101"/>
      <x:c r="I36" s="101"/>
      <x:c r="J36" s="101"/>
      <x:c r="K36" s="100">
        <x:f t="shared" si="1"/>
        <x:v>584748</x:v>
      </x:c>
      <x:c r="L36" s="101"/>
      <x:c r="M36" s="75"/>
      <x:c r="N36" s="75"/>
      <x:c r="O36" s="75"/>
      <x:c r="P36" s="75"/>
      <x:c r="Q36" s="75"/>
      <x:c r="R36" s="75"/>
      <x:c r="S36" s="75"/>
      <x:c r="T36" s="75"/>
      <x:c r="U36" s="75"/>
      <x:c r="V36" s="75"/>
      <x:c r="W36" s="75"/>
      <x:c r="X36" s="75"/>
      <x:c r="Y36" s="75"/>
      <x:c r="Z36" s="75"/>
      <x:c r="AA36" s="75"/>
      <x:c r="AB36" s="75"/>
      <x:c r="AC36" s="75"/>
      <x:c r="AD36" s="75"/>
      <x:c r="AE36" s="75"/>
      <x:c r="AF36" s="75"/>
      <x:c r="AG36" s="75"/>
      <x:c r="AH36" s="75"/>
      <x:c r="AI36" s="75"/>
      <x:c r="AJ36" s="75"/>
      <x:c r="AK36" s="75"/>
      <x:c r="AL36" s="75"/>
      <x:c r="AM36" s="75"/>
      <x:c r="AN36" s="75"/>
      <x:c r="AO36" s="75"/>
      <x:c r="AP36" s="75"/>
      <x:c r="AQ36" s="75"/>
      <x:c r="AR36" s="75"/>
      <x:c r="AS36" s="75"/>
      <x:c r="AT36" s="75"/>
      <x:c r="AU36" s="75"/>
      <x:c r="AV36" s="75"/>
      <x:c r="AW36" s="75"/>
      <x:c r="AX36" s="75"/>
      <x:c r="AY36" s="105"/>
    </x:row>
    <x:row r="37" spans="1:51" ht="26.25" customHeight="1">
      <x:c r="A37" s="99" t="s">
        <x:v>288</x:v>
      </x:c>
      <x:c r="B37" s="106"/>
      <x:c r="C37" s="97"/>
      <x:c r="D37" s="97"/>
      <x:c r="E37" s="98"/>
      <x:c r="F37" s="100"/>
      <x:c r="G37" s="101"/>
      <x:c r="H37" s="101"/>
      <x:c r="I37" s="101"/>
      <x:c r="J37" s="101"/>
      <x:c r="K37" s="100"/>
      <x:c r="L37" s="101"/>
      <x:c r="M37" s="75"/>
      <x:c r="N37" s="75"/>
      <x:c r="O37" s="75"/>
      <x:c r="P37" s="75"/>
      <x:c r="Q37" s="75"/>
      <x:c r="R37" s="75"/>
      <x:c r="S37" s="75"/>
      <x:c r="T37" s="75"/>
      <x:c r="U37" s="75"/>
      <x:c r="V37" s="75"/>
      <x:c r="W37" s="75"/>
      <x:c r="X37" s="75"/>
      <x:c r="Y37" s="75"/>
      <x:c r="Z37" s="75"/>
      <x:c r="AA37" s="75"/>
      <x:c r="AB37" s="75"/>
      <x:c r="AC37" s="75"/>
      <x:c r="AD37" s="75"/>
      <x:c r="AE37" s="75"/>
      <x:c r="AF37" s="75"/>
      <x:c r="AG37" s="75"/>
      <x:c r="AH37" s="75"/>
      <x:c r="AI37" s="75"/>
      <x:c r="AJ37" s="75"/>
      <x:c r="AK37" s="75"/>
      <x:c r="AL37" s="75"/>
      <x:c r="AM37" s="75"/>
      <x:c r="AN37" s="75"/>
      <x:c r="AO37" s="75"/>
      <x:c r="AP37" s="75"/>
      <x:c r="AQ37" s="75"/>
      <x:c r="AR37" s="75"/>
      <x:c r="AS37" s="75"/>
      <x:c r="AT37" s="75"/>
      <x:c r="AU37" s="75"/>
      <x:c r="AV37" s="75"/>
      <x:c r="AW37" s="75"/>
      <x:c r="AX37" s="75"/>
      <x:c r="AY37" s="105"/>
    </x:row>
    <x:row r="38" spans="1:51" ht="26.25" customHeight="1">
      <x:c r="A38" s="99" t="s">
        <x:v>193</x:v>
      </x:c>
      <x:c r="B38" s="97"/>
      <x:c r="C38" s="97" t="s">
        <x:v>197</x:v>
      </x:c>
      <x:c r="D38" s="97">
        <x:v>1</x:v>
      </x:c>
      <x:c r="E38" s="98">
        <x:f>단가대비표!M32</x:f>
        <x:v>2500000</x:v>
      </x:c>
      <x:c r="F38" s="100">
        <x:f t="shared" ref="F38:F40" si="2">D38*E38</x:f>
        <x:v>2500000</x:v>
      </x:c>
      <x:c r="G38" s="101"/>
      <x:c r="H38" s="101"/>
      <x:c r="I38" s="101"/>
      <x:c r="J38" s="101"/>
      <x:c r="K38" s="100">
        <x:f t="shared" ref="K38:K43" si="3">F38+H38+J38</x:f>
        <x:v>2500000</x:v>
      </x:c>
      <x:c r="L38" s="101"/>
      <x:c r="M38" s="75"/>
      <x:c r="N38" s="75"/>
      <x:c r="O38" s="75"/>
      <x:c r="P38" s="75"/>
      <x:c r="Q38" s="75"/>
      <x:c r="R38" s="75"/>
      <x:c r="S38" s="75"/>
      <x:c r="T38" s="75"/>
      <x:c r="U38" s="75"/>
      <x:c r="V38" s="75"/>
      <x:c r="W38" s="75"/>
      <x:c r="X38" s="75"/>
      <x:c r="Y38" s="75"/>
      <x:c r="Z38" s="75"/>
      <x:c r="AA38" s="75"/>
      <x:c r="AB38" s="75"/>
      <x:c r="AC38" s="75"/>
      <x:c r="AD38" s="75"/>
      <x:c r="AE38" s="75"/>
      <x:c r="AF38" s="75"/>
      <x:c r="AG38" s="75"/>
      <x:c r="AH38" s="75"/>
      <x:c r="AI38" s="75"/>
      <x:c r="AJ38" s="75"/>
      <x:c r="AK38" s="75"/>
      <x:c r="AL38" s="75"/>
      <x:c r="AM38" s="75"/>
      <x:c r="AN38" s="75"/>
      <x:c r="AO38" s="75"/>
      <x:c r="AP38" s="75"/>
      <x:c r="AQ38" s="75"/>
      <x:c r="AR38" s="75"/>
      <x:c r="AS38" s="75"/>
      <x:c r="AT38" s="75"/>
      <x:c r="AU38" s="75"/>
      <x:c r="AV38" s="75"/>
      <x:c r="AW38" s="75"/>
      <x:c r="AX38" s="75"/>
      <x:c r="AY38" s="105"/>
    </x:row>
    <x:row r="39" spans="1:51" ht="26.25" customHeight="1">
      <x:c r="A39" s="99" t="s">
        <x:v>195</x:v>
      </x:c>
      <x:c r="B39" s="97"/>
      <x:c r="C39" s="97" t="s">
        <x:v>197</x:v>
      </x:c>
      <x:c r="D39" s="97">
        <x:v>1</x:v>
      </x:c>
      <x:c r="E39" s="98">
        <x:f>단가대비표!M33</x:f>
        <x:v>15000000</x:v>
      </x:c>
      <x:c r="F39" s="100">
        <x:f t="shared" si="2"/>
        <x:v>15000000</x:v>
      </x:c>
      <x:c r="G39" s="101"/>
      <x:c r="H39" s="101"/>
      <x:c r="I39" s="101"/>
      <x:c r="J39" s="101"/>
      <x:c r="K39" s="100">
        <x:f t="shared" si="3"/>
        <x:v>15000000</x:v>
      </x:c>
      <x:c r="L39" s="101"/>
      <x:c r="M39" s="75"/>
      <x:c r="N39" s="75"/>
      <x:c r="O39" s="75"/>
      <x:c r="P39" s="75"/>
      <x:c r="Q39" s="75"/>
      <x:c r="R39" s="75"/>
      <x:c r="S39" s="75"/>
      <x:c r="T39" s="75"/>
      <x:c r="U39" s="75"/>
      <x:c r="V39" s="75"/>
      <x:c r="W39" s="75"/>
      <x:c r="X39" s="75"/>
      <x:c r="Y39" s="75"/>
      <x:c r="Z39" s="75"/>
      <x:c r="AA39" s="75"/>
      <x:c r="AB39" s="75"/>
      <x:c r="AC39" s="75"/>
      <x:c r="AD39" s="75"/>
      <x:c r="AE39" s="75"/>
      <x:c r="AF39" s="75"/>
      <x:c r="AG39" s="75"/>
      <x:c r="AH39" s="75"/>
      <x:c r="AI39" s="75"/>
      <x:c r="AJ39" s="75"/>
      <x:c r="AK39" s="75"/>
      <x:c r="AL39" s="75"/>
      <x:c r="AM39" s="75"/>
      <x:c r="AN39" s="75"/>
      <x:c r="AO39" s="75"/>
      <x:c r="AP39" s="75"/>
      <x:c r="AQ39" s="75"/>
      <x:c r="AR39" s="75"/>
      <x:c r="AS39" s="75"/>
      <x:c r="AT39" s="75"/>
      <x:c r="AU39" s="75"/>
      <x:c r="AV39" s="75"/>
      <x:c r="AW39" s="75"/>
      <x:c r="AX39" s="75"/>
      <x:c r="AY39" s="105"/>
    </x:row>
    <x:row r="40" spans="1:51" ht="26.25" customHeight="1">
      <x:c r="A40" s="99" t="s">
        <x:v>424</x:v>
      </x:c>
      <x:c r="B40" s="97"/>
      <x:c r="C40" s="97" t="s">
        <x:v>197</x:v>
      </x:c>
      <x:c r="D40" s="97">
        <x:v>1</x:v>
      </x:c>
      <x:c r="E40" s="98">
        <x:f>단가대비표!M34</x:f>
        <x:v>1700000</x:v>
      </x:c>
      <x:c r="F40" s="100">
        <x:f t="shared" si="2"/>
        <x:v>1700000</x:v>
      </x:c>
      <x:c r="G40" s="101"/>
      <x:c r="H40" s="101"/>
      <x:c r="I40" s="101"/>
      <x:c r="J40" s="101"/>
      <x:c r="K40" s="100">
        <x:f t="shared" si="3"/>
        <x:v>1700000</x:v>
      </x:c>
      <x:c r="L40" s="101"/>
      <x:c r="M40" s="75"/>
      <x:c r="N40" s="75"/>
      <x:c r="O40" s="75"/>
      <x:c r="P40" s="75"/>
      <x:c r="Q40" s="75"/>
      <x:c r="R40" s="75"/>
      <x:c r="S40" s="75"/>
      <x:c r="T40" s="75"/>
      <x:c r="U40" s="75"/>
      <x:c r="V40" s="75"/>
      <x:c r="W40" s="75"/>
      <x:c r="X40" s="75"/>
      <x:c r="Y40" s="75"/>
      <x:c r="Z40" s="75"/>
      <x:c r="AA40" s="75"/>
      <x:c r="AB40" s="75"/>
      <x:c r="AC40" s="75"/>
      <x:c r="AD40" s="75"/>
      <x:c r="AE40" s="75"/>
      <x:c r="AF40" s="75"/>
      <x:c r="AG40" s="75"/>
      <x:c r="AH40" s="75"/>
      <x:c r="AI40" s="75"/>
      <x:c r="AJ40" s="75"/>
      <x:c r="AK40" s="75"/>
      <x:c r="AL40" s="75"/>
      <x:c r="AM40" s="75"/>
      <x:c r="AN40" s="75"/>
      <x:c r="AO40" s="75"/>
      <x:c r="AP40" s="75"/>
      <x:c r="AQ40" s="75"/>
      <x:c r="AR40" s="75"/>
      <x:c r="AS40" s="75"/>
      <x:c r="AT40" s="75"/>
      <x:c r="AU40" s="75"/>
      <x:c r="AV40" s="75"/>
      <x:c r="AW40" s="75"/>
      <x:c r="AX40" s="75"/>
      <x:c r="AY40" s="105"/>
    </x:row>
    <x:row r="41" spans="1:51" ht="26.25" customHeight="1">
      <x:c r="A41" s="99" t="s">
        <x:v>427</x:v>
      </x:c>
      <x:c r="B41" s="97" t="s">
        <x:v>428</x:v>
      </x:c>
      <x:c r="C41" s="97" t="s">
        <x:v>197</x:v>
      </x:c>
      <x:c r="D41" s="97">
        <x:v>1</x:v>
      </x:c>
      <x:c r="E41" s="98"/>
      <x:c r="F41" s="100"/>
      <x:c r="G41" s="101"/>
      <x:c r="H41" s="101"/>
      <x:c r="I41" s="98">
        <x:f>단가대비표!M32</x:f>
        <x:v>2500000</x:v>
      </x:c>
      <x:c r="J41" s="100">
        <x:f t="shared" ref="J41:J43" si="4">D41*I41</x:f>
        <x:v>2500000</x:v>
      </x:c>
      <x:c r="K41" s="100">
        <x:f t="shared" si="3"/>
        <x:v>2500000</x:v>
      </x:c>
      <x:c r="L41" s="101"/>
      <x:c r="M41" s="75"/>
      <x:c r="N41" s="75"/>
      <x:c r="O41" s="75"/>
      <x:c r="P41" s="75"/>
      <x:c r="Q41" s="75"/>
      <x:c r="R41" s="75"/>
      <x:c r="S41" s="75"/>
      <x:c r="T41" s="75"/>
      <x:c r="U41" s="75"/>
      <x:c r="V41" s="75"/>
      <x:c r="W41" s="75"/>
      <x:c r="X41" s="75"/>
      <x:c r="Y41" s="75"/>
      <x:c r="Z41" s="75"/>
      <x:c r="AA41" s="75"/>
      <x:c r="AB41" s="75"/>
      <x:c r="AC41" s="75"/>
      <x:c r="AD41" s="75"/>
      <x:c r="AE41" s="75"/>
      <x:c r="AF41" s="75"/>
      <x:c r="AG41" s="75"/>
      <x:c r="AH41" s="75"/>
      <x:c r="AI41" s="75"/>
      <x:c r="AJ41" s="75"/>
      <x:c r="AK41" s="75"/>
      <x:c r="AL41" s="75"/>
      <x:c r="AM41" s="75"/>
      <x:c r="AN41" s="75"/>
      <x:c r="AO41" s="75"/>
      <x:c r="AP41" s="75"/>
      <x:c r="AQ41" s="75"/>
      <x:c r="AR41" s="75"/>
      <x:c r="AS41" s="75"/>
      <x:c r="AT41" s="75"/>
      <x:c r="AU41" s="75"/>
      <x:c r="AV41" s="75"/>
      <x:c r="AW41" s="75"/>
      <x:c r="AX41" s="75"/>
      <x:c r="AY41" s="105"/>
    </x:row>
    <x:row r="42" spans="1:51" ht="26.25" customHeight="1">
      <x:c r="A42" s="99" t="s">
        <x:v>263</x:v>
      </x:c>
      <x:c r="B42" s="97"/>
      <x:c r="C42" s="106" t="s">
        <x:v>197</x:v>
      </x:c>
      <x:c r="D42" s="106">
        <x:v>1</x:v>
      </x:c>
      <x:c r="E42" s="98"/>
      <x:c r="F42" s="100"/>
      <x:c r="G42" s="101"/>
      <x:c r="H42" s="101"/>
      <x:c r="I42" s="98">
        <x:f>단가대비표!M33</x:f>
        <x:v>15000000</x:v>
      </x:c>
      <x:c r="J42" s="100">
        <x:f t="shared" si="4"/>
        <x:v>15000000</x:v>
      </x:c>
      <x:c r="K42" s="100">
        <x:f t="shared" si="3"/>
        <x:v>15000000</x:v>
      </x:c>
      <x:c r="L42" s="101"/>
      <x:c r="M42" s="75"/>
      <x:c r="N42" s="75"/>
      <x:c r="O42" s="75"/>
      <x:c r="P42" s="75"/>
      <x:c r="Q42" s="75"/>
      <x:c r="R42" s="75"/>
      <x:c r="S42" s="75"/>
      <x:c r="T42" s="75"/>
      <x:c r="U42" s="75"/>
      <x:c r="V42" s="75"/>
      <x:c r="W42" s="75"/>
      <x:c r="X42" s="75"/>
      <x:c r="Y42" s="75"/>
      <x:c r="Z42" s="75"/>
      <x:c r="AA42" s="75"/>
      <x:c r="AB42" s="75"/>
      <x:c r="AC42" s="75"/>
      <x:c r="AD42" s="75"/>
      <x:c r="AE42" s="75"/>
      <x:c r="AF42" s="75"/>
      <x:c r="AG42" s="75"/>
      <x:c r="AH42" s="75"/>
      <x:c r="AI42" s="75"/>
      <x:c r="AJ42" s="75"/>
      <x:c r="AK42" s="75"/>
      <x:c r="AL42" s="75"/>
      <x:c r="AM42" s="75"/>
      <x:c r="AN42" s="75"/>
      <x:c r="AO42" s="75"/>
      <x:c r="AP42" s="75"/>
      <x:c r="AQ42" s="75"/>
      <x:c r="AR42" s="75"/>
      <x:c r="AS42" s="75"/>
      <x:c r="AT42" s="75"/>
      <x:c r="AU42" s="75"/>
      <x:c r="AV42" s="75"/>
      <x:c r="AW42" s="75"/>
      <x:c r="AX42" s="75"/>
      <x:c r="AY42" s="105"/>
    </x:row>
    <x:row r="43" spans="1:51" ht="26.25" customHeight="1">
      <x:c r="A43" s="99" t="s">
        <x:v>304</x:v>
      </x:c>
      <x:c r="B43" s="97" t="s">
        <x:v>405</x:v>
      </x:c>
      <x:c r="C43" s="106" t="s">
        <x:v>197</x:v>
      </x:c>
      <x:c r="D43" s="106">
        <x:v>1</x:v>
      </x:c>
      <x:c r="E43" s="98"/>
      <x:c r="F43" s="100"/>
      <x:c r="G43" s="101"/>
      <x:c r="H43" s="101"/>
      <x:c r="I43" s="98">
        <x:f>단가대비표!M34</x:f>
        <x:v>1700000</x:v>
      </x:c>
      <x:c r="J43" s="100">
        <x:f t="shared" si="4"/>
        <x:v>1700000</x:v>
      </x:c>
      <x:c r="K43" s="100">
        <x:f t="shared" si="3"/>
        <x:v>1700000</x:v>
      </x:c>
      <x:c r="L43" s="101"/>
      <x:c r="M43" s="75"/>
      <x:c r="N43" s="75"/>
      <x:c r="O43" s="75"/>
      <x:c r="P43" s="75"/>
      <x:c r="Q43" s="75"/>
      <x:c r="R43" s="75"/>
      <x:c r="S43" s="75"/>
      <x:c r="T43" s="75"/>
      <x:c r="U43" s="75"/>
      <x:c r="V43" s="75"/>
      <x:c r="W43" s="75"/>
      <x:c r="X43" s="75"/>
      <x:c r="Y43" s="75"/>
      <x:c r="Z43" s="75"/>
      <x:c r="AA43" s="75"/>
      <x:c r="AB43" s="75"/>
      <x:c r="AC43" s="75"/>
      <x:c r="AD43" s="75"/>
      <x:c r="AE43" s="75"/>
      <x:c r="AF43" s="75"/>
      <x:c r="AG43" s="75"/>
      <x:c r="AH43" s="75"/>
      <x:c r="AI43" s="75"/>
      <x:c r="AJ43" s="75"/>
      <x:c r="AK43" s="75"/>
      <x:c r="AL43" s="75"/>
      <x:c r="AM43" s="75"/>
      <x:c r="AN43" s="75"/>
      <x:c r="AO43" s="75"/>
      <x:c r="AP43" s="75"/>
      <x:c r="AQ43" s="75"/>
      <x:c r="AR43" s="75"/>
      <x:c r="AS43" s="75"/>
      <x:c r="AT43" s="75"/>
      <x:c r="AU43" s="75"/>
      <x:c r="AV43" s="75"/>
      <x:c r="AW43" s="75"/>
      <x:c r="AX43" s="75"/>
      <x:c r="AY43" s="105"/>
    </x:row>
    <x:row r="44" spans="1:51" ht="26.25" customHeight="1">
      <x:c r="A44" s="96" t="s">
        <x:v>325</x:v>
      </x:c>
      <x:c r="B44" s="97"/>
      <x:c r="C44" s="97"/>
      <x:c r="D44" s="97"/>
      <x:c r="E44" s="98"/>
      <x:c r="F44" s="100"/>
      <x:c r="G44" s="101"/>
      <x:c r="H44" s="101"/>
      <x:c r="I44" s="92"/>
      <x:c r="J44" s="92"/>
      <x:c r="K44" s="100"/>
      <x:c r="L44" s="101"/>
      <x:c r="M44" s="75"/>
      <x:c r="N44" s="75"/>
      <x:c r="O44" s="75"/>
      <x:c r="P44" s="75"/>
      <x:c r="Q44" s="75"/>
      <x:c r="R44" s="75"/>
      <x:c r="S44" s="75"/>
      <x:c r="T44" s="75"/>
      <x:c r="U44" s="75"/>
      <x:c r="V44" s="75"/>
      <x:c r="W44" s="75"/>
      <x:c r="X44" s="75"/>
      <x:c r="Y44" s="75"/>
      <x:c r="Z44" s="75"/>
      <x:c r="AA44" s="75"/>
      <x:c r="AB44" s="75"/>
      <x:c r="AC44" s="75"/>
      <x:c r="AD44" s="75"/>
      <x:c r="AE44" s="75"/>
      <x:c r="AF44" s="75"/>
      <x:c r="AG44" s="75"/>
      <x:c r="AH44" s="75"/>
      <x:c r="AI44" s="75"/>
      <x:c r="AJ44" s="75"/>
      <x:c r="AK44" s="75"/>
      <x:c r="AL44" s="75"/>
      <x:c r="AM44" s="75"/>
      <x:c r="AN44" s="75"/>
      <x:c r="AO44" s="75"/>
      <x:c r="AP44" s="75"/>
      <x:c r="AQ44" s="75"/>
      <x:c r="AR44" s="75"/>
      <x:c r="AS44" s="75"/>
      <x:c r="AT44" s="75"/>
      <x:c r="AU44" s="75"/>
      <x:c r="AV44" s="75"/>
      <x:c r="AW44" s="75"/>
      <x:c r="AX44" s="75"/>
      <x:c r="AY44" s="105"/>
    </x:row>
    <x:row r="45" spans="1:51" ht="26.25" customHeight="1">
      <x:c r="A45" s="99" t="s">
        <x:v>404</x:v>
      </x:c>
      <x:c r="B45" s="97" t="s">
        <x:v>305</x:v>
      </x:c>
      <x:c r="C45" s="97" t="s">
        <x:v>191</x:v>
      </x:c>
      <x:c r="D45" s="97">
        <x:v>2</x:v>
      </x:c>
      <x:c r="E45" s="98">
        <x:f>단가대비표!M38</x:f>
        <x:v>150000</x:v>
      </x:c>
      <x:c r="F45" s="100">
        <x:f t="shared" ref="F45:F54" si="5">D45*E45</x:f>
        <x:v>300000</x:v>
      </x:c>
      <x:c r="G45" s="101"/>
      <x:c r="H45" s="101"/>
      <x:c r="I45" s="101"/>
      <x:c r="J45" s="101"/>
      <x:c r="K45" s="100">
        <x:f t="shared" ref="K45:K54" si="6">F45+H45+J45</x:f>
        <x:v>300000</x:v>
      </x:c>
      <x:c r="L45" s="101"/>
      <x:c r="M45" s="75"/>
      <x:c r="N45" s="75"/>
      <x:c r="O45" s="75"/>
      <x:c r="P45" s="75"/>
      <x:c r="Q45" s="75"/>
      <x:c r="R45" s="75"/>
      <x:c r="S45" s="75"/>
      <x:c r="T45" s="75"/>
      <x:c r="U45" s="75"/>
      <x:c r="V45" s="75"/>
      <x:c r="W45" s="75"/>
      <x:c r="X45" s="75"/>
      <x:c r="Y45" s="75"/>
      <x:c r="Z45" s="75"/>
      <x:c r="AA45" s="75"/>
      <x:c r="AB45" s="75"/>
      <x:c r="AC45" s="75"/>
      <x:c r="AD45" s="75"/>
      <x:c r="AE45" s="75"/>
      <x:c r="AF45" s="75"/>
      <x:c r="AG45" s="75"/>
      <x:c r="AH45" s="75"/>
      <x:c r="AI45" s="75"/>
      <x:c r="AJ45" s="75"/>
      <x:c r="AK45" s="75"/>
      <x:c r="AL45" s="75"/>
      <x:c r="AM45" s="75"/>
      <x:c r="AN45" s="75"/>
      <x:c r="AO45" s="75"/>
      <x:c r="AP45" s="75"/>
      <x:c r="AQ45" s="75"/>
      <x:c r="AR45" s="75"/>
      <x:c r="AS45" s="75"/>
      <x:c r="AT45" s="75"/>
      <x:c r="AU45" s="75"/>
      <x:c r="AV45" s="75"/>
      <x:c r="AW45" s="75"/>
      <x:c r="AX45" s="75"/>
      <x:c r="AY45" s="105"/>
    </x:row>
    <x:row r="46" spans="1:51" ht="26.25" customHeight="1">
      <x:c r="A46" s="99" t="s">
        <x:v>510</x:v>
      </x:c>
      <x:c r="B46" s="97" t="s">
        <x:v>302</x:v>
      </x:c>
      <x:c r="C46" s="97" t="s">
        <x:v>178</x:v>
      </x:c>
      <x:c r="D46" s="97">
        <x:v>4</x:v>
      </x:c>
      <x:c r="E46" s="98">
        <x:f>단가대비표!M39</x:f>
        <x:v>300000</x:v>
      </x:c>
      <x:c r="F46" s="100">
        <x:f t="shared" si="5"/>
        <x:v>1200000</x:v>
      </x:c>
      <x:c r="G46" s="101"/>
      <x:c r="H46" s="101"/>
      <x:c r="I46" s="101"/>
      <x:c r="J46" s="101"/>
      <x:c r="K46" s="100">
        <x:f t="shared" si="6"/>
        <x:v>1200000</x:v>
      </x:c>
      <x:c r="L46" s="101"/>
      <x:c r="M46" s="75"/>
      <x:c r="N46" s="75"/>
      <x:c r="O46" s="75"/>
      <x:c r="P46" s="75"/>
      <x:c r="Q46" s="75"/>
      <x:c r="R46" s="75"/>
      <x:c r="S46" s="75"/>
      <x:c r="T46" s="75"/>
      <x:c r="U46" s="75"/>
      <x:c r="V46" s="75"/>
      <x:c r="W46" s="75"/>
      <x:c r="X46" s="75"/>
      <x:c r="Y46" s="75"/>
      <x:c r="Z46" s="75"/>
      <x:c r="AA46" s="75"/>
      <x:c r="AB46" s="75"/>
      <x:c r="AC46" s="75"/>
      <x:c r="AD46" s="75"/>
      <x:c r="AE46" s="75"/>
      <x:c r="AF46" s="75"/>
      <x:c r="AG46" s="75"/>
      <x:c r="AH46" s="75"/>
      <x:c r="AI46" s="75"/>
      <x:c r="AJ46" s="75"/>
      <x:c r="AK46" s="75"/>
      <x:c r="AL46" s="75"/>
      <x:c r="AM46" s="75"/>
      <x:c r="AN46" s="75"/>
      <x:c r="AO46" s="75"/>
      <x:c r="AP46" s="75"/>
      <x:c r="AQ46" s="75"/>
      <x:c r="AR46" s="75"/>
      <x:c r="AS46" s="75"/>
      <x:c r="AT46" s="75"/>
      <x:c r="AU46" s="75"/>
      <x:c r="AV46" s="75"/>
      <x:c r="AW46" s="75"/>
      <x:c r="AX46" s="75"/>
      <x:c r="AY46" s="105"/>
    </x:row>
    <x:row r="47" spans="1:51" ht="26.25" customHeight="1">
      <x:c r="A47" s="99" t="s">
        <x:v>57</x:v>
      </x:c>
      <x:c r="B47" s="97" t="s">
        <x:v>305</x:v>
      </x:c>
      <x:c r="C47" s="97" t="s">
        <x:v>178</x:v>
      </x:c>
      <x:c r="D47" s="97">
        <x:v>1</x:v>
      </x:c>
      <x:c r="E47" s="98">
        <x:f>단가대비표!M40</x:f>
        <x:v>16000</x:v>
      </x:c>
      <x:c r="F47" s="100">
        <x:f t="shared" si="5"/>
        <x:v>16000</x:v>
      </x:c>
      <x:c r="G47" s="101"/>
      <x:c r="H47" s="101"/>
      <x:c r="I47" s="101"/>
      <x:c r="J47" s="101"/>
      <x:c r="K47" s="100">
        <x:f t="shared" si="6"/>
        <x:v>16000</x:v>
      </x:c>
      <x:c r="L47" s="101"/>
      <x:c r="M47" s="75"/>
      <x:c r="N47" s="75"/>
      <x:c r="O47" s="75"/>
      <x:c r="P47" s="75"/>
      <x:c r="Q47" s="75"/>
      <x:c r="R47" s="75"/>
      <x:c r="S47" s="75"/>
      <x:c r="T47" s="75"/>
      <x:c r="U47" s="75"/>
      <x:c r="V47" s="75"/>
      <x:c r="W47" s="75"/>
      <x:c r="X47" s="75"/>
      <x:c r="Y47" s="75"/>
      <x:c r="Z47" s="75"/>
      <x:c r="AA47" s="75"/>
      <x:c r="AB47" s="75"/>
      <x:c r="AC47" s="75"/>
      <x:c r="AD47" s="75"/>
      <x:c r="AE47" s="75"/>
      <x:c r="AF47" s="75"/>
      <x:c r="AG47" s="75"/>
      <x:c r="AH47" s="75"/>
      <x:c r="AI47" s="75"/>
      <x:c r="AJ47" s="75"/>
      <x:c r="AK47" s="75"/>
      <x:c r="AL47" s="75"/>
      <x:c r="AM47" s="75"/>
      <x:c r="AN47" s="75"/>
      <x:c r="AO47" s="75"/>
      <x:c r="AP47" s="75"/>
      <x:c r="AQ47" s="75"/>
      <x:c r="AR47" s="75"/>
      <x:c r="AS47" s="75"/>
      <x:c r="AT47" s="75"/>
      <x:c r="AU47" s="75"/>
      <x:c r="AV47" s="75"/>
      <x:c r="AW47" s="75"/>
      <x:c r="AX47" s="75"/>
      <x:c r="AY47" s="105"/>
    </x:row>
    <x:row r="48" spans="1:51" ht="26.25" customHeight="1">
      <x:c r="A48" s="99" t="s">
        <x:v>35</x:v>
      </x:c>
      <x:c r="B48" s="97" t="s">
        <x:v>305</x:v>
      </x:c>
      <x:c r="C48" s="97" t="s">
        <x:v>178</x:v>
      </x:c>
      <x:c r="D48" s="97">
        <x:v>10</x:v>
      </x:c>
      <x:c r="E48" s="98">
        <x:f>단가대비표!M41</x:f>
        <x:v>15000</x:v>
      </x:c>
      <x:c r="F48" s="100">
        <x:f t="shared" si="5"/>
        <x:v>150000</x:v>
      </x:c>
      <x:c r="G48" s="101"/>
      <x:c r="H48" s="101"/>
      <x:c r="I48" s="101"/>
      <x:c r="J48" s="101"/>
      <x:c r="K48" s="100">
        <x:f t="shared" si="6"/>
        <x:v>150000</x:v>
      </x:c>
      <x:c r="L48" s="101"/>
      <x:c r="M48" s="75"/>
      <x:c r="N48" s="75"/>
      <x:c r="O48" s="75"/>
      <x:c r="P48" s="75"/>
      <x:c r="Q48" s="75"/>
      <x:c r="R48" s="75"/>
      <x:c r="S48" s="75"/>
      <x:c r="T48" s="75"/>
      <x:c r="U48" s="75"/>
      <x:c r="V48" s="75"/>
      <x:c r="W48" s="75"/>
      <x:c r="X48" s="75"/>
      <x:c r="Y48" s="75"/>
      <x:c r="Z48" s="75"/>
      <x:c r="AA48" s="75"/>
      <x:c r="AB48" s="75"/>
      <x:c r="AC48" s="75"/>
      <x:c r="AD48" s="75"/>
      <x:c r="AE48" s="75"/>
      <x:c r="AF48" s="75"/>
      <x:c r="AG48" s="75"/>
      <x:c r="AH48" s="75"/>
      <x:c r="AI48" s="75"/>
      <x:c r="AJ48" s="75"/>
      <x:c r="AK48" s="75"/>
      <x:c r="AL48" s="75"/>
      <x:c r="AM48" s="75"/>
      <x:c r="AN48" s="75"/>
      <x:c r="AO48" s="75"/>
      <x:c r="AP48" s="75"/>
      <x:c r="AQ48" s="75"/>
      <x:c r="AR48" s="75"/>
      <x:c r="AS48" s="75"/>
      <x:c r="AT48" s="75"/>
      <x:c r="AU48" s="75"/>
      <x:c r="AV48" s="75"/>
      <x:c r="AW48" s="75"/>
      <x:c r="AX48" s="75"/>
      <x:c r="AY48" s="105"/>
    </x:row>
    <x:row r="49" spans="1:51" ht="26.25" customHeight="1">
      <x:c r="A49" s="99" t="s">
        <x:v>37</x:v>
      </x:c>
      <x:c r="B49" s="97" t="s">
        <x:v>302</x:v>
      </x:c>
      <x:c r="C49" s="97" t="s">
        <x:v>178</x:v>
      </x:c>
      <x:c r="D49" s="97">
        <x:v>13</x:v>
      </x:c>
      <x:c r="E49" s="98">
        <x:f>단가대비표!M42</x:f>
        <x:v>24000</x:v>
      </x:c>
      <x:c r="F49" s="100">
        <x:f t="shared" si="5"/>
        <x:v>312000</x:v>
      </x:c>
      <x:c r="G49" s="101"/>
      <x:c r="H49" s="101"/>
      <x:c r="I49" s="101"/>
      <x:c r="J49" s="101"/>
      <x:c r="K49" s="100">
        <x:f t="shared" si="6"/>
        <x:v>312000</x:v>
      </x:c>
      <x:c r="L49" s="101"/>
      <x:c r="M49" s="75"/>
      <x:c r="N49" s="75"/>
      <x:c r="O49" s="75"/>
      <x:c r="P49" s="75"/>
      <x:c r="Q49" s="75"/>
      <x:c r="R49" s="75"/>
      <x:c r="S49" s="75"/>
      <x:c r="T49" s="75"/>
      <x:c r="U49" s="75"/>
      <x:c r="V49" s="75"/>
      <x:c r="W49" s="75"/>
      <x:c r="X49" s="75"/>
      <x:c r="Y49" s="75"/>
      <x:c r="Z49" s="75"/>
      <x:c r="AA49" s="75"/>
      <x:c r="AB49" s="75"/>
      <x:c r="AC49" s="75"/>
      <x:c r="AD49" s="75"/>
      <x:c r="AE49" s="75"/>
      <x:c r="AF49" s="75"/>
      <x:c r="AG49" s="75"/>
      <x:c r="AH49" s="75"/>
      <x:c r="AI49" s="75"/>
      <x:c r="AJ49" s="75"/>
      <x:c r="AK49" s="75"/>
      <x:c r="AL49" s="75"/>
      <x:c r="AM49" s="75"/>
      <x:c r="AN49" s="75"/>
      <x:c r="AO49" s="75"/>
      <x:c r="AP49" s="75"/>
      <x:c r="AQ49" s="75"/>
      <x:c r="AR49" s="75"/>
      <x:c r="AS49" s="75"/>
      <x:c r="AT49" s="75"/>
      <x:c r="AU49" s="75"/>
      <x:c r="AV49" s="75"/>
      <x:c r="AW49" s="75"/>
      <x:c r="AX49" s="75"/>
      <x:c r="AY49" s="105"/>
    </x:row>
    <x:row r="50" spans="1:51" ht="26.25" customHeight="1">
      <x:c r="A50" s="99" t="s">
        <x:v>418</x:v>
      </x:c>
      <x:c r="B50" s="97" t="s">
        <x:v>185</x:v>
      </x:c>
      <x:c r="C50" s="97" t="s">
        <x:v>178</x:v>
      </x:c>
      <x:c r="D50" s="97">
        <x:v>12</x:v>
      </x:c>
      <x:c r="E50" s="98">
        <x:f>단가대비표!M43</x:f>
        <x:v>2000</x:v>
      </x:c>
      <x:c r="F50" s="100">
        <x:f t="shared" si="5"/>
        <x:v>24000</x:v>
      </x:c>
      <x:c r="G50" s="101"/>
      <x:c r="H50" s="101"/>
      <x:c r="I50" s="101"/>
      <x:c r="J50" s="101"/>
      <x:c r="K50" s="100">
        <x:f t="shared" si="6"/>
        <x:v>24000</x:v>
      </x:c>
      <x:c r="L50" s="101"/>
      <x:c r="M50" s="75"/>
      <x:c r="N50" s="75"/>
      <x:c r="O50" s="75"/>
      <x:c r="P50" s="75"/>
      <x:c r="Q50" s="75"/>
      <x:c r="R50" s="75"/>
      <x:c r="S50" s="75"/>
      <x:c r="T50" s="75"/>
      <x:c r="U50" s="75"/>
      <x:c r="V50" s="75"/>
      <x:c r="W50" s="75"/>
      <x:c r="X50" s="75"/>
      <x:c r="Y50" s="75"/>
      <x:c r="Z50" s="75"/>
      <x:c r="AA50" s="75"/>
      <x:c r="AB50" s="75"/>
      <x:c r="AC50" s="75"/>
      <x:c r="AD50" s="75"/>
      <x:c r="AE50" s="75"/>
      <x:c r="AF50" s="75"/>
      <x:c r="AG50" s="75"/>
      <x:c r="AH50" s="75"/>
      <x:c r="AI50" s="75"/>
      <x:c r="AJ50" s="75"/>
      <x:c r="AK50" s="75"/>
      <x:c r="AL50" s="75"/>
      <x:c r="AM50" s="75"/>
      <x:c r="AN50" s="75"/>
      <x:c r="AO50" s="75"/>
      <x:c r="AP50" s="75"/>
      <x:c r="AQ50" s="75"/>
      <x:c r="AR50" s="75"/>
      <x:c r="AS50" s="75"/>
      <x:c r="AT50" s="75"/>
      <x:c r="AU50" s="75"/>
      <x:c r="AV50" s="75"/>
      <x:c r="AW50" s="75"/>
      <x:c r="AX50" s="75"/>
      <x:c r="AY50" s="105"/>
    </x:row>
    <x:row r="51" spans="1:51" ht="26.25" customHeight="1">
      <x:c r="A51" s="99" t="s">
        <x:v>44</x:v>
      </x:c>
      <x:c r="B51" s="97" t="s">
        <x:v>423</x:v>
      </x:c>
      <x:c r="C51" s="97" t="s">
        <x:v>178</x:v>
      </x:c>
      <x:c r="D51" s="97">
        <x:v>2</x:v>
      </x:c>
      <x:c r="E51" s="98">
        <x:f>단가대비표!M44</x:f>
        <x:v>90000</x:v>
      </x:c>
      <x:c r="F51" s="100">
        <x:f t="shared" si="5"/>
        <x:v>180000</x:v>
      </x:c>
      <x:c r="G51" s="101"/>
      <x:c r="H51" s="101"/>
      <x:c r="I51" s="101"/>
      <x:c r="J51" s="101"/>
      <x:c r="K51" s="100">
        <x:f t="shared" si="6"/>
        <x:v>180000</x:v>
      </x:c>
      <x:c r="L51" s="101"/>
      <x:c r="M51" s="75"/>
      <x:c r="N51" s="75"/>
      <x:c r="O51" s="75"/>
      <x:c r="P51" s="75"/>
      <x:c r="Q51" s="75"/>
      <x:c r="R51" s="75"/>
      <x:c r="S51" s="75"/>
      <x:c r="T51" s="75"/>
      <x:c r="U51" s="75"/>
      <x:c r="V51" s="75"/>
      <x:c r="W51" s="75"/>
      <x:c r="X51" s="75"/>
      <x:c r="Y51" s="75"/>
      <x:c r="Z51" s="75"/>
      <x:c r="AA51" s="75"/>
      <x:c r="AB51" s="75"/>
      <x:c r="AC51" s="75"/>
      <x:c r="AD51" s="75"/>
      <x:c r="AE51" s="75"/>
      <x:c r="AF51" s="75"/>
      <x:c r="AG51" s="75"/>
      <x:c r="AH51" s="75"/>
      <x:c r="AI51" s="75"/>
      <x:c r="AJ51" s="75"/>
      <x:c r="AK51" s="75"/>
      <x:c r="AL51" s="75"/>
      <x:c r="AM51" s="75"/>
      <x:c r="AN51" s="75"/>
      <x:c r="AO51" s="75"/>
      <x:c r="AP51" s="75"/>
      <x:c r="AQ51" s="75"/>
      <x:c r="AR51" s="75"/>
      <x:c r="AS51" s="75"/>
      <x:c r="AT51" s="75"/>
      <x:c r="AU51" s="75"/>
      <x:c r="AV51" s="75"/>
      <x:c r="AW51" s="75"/>
      <x:c r="AX51" s="75"/>
      <x:c r="AY51" s="105"/>
    </x:row>
    <x:row r="52" spans="1:51" ht="26.25" customHeight="1">
      <x:c r="A52" s="99" t="s">
        <x:v>45</x:v>
      </x:c>
      <x:c r="B52" s="97" t="s">
        <x:v>172</x:v>
      </x:c>
      <x:c r="C52" s="97" t="s">
        <x:v>197</x:v>
      </x:c>
      <x:c r="D52" s="97">
        <x:v>1</x:v>
      </x:c>
      <x:c r="E52" s="98">
        <x:f>단가대비표!M45</x:f>
        <x:v>80000</x:v>
      </x:c>
      <x:c r="F52" s="100">
        <x:f t="shared" si="5"/>
        <x:v>80000</x:v>
      </x:c>
      <x:c r="G52" s="101"/>
      <x:c r="H52" s="101"/>
      <x:c r="I52" s="101"/>
      <x:c r="J52" s="101"/>
      <x:c r="K52" s="100">
        <x:f t="shared" si="6"/>
        <x:v>80000</x:v>
      </x:c>
      <x:c r="L52" s="101"/>
      <x:c r="M52" s="75"/>
      <x:c r="N52" s="75"/>
      <x:c r="O52" s="75"/>
      <x:c r="P52" s="75"/>
      <x:c r="Q52" s="75"/>
      <x:c r="R52" s="75"/>
      <x:c r="S52" s="75"/>
      <x:c r="T52" s="75"/>
      <x:c r="U52" s="75"/>
      <x:c r="V52" s="75"/>
      <x:c r="W52" s="75"/>
      <x:c r="X52" s="75"/>
      <x:c r="Y52" s="75"/>
      <x:c r="Z52" s="75"/>
      <x:c r="AA52" s="75"/>
      <x:c r="AB52" s="75"/>
      <x:c r="AC52" s="75"/>
      <x:c r="AD52" s="75"/>
      <x:c r="AE52" s="75"/>
      <x:c r="AF52" s="75"/>
      <x:c r="AG52" s="75"/>
      <x:c r="AH52" s="75"/>
      <x:c r="AI52" s="75"/>
      <x:c r="AJ52" s="75"/>
      <x:c r="AK52" s="75"/>
      <x:c r="AL52" s="75"/>
      <x:c r="AM52" s="75"/>
      <x:c r="AN52" s="75"/>
      <x:c r="AO52" s="75"/>
      <x:c r="AP52" s="75"/>
      <x:c r="AQ52" s="75"/>
      <x:c r="AR52" s="75"/>
      <x:c r="AS52" s="75"/>
      <x:c r="AT52" s="75"/>
      <x:c r="AU52" s="75"/>
      <x:c r="AV52" s="75"/>
      <x:c r="AW52" s="75"/>
      <x:c r="AX52" s="75"/>
      <x:c r="AY52" s="105"/>
    </x:row>
    <x:row r="53" spans="1:51" ht="26.25" customHeight="1">
      <x:c r="A53" s="99" t="s">
        <x:v>499</x:v>
      </x:c>
      <x:c r="B53" s="97" t="s">
        <x:v>194</x:v>
      </x:c>
      <x:c r="C53" s="97" t="s">
        <x:v>171</x:v>
      </x:c>
      <x:c r="D53" s="97">
        <x:v>2</x:v>
      </x:c>
      <x:c r="E53" s="98">
        <x:f>단가대비표!M46</x:f>
        <x:v>80000</x:v>
      </x:c>
      <x:c r="F53" s="100">
        <x:f t="shared" si="5"/>
        <x:v>160000</x:v>
      </x:c>
      <x:c r="G53" s="101"/>
      <x:c r="H53" s="101"/>
      <x:c r="I53" s="101"/>
      <x:c r="J53" s="101"/>
      <x:c r="K53" s="100">
        <x:f t="shared" si="6"/>
        <x:v>160000</x:v>
      </x:c>
      <x:c r="L53" s="101"/>
      <x:c r="M53" s="75"/>
      <x:c r="N53" s="75"/>
      <x:c r="O53" s="75"/>
      <x:c r="P53" s="75"/>
      <x:c r="Q53" s="75"/>
      <x:c r="R53" s="75"/>
      <x:c r="S53" s="75"/>
      <x:c r="T53" s="75"/>
      <x:c r="U53" s="75"/>
      <x:c r="V53" s="75"/>
      <x:c r="W53" s="75"/>
      <x:c r="X53" s="75"/>
      <x:c r="Y53" s="75"/>
      <x:c r="Z53" s="75"/>
      <x:c r="AA53" s="75"/>
      <x:c r="AB53" s="75"/>
      <x:c r="AC53" s="75"/>
      <x:c r="AD53" s="75"/>
      <x:c r="AE53" s="75"/>
      <x:c r="AF53" s="75"/>
      <x:c r="AG53" s="75"/>
      <x:c r="AH53" s="75"/>
      <x:c r="AI53" s="75"/>
      <x:c r="AJ53" s="75"/>
      <x:c r="AK53" s="75"/>
      <x:c r="AL53" s="75"/>
      <x:c r="AM53" s="75"/>
      <x:c r="AN53" s="75"/>
      <x:c r="AO53" s="75"/>
      <x:c r="AP53" s="75"/>
      <x:c r="AQ53" s="75"/>
      <x:c r="AR53" s="75"/>
      <x:c r="AS53" s="75"/>
      <x:c r="AT53" s="75"/>
      <x:c r="AU53" s="75"/>
      <x:c r="AV53" s="75"/>
      <x:c r="AW53" s="75"/>
      <x:c r="AX53" s="75"/>
      <x:c r="AY53" s="105"/>
    </x:row>
    <x:row r="54" spans="1:51" ht="26.25" customHeight="1">
      <x:c r="A54" s="99" t="s">
        <x:v>301</x:v>
      </x:c>
      <x:c r="B54" s="97"/>
      <x:c r="C54" s="97" t="s">
        <x:v>162</x:v>
      </x:c>
      <x:c r="D54" s="97">
        <x:v>12</x:v>
      </x:c>
      <x:c r="E54" s="98">
        <x:f>일위대가목록!E7</x:f>
        <x:v>494</x:v>
      </x:c>
      <x:c r="F54" s="100">
        <x:f t="shared" si="5"/>
        <x:v>5928</x:v>
      </x:c>
      <x:c r="G54" s="98">
        <x:f>일위대가목록!F7</x:f>
        <x:v>24724</x:v>
      </x:c>
      <x:c r="H54" s="101">
        <x:f>D54*G54</x:f>
        <x:v>296688</x:v>
      </x:c>
      <x:c r="I54" s="101"/>
      <x:c r="J54" s="101"/>
      <x:c r="K54" s="100">
        <x:f t="shared" si="6"/>
        <x:v>302616</x:v>
      </x:c>
      <x:c r="L54" s="101" t="s">
        <x:v>341</x:v>
      </x:c>
      <x:c r="M54" s="75"/>
      <x:c r="N54" s="75"/>
      <x:c r="O54" s="75"/>
      <x:c r="P54" s="75"/>
      <x:c r="Q54" s="75"/>
      <x:c r="R54" s="75"/>
      <x:c r="S54" s="75"/>
      <x:c r="T54" s="75"/>
      <x:c r="U54" s="75"/>
      <x:c r="V54" s="75"/>
      <x:c r="W54" s="75"/>
      <x:c r="X54" s="75"/>
      <x:c r="Y54" s="75"/>
      <x:c r="Z54" s="75"/>
      <x:c r="AA54" s="75"/>
      <x:c r="AB54" s="75"/>
      <x:c r="AC54" s="75"/>
      <x:c r="AD54" s="75"/>
      <x:c r="AE54" s="75"/>
      <x:c r="AF54" s="75"/>
      <x:c r="AG54" s="75"/>
      <x:c r="AH54" s="75"/>
      <x:c r="AI54" s="75"/>
      <x:c r="AJ54" s="75"/>
      <x:c r="AK54" s="75"/>
      <x:c r="AL54" s="75"/>
      <x:c r="AM54" s="75"/>
      <x:c r="AN54" s="75"/>
      <x:c r="AO54" s="75"/>
      <x:c r="AP54" s="75"/>
      <x:c r="AQ54" s="75"/>
      <x:c r="AR54" s="75"/>
      <x:c r="AS54" s="75"/>
      <x:c r="AT54" s="75"/>
      <x:c r="AU54" s="75"/>
      <x:c r="AV54" s="75"/>
      <x:c r="AW54" s="75"/>
      <x:c r="AX54" s="75"/>
      <x:c r="AY54" s="105"/>
    </x:row>
    <x:row r="55" spans="1:51" ht="26.25" customHeight="1">
      <x:c r="A55" s="99" t="s">
        <x:v>502</x:v>
      </x:c>
      <x:c r="B55" s="106"/>
      <x:c r="C55" s="97"/>
      <x:c r="D55" s="97"/>
      <x:c r="E55" s="98"/>
      <x:c r="F55" s="100"/>
      <x:c r="G55" s="101"/>
      <x:c r="H55" s="101"/>
      <x:c r="I55" s="101"/>
      <x:c r="J55" s="101"/>
      <x:c r="K55" s="100"/>
      <x:c r="L55" s="101"/>
      <x:c r="M55" s="75"/>
      <x:c r="N55" s="75"/>
      <x:c r="O55" s="75"/>
      <x:c r="P55" s="75"/>
      <x:c r="Q55" s="75"/>
      <x:c r="R55" s="75"/>
      <x:c r="S55" s="75"/>
      <x:c r="T55" s="75"/>
      <x:c r="U55" s="75"/>
      <x:c r="V55" s="75"/>
      <x:c r="W55" s="75"/>
      <x:c r="X55" s="75"/>
      <x:c r="Y55" s="75"/>
      <x:c r="Z55" s="75"/>
      <x:c r="AA55" s="75"/>
      <x:c r="AB55" s="75"/>
      <x:c r="AC55" s="75"/>
      <x:c r="AD55" s="75"/>
      <x:c r="AE55" s="75"/>
      <x:c r="AF55" s="75"/>
      <x:c r="AG55" s="75"/>
      <x:c r="AH55" s="75"/>
      <x:c r="AI55" s="75"/>
      <x:c r="AJ55" s="75"/>
      <x:c r="AK55" s="75"/>
      <x:c r="AL55" s="75"/>
      <x:c r="AM55" s="75"/>
      <x:c r="AN55" s="75"/>
      <x:c r="AO55" s="75"/>
      <x:c r="AP55" s="75"/>
      <x:c r="AQ55" s="75"/>
      <x:c r="AR55" s="75"/>
      <x:c r="AS55" s="75"/>
      <x:c r="AT55" s="75"/>
      <x:c r="AU55" s="75"/>
      <x:c r="AV55" s="75"/>
      <x:c r="AW55" s="75"/>
      <x:c r="AX55" s="75"/>
      <x:c r="AY55" s="105"/>
    </x:row>
    <x:row r="56" spans="1:51" ht="26.25" customHeight="1">
      <x:c r="A56" s="99" t="s">
        <x:v>38</x:v>
      </x:c>
      <x:c r="B56" s="106" t="s">
        <x:v>186</x:v>
      </x:c>
      <x:c r="C56" s="97" t="s">
        <x:v>162</x:v>
      </x:c>
      <x:c r="D56" s="97">
        <x:v>400</x:v>
      </x:c>
      <x:c r="E56" s="98">
        <x:f>단가대비표!M47</x:f>
        <x:v>7000</x:v>
      </x:c>
      <x:c r="F56" s="100">
        <x:f t="shared" ref="F56:F57" si="7">D56*E56</x:f>
        <x:v>2800000</x:v>
      </x:c>
      <x:c r="G56" s="101"/>
      <x:c r="H56" s="101"/>
      <x:c r="I56" s="101"/>
      <x:c r="J56" s="101"/>
      <x:c r="K56" s="100">
        <x:f t="shared" ref="K56:K65" si="8">F56+H56+J56</x:f>
        <x:v>2800000</x:v>
      </x:c>
      <x:c r="L56" s="101"/>
      <x:c r="M56" s="75"/>
      <x:c r="N56" s="75"/>
      <x:c r="O56" s="75"/>
      <x:c r="P56" s="75"/>
      <x:c r="Q56" s="75"/>
      <x:c r="R56" s="75"/>
      <x:c r="S56" s="75"/>
      <x:c r="T56" s="75"/>
      <x:c r="U56" s="75"/>
      <x:c r="V56" s="75"/>
      <x:c r="W56" s="75"/>
      <x:c r="X56" s="75"/>
      <x:c r="Y56" s="75"/>
      <x:c r="Z56" s="75"/>
      <x:c r="AA56" s="75"/>
      <x:c r="AB56" s="75"/>
      <x:c r="AC56" s="75"/>
      <x:c r="AD56" s="75"/>
      <x:c r="AE56" s="75"/>
      <x:c r="AF56" s="75"/>
      <x:c r="AG56" s="75"/>
      <x:c r="AH56" s="75"/>
      <x:c r="AI56" s="75"/>
      <x:c r="AJ56" s="75"/>
      <x:c r="AK56" s="75"/>
      <x:c r="AL56" s="75"/>
      <x:c r="AM56" s="75"/>
      <x:c r="AN56" s="75"/>
      <x:c r="AO56" s="75"/>
      <x:c r="AP56" s="75"/>
      <x:c r="AQ56" s="75"/>
      <x:c r="AR56" s="75"/>
      <x:c r="AS56" s="75"/>
      <x:c r="AT56" s="75"/>
      <x:c r="AU56" s="75"/>
      <x:c r="AV56" s="75"/>
      <x:c r="AW56" s="75"/>
      <x:c r="AX56" s="75"/>
      <x:c r="AY56" s="105"/>
    </x:row>
    <x:row r="57" spans="1:51" ht="26.25" customHeight="1">
      <x:c r="A57" s="99" t="s">
        <x:v>25</x:v>
      </x:c>
      <x:c r="B57" s="106"/>
      <x:c r="C57" s="97" t="s">
        <x:v>171</x:v>
      </x:c>
      <x:c r="D57" s="97">
        <x:v>1</x:v>
      </x:c>
      <x:c r="E57" s="98">
        <x:f>단가대비표!M48</x:f>
        <x:v>3000000</x:v>
      </x:c>
      <x:c r="F57" s="100">
        <x:f t="shared" si="7"/>
        <x:v>3000000</x:v>
      </x:c>
      <x:c r="G57" s="101"/>
      <x:c r="H57" s="101"/>
      <x:c r="I57" s="101"/>
      <x:c r="J57" s="101"/>
      <x:c r="K57" s="100">
        <x:f t="shared" si="8"/>
        <x:v>3000000</x:v>
      </x:c>
      <x:c r="L57" s="101"/>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5"/>
      <x:c r="AN57" s="75"/>
      <x:c r="AO57" s="75"/>
      <x:c r="AP57" s="75"/>
      <x:c r="AQ57" s="75"/>
      <x:c r="AR57" s="75"/>
      <x:c r="AS57" s="75"/>
      <x:c r="AT57" s="75"/>
      <x:c r="AU57" s="75"/>
      <x:c r="AV57" s="75"/>
      <x:c r="AW57" s="75"/>
      <x:c r="AX57" s="75"/>
      <x:c r="AY57" s="105"/>
    </x:row>
    <x:row r="58" spans="1:51" ht="26.25" customHeight="1">
      <x:c r="A58" s="99" t="s">
        <x:v>329</x:v>
      </x:c>
      <x:c r="B58" s="107"/>
      <x:c r="C58" s="97" t="s">
        <x:v>162</x:v>
      </x:c>
      <x:c r="D58" s="106">
        <x:f>D56</x:f>
        <x:v>400</x:v>
      </x:c>
      <x:c r="E58" s="108"/>
      <x:c r="F58" s="109"/>
      <x:c r="G58" s="98">
        <x:f>일위대가목록!F8</x:f>
        <x:v>5140</x:v>
      </x:c>
      <x:c r="H58" s="101">
        <x:f>D58*G58</x:f>
        <x:v>2056000</x:v>
      </x:c>
      <x:c r="I58" s="101"/>
      <x:c r="J58" s="101"/>
      <x:c r="K58" s="100">
        <x:f t="shared" si="8"/>
        <x:v>2056000</x:v>
      </x:c>
      <x:c r="L58" s="101" t="s">
        <x:v>338</x:v>
      </x:c>
      <x:c r="M58" s="75"/>
      <x:c r="N58" s="75"/>
      <x:c r="O58" s="75"/>
      <x:c r="P58" s="75"/>
      <x:c r="Q58" s="75"/>
      <x:c r="R58" s="75"/>
      <x:c r="S58" s="75"/>
      <x:c r="T58" s="75"/>
      <x:c r="U58" s="75"/>
      <x:c r="V58" s="75"/>
      <x:c r="W58" s="75"/>
      <x:c r="X58" s="75"/>
      <x:c r="Y58" s="75"/>
      <x:c r="Z58" s="75"/>
      <x:c r="AA58" s="75"/>
      <x:c r="AB58" s="75"/>
      <x:c r="AC58" s="75"/>
      <x:c r="AD58" s="75"/>
      <x:c r="AE58" s="75"/>
      <x:c r="AF58" s="75"/>
      <x:c r="AG58" s="75"/>
      <x:c r="AH58" s="75"/>
      <x:c r="AI58" s="75"/>
      <x:c r="AJ58" s="75"/>
      <x:c r="AK58" s="75"/>
      <x:c r="AL58" s="75"/>
      <x:c r="AM58" s="75"/>
      <x:c r="AN58" s="75"/>
      <x:c r="AO58" s="75"/>
      <x:c r="AP58" s="75"/>
      <x:c r="AQ58" s="75"/>
      <x:c r="AR58" s="75"/>
      <x:c r="AS58" s="75"/>
      <x:c r="AT58" s="75"/>
      <x:c r="AU58" s="75"/>
      <x:c r="AV58" s="75"/>
      <x:c r="AW58" s="75"/>
      <x:c r="AX58" s="75"/>
      <x:c r="AY58" s="105"/>
    </x:row>
    <x:row r="59" spans="1:51" ht="26.25" customHeight="1">
      <x:c r="A59" s="99" t="s">
        <x:v>484</x:v>
      </x:c>
      <x:c r="B59" s="97"/>
      <x:c r="C59" s="97"/>
      <x:c r="D59" s="97"/>
      <x:c r="E59" s="108"/>
      <x:c r="F59" s="109"/>
      <x:c r="G59" s="70"/>
      <x:c r="H59" s="101"/>
      <x:c r="I59" s="101"/>
      <x:c r="J59" s="101"/>
      <x:c r="K59" s="100">
        <x:f t="shared" si="8"/>
        <x:v>0</x:v>
      </x:c>
      <x:c r="L59" s="101"/>
      <x:c r="M59" s="75"/>
      <x:c r="N59" s="75"/>
      <x:c r="O59" s="75"/>
      <x:c r="P59" s="75"/>
      <x:c r="Q59" s="75"/>
      <x:c r="R59" s="75"/>
      <x:c r="S59" s="75"/>
      <x:c r="T59" s="75"/>
      <x:c r="U59" s="75"/>
      <x:c r="V59" s="75"/>
      <x:c r="W59" s="75"/>
      <x:c r="X59" s="75"/>
      <x:c r="Y59" s="75"/>
      <x:c r="Z59" s="75"/>
      <x:c r="AA59" s="75"/>
      <x:c r="AB59" s="75"/>
      <x:c r="AC59" s="75"/>
      <x:c r="AD59" s="75"/>
      <x:c r="AE59" s="75"/>
      <x:c r="AF59" s="75"/>
      <x:c r="AG59" s="75"/>
      <x:c r="AH59" s="75"/>
      <x:c r="AI59" s="75"/>
      <x:c r="AJ59" s="75"/>
      <x:c r="AK59" s="75"/>
      <x:c r="AL59" s="75"/>
      <x:c r="AM59" s="75"/>
      <x:c r="AN59" s="75"/>
      <x:c r="AO59" s="75"/>
      <x:c r="AP59" s="75"/>
      <x:c r="AQ59" s="75"/>
      <x:c r="AR59" s="75"/>
      <x:c r="AS59" s="75"/>
      <x:c r="AT59" s="75"/>
      <x:c r="AU59" s="75"/>
      <x:c r="AV59" s="75"/>
      <x:c r="AW59" s="75"/>
      <x:c r="AX59" s="75"/>
      <x:c r="AY59" s="105"/>
    </x:row>
    <x:row r="60" spans="1:51" ht="26.25" customHeight="1">
      <x:c r="A60" s="99" t="s">
        <x:v>421</x:v>
      </x:c>
      <x:c r="B60" s="97" t="s">
        <x:v>196</x:v>
      </x:c>
      <x:c r="C60" s="97" t="s">
        <x:v>197</x:v>
      </x:c>
      <x:c r="D60" s="97">
        <x:v>1</x:v>
      </x:c>
      <x:c r="E60" s="98">
        <x:f>단가대비표!M50</x:f>
        <x:v>800000</x:v>
      </x:c>
      <x:c r="F60" s="100">
        <x:f t="shared" ref="F60:F61" si="9">D60*E60</x:f>
        <x:v>800000</x:v>
      </x:c>
      <x:c r="G60" s="101"/>
      <x:c r="H60" s="101"/>
      <x:c r="I60" s="101"/>
      <x:c r="J60" s="101"/>
      <x:c r="K60" s="100">
        <x:f t="shared" si="8"/>
        <x:v>800000</x:v>
      </x:c>
      <x:c r="L60" s="101"/>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5"/>
      <x:c r="AN60" s="75"/>
      <x:c r="AO60" s="75"/>
      <x:c r="AP60" s="75"/>
      <x:c r="AQ60" s="75"/>
      <x:c r="AR60" s="75"/>
      <x:c r="AS60" s="75"/>
      <x:c r="AT60" s="75"/>
      <x:c r="AU60" s="75"/>
      <x:c r="AV60" s="75"/>
      <x:c r="AW60" s="75"/>
      <x:c r="AX60" s="75"/>
      <x:c r="AY60" s="105"/>
    </x:row>
    <x:row r="61" spans="1:51" ht="26.25" customHeight="1">
      <x:c r="A61" s="99" t="s">
        <x:v>425</x:v>
      </x:c>
      <x:c r="B61" s="97"/>
      <x:c r="C61" s="97" t="s">
        <x:v>197</x:v>
      </x:c>
      <x:c r="D61" s="97">
        <x:v>1</x:v>
      </x:c>
      <x:c r="E61" s="98">
        <x:f>단가대비표!M51</x:f>
        <x:v>1200000</x:v>
      </x:c>
      <x:c r="F61" s="100">
        <x:f t="shared" si="9"/>
        <x:v>1200000</x:v>
      </x:c>
      <x:c r="G61" s="101"/>
      <x:c r="H61" s="101"/>
      <x:c r="I61" s="101"/>
      <x:c r="J61" s="101"/>
      <x:c r="K61" s="100">
        <x:f t="shared" si="8"/>
        <x:v>1200000</x:v>
      </x:c>
      <x:c r="L61" s="101"/>
      <x:c r="M61" s="75"/>
      <x:c r="N61" s="75"/>
      <x:c r="O61" s="75"/>
      <x:c r="P61" s="75"/>
      <x:c r="Q61" s="75"/>
      <x:c r="R61" s="75"/>
      <x:c r="S61" s="75"/>
      <x:c r="T61" s="75"/>
      <x:c r="U61" s="75"/>
      <x:c r="V61" s="75"/>
      <x:c r="W61" s="75"/>
      <x:c r="X61" s="75"/>
      <x:c r="Y61" s="75"/>
      <x:c r="Z61" s="75"/>
      <x:c r="AA61" s="75"/>
      <x:c r="AB61" s="75"/>
      <x:c r="AC61" s="75"/>
      <x:c r="AD61" s="75"/>
      <x:c r="AE61" s="75"/>
      <x:c r="AF61" s="75"/>
      <x:c r="AG61" s="75"/>
      <x:c r="AH61" s="75"/>
      <x:c r="AI61" s="75"/>
      <x:c r="AJ61" s="75"/>
      <x:c r="AK61" s="75"/>
      <x:c r="AL61" s="75"/>
      <x:c r="AM61" s="75"/>
      <x:c r="AN61" s="75"/>
      <x:c r="AO61" s="75"/>
      <x:c r="AP61" s="75"/>
      <x:c r="AQ61" s="75"/>
      <x:c r="AR61" s="75"/>
      <x:c r="AS61" s="75"/>
      <x:c r="AT61" s="75"/>
      <x:c r="AU61" s="75"/>
      <x:c r="AV61" s="75"/>
      <x:c r="AW61" s="75"/>
      <x:c r="AX61" s="75"/>
      <x:c r="AY61" s="105"/>
    </x:row>
    <x:row r="62" spans="1:51" ht="26.25" customHeight="1">
      <x:c r="A62" s="99" t="s">
        <x:v>316</x:v>
      </x:c>
      <x:c r="B62" s="97" t="s">
        <x:v>187</x:v>
      </x:c>
      <x:c r="C62" s="97" t="s">
        <x:v>179</x:v>
      </x:c>
      <x:c r="D62" s="97">
        <x:v>10</x:v>
      </x:c>
      <x:c r="E62" s="98"/>
      <x:c r="F62" s="100"/>
      <x:c r="G62" s="98">
        <x:f>단가대비표!M63</x:f>
        <x:v>217012</x:v>
      </x:c>
      <x:c r="H62" s="100">
        <x:f>D62*G62</x:f>
        <x:v>2170120</x:v>
      </x:c>
      <x:c r="I62" s="70"/>
      <x:c r="J62" s="101"/>
      <x:c r="K62" s="100">
        <x:f t="shared" si="8"/>
        <x:v>2170120</x:v>
      </x:c>
      <x:c r="L62" s="101"/>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5"/>
      <x:c r="AJ62" s="75"/>
      <x:c r="AK62" s="75"/>
      <x:c r="AL62" s="75"/>
      <x:c r="AM62" s="75"/>
      <x:c r="AN62" s="75"/>
      <x:c r="AO62" s="75"/>
      <x:c r="AP62" s="75"/>
      <x:c r="AQ62" s="75"/>
      <x:c r="AR62" s="75"/>
      <x:c r="AS62" s="75"/>
      <x:c r="AT62" s="75"/>
      <x:c r="AU62" s="75"/>
      <x:c r="AV62" s="75"/>
      <x:c r="AW62" s="75"/>
      <x:c r="AX62" s="75"/>
      <x:c r="AY62" s="70">
        <x:v>5500000</x:v>
      </x:c>
    </x:row>
    <x:row r="63" spans="1:51" ht="26.25" customHeight="1">
      <x:c r="A63" s="99" t="s">
        <x:v>296</x:v>
      </x:c>
      <x:c r="B63" s="97" t="s">
        <x:v>337</x:v>
      </x:c>
      <x:c r="C63" s="97" t="s">
        <x:v>197</x:v>
      </x:c>
      <x:c r="D63" s="97">
        <x:v>1</x:v>
      </x:c>
      <x:c r="E63" s="98">
        <x:f>단가대비표!M52</x:f>
        <x:v>3000000</x:v>
      </x:c>
      <x:c r="F63" s="100">
        <x:f>D63*E63</x:f>
        <x:v>3000000</x:v>
      </x:c>
      <x:c r="G63" s="98"/>
      <x:c r="H63" s="100"/>
      <x:c r="I63" s="70"/>
      <x:c r="J63" s="101"/>
      <x:c r="K63" s="100">
        <x:f t="shared" si="8"/>
        <x:v>3000000</x:v>
      </x:c>
      <x:c r="L63" s="101"/>
      <x:c r="M63" s="75"/>
      <x:c r="N63" s="75"/>
      <x:c r="O63" s="75"/>
      <x:c r="P63" s="75"/>
      <x:c r="Q63" s="75"/>
      <x:c r="R63" s="75"/>
      <x:c r="S63" s="75"/>
      <x:c r="T63" s="75"/>
      <x:c r="U63" s="75"/>
      <x:c r="V63" s="75"/>
      <x:c r="W63" s="75"/>
      <x:c r="X63" s="75"/>
      <x:c r="Y63" s="75"/>
      <x:c r="Z63" s="75"/>
      <x:c r="AA63" s="75"/>
      <x:c r="AB63" s="75"/>
      <x:c r="AC63" s="75"/>
      <x:c r="AD63" s="75"/>
      <x:c r="AE63" s="75"/>
      <x:c r="AF63" s="75"/>
      <x:c r="AG63" s="75"/>
      <x:c r="AH63" s="75"/>
      <x:c r="AI63" s="75"/>
      <x:c r="AJ63" s="75"/>
      <x:c r="AK63" s="75"/>
      <x:c r="AL63" s="75"/>
      <x:c r="AM63" s="75"/>
      <x:c r="AN63" s="75"/>
      <x:c r="AO63" s="75"/>
      <x:c r="AP63" s="75"/>
      <x:c r="AQ63" s="75"/>
      <x:c r="AR63" s="75"/>
      <x:c r="AS63" s="75"/>
      <x:c r="AT63" s="75"/>
      <x:c r="AU63" s="75"/>
      <x:c r="AV63" s="75"/>
      <x:c r="AW63" s="75"/>
      <x:c r="AX63" s="75"/>
      <x:c r="AY63" s="70">
        <x:v>3000000</x:v>
      </x:c>
    </x:row>
    <x:row r="64" spans="1:51" ht="26.25" customHeight="1">
      <x:c r="A64" s="99" t="s">
        <x:v>292</x:v>
      </x:c>
      <x:c r="B64" s="97" t="s">
        <x:v>181</x:v>
      </x:c>
      <x:c r="C64" s="97" t="s">
        <x:v>179</x:v>
      </x:c>
      <x:c r="D64" s="97">
        <x:v>6</x:v>
      </x:c>
      <x:c r="E64" s="98"/>
      <x:c r="F64" s="100"/>
      <x:c r="G64" s="98">
        <x:f>단가대비표!M60</x:f>
        <x:v>281939</x:v>
      </x:c>
      <x:c r="H64" s="100">
        <x:f t="shared" ref="H64:H65" si="10">D64*G64</x:f>
        <x:v>1691634</x:v>
      </x:c>
      <x:c r="I64" s="70"/>
      <x:c r="J64" s="101"/>
      <x:c r="K64" s="100">
        <x:f t="shared" si="8"/>
        <x:v>1691634</x:v>
      </x:c>
      <x:c r="L64" s="101"/>
      <x:c r="M64" s="75"/>
      <x:c r="N64" s="75"/>
      <x:c r="O64" s="75"/>
      <x:c r="P64" s="75"/>
      <x:c r="Q64" s="75"/>
      <x:c r="R64" s="75"/>
      <x:c r="S64" s="75"/>
      <x:c r="T64" s="75"/>
      <x:c r="U64" s="75"/>
      <x:c r="V64" s="75"/>
      <x:c r="W64" s="75"/>
      <x:c r="X64" s="75"/>
      <x:c r="Y64" s="75"/>
      <x:c r="Z64" s="75"/>
      <x:c r="AA64" s="75"/>
      <x:c r="AB64" s="75"/>
      <x:c r="AC64" s="75"/>
      <x:c r="AD64" s="75"/>
      <x:c r="AE64" s="75"/>
      <x:c r="AF64" s="75"/>
      <x:c r="AG64" s="75"/>
      <x:c r="AH64" s="75"/>
      <x:c r="AI64" s="75"/>
      <x:c r="AJ64" s="75"/>
      <x:c r="AK64" s="75"/>
      <x:c r="AL64" s="75"/>
      <x:c r="AM64" s="75"/>
      <x:c r="AN64" s="75"/>
      <x:c r="AO64" s="75"/>
      <x:c r="AP64" s="75"/>
      <x:c r="AQ64" s="75"/>
      <x:c r="AR64" s="75"/>
      <x:c r="AS64" s="75"/>
      <x:c r="AT64" s="75"/>
      <x:c r="AU64" s="75"/>
      <x:c r="AV64" s="75"/>
      <x:c r="AW64" s="75"/>
      <x:c r="AX64" s="75"/>
      <x:c r="AY64" s="70">
        <x:v>3500000</x:v>
      </x:c>
    </x:row>
    <x:row r="65" spans="1:51" ht="26.25" customHeight="1">
      <x:c r="A65" s="99"/>
      <x:c r="B65" s="97" t="s">
        <x:v>308</x:v>
      </x:c>
      <x:c r="C65" s="97" t="s">
        <x:v>179</x:v>
      </x:c>
      <x:c r="D65" s="97">
        <x:v>6</x:v>
      </x:c>
      <x:c r="E65" s="98"/>
      <x:c r="F65" s="100"/>
      <x:c r="G65" s="98">
        <x:f>단가대비표!M56</x:f>
        <x:v>172068</x:v>
      </x:c>
      <x:c r="H65" s="100">
        <x:f t="shared" si="10"/>
        <x:v>1032408</x:v>
      </x:c>
      <x:c r="I65" s="70"/>
      <x:c r="J65" s="101"/>
      <x:c r="K65" s="100">
        <x:f t="shared" si="8"/>
        <x:v>1032408</x:v>
      </x:c>
      <x:c r="L65" s="101"/>
      <x:c r="M65" s="75"/>
      <x:c r="N65" s="75"/>
      <x:c r="O65" s="75"/>
      <x:c r="P65" s="75"/>
      <x:c r="Q65" s="75"/>
      <x:c r="R65" s="75"/>
      <x:c r="S65" s="75"/>
      <x:c r="T65" s="75"/>
      <x:c r="U65" s="75"/>
      <x:c r="V65" s="75"/>
      <x:c r="W65" s="75"/>
      <x:c r="X65" s="75"/>
      <x:c r="Y65" s="75"/>
      <x:c r="Z65" s="75"/>
      <x:c r="AA65" s="75"/>
      <x:c r="AB65" s="75"/>
      <x:c r="AC65" s="75"/>
      <x:c r="AD65" s="75"/>
      <x:c r="AE65" s="75"/>
      <x:c r="AF65" s="75"/>
      <x:c r="AG65" s="75"/>
      <x:c r="AH65" s="75"/>
      <x:c r="AI65" s="75"/>
      <x:c r="AJ65" s="75"/>
      <x:c r="AK65" s="75"/>
      <x:c r="AL65" s="75"/>
      <x:c r="AM65" s="75"/>
      <x:c r="AN65" s="75"/>
      <x:c r="AO65" s="75"/>
      <x:c r="AP65" s="75"/>
      <x:c r="AQ65" s="75"/>
      <x:c r="AR65" s="75"/>
      <x:c r="AS65" s="75"/>
      <x:c r="AT65" s="75"/>
      <x:c r="AU65" s="75"/>
      <x:c r="AV65" s="75"/>
      <x:c r="AW65" s="75"/>
      <x:c r="AX65" s="75"/>
      <x:c r="AY65" s="70"/>
    </x:row>
    <x:row r="66" spans="1:51" ht="26.25" customHeight="1">
      <x:c r="A66" s="99" t="s">
        <x:v>40</x:v>
      </x:c>
      <x:c r="B66" s="97"/>
      <x:c r="C66" s="97"/>
      <x:c r="D66" s="97"/>
      <x:c r="E66" s="98"/>
      <x:c r="F66" s="100"/>
      <x:c r="G66" s="101"/>
      <x:c r="H66" s="101"/>
      <x:c r="I66" s="101"/>
      <x:c r="J66" s="101"/>
      <x:c r="K66" s="100"/>
      <x:c r="L66" s="101"/>
      <x:c r="M66" s="75"/>
      <x:c r="N66" s="75"/>
      <x:c r="O66" s="75"/>
      <x:c r="P66" s="75"/>
      <x:c r="Q66" s="75"/>
      <x:c r="R66" s="75"/>
      <x:c r="S66" s="75"/>
      <x:c r="T66" s="75"/>
      <x:c r="U66" s="75"/>
      <x:c r="V66" s="75"/>
      <x:c r="W66" s="75"/>
      <x:c r="X66" s="75"/>
      <x:c r="Y66" s="75"/>
      <x:c r="Z66" s="75"/>
      <x:c r="AA66" s="75"/>
      <x:c r="AB66" s="75"/>
      <x:c r="AC66" s="75"/>
      <x:c r="AD66" s="75"/>
      <x:c r="AE66" s="75"/>
      <x:c r="AF66" s="75"/>
      <x:c r="AG66" s="75"/>
      <x:c r="AH66" s="75"/>
      <x:c r="AI66" s="75"/>
      <x:c r="AJ66" s="75"/>
      <x:c r="AK66" s="75"/>
      <x:c r="AL66" s="75"/>
      <x:c r="AM66" s="75"/>
      <x:c r="AN66" s="75"/>
      <x:c r="AO66" s="75"/>
      <x:c r="AP66" s="75"/>
      <x:c r="AQ66" s="75"/>
      <x:c r="AR66" s="75"/>
      <x:c r="AS66" s="75"/>
      <x:c r="AT66" s="75"/>
      <x:c r="AU66" s="75"/>
      <x:c r="AV66" s="75"/>
      <x:c r="AW66" s="75"/>
      <x:c r="AX66" s="75"/>
      <x:c r="AY66" s="105"/>
    </x:row>
    <x:row r="67" spans="1:51" ht="26.25" customHeight="1">
      <x:c r="A67" s="99" t="s">
        <x:v>419</x:v>
      </x:c>
      <x:c r="B67" s="97"/>
      <x:c r="C67" s="97" t="s">
        <x:v>169</x:v>
      </x:c>
      <x:c r="D67" s="97">
        <x:v>1</x:v>
      </x:c>
      <x:c r="E67" s="108"/>
      <x:c r="F67" s="109"/>
      <x:c r="G67" s="98">
        <x:f>일위대가목록!F9</x:f>
        <x:v>3053237</x:v>
      </x:c>
      <x:c r="H67" s="100">
        <x:f t="shared" ref="H67:H68" si="11">D67*G67</x:f>
        <x:v>3053237</x:v>
      </x:c>
      <x:c r="I67" s="70">
        <x:f>일위대가목록!G9</x:f>
        <x:v>0</x:v>
      </x:c>
      <x:c r="J67" s="70"/>
      <x:c r="K67" s="100">
        <x:f t="shared" ref="K67:K70" si="12">F67+H67+J67</x:f>
        <x:v>3053237</x:v>
      </x:c>
      <x:c r="L67" s="101"/>
      <x:c r="M67" s="75"/>
      <x:c r="N67" s="75"/>
      <x:c r="O67" s="75"/>
      <x:c r="P67" s="75"/>
      <x:c r="Q67" s="75"/>
      <x:c r="R67" s="75"/>
      <x:c r="S67" s="75"/>
      <x:c r="T67" s="75"/>
      <x:c r="U67" s="75"/>
      <x:c r="V67" s="75"/>
      <x:c r="W67" s="75"/>
      <x:c r="X67" s="75"/>
      <x:c r="Y67" s="75"/>
      <x:c r="Z67" s="75"/>
      <x:c r="AA67" s="75"/>
      <x:c r="AB67" s="75"/>
      <x:c r="AC67" s="75"/>
      <x:c r="AD67" s="75"/>
      <x:c r="AE67" s="75"/>
      <x:c r="AF67" s="75"/>
      <x:c r="AG67" s="75"/>
      <x:c r="AH67" s="75"/>
      <x:c r="AI67" s="75"/>
      <x:c r="AJ67" s="75"/>
      <x:c r="AK67" s="75"/>
      <x:c r="AL67" s="75"/>
      <x:c r="AM67" s="75"/>
      <x:c r="AN67" s="75"/>
      <x:c r="AO67" s="75"/>
      <x:c r="AP67" s="75"/>
      <x:c r="AQ67" s="75"/>
      <x:c r="AR67" s="75"/>
      <x:c r="AS67" s="75"/>
      <x:c r="AT67" s="75"/>
      <x:c r="AU67" s="75"/>
      <x:c r="AV67" s="75"/>
      <x:c r="AW67" s="75"/>
      <x:c r="AX67" s="75"/>
      <x:c r="AY67" s="105"/>
    </x:row>
    <x:row r="68" spans="1:51" ht="26.25" customHeight="1">
      <x:c r="A68" s="99" t="s">
        <x:v>420</x:v>
      </x:c>
      <x:c r="B68" s="97"/>
      <x:c r="C68" s="97" t="s">
        <x:v>169</x:v>
      </x:c>
      <x:c r="D68" s="97">
        <x:v>1</x:v>
      </x:c>
      <x:c r="E68" s="108"/>
      <x:c r="F68" s="109"/>
      <x:c r="G68" s="98">
        <x:f>일위대가목록!F10</x:f>
        <x:v>1526617</x:v>
      </x:c>
      <x:c r="H68" s="100">
        <x:f t="shared" si="11"/>
        <x:v>1526617</x:v>
      </x:c>
      <x:c r="I68" s="70">
        <x:f>일위대가목록!G10</x:f>
        <x:v>0</x:v>
      </x:c>
      <x:c r="J68" s="70"/>
      <x:c r="K68" s="100">
        <x:f t="shared" si="12"/>
        <x:v>1526617</x:v>
      </x:c>
      <x:c r="L68" s="101"/>
      <x:c r="M68" s="75"/>
      <x:c r="N68" s="75"/>
      <x:c r="O68" s="75"/>
      <x:c r="P68" s="75"/>
      <x:c r="Q68" s="75"/>
      <x:c r="R68" s="75"/>
      <x:c r="S68" s="75"/>
      <x:c r="T68" s="75"/>
      <x:c r="U68" s="75"/>
      <x:c r="V68" s="75"/>
      <x:c r="W68" s="75"/>
      <x:c r="X68" s="75"/>
      <x:c r="Y68" s="75"/>
      <x:c r="Z68" s="75"/>
      <x:c r="AA68" s="75"/>
      <x:c r="AB68" s="75"/>
      <x:c r="AC68" s="75"/>
      <x:c r="AD68" s="75"/>
      <x:c r="AE68" s="75"/>
      <x:c r="AF68" s="75"/>
      <x:c r="AG68" s="75"/>
      <x:c r="AH68" s="75"/>
      <x:c r="AI68" s="75"/>
      <x:c r="AJ68" s="75"/>
      <x:c r="AK68" s="75"/>
      <x:c r="AL68" s="75"/>
      <x:c r="AM68" s="75"/>
      <x:c r="AN68" s="75"/>
      <x:c r="AO68" s="75"/>
      <x:c r="AP68" s="75"/>
      <x:c r="AQ68" s="75"/>
      <x:c r="AR68" s="75"/>
      <x:c r="AS68" s="75"/>
      <x:c r="AT68" s="75"/>
      <x:c r="AU68" s="75"/>
      <x:c r="AV68" s="75"/>
      <x:c r="AW68" s="75"/>
      <x:c r="AX68" s="75"/>
      <x:c r="AY68" s="105"/>
    </x:row>
    <x:row r="69" spans="1:51" ht="26.25" customHeight="1">
      <x:c r="A69" s="99" t="s">
        <x:v>143</x:v>
      </x:c>
      <x:c r="B69" s="97"/>
      <x:c r="C69" s="97" t="s">
        <x:v>197</x:v>
      </x:c>
      <x:c r="D69" s="97">
        <x:v>1</x:v>
      </x:c>
      <x:c r="E69" s="98"/>
      <x:c r="F69" s="100"/>
      <x:c r="G69" s="101"/>
      <x:c r="H69" s="101"/>
      <x:c r="I69" s="98">
        <x:f>단가대비표!M53</x:f>
        <x:v>1200000</x:v>
      </x:c>
      <x:c r="J69" s="100">
        <x:f t="shared" ref="J69:J70" si="13">D69*I69</x:f>
        <x:v>1200000</x:v>
      </x:c>
      <x:c r="K69" s="100">
        <x:f t="shared" si="12"/>
        <x:v>1200000</x:v>
      </x:c>
      <x:c r="L69" s="101"/>
      <x:c r="M69" s="75"/>
      <x:c r="N69" s="75"/>
      <x:c r="O69" s="75"/>
      <x:c r="P69" s="75"/>
      <x:c r="Q69" s="75"/>
      <x:c r="R69" s="75"/>
      <x:c r="S69" s="75"/>
      <x:c r="T69" s="75"/>
      <x:c r="U69" s="75"/>
      <x:c r="V69" s="75"/>
      <x:c r="W69" s="75"/>
      <x:c r="X69" s="75"/>
      <x:c r="Y69" s="75"/>
      <x:c r="Z69" s="75"/>
      <x:c r="AA69" s="75"/>
      <x:c r="AB69" s="75"/>
      <x:c r="AC69" s="75"/>
      <x:c r="AD69" s="75"/>
      <x:c r="AE69" s="75"/>
      <x:c r="AF69" s="75"/>
      <x:c r="AG69" s="75"/>
      <x:c r="AH69" s="75"/>
      <x:c r="AI69" s="75"/>
      <x:c r="AJ69" s="75"/>
      <x:c r="AK69" s="75"/>
      <x:c r="AL69" s="75"/>
      <x:c r="AM69" s="75"/>
      <x:c r="AN69" s="75"/>
      <x:c r="AO69" s="75"/>
      <x:c r="AP69" s="75"/>
      <x:c r="AQ69" s="75"/>
      <x:c r="AR69" s="75"/>
      <x:c r="AS69" s="75"/>
      <x:c r="AT69" s="75"/>
      <x:c r="AU69" s="75"/>
      <x:c r="AV69" s="75"/>
      <x:c r="AW69" s="75"/>
      <x:c r="AX69" s="75"/>
      <x:c r="AY69" s="105"/>
    </x:row>
    <x:row r="70" spans="1:51" ht="26.25" customHeight="1">
      <x:c r="A70" s="99" t="s">
        <x:v>317</x:v>
      </x:c>
      <x:c r="B70" s="97"/>
      <x:c r="C70" s="97" t="s">
        <x:v>197</x:v>
      </x:c>
      <x:c r="D70" s="97">
        <x:v>1</x:v>
      </x:c>
      <x:c r="E70" s="98"/>
      <x:c r="F70" s="100"/>
      <x:c r="G70" s="101"/>
      <x:c r="H70" s="101"/>
      <x:c r="I70" s="98">
        <x:f>단가대비표!M54</x:f>
        <x:v>3000000</x:v>
      </x:c>
      <x:c r="J70" s="100">
        <x:f t="shared" si="13"/>
        <x:v>3000000</x:v>
      </x:c>
      <x:c r="K70" s="100">
        <x:f t="shared" si="12"/>
        <x:v>3000000</x:v>
      </x:c>
      <x:c r="L70" s="101"/>
      <x:c r="M70" s="75"/>
      <x:c r="N70" s="75"/>
      <x:c r="O70" s="75"/>
      <x:c r="P70" s="75"/>
      <x:c r="Q70" s="75"/>
      <x:c r="R70" s="75"/>
      <x:c r="S70" s="75"/>
      <x:c r="T70" s="75"/>
      <x:c r="U70" s="75"/>
      <x:c r="V70" s="75"/>
      <x:c r="W70" s="75"/>
      <x:c r="X70" s="75"/>
      <x:c r="Y70" s="75"/>
      <x:c r="Z70" s="75"/>
      <x:c r="AA70" s="75"/>
      <x:c r="AB70" s="75"/>
      <x:c r="AC70" s="75"/>
      <x:c r="AD70" s="75"/>
      <x:c r="AE70" s="75"/>
      <x:c r="AF70" s="75"/>
      <x:c r="AG70" s="75"/>
      <x:c r="AH70" s="75"/>
      <x:c r="AI70" s="75"/>
      <x:c r="AJ70" s="75"/>
      <x:c r="AK70" s="75"/>
      <x:c r="AL70" s="75"/>
      <x:c r="AM70" s="75"/>
      <x:c r="AN70" s="75"/>
      <x:c r="AO70" s="75"/>
      <x:c r="AP70" s="75"/>
      <x:c r="AQ70" s="75"/>
      <x:c r="AR70" s="75"/>
      <x:c r="AS70" s="75"/>
      <x:c r="AT70" s="75"/>
      <x:c r="AU70" s="75"/>
      <x:c r="AV70" s="75"/>
      <x:c r="AW70" s="75"/>
      <x:c r="AX70" s="75"/>
      <x:c r="AY70" s="105"/>
    </x:row>
    <x:row r="71" spans="1:51" ht="26.25" customHeight="1">
      <x:c r="A71" s="110" t="s">
        <x:v>190</x:v>
      </x:c>
      <x:c r="B71" s="110"/>
      <x:c r="C71" s="110"/>
      <x:c r="D71" s="110"/>
      <x:c r="E71" s="100"/>
      <x:c r="F71" s="100">
        <x:f>SUM(F11:F70)</x:f>
        <x:v>62250076</x:v>
      </x:c>
      <x:c r="G71" s="100"/>
      <x:c r="H71" s="100">
        <x:f>SUM(H11:H70)</x:f>
        <x:v>11826704</x:v>
      </x:c>
      <x:c r="I71" s="100"/>
      <x:c r="J71" s="100">
        <x:f t="shared" ref="J71:K71" si="14">SUM(J11:J70)</x:f>
        <x:v>23400000</x:v>
      </x:c>
      <x:c r="K71" s="100">
        <x:f t="shared" si="14"/>
        <x:v>97476780</x:v>
      </x:c>
      <x:c r="L71" s="100"/>
      <x:c r="M71" s="75"/>
      <x:c r="N71" s="75"/>
      <x:c r="O71" s="75"/>
      <x:c r="P71" s="75"/>
      <x:c r="Q71" s="75"/>
      <x:c r="R71" s="75"/>
      <x:c r="S71" s="75"/>
      <x:c r="T71" s="75"/>
      <x:c r="U71" s="75"/>
      <x:c r="V71" s="75"/>
      <x:c r="W71" s="75"/>
      <x:c r="X71" s="75"/>
      <x:c r="Y71" s="75"/>
      <x:c r="Z71" s="75"/>
      <x:c r="AA71" s="75"/>
      <x:c r="AB71" s="75"/>
      <x:c r="AC71" s="75"/>
      <x:c r="AD71" s="75"/>
      <x:c r="AE71" s="75"/>
      <x:c r="AF71" s="75"/>
      <x:c r="AG71" s="75"/>
      <x:c r="AH71" s="75"/>
      <x:c r="AI71" s="75"/>
      <x:c r="AJ71" s="75"/>
      <x:c r="AK71" s="75"/>
      <x:c r="AL71" s="75"/>
      <x:c r="AM71" s="75"/>
      <x:c r="AN71" s="75"/>
      <x:c r="AO71" s="75"/>
      <x:c r="AP71" s="75"/>
      <x:c r="AQ71" s="75"/>
      <x:c r="AR71" s="75"/>
      <x:c r="AS71" s="75"/>
      <x:c r="AT71" s="75"/>
      <x:c r="AU71" s="75"/>
      <x:c r="AV71" s="75"/>
      <x:c r="AW71" s="75"/>
      <x:c r="AX71" s="75"/>
      <x:c r="AY71" s="75"/>
    </x:row>
    <x:row r="72" spans="1:51" ht="13.5" customHeight="1">
      <x:c r="A72" s="29"/>
      <x:c r="B72" s="13"/>
      <x:c r="C72" s="13"/>
      <x:c r="D72" s="13"/>
      <x:c r="E72" s="86"/>
      <x:c r="F72" s="86"/>
      <x:c r="G72" s="86"/>
      <x:c r="H72" s="86"/>
      <x:c r="I72" s="86"/>
      <x:c r="J72" s="86"/>
      <x:c r="K72" s="86"/>
      <x:c r="L72" s="86"/>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c r="AY72" s="10"/>
    </x:row>
    <x:row r="73" spans="1:51" ht="13.5" customHeight="1">
      <x:c r="A73" s="29" t="s">
        <x:v>311</x:v>
      </x:c>
      <x:c r="B73" s="13"/>
      <x:c r="C73" s="13"/>
      <x:c r="D73" s="13"/>
      <x:c r="E73" s="86"/>
      <x:c r="F73" s="86"/>
      <x:c r="G73" s="86"/>
      <x:c r="H73" s="86"/>
      <x:c r="I73" s="86"/>
      <x:c r="J73" s="86"/>
      <x:c r="K73" s="86"/>
      <x:c r="L73" s="86"/>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c r="AY73" s="10"/>
    </x:row>
    <x:row r="74" spans="1:51" ht="13.5" customHeight="1">
      <x:c r="A74" s="29" t="s">
        <x:v>297</x:v>
      </x:c>
      <x:c r="B74" s="13" t="s">
        <x:v>307</x:v>
      </x:c>
      <x:c r="C74" s="13" t="s">
        <x:v>205</x:v>
      </x:c>
      <x:c r="D74" s="13">
        <x:v>1</x:v>
      </x:c>
      <x:c r="E74" s="86">
        <x:v>2300000</x:v>
      </x:c>
      <x:c r="F74" s="86">
        <x:v>2300000</x:v>
      </x:c>
      <x:c r="G74" s="86"/>
      <x:c r="H74" s="86"/>
      <x:c r="I74" s="86"/>
      <x:c r="J74" s="86"/>
      <x:c r="K74" s="86">
        <x:v>2300000</x:v>
      </x:c>
      <x:c r="L74" s="86"/>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c r="AY74" s="10">
        <x:v>2300000</x:v>
      </x:c>
    </x:row>
    <x:row r="75" spans="1:51" ht="13.5" customHeight="1">
      <x:c r="A75" s="29" t="s">
        <x:v>306</x:v>
      </x:c>
      <x:c r="B75" s="13"/>
      <x:c r="C75" s="13" t="s">
        <x:v>205</x:v>
      </x:c>
      <x:c r="D75" s="13">
        <x:v>1</x:v>
      </x:c>
      <x:c r="E75" s="86">
        <x:v>700000</x:v>
      </x:c>
      <x:c r="F75" s="86">
        <x:v>700000</x:v>
      </x:c>
      <x:c r="G75" s="86"/>
      <x:c r="H75" s="86"/>
      <x:c r="I75" s="86"/>
      <x:c r="J75" s="86"/>
      <x:c r="K75" s="86">
        <x:v>700000</x:v>
      </x:c>
      <x:c r="L75" s="86"/>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c r="AY75" s="10">
        <x:v>700000</x:v>
      </x:c>
    </x:row>
    <x:row r="76" spans="1:51" ht="13.5" customHeight="1">
      <x:c r="A76" s="29"/>
      <x:c r="B76" s="13"/>
      <x:c r="C76" s="13"/>
      <x:c r="D76" s="13"/>
      <x:c r="E76" s="86"/>
      <x:c r="F76" s="86"/>
      <x:c r="G76" s="86"/>
      <x:c r="H76" s="86"/>
      <x:c r="I76" s="86"/>
      <x:c r="J76" s="86"/>
      <x:c r="K76" s="86"/>
      <x:c r="L76" s="86"/>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c r="AY76" s="10"/>
    </x:row>
    <x:row r="77" spans="1:51" ht="13.5" customHeight="1">
      <x:c r="A77" s="29"/>
      <x:c r="B77" s="13"/>
      <x:c r="C77" s="13"/>
      <x:c r="D77" s="13"/>
      <x:c r="E77" s="86"/>
      <x:c r="F77" s="86"/>
      <x:c r="G77" s="86"/>
      <x:c r="H77" s="86"/>
      <x:c r="I77" s="86"/>
      <x:c r="J77" s="86"/>
      <x:c r="K77" s="86"/>
      <x:c r="L77" s="86"/>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c r="AY77" s="10"/>
    </x:row>
    <x:row r="78" spans="1:51" ht="13.5" customHeight="1">
      <x:c r="A78" s="29"/>
      <x:c r="B78" s="13"/>
      <x:c r="C78" s="13"/>
      <x:c r="D78" s="13"/>
      <x:c r="E78" s="86"/>
      <x:c r="F78" s="86"/>
      <x:c r="G78" s="86"/>
      <x:c r="H78" s="86"/>
      <x:c r="I78" s="86"/>
      <x:c r="J78" s="86"/>
      <x:c r="K78" s="86"/>
      <x:c r="L78" s="86"/>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c r="AY78" s="10"/>
    </x:row>
    <x:row r="79" spans="1:51" ht="13.5" customHeight="1">
      <x:c r="A79" s="29"/>
      <x:c r="B79" s="13"/>
      <x:c r="C79" s="13"/>
      <x:c r="D79" s="13"/>
      <x:c r="E79" s="86"/>
      <x:c r="F79" s="86"/>
      <x:c r="G79" s="86"/>
      <x:c r="H79" s="86"/>
      <x:c r="I79" s="86"/>
      <x:c r="J79" s="86"/>
      <x:c r="K79" s="86"/>
      <x:c r="L79" s="86"/>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c r="AY79" s="10"/>
    </x:row>
    <x:row r="80" spans="1:51" ht="13.5" customHeight="1">
      <x:c r="A80" s="29"/>
      <x:c r="B80" s="13"/>
      <x:c r="C80" s="13"/>
      <x:c r="D80" s="13"/>
      <x:c r="E80" s="86"/>
      <x:c r="F80" s="86"/>
      <x:c r="G80" s="86"/>
      <x:c r="H80" s="86"/>
      <x:c r="I80" s="86"/>
      <x:c r="J80" s="86"/>
      <x:c r="K80" s="86"/>
      <x:c r="L80" s="86"/>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c r="AY80" s="10"/>
    </x:row>
    <x:row r="81" spans="1:51" ht="13.5" customHeight="1">
      <x:c r="A81" s="29"/>
      <x:c r="B81" s="13"/>
      <x:c r="C81" s="13"/>
      <x:c r="D81" s="13"/>
      <x:c r="E81" s="87"/>
      <x:c r="F81" s="87"/>
      <x:c r="G81" s="87"/>
      <x:c r="H81" s="87"/>
      <x:c r="I81" s="87"/>
      <x:c r="J81" s="87"/>
      <x:c r="K81" s="87"/>
      <x:c r="L81" s="87"/>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c r="AY81" s="10"/>
    </x:row>
    <x:row r="82" spans="1:51" ht="13.5" customHeight="1">
      <x:c r="A82" s="29"/>
      <x:c r="B82" s="13"/>
      <x:c r="C82" s="13"/>
      <x:c r="D82" s="13"/>
      <x:c r="E82" s="87"/>
      <x:c r="F82" s="87"/>
      <x:c r="G82" s="87"/>
      <x:c r="H82" s="87"/>
      <x:c r="I82" s="87"/>
      <x:c r="J82" s="87"/>
      <x:c r="K82" s="87"/>
      <x:c r="L82" s="87"/>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c r="AY82" s="10"/>
    </x:row>
    <x:row r="83" spans="1:51" ht="13.5" customHeight="1">
      <x:c r="A83" s="29"/>
      <x:c r="B83" s="13"/>
      <x:c r="C83" s="13"/>
      <x:c r="D83" s="13"/>
      <x:c r="E83" s="87"/>
      <x:c r="F83" s="87"/>
      <x:c r="G83" s="87"/>
      <x:c r="H83" s="87"/>
      <x:c r="I83" s="87"/>
      <x:c r="J83" s="87"/>
      <x:c r="K83" s="87"/>
      <x:c r="L83" s="87"/>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c r="AY83" s="10"/>
    </x:row>
    <x:row r="84" spans="1:51" ht="13.5" customHeight="1">
      <x:c r="A84" s="29"/>
      <x:c r="B84" s="13"/>
      <x:c r="C84" s="13"/>
      <x:c r="D84" s="13"/>
      <x:c r="E84" s="87"/>
      <x:c r="F84" s="87"/>
      <x:c r="G84" s="87"/>
      <x:c r="H84" s="87"/>
      <x:c r="I84" s="87"/>
      <x:c r="J84" s="87"/>
      <x:c r="K84" s="87"/>
      <x:c r="L84" s="87"/>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c r="AY84" s="10"/>
    </x:row>
    <x:row r="85" spans="1:51" ht="13.5" customHeight="1">
      <x:c r="A85" s="29"/>
      <x:c r="B85" s="13"/>
      <x:c r="C85" s="13"/>
      <x:c r="D85" s="13"/>
      <x:c r="E85" s="87"/>
      <x:c r="F85" s="87"/>
      <x:c r="G85" s="87"/>
      <x:c r="H85" s="87"/>
      <x:c r="I85" s="87"/>
      <x:c r="J85" s="87"/>
      <x:c r="K85" s="87"/>
      <x:c r="L85" s="87"/>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c r="AY85" s="10"/>
    </x:row>
    <x:row r="86" spans="1:51" ht="13.5" customHeight="1">
      <x:c r="A86" s="29"/>
      <x:c r="B86" s="13"/>
      <x:c r="C86" s="13"/>
      <x:c r="D86" s="13"/>
      <x:c r="E86" s="87"/>
      <x:c r="F86" s="87"/>
      <x:c r="G86" s="87"/>
      <x:c r="H86" s="87"/>
      <x:c r="I86" s="87"/>
      <x:c r="J86" s="87"/>
      <x:c r="K86" s="87"/>
      <x:c r="L86" s="87"/>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c r="AY86" s="10"/>
    </x:row>
    <x:row r="87" spans="1:51" ht="13.5" customHeight="1">
      <x:c r="A87" s="29"/>
      <x:c r="B87" s="13"/>
      <x:c r="C87" s="13"/>
      <x:c r="D87" s="13"/>
      <x:c r="E87" s="87"/>
      <x:c r="F87" s="87"/>
      <x:c r="G87" s="87"/>
      <x:c r="H87" s="87"/>
      <x:c r="I87" s="87"/>
      <x:c r="J87" s="87"/>
      <x:c r="K87" s="87"/>
      <x:c r="L87" s="87"/>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c r="AY87" s="10"/>
    </x:row>
    <x:row r="88" spans="1:51" ht="13.5" customHeight="1">
      <x:c r="A88" s="29"/>
      <x:c r="B88" s="13"/>
      <x:c r="C88" s="13"/>
      <x:c r="D88" s="13"/>
      <x:c r="E88" s="87"/>
      <x:c r="F88" s="87"/>
      <x:c r="G88" s="87"/>
      <x:c r="H88" s="87"/>
      <x:c r="I88" s="87"/>
      <x:c r="J88" s="87"/>
      <x:c r="K88" s="87"/>
      <x:c r="L88" s="87"/>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c r="AY88" s="10"/>
    </x:row>
    <x:row r="89" spans="1:51" ht="13.5" customHeight="1">
      <x:c r="A89" s="29"/>
      <x:c r="B89" s="13"/>
      <x:c r="C89" s="13"/>
      <x:c r="D89" s="13"/>
      <x:c r="E89" s="87"/>
      <x:c r="F89" s="87"/>
      <x:c r="G89" s="87"/>
      <x:c r="H89" s="87"/>
      <x:c r="I89" s="87"/>
      <x:c r="J89" s="87"/>
      <x:c r="K89" s="87"/>
      <x:c r="L89" s="87"/>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c r="AY89" s="10"/>
    </x:row>
    <x:row r="90" spans="1:51" ht="13.5" customHeight="1">
      <x:c r="A90" s="29"/>
      <x:c r="B90" s="13"/>
      <x:c r="C90" s="13"/>
      <x:c r="D90" s="13"/>
      <x:c r="E90" s="87"/>
      <x:c r="F90" s="87"/>
      <x:c r="G90" s="87"/>
      <x:c r="H90" s="87"/>
      <x:c r="I90" s="87"/>
      <x:c r="J90" s="87"/>
      <x:c r="K90" s="87"/>
      <x:c r="L90" s="87"/>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c r="AY90" s="10"/>
    </x:row>
    <x:row r="91" spans="1:51" ht="13.5" customHeight="1">
      <x:c r="A91" s="29"/>
      <x:c r="B91" s="13"/>
      <x:c r="C91" s="13"/>
      <x:c r="D91" s="13"/>
      <x:c r="E91" s="87"/>
      <x:c r="F91" s="87"/>
      <x:c r="G91" s="87"/>
      <x:c r="H91" s="87"/>
      <x:c r="I91" s="87"/>
      <x:c r="J91" s="87"/>
      <x:c r="K91" s="87"/>
      <x:c r="L91" s="87"/>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c r="AY91" s="10"/>
    </x:row>
    <x:row r="92" spans="1:51" ht="13.5" customHeight="1">
      <x:c r="A92" s="29"/>
      <x:c r="B92" s="13"/>
      <x:c r="C92" s="13"/>
      <x:c r="D92" s="13"/>
      <x:c r="E92" s="87"/>
      <x:c r="F92" s="87"/>
      <x:c r="G92" s="87"/>
      <x:c r="H92" s="87"/>
      <x:c r="I92" s="87"/>
      <x:c r="J92" s="87"/>
      <x:c r="K92" s="87"/>
      <x:c r="L92" s="87"/>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c r="AY92" s="10"/>
    </x:row>
    <x:row r="93" spans="1:51" ht="13.5" customHeight="1">
      <x:c r="A93" s="29"/>
      <x:c r="B93" s="13"/>
      <x:c r="C93" s="13"/>
      <x:c r="D93" s="13"/>
      <x:c r="E93" s="87"/>
      <x:c r="F93" s="87"/>
      <x:c r="G93" s="87"/>
      <x:c r="H93" s="87"/>
      <x:c r="I93" s="87"/>
      <x:c r="J93" s="87"/>
      <x:c r="K93" s="87"/>
      <x:c r="L93" s="87"/>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c r="AY93" s="10"/>
    </x:row>
    <x:row r="94" spans="1:51" ht="13.5" customHeight="1">
      <x:c r="A94" s="29"/>
      <x:c r="B94" s="13"/>
      <x:c r="C94" s="13"/>
      <x:c r="D94" s="13"/>
      <x:c r="E94" s="87"/>
      <x:c r="F94" s="87"/>
      <x:c r="G94" s="87"/>
      <x:c r="H94" s="87"/>
      <x:c r="I94" s="87"/>
      <x:c r="J94" s="87"/>
      <x:c r="K94" s="87"/>
      <x:c r="L94" s="87"/>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c r="AY94" s="10"/>
    </x:row>
    <x:row r="95" spans="1:51" ht="13.5" customHeight="1">
      <x:c r="A95" s="29"/>
      <x:c r="B95" s="13"/>
      <x:c r="C95" s="13"/>
      <x:c r="D95" s="13"/>
      <x:c r="E95" s="87"/>
      <x:c r="F95" s="87"/>
      <x:c r="G95" s="87"/>
      <x:c r="H95" s="87"/>
      <x:c r="I95" s="87"/>
      <x:c r="J95" s="87"/>
      <x:c r="K95" s="87"/>
      <x:c r="L95" s="87"/>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c r="AY95" s="10"/>
    </x:row>
    <x:row r="96" spans="1:51" ht="13.5" customHeight="1">
      <x:c r="A96" s="29"/>
      <x:c r="B96" s="13"/>
      <x:c r="C96" s="13"/>
      <x:c r="D96" s="13"/>
      <x:c r="E96" s="87"/>
      <x:c r="F96" s="87"/>
      <x:c r="G96" s="87"/>
      <x:c r="H96" s="87"/>
      <x:c r="I96" s="87"/>
      <x:c r="J96" s="87"/>
      <x:c r="K96" s="87"/>
      <x:c r="L96" s="87"/>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c r="AY96" s="10"/>
    </x:row>
    <x:row r="97" spans="1:51" ht="13.5" customHeight="1">
      <x:c r="A97" s="29"/>
      <x:c r="B97" s="13"/>
      <x:c r="C97" s="13"/>
      <x:c r="D97" s="13"/>
      <x:c r="E97" s="87"/>
      <x:c r="F97" s="87"/>
      <x:c r="G97" s="87"/>
      <x:c r="H97" s="87"/>
      <x:c r="I97" s="87"/>
      <x:c r="J97" s="87"/>
      <x:c r="K97" s="87"/>
      <x:c r="L97" s="87"/>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c r="AY97" s="10"/>
    </x:row>
    <x:row r="98" spans="1:51" ht="13.5" customHeight="1">
      <x:c r="A98" s="29"/>
      <x:c r="B98" s="13"/>
      <x:c r="C98" s="13"/>
      <x:c r="D98" s="13"/>
      <x:c r="E98" s="87"/>
      <x:c r="F98" s="87"/>
      <x:c r="G98" s="87"/>
      <x:c r="H98" s="87"/>
      <x:c r="I98" s="87"/>
      <x:c r="J98" s="87"/>
      <x:c r="K98" s="87"/>
      <x:c r="L98" s="87"/>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c r="AY98" s="10"/>
    </x:row>
    <x:row r="99" spans="1:51" ht="13.5" customHeight="1">
      <x:c r="A99" s="29"/>
      <x:c r="B99" s="13"/>
      <x:c r="C99" s="13"/>
      <x:c r="D99" s="13"/>
      <x:c r="E99" s="87"/>
      <x:c r="F99" s="87"/>
      <x:c r="G99" s="87"/>
      <x:c r="H99" s="87"/>
      <x:c r="I99" s="87"/>
      <x:c r="J99" s="87"/>
      <x:c r="K99" s="87"/>
      <x:c r="L99" s="87"/>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c r="AY99" s="10"/>
    </x:row>
    <x:row r="100" spans="1:51" ht="13.5" customHeight="1">
      <x:c r="A100" s="29"/>
      <x:c r="B100" s="13"/>
      <x:c r="C100" s="13"/>
      <x:c r="D100" s="13"/>
      <x:c r="E100" s="87"/>
      <x:c r="F100" s="87"/>
      <x:c r="G100" s="87"/>
      <x:c r="H100" s="87"/>
      <x:c r="I100" s="87"/>
      <x:c r="J100" s="87"/>
      <x:c r="K100" s="87"/>
      <x:c r="L100" s="87"/>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c r="AY100" s="10"/>
    </x:row>
    <x:row r="101" spans="1:51" ht="13.5" customHeight="1">
      <x:c r="A101" s="29"/>
      <x:c r="B101" s="13"/>
      <x:c r="C101" s="13"/>
      <x:c r="D101" s="13"/>
      <x:c r="E101" s="87"/>
      <x:c r="F101" s="87"/>
      <x:c r="G101" s="87"/>
      <x:c r="H101" s="87"/>
      <x:c r="I101" s="87"/>
      <x:c r="J101" s="87"/>
      <x:c r="K101" s="87"/>
      <x:c r="L101" s="87"/>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c r="AY101" s="10"/>
    </x:row>
    <x:row r="102" spans="1:51" ht="13.5" customHeight="1">
      <x:c r="A102" s="29"/>
      <x:c r="B102" s="13"/>
      <x:c r="C102" s="13"/>
      <x:c r="D102" s="13"/>
      <x:c r="E102" s="87"/>
      <x:c r="F102" s="87"/>
      <x:c r="G102" s="87"/>
      <x:c r="H102" s="87"/>
      <x:c r="I102" s="87"/>
      <x:c r="J102" s="87"/>
      <x:c r="K102" s="87"/>
      <x:c r="L102" s="87"/>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c r="AY102" s="10"/>
    </x:row>
    <x:row r="103" spans="1:51" ht="13.5" customHeight="1">
      <x:c r="A103" s="29"/>
      <x:c r="B103" s="13"/>
      <x:c r="C103" s="13"/>
      <x:c r="D103" s="13"/>
      <x:c r="E103" s="87"/>
      <x:c r="F103" s="87"/>
      <x:c r="G103" s="87"/>
      <x:c r="H103" s="87"/>
      <x:c r="I103" s="87"/>
      <x:c r="J103" s="87"/>
      <x:c r="K103" s="87"/>
      <x:c r="L103" s="87"/>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c r="AY103" s="10"/>
    </x:row>
    <x:row r="104" spans="1:51" ht="13.5" customHeight="1">
      <x:c r="A104" s="29"/>
      <x:c r="B104" s="13"/>
      <x:c r="C104" s="13"/>
      <x:c r="D104" s="13"/>
      <x:c r="E104" s="87"/>
      <x:c r="F104" s="87"/>
      <x:c r="G104" s="87"/>
      <x:c r="H104" s="87"/>
      <x:c r="I104" s="87"/>
      <x:c r="J104" s="87"/>
      <x:c r="K104" s="87"/>
      <x:c r="L104" s="87"/>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c r="AY104" s="10"/>
    </x:row>
    <x:row r="105" spans="1:51" ht="13.5" customHeight="1">
      <x:c r="A105" s="29"/>
      <x:c r="B105" s="13"/>
      <x:c r="C105" s="13"/>
      <x:c r="D105" s="13"/>
      <x:c r="E105" s="87"/>
      <x:c r="F105" s="87"/>
      <x:c r="G105" s="87"/>
      <x:c r="H105" s="87"/>
      <x:c r="I105" s="87"/>
      <x:c r="J105" s="87"/>
      <x:c r="K105" s="87"/>
      <x:c r="L105" s="87"/>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c r="AY105" s="10"/>
    </x:row>
    <x:row r="106" spans="1:51" ht="13.5" customHeight="1">
      <x:c r="A106" s="29"/>
      <x:c r="B106" s="13"/>
      <x:c r="C106" s="13"/>
      <x:c r="D106" s="13"/>
      <x:c r="E106" s="87"/>
      <x:c r="F106" s="87"/>
      <x:c r="G106" s="87"/>
      <x:c r="H106" s="87"/>
      <x:c r="I106" s="87"/>
      <x:c r="J106" s="87"/>
      <x:c r="K106" s="87"/>
      <x:c r="L106" s="87"/>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c r="AY106" s="10"/>
    </x:row>
    <x:row r="107" spans="1:51" ht="13.5" customHeight="1">
      <x:c r="A107" s="29"/>
      <x:c r="B107" s="13"/>
      <x:c r="C107" s="13"/>
      <x:c r="D107" s="13"/>
      <x:c r="E107" s="87"/>
      <x:c r="F107" s="87"/>
      <x:c r="G107" s="87"/>
      <x:c r="H107" s="87"/>
      <x:c r="I107" s="87"/>
      <x:c r="J107" s="87"/>
      <x:c r="K107" s="87"/>
      <x:c r="L107" s="87"/>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c r="AY107" s="10"/>
    </x:row>
    <x:row r="108" spans="1:51" ht="13.5" customHeight="1">
      <x:c r="A108" s="29"/>
      <x:c r="B108" s="13"/>
      <x:c r="C108" s="13"/>
      <x:c r="D108" s="13"/>
      <x:c r="E108" s="87"/>
      <x:c r="F108" s="87"/>
      <x:c r="G108" s="87"/>
      <x:c r="H108" s="87"/>
      <x:c r="I108" s="87"/>
      <x:c r="J108" s="87"/>
      <x:c r="K108" s="87"/>
      <x:c r="L108" s="87"/>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c r="AY108" s="10"/>
    </x:row>
    <x:row r="109" spans="1:51" ht="13.5" customHeight="1">
      <x:c r="A109" s="29"/>
      <x:c r="B109" s="13"/>
      <x:c r="C109" s="13"/>
      <x:c r="D109" s="13"/>
      <x:c r="E109" s="87"/>
      <x:c r="F109" s="87"/>
      <x:c r="G109" s="87"/>
      <x:c r="H109" s="87"/>
      <x:c r="I109" s="87"/>
      <x:c r="J109" s="87"/>
      <x:c r="K109" s="87"/>
      <x:c r="L109" s="87"/>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c r="AY109" s="10"/>
    </x:row>
    <x:row r="110" spans="1:51" ht="13.5" customHeight="1">
      <x:c r="A110" s="29"/>
      <x:c r="B110" s="13"/>
      <x:c r="C110" s="13"/>
      <x:c r="D110" s="13"/>
      <x:c r="E110" s="87"/>
      <x:c r="F110" s="87"/>
      <x:c r="G110" s="87"/>
      <x:c r="H110" s="87"/>
      <x:c r="I110" s="87"/>
      <x:c r="J110" s="87"/>
      <x:c r="K110" s="87"/>
      <x:c r="L110" s="87"/>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c r="AY110" s="10"/>
    </x:row>
    <x:row r="111" spans="1:51" ht="13.5" customHeight="1">
      <x:c r="A111" s="29"/>
      <x:c r="B111" s="13"/>
      <x:c r="C111" s="13"/>
      <x:c r="D111" s="13"/>
      <x:c r="E111" s="87"/>
      <x:c r="F111" s="87"/>
      <x:c r="G111" s="87"/>
      <x:c r="H111" s="87"/>
      <x:c r="I111" s="87"/>
      <x:c r="J111" s="87"/>
      <x:c r="K111" s="87"/>
      <x:c r="L111" s="87"/>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c r="AY111" s="10"/>
    </x:row>
    <x:row r="112" spans="1:51" ht="13.5" customHeight="1">
      <x:c r="A112" s="29"/>
      <x:c r="B112" s="13"/>
      <x:c r="C112" s="13"/>
      <x:c r="D112" s="13"/>
      <x:c r="E112" s="87"/>
      <x:c r="F112" s="87"/>
      <x:c r="G112" s="87"/>
      <x:c r="H112" s="87"/>
      <x:c r="I112" s="87"/>
      <x:c r="J112" s="87"/>
      <x:c r="K112" s="87"/>
      <x:c r="L112" s="87"/>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c r="AY112" s="10"/>
    </x:row>
    <x:row r="113" spans="1:51" ht="13.5" customHeight="1">
      <x:c r="A113" s="29"/>
      <x:c r="B113" s="13"/>
      <x:c r="C113" s="13"/>
      <x:c r="D113" s="13"/>
      <x:c r="E113" s="87"/>
      <x:c r="F113" s="87"/>
      <x:c r="G113" s="87"/>
      <x:c r="H113" s="87"/>
      <x:c r="I113" s="87"/>
      <x:c r="J113" s="87"/>
      <x:c r="K113" s="87"/>
      <x:c r="L113" s="87"/>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c r="AY113" s="10"/>
    </x:row>
    <x:row r="114" spans="1:51" ht="13.5" customHeight="1">
      <x:c r="A114" s="29"/>
      <x:c r="B114" s="13"/>
      <x:c r="C114" s="13"/>
      <x:c r="D114" s="13"/>
      <x:c r="E114" s="87"/>
      <x:c r="F114" s="87"/>
      <x:c r="G114" s="87"/>
      <x:c r="H114" s="87"/>
      <x:c r="I114" s="87"/>
      <x:c r="J114" s="87"/>
      <x:c r="K114" s="87"/>
      <x:c r="L114" s="87"/>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c r="AY114" s="10"/>
    </x:row>
    <x:row r="115" spans="1:51" ht="13.5" customHeight="1">
      <x:c r="A115" s="29"/>
      <x:c r="B115" s="13"/>
      <x:c r="C115" s="13"/>
      <x:c r="D115" s="13"/>
      <x:c r="E115" s="87"/>
      <x:c r="F115" s="87"/>
      <x:c r="G115" s="87"/>
      <x:c r="H115" s="87"/>
      <x:c r="I115" s="87"/>
      <x:c r="J115" s="87"/>
      <x:c r="K115" s="87"/>
      <x:c r="L115" s="87"/>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c r="AY115" s="10"/>
    </x:row>
    <x:row r="116" spans="1:51" ht="13.5" customHeight="1">
      <x:c r="A116" s="29"/>
      <x:c r="B116" s="13"/>
      <x:c r="C116" s="13"/>
      <x:c r="D116" s="13"/>
      <x:c r="E116" s="87"/>
      <x:c r="F116" s="87"/>
      <x:c r="G116" s="87"/>
      <x:c r="H116" s="87"/>
      <x:c r="I116" s="87"/>
      <x:c r="J116" s="87"/>
      <x:c r="K116" s="87"/>
      <x:c r="L116" s="87"/>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c r="AY116" s="10"/>
    </x:row>
    <x:row r="117" spans="1:51" ht="13.5" customHeight="1">
      <x:c r="A117" s="29"/>
      <x:c r="B117" s="13"/>
      <x:c r="C117" s="13"/>
      <x:c r="D117" s="13"/>
      <x:c r="E117" s="87"/>
      <x:c r="F117" s="87"/>
      <x:c r="G117" s="87"/>
      <x:c r="H117" s="87"/>
      <x:c r="I117" s="87"/>
      <x:c r="J117" s="87"/>
      <x:c r="K117" s="87"/>
      <x:c r="L117" s="87"/>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c r="AY117" s="10"/>
    </x:row>
    <x:row r="118" spans="1:51" ht="13.5" customHeight="1">
      <x:c r="A118" s="29"/>
      <x:c r="B118" s="13"/>
      <x:c r="C118" s="13"/>
      <x:c r="D118" s="13"/>
      <x:c r="E118" s="87"/>
      <x:c r="F118" s="87"/>
      <x:c r="G118" s="87"/>
      <x:c r="H118" s="87"/>
      <x:c r="I118" s="87"/>
      <x:c r="J118" s="87"/>
      <x:c r="K118" s="87"/>
      <x:c r="L118" s="87"/>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c r="AY118" s="10"/>
    </x:row>
    <x:row r="119" spans="1:51" ht="13.5" customHeight="1">
      <x:c r="A119" s="29"/>
      <x:c r="B119" s="13"/>
      <x:c r="C119" s="13"/>
      <x:c r="D119" s="13"/>
      <x:c r="E119" s="87"/>
      <x:c r="F119" s="87"/>
      <x:c r="G119" s="87"/>
      <x:c r="H119" s="87"/>
      <x:c r="I119" s="87"/>
      <x:c r="J119" s="87"/>
      <x:c r="K119" s="87"/>
      <x:c r="L119" s="87"/>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c r="AY119" s="10"/>
    </x:row>
    <x:row r="120" spans="1:51" ht="13.5" customHeight="1">
      <x:c r="A120" s="29"/>
      <x:c r="B120" s="13"/>
      <x:c r="C120" s="13"/>
      <x:c r="D120" s="13"/>
      <x:c r="E120" s="87"/>
      <x:c r="F120" s="87"/>
      <x:c r="G120" s="87"/>
      <x:c r="H120" s="87"/>
      <x:c r="I120" s="87"/>
      <x:c r="J120" s="87"/>
      <x:c r="K120" s="87"/>
      <x:c r="L120" s="87"/>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c r="AY120" s="10"/>
    </x:row>
    <x:row r="121" spans="1:51" ht="13.5" customHeight="1">
      <x:c r="A121" s="29"/>
      <x:c r="B121" s="13"/>
      <x:c r="C121" s="13"/>
      <x:c r="D121" s="13"/>
      <x:c r="E121" s="87"/>
      <x:c r="F121" s="87"/>
      <x:c r="G121" s="87"/>
      <x:c r="H121" s="87"/>
      <x:c r="I121" s="87"/>
      <x:c r="J121" s="87"/>
      <x:c r="K121" s="87"/>
      <x:c r="L121" s="87"/>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c r="AY121" s="10"/>
    </x:row>
    <x:row r="122" spans="1:51" ht="13.5" customHeight="1">
      <x:c r="A122" s="29"/>
      <x:c r="B122" s="13"/>
      <x:c r="C122" s="13"/>
      <x:c r="D122" s="13"/>
      <x:c r="E122" s="87"/>
      <x:c r="F122" s="87"/>
      <x:c r="G122" s="87"/>
      <x:c r="H122" s="87"/>
      <x:c r="I122" s="87"/>
      <x:c r="J122" s="87"/>
      <x:c r="K122" s="87"/>
      <x:c r="L122" s="87"/>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c r="AY122" s="10"/>
    </x:row>
    <x:row r="123" spans="1:51" ht="13.5" customHeight="1">
      <x:c r="A123" s="29"/>
      <x:c r="B123" s="13"/>
      <x:c r="C123" s="13"/>
      <x:c r="D123" s="13"/>
      <x:c r="E123" s="87"/>
      <x:c r="F123" s="87"/>
      <x:c r="G123" s="87"/>
      <x:c r="H123" s="87"/>
      <x:c r="I123" s="87"/>
      <x:c r="J123" s="87"/>
      <x:c r="K123" s="87"/>
      <x:c r="L123" s="87"/>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c r="AY123" s="10"/>
    </x:row>
    <x:row r="124" spans="1:51" ht="13.5" customHeight="1">
      <x:c r="A124" s="29"/>
      <x:c r="B124" s="13"/>
      <x:c r="C124" s="13"/>
      <x:c r="D124" s="13"/>
      <x:c r="E124" s="87"/>
      <x:c r="F124" s="87"/>
      <x:c r="G124" s="87"/>
      <x:c r="H124" s="87"/>
      <x:c r="I124" s="87"/>
      <x:c r="J124" s="87"/>
      <x:c r="K124" s="87"/>
      <x:c r="L124" s="87"/>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c r="AY124" s="10"/>
    </x:row>
    <x:row r="125" spans="1:51" ht="13.5" customHeight="1">
      <x:c r="A125" s="29"/>
      <x:c r="B125" s="13"/>
      <x:c r="C125" s="13"/>
      <x:c r="D125" s="13"/>
      <x:c r="E125" s="87"/>
      <x:c r="F125" s="87"/>
      <x:c r="G125" s="87"/>
      <x:c r="H125" s="87"/>
      <x:c r="I125" s="87"/>
      <x:c r="J125" s="87"/>
      <x:c r="K125" s="87"/>
      <x:c r="L125" s="87"/>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c r="AY125" s="10"/>
    </x:row>
    <x:row r="126" spans="1:51" ht="13.5" customHeight="1">
      <x:c r="A126" s="29"/>
      <x:c r="B126" s="13"/>
      <x:c r="C126" s="13"/>
      <x:c r="D126" s="13"/>
      <x:c r="E126" s="87"/>
      <x:c r="F126" s="87"/>
      <x:c r="G126" s="87"/>
      <x:c r="H126" s="87"/>
      <x:c r="I126" s="87"/>
      <x:c r="J126" s="87"/>
      <x:c r="K126" s="87"/>
      <x:c r="L126" s="87"/>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c r="AY126" s="10"/>
    </x:row>
    <x:row r="127" spans="1:51" ht="13.5" customHeight="1">
      <x:c r="A127" s="29"/>
      <x:c r="B127" s="13"/>
      <x:c r="C127" s="13"/>
      <x:c r="D127" s="13"/>
      <x:c r="E127" s="87"/>
      <x:c r="F127" s="87"/>
      <x:c r="G127" s="87"/>
      <x:c r="H127" s="87"/>
      <x:c r="I127" s="87"/>
      <x:c r="J127" s="87"/>
      <x:c r="K127" s="87"/>
      <x:c r="L127" s="87"/>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c r="AY127" s="10"/>
    </x:row>
    <x:row r="128" spans="1:51" ht="13.5" customHeight="1">
      <x:c r="A128" s="29"/>
      <x:c r="B128" s="13"/>
      <x:c r="C128" s="13"/>
      <x:c r="D128" s="13"/>
      <x:c r="E128" s="87"/>
      <x:c r="F128" s="87"/>
      <x:c r="G128" s="87"/>
      <x:c r="H128" s="87"/>
      <x:c r="I128" s="87"/>
      <x:c r="J128" s="87"/>
      <x:c r="K128" s="87"/>
      <x:c r="L128" s="87"/>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c r="AY128" s="10"/>
    </x:row>
    <x:row r="129" spans="1:51" ht="13.5" customHeight="1">
      <x:c r="A129" s="29"/>
      <x:c r="B129" s="13"/>
      <x:c r="C129" s="13"/>
      <x:c r="D129" s="13"/>
      <x:c r="E129" s="87"/>
      <x:c r="F129" s="87"/>
      <x:c r="G129" s="87"/>
      <x:c r="H129" s="87"/>
      <x:c r="I129" s="87"/>
      <x:c r="J129" s="87"/>
      <x:c r="K129" s="87"/>
      <x:c r="L129" s="87"/>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c r="AY129" s="10"/>
    </x:row>
    <x:row r="130" spans="1:51" ht="13.5" customHeight="1">
      <x:c r="A130" s="29"/>
      <x:c r="B130" s="13"/>
      <x:c r="C130" s="13"/>
      <x:c r="D130" s="13"/>
      <x:c r="E130" s="87"/>
      <x:c r="F130" s="87"/>
      <x:c r="G130" s="87"/>
      <x:c r="H130" s="87"/>
      <x:c r="I130" s="87"/>
      <x:c r="J130" s="87"/>
      <x:c r="K130" s="87"/>
      <x:c r="L130" s="87"/>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c r="AY130" s="10"/>
    </x:row>
    <x:row r="131" spans="1:51" ht="13.5" customHeight="1">
      <x:c r="A131" s="29"/>
      <x:c r="B131" s="13"/>
      <x:c r="C131" s="13"/>
      <x:c r="D131" s="13"/>
      <x:c r="E131" s="87"/>
      <x:c r="F131" s="87"/>
      <x:c r="G131" s="87"/>
      <x:c r="H131" s="87"/>
      <x:c r="I131" s="87"/>
      <x:c r="J131" s="87"/>
      <x:c r="K131" s="87"/>
      <x:c r="L131" s="87"/>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c r="AY131" s="10"/>
    </x:row>
    <x:row r="132" spans="1:51" ht="13.5" customHeight="1">
      <x:c r="A132" s="29"/>
      <x:c r="B132" s="13"/>
      <x:c r="C132" s="13"/>
      <x:c r="D132" s="13"/>
      <x:c r="E132" s="87"/>
      <x:c r="F132" s="87"/>
      <x:c r="G132" s="87"/>
      <x:c r="H132" s="87"/>
      <x:c r="I132" s="87"/>
      <x:c r="J132" s="87"/>
      <x:c r="K132" s="87"/>
      <x:c r="L132" s="87"/>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c r="AY132" s="10"/>
    </x:row>
    <x:row r="133" spans="1:51" ht="13.5" customHeight="1">
      <x:c r="A133" s="29"/>
      <x:c r="B133" s="13"/>
      <x:c r="C133" s="13"/>
      <x:c r="D133" s="13"/>
      <x:c r="E133" s="87"/>
      <x:c r="F133" s="87"/>
      <x:c r="G133" s="87"/>
      <x:c r="H133" s="87"/>
      <x:c r="I133" s="87"/>
      <x:c r="J133" s="87"/>
      <x:c r="K133" s="87"/>
      <x:c r="L133" s="87"/>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c r="AY133" s="10"/>
    </x:row>
    <x:row r="134" spans="1:51" ht="13.5" customHeight="1">
      <x:c r="A134" s="29"/>
      <x:c r="B134" s="13"/>
      <x:c r="C134" s="13"/>
      <x:c r="D134" s="13"/>
      <x:c r="E134" s="87"/>
      <x:c r="F134" s="87"/>
      <x:c r="G134" s="87"/>
      <x:c r="H134" s="87"/>
      <x:c r="I134" s="87"/>
      <x:c r="J134" s="87"/>
      <x:c r="K134" s="87"/>
      <x:c r="L134" s="87"/>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c r="AY134" s="10"/>
    </x:row>
    <x:row r="135" spans="1:51" ht="13.5" customHeight="1">
      <x:c r="A135" s="29"/>
      <x:c r="B135" s="13"/>
      <x:c r="C135" s="13"/>
      <x:c r="D135" s="13"/>
      <x:c r="E135" s="87"/>
      <x:c r="F135" s="87"/>
      <x:c r="G135" s="87"/>
      <x:c r="H135" s="87"/>
      <x:c r="I135" s="87"/>
      <x:c r="J135" s="87"/>
      <x:c r="K135" s="87"/>
      <x:c r="L135" s="87"/>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c r="AY135" s="10"/>
    </x:row>
    <x:row r="136" spans="1:51" ht="13.5" customHeight="1">
      <x:c r="A136" s="29"/>
      <x:c r="B136" s="13"/>
      <x:c r="C136" s="13"/>
      <x:c r="D136" s="13"/>
      <x:c r="E136" s="87"/>
      <x:c r="F136" s="87"/>
      <x:c r="G136" s="87"/>
      <x:c r="H136" s="87"/>
      <x:c r="I136" s="87"/>
      <x:c r="J136" s="87"/>
      <x:c r="K136" s="87"/>
      <x:c r="L136" s="87"/>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c r="AY136" s="10"/>
    </x:row>
    <x:row r="137" spans="1:51" ht="13.5" customHeight="1">
      <x:c r="A137" s="29"/>
      <x:c r="B137" s="13"/>
      <x:c r="C137" s="13"/>
      <x:c r="D137" s="13"/>
      <x:c r="E137" s="87"/>
      <x:c r="F137" s="87"/>
      <x:c r="G137" s="87"/>
      <x:c r="H137" s="87"/>
      <x:c r="I137" s="87"/>
      <x:c r="J137" s="87"/>
      <x:c r="K137" s="87"/>
      <x:c r="L137" s="87"/>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c r="AY137" s="10"/>
    </x:row>
    <x:row r="138" spans="1:51" ht="13.5" customHeight="1">
      <x:c r="A138" s="29"/>
      <x:c r="B138" s="13"/>
      <x:c r="C138" s="13"/>
      <x:c r="D138" s="13"/>
      <x:c r="E138" s="87"/>
      <x:c r="F138" s="87"/>
      <x:c r="G138" s="87"/>
      <x:c r="H138" s="87"/>
      <x:c r="I138" s="87"/>
      <x:c r="J138" s="87"/>
      <x:c r="K138" s="87"/>
      <x:c r="L138" s="87"/>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c r="AY138" s="10"/>
    </x:row>
    <x:row r="139" spans="1:51" ht="13.5" customHeight="1">
      <x:c r="A139" s="29"/>
      <x:c r="B139" s="13"/>
      <x:c r="C139" s="13"/>
      <x:c r="D139" s="13"/>
      <x:c r="E139" s="87"/>
      <x:c r="F139" s="87"/>
      <x:c r="G139" s="87"/>
      <x:c r="H139" s="87"/>
      <x:c r="I139" s="87"/>
      <x:c r="J139" s="87"/>
      <x:c r="K139" s="87"/>
      <x:c r="L139" s="87"/>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c r="AY139" s="10"/>
    </x:row>
    <x:row r="140" spans="1:51" ht="13.5" customHeight="1">
      <x:c r="A140" s="29"/>
      <x:c r="B140" s="13"/>
      <x:c r="C140" s="13"/>
      <x:c r="D140" s="13"/>
      <x:c r="E140" s="87"/>
      <x:c r="F140" s="87"/>
      <x:c r="G140" s="87"/>
      <x:c r="H140" s="87"/>
      <x:c r="I140" s="87"/>
      <x:c r="J140" s="87"/>
      <x:c r="K140" s="87"/>
      <x:c r="L140" s="87"/>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c r="AY140" s="10"/>
    </x:row>
    <x:row r="141" spans="1:51" ht="13.5" customHeight="1">
      <x:c r="A141" s="29"/>
      <x:c r="B141" s="13"/>
      <x:c r="C141" s="13"/>
      <x:c r="D141" s="13"/>
      <x:c r="E141" s="87"/>
      <x:c r="F141" s="87"/>
      <x:c r="G141" s="87"/>
      <x:c r="H141" s="87"/>
      <x:c r="I141" s="87"/>
      <x:c r="J141" s="87"/>
      <x:c r="K141" s="87"/>
      <x:c r="L141" s="87"/>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c r="AY141" s="10"/>
    </x:row>
    <x:row r="142" spans="1:51" ht="13.5" customHeight="1">
      <x:c r="A142" s="29"/>
      <x:c r="B142" s="13"/>
      <x:c r="C142" s="13"/>
      <x:c r="D142" s="13"/>
      <x:c r="E142" s="87"/>
      <x:c r="F142" s="87"/>
      <x:c r="G142" s="87"/>
      <x:c r="H142" s="87"/>
      <x:c r="I142" s="87"/>
      <x:c r="J142" s="87"/>
      <x:c r="K142" s="87"/>
      <x:c r="L142" s="87"/>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c r="AY142" s="10"/>
    </x:row>
    <x:row r="143" spans="1:51" ht="13.5" customHeight="1">
      <x:c r="A143" s="29"/>
      <x:c r="B143" s="13"/>
      <x:c r="C143" s="13"/>
      <x:c r="D143" s="13"/>
      <x:c r="E143" s="87"/>
      <x:c r="F143" s="87"/>
      <x:c r="G143" s="87"/>
      <x:c r="H143" s="87"/>
      <x:c r="I143" s="87"/>
      <x:c r="J143" s="87"/>
      <x:c r="K143" s="87"/>
      <x:c r="L143" s="87"/>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c r="AY143" s="10"/>
    </x:row>
    <x:row r="144" spans="1:51" ht="13.5" customHeight="1">
      <x:c r="A144" s="29"/>
      <x:c r="B144" s="13"/>
      <x:c r="C144" s="13"/>
      <x:c r="D144" s="13"/>
      <x:c r="E144" s="87"/>
      <x:c r="F144" s="87"/>
      <x:c r="G144" s="87"/>
      <x:c r="H144" s="87"/>
      <x:c r="I144" s="87"/>
      <x:c r="J144" s="87"/>
      <x:c r="K144" s="87"/>
      <x:c r="L144" s="87"/>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c r="AY144" s="10"/>
    </x:row>
    <x:row r="145" spans="1:51" ht="13.5" customHeight="1">
      <x:c r="A145" s="29"/>
      <x:c r="B145" s="13"/>
      <x:c r="C145" s="13"/>
      <x:c r="D145" s="13"/>
      <x:c r="E145" s="87"/>
      <x:c r="F145" s="87"/>
      <x:c r="G145" s="87"/>
      <x:c r="H145" s="87"/>
      <x:c r="I145" s="87"/>
      <x:c r="J145" s="87"/>
      <x:c r="K145" s="87"/>
      <x:c r="L145" s="87"/>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c r="AY145" s="10"/>
    </x:row>
    <x:row r="146" spans="1:51" ht="13.5" customHeight="1">
      <x:c r="A146" s="29"/>
      <x:c r="B146" s="13"/>
      <x:c r="C146" s="13"/>
      <x:c r="D146" s="13"/>
      <x:c r="E146" s="87"/>
      <x:c r="F146" s="87"/>
      <x:c r="G146" s="87"/>
      <x:c r="H146" s="87"/>
      <x:c r="I146" s="87"/>
      <x:c r="J146" s="87"/>
      <x:c r="K146" s="87"/>
      <x:c r="L146" s="87"/>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c r="AY146" s="10"/>
    </x:row>
    <x:row r="147" spans="1:51" ht="13.5" customHeight="1">
      <x:c r="A147" s="29"/>
      <x:c r="B147" s="13"/>
      <x:c r="C147" s="13"/>
      <x:c r="D147" s="13"/>
      <x:c r="E147" s="87"/>
      <x:c r="F147" s="87"/>
      <x:c r="G147" s="87"/>
      <x:c r="H147" s="87"/>
      <x:c r="I147" s="87"/>
      <x:c r="J147" s="87"/>
      <x:c r="K147" s="87"/>
      <x:c r="L147" s="87"/>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c r="AY147" s="10"/>
    </x:row>
    <x:row r="148" spans="1:51" ht="13.5" customHeight="1">
      <x:c r="A148" s="29"/>
      <x:c r="B148" s="13"/>
      <x:c r="C148" s="13"/>
      <x:c r="D148" s="13"/>
      <x:c r="E148" s="87"/>
      <x:c r="F148" s="87"/>
      <x:c r="G148" s="87"/>
      <x:c r="H148" s="87"/>
      <x:c r="I148" s="87"/>
      <x:c r="J148" s="87"/>
      <x:c r="K148" s="87"/>
      <x:c r="L148" s="87"/>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c r="AY148" s="10"/>
    </x:row>
    <x:row r="149" spans="1:51" ht="13.5" customHeight="1">
      <x:c r="A149" s="29"/>
      <x:c r="B149" s="13"/>
      <x:c r="C149" s="13"/>
      <x:c r="D149" s="13"/>
      <x:c r="E149" s="87"/>
      <x:c r="F149" s="87"/>
      <x:c r="G149" s="87"/>
      <x:c r="H149" s="87"/>
      <x:c r="I149" s="87"/>
      <x:c r="J149" s="87"/>
      <x:c r="K149" s="87"/>
      <x:c r="L149" s="87"/>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c r="AY149" s="10"/>
    </x:row>
    <x:row r="150" spans="1:51" ht="13.5" customHeight="1">
      <x:c r="A150" s="29"/>
      <x:c r="B150" s="13"/>
      <x:c r="C150" s="13"/>
      <x:c r="D150" s="13"/>
      <x:c r="E150" s="87"/>
      <x:c r="F150" s="87"/>
      <x:c r="G150" s="87"/>
      <x:c r="H150" s="87"/>
      <x:c r="I150" s="87"/>
      <x:c r="J150" s="87"/>
      <x:c r="K150" s="87"/>
      <x:c r="L150" s="87"/>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c r="AY150" s="10"/>
    </x:row>
    <x:row r="151" spans="1:51" ht="13.5" customHeight="1">
      <x:c r="A151" s="29"/>
      <x:c r="B151" s="13"/>
      <x:c r="C151" s="13"/>
      <x:c r="D151" s="13"/>
      <x:c r="E151" s="87"/>
      <x:c r="F151" s="87"/>
      <x:c r="G151" s="87"/>
      <x:c r="H151" s="87"/>
      <x:c r="I151" s="87"/>
      <x:c r="J151" s="87"/>
      <x:c r="K151" s="87"/>
      <x:c r="L151" s="87"/>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c r="AY151" s="10"/>
    </x:row>
    <x:row r="152" spans="1:51" ht="13.5" customHeight="1">
      <x:c r="A152" s="29"/>
      <x:c r="B152" s="13"/>
      <x:c r="C152" s="13"/>
      <x:c r="D152" s="13"/>
      <x:c r="E152" s="87"/>
      <x:c r="F152" s="87"/>
      <x:c r="G152" s="87"/>
      <x:c r="H152" s="87"/>
      <x:c r="I152" s="87"/>
      <x:c r="J152" s="87"/>
      <x:c r="K152" s="87"/>
      <x:c r="L152" s="87"/>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c r="AY152" s="10"/>
    </x:row>
    <x:row r="153" spans="1:51" ht="13.5" customHeight="1">
      <x:c r="A153" s="29"/>
      <x:c r="B153" s="13"/>
      <x:c r="C153" s="13"/>
      <x:c r="D153" s="13"/>
      <x:c r="E153" s="87"/>
      <x:c r="F153" s="87"/>
      <x:c r="G153" s="87"/>
      <x:c r="H153" s="87"/>
      <x:c r="I153" s="87"/>
      <x:c r="J153" s="87"/>
      <x:c r="K153" s="87"/>
      <x:c r="L153" s="87"/>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c r="AY153" s="10"/>
    </x:row>
    <x:row r="154" spans="1:51" ht="13.5" customHeight="1">
      <x:c r="A154" s="29"/>
      <x:c r="B154" s="13"/>
      <x:c r="C154" s="13"/>
      <x:c r="D154" s="13"/>
      <x:c r="E154" s="87"/>
      <x:c r="F154" s="87"/>
      <x:c r="G154" s="87"/>
      <x:c r="H154" s="87"/>
      <x:c r="I154" s="87"/>
      <x:c r="J154" s="87"/>
      <x:c r="K154" s="87"/>
      <x:c r="L154" s="87"/>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c r="AY154" s="10"/>
    </x:row>
    <x:row r="155" spans="1:51" ht="13.5" customHeight="1">
      <x:c r="A155" s="29"/>
      <x:c r="B155" s="13"/>
      <x:c r="C155" s="13"/>
      <x:c r="D155" s="13"/>
      <x:c r="E155" s="87"/>
      <x:c r="F155" s="87"/>
      <x:c r="G155" s="87"/>
      <x:c r="H155" s="87"/>
      <x:c r="I155" s="87"/>
      <x:c r="J155" s="87"/>
      <x:c r="K155" s="87"/>
      <x:c r="L155" s="87"/>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c r="AY155" s="10"/>
    </x:row>
    <x:row r="156" spans="1:51" ht="13.5" customHeight="1">
      <x:c r="A156" s="29"/>
      <x:c r="B156" s="13"/>
      <x:c r="C156" s="13"/>
      <x:c r="D156" s="13"/>
      <x:c r="E156" s="87"/>
      <x:c r="F156" s="87"/>
      <x:c r="G156" s="87"/>
      <x:c r="H156" s="87"/>
      <x:c r="I156" s="87"/>
      <x:c r="J156" s="87"/>
      <x:c r="K156" s="87"/>
      <x:c r="L156" s="87"/>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c r="AY156" s="10"/>
    </x:row>
    <x:row r="157" spans="1:51" ht="13.5" customHeight="1">
      <x:c r="A157" s="29"/>
      <x:c r="B157" s="13"/>
      <x:c r="C157" s="13"/>
      <x:c r="D157" s="13"/>
      <x:c r="E157" s="87"/>
      <x:c r="F157" s="87"/>
      <x:c r="G157" s="87"/>
      <x:c r="H157" s="87"/>
      <x:c r="I157" s="87"/>
      <x:c r="J157" s="87"/>
      <x:c r="K157" s="87"/>
      <x:c r="L157" s="87"/>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c r="AY157" s="10"/>
    </x:row>
    <x:row r="158" spans="1:51" ht="13.5" customHeight="1">
      <x:c r="A158" s="29"/>
      <x:c r="B158" s="13"/>
      <x:c r="C158" s="13"/>
      <x:c r="D158" s="13"/>
      <x:c r="E158" s="87"/>
      <x:c r="F158" s="87"/>
      <x:c r="G158" s="87"/>
      <x:c r="H158" s="87"/>
      <x:c r="I158" s="87"/>
      <x:c r="J158" s="87"/>
      <x:c r="K158" s="87"/>
      <x:c r="L158" s="87"/>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c r="AY158" s="10"/>
    </x:row>
    <x:row r="159" spans="1:51" ht="13.5" customHeight="1">
      <x:c r="A159" s="29"/>
      <x:c r="B159" s="13"/>
      <x:c r="C159" s="13"/>
      <x:c r="D159" s="13"/>
      <x:c r="E159" s="87"/>
      <x:c r="F159" s="87"/>
      <x:c r="G159" s="87"/>
      <x:c r="H159" s="87"/>
      <x:c r="I159" s="87"/>
      <x:c r="J159" s="87"/>
      <x:c r="K159" s="87"/>
      <x:c r="L159" s="87"/>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c r="AY159" s="10"/>
    </x:row>
    <x:row r="160" spans="1:51" ht="13.5" customHeight="1">
      <x:c r="A160" s="29"/>
      <x:c r="B160" s="13"/>
      <x:c r="C160" s="13"/>
      <x:c r="D160" s="13"/>
      <x:c r="E160" s="87"/>
      <x:c r="F160" s="87"/>
      <x:c r="G160" s="87"/>
      <x:c r="H160" s="87"/>
      <x:c r="I160" s="87"/>
      <x:c r="J160" s="87"/>
      <x:c r="K160" s="87"/>
      <x:c r="L160" s="87"/>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c r="AY160" s="10"/>
    </x:row>
    <x:row r="161" spans="1:51" ht="13.5" customHeight="1">
      <x:c r="A161" s="29"/>
      <x:c r="B161" s="13"/>
      <x:c r="C161" s="13"/>
      <x:c r="D161" s="13"/>
      <x:c r="E161" s="87"/>
      <x:c r="F161" s="87"/>
      <x:c r="G161" s="87"/>
      <x:c r="H161" s="87"/>
      <x:c r="I161" s="87"/>
      <x:c r="J161" s="87"/>
      <x:c r="K161" s="87"/>
      <x:c r="L161" s="87"/>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c r="AY161" s="10"/>
    </x:row>
    <x:row r="162" spans="1:51" ht="13.5" customHeight="1">
      <x:c r="A162" s="29"/>
      <x:c r="B162" s="13"/>
      <x:c r="C162" s="13"/>
      <x:c r="D162" s="13"/>
      <x:c r="E162" s="87"/>
      <x:c r="F162" s="87"/>
      <x:c r="G162" s="87"/>
      <x:c r="H162" s="87"/>
      <x:c r="I162" s="87"/>
      <x:c r="J162" s="87"/>
      <x:c r="K162" s="87"/>
      <x:c r="L162" s="87"/>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c r="AY162" s="10"/>
    </x:row>
    <x:row r="163" spans="1:51" ht="13.5" customHeight="1">
      <x:c r="A163" s="29"/>
      <x:c r="B163" s="13"/>
      <x:c r="C163" s="13"/>
      <x:c r="D163" s="13"/>
      <x:c r="E163" s="87"/>
      <x:c r="F163" s="87"/>
      <x:c r="G163" s="87"/>
      <x:c r="H163" s="87"/>
      <x:c r="I163" s="87"/>
      <x:c r="J163" s="87"/>
      <x:c r="K163" s="87"/>
      <x:c r="L163" s="87"/>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c r="AY163" s="10"/>
    </x:row>
    <x:row r="164" spans="1:51" ht="13.5" customHeight="1">
      <x:c r="A164" s="29"/>
      <x:c r="B164" s="13"/>
      <x:c r="C164" s="13"/>
      <x:c r="D164" s="13"/>
      <x:c r="E164" s="87"/>
      <x:c r="F164" s="87"/>
      <x:c r="G164" s="87"/>
      <x:c r="H164" s="87"/>
      <x:c r="I164" s="87"/>
      <x:c r="J164" s="87"/>
      <x:c r="K164" s="87"/>
      <x:c r="L164" s="87"/>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c r="AY164" s="10"/>
    </x:row>
    <x:row r="165" spans="1:51" ht="13.5" customHeight="1">
      <x:c r="A165" s="29"/>
      <x:c r="B165" s="13"/>
      <x:c r="C165" s="13"/>
      <x:c r="D165" s="13"/>
      <x:c r="E165" s="87"/>
      <x:c r="F165" s="87"/>
      <x:c r="G165" s="87"/>
      <x:c r="H165" s="87"/>
      <x:c r="I165" s="87"/>
      <x:c r="J165" s="87"/>
      <x:c r="K165" s="87"/>
      <x:c r="L165" s="87"/>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c r="AY165" s="10"/>
    </x:row>
    <x:row r="166" spans="1:51" ht="13.5" customHeight="1">
      <x:c r="A166" s="29"/>
      <x:c r="B166" s="13"/>
      <x:c r="C166" s="13"/>
      <x:c r="D166" s="13"/>
      <x:c r="E166" s="87"/>
      <x:c r="F166" s="87"/>
      <x:c r="G166" s="87"/>
      <x:c r="H166" s="87"/>
      <x:c r="I166" s="87"/>
      <x:c r="J166" s="87"/>
      <x:c r="K166" s="87"/>
      <x:c r="L166" s="87"/>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c r="AY166" s="10"/>
    </x:row>
    <x:row r="167" spans="1:51" ht="13.5" customHeight="1">
      <x:c r="A167" s="29"/>
      <x:c r="B167" s="13"/>
      <x:c r="C167" s="13"/>
      <x:c r="D167" s="13"/>
      <x:c r="E167" s="87"/>
      <x:c r="F167" s="87"/>
      <x:c r="G167" s="87"/>
      <x:c r="H167" s="87"/>
      <x:c r="I167" s="87"/>
      <x:c r="J167" s="87"/>
      <x:c r="K167" s="87"/>
      <x:c r="L167" s="87"/>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c r="AY167" s="10"/>
    </x:row>
    <x:row r="168" spans="1:51" ht="13.5" customHeight="1">
      <x:c r="A168" s="29"/>
      <x:c r="B168" s="13"/>
      <x:c r="C168" s="13"/>
      <x:c r="D168" s="13"/>
      <x:c r="E168" s="87"/>
      <x:c r="F168" s="87"/>
      <x:c r="G168" s="87"/>
      <x:c r="H168" s="87"/>
      <x:c r="I168" s="87"/>
      <x:c r="J168" s="87"/>
      <x:c r="K168" s="87"/>
      <x:c r="L168" s="87"/>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c r="AY168" s="10"/>
    </x:row>
    <x:row r="169" spans="1:51" ht="13.5" customHeight="1">
      <x:c r="A169" s="29"/>
      <x:c r="B169" s="13"/>
      <x:c r="C169" s="13"/>
      <x:c r="D169" s="13"/>
      <x:c r="E169" s="87"/>
      <x:c r="F169" s="87"/>
      <x:c r="G169" s="87"/>
      <x:c r="H169" s="87"/>
      <x:c r="I169" s="87"/>
      <x:c r="J169" s="87"/>
      <x:c r="K169" s="87"/>
      <x:c r="L169" s="87"/>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c r="AY169" s="10"/>
    </x:row>
    <x:row r="170" spans="1:51" ht="13.5" customHeight="1">
      <x:c r="A170" s="29"/>
      <x:c r="B170" s="13"/>
      <x:c r="C170" s="13"/>
      <x:c r="D170" s="13"/>
      <x:c r="E170" s="87"/>
      <x:c r="F170" s="87"/>
      <x:c r="G170" s="87"/>
      <x:c r="H170" s="87"/>
      <x:c r="I170" s="87"/>
      <x:c r="J170" s="87"/>
      <x:c r="K170" s="87"/>
      <x:c r="L170" s="87"/>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c r="AY170" s="10"/>
    </x:row>
    <x:row r="171" spans="1:51" ht="13.5" customHeight="1">
      <x:c r="A171" s="29"/>
      <x:c r="B171" s="13"/>
      <x:c r="C171" s="13"/>
      <x:c r="D171" s="13"/>
      <x:c r="E171" s="87"/>
      <x:c r="F171" s="87"/>
      <x:c r="G171" s="87"/>
      <x:c r="H171" s="87"/>
      <x:c r="I171" s="87"/>
      <x:c r="J171" s="87"/>
      <x:c r="K171" s="87"/>
      <x:c r="L171" s="87"/>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c r="AY171" s="10"/>
    </x:row>
    <x:row r="172" spans="1:51" ht="13.5" customHeight="1">
      <x:c r="A172" s="29"/>
      <x:c r="B172" s="13"/>
      <x:c r="C172" s="13"/>
      <x:c r="D172" s="13"/>
      <x:c r="E172" s="87"/>
      <x:c r="F172" s="87"/>
      <x:c r="G172" s="87"/>
      <x:c r="H172" s="87"/>
      <x:c r="I172" s="87"/>
      <x:c r="J172" s="87"/>
      <x:c r="K172" s="87"/>
      <x:c r="L172" s="87"/>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c r="AY172" s="10"/>
    </x:row>
    <x:row r="173" spans="1:51" ht="13.5" customHeight="1">
      <x:c r="A173" s="29"/>
      <x:c r="B173" s="13"/>
      <x:c r="C173" s="13"/>
      <x:c r="D173" s="13"/>
      <x:c r="E173" s="87"/>
      <x:c r="F173" s="87"/>
      <x:c r="G173" s="87"/>
      <x:c r="H173" s="87"/>
      <x:c r="I173" s="87"/>
      <x:c r="J173" s="87"/>
      <x:c r="K173" s="87"/>
      <x:c r="L173" s="87"/>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c r="AY173" s="10"/>
    </x:row>
    <x:row r="174" spans="1:51" ht="13.5" customHeight="1">
      <x:c r="A174" s="29"/>
      <x:c r="B174" s="13"/>
      <x:c r="C174" s="13"/>
      <x:c r="D174" s="13"/>
      <x:c r="E174" s="87"/>
      <x:c r="F174" s="87"/>
      <x:c r="G174" s="87"/>
      <x:c r="H174" s="87"/>
      <x:c r="I174" s="87"/>
      <x:c r="J174" s="87"/>
      <x:c r="K174" s="87"/>
      <x:c r="L174" s="87"/>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c r="AY174" s="10"/>
    </x:row>
    <x:row r="175" spans="1:51" ht="13.5" customHeight="1">
      <x:c r="A175" s="29"/>
      <x:c r="B175" s="13"/>
      <x:c r="C175" s="13"/>
      <x:c r="D175" s="13"/>
      <x:c r="E175" s="87"/>
      <x:c r="F175" s="87"/>
      <x:c r="G175" s="87"/>
      <x:c r="H175" s="87"/>
      <x:c r="I175" s="87"/>
      <x:c r="J175" s="87"/>
      <x:c r="K175" s="87"/>
      <x:c r="L175" s="87"/>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c r="AY175" s="10"/>
    </x:row>
    <x:row r="176" spans="1:51" ht="13.5" customHeight="1">
      <x:c r="A176" s="29"/>
      <x:c r="B176" s="13"/>
      <x:c r="C176" s="13"/>
      <x:c r="D176" s="13"/>
      <x:c r="E176" s="87"/>
      <x:c r="F176" s="87"/>
      <x:c r="G176" s="87"/>
      <x:c r="H176" s="87"/>
      <x:c r="I176" s="87"/>
      <x:c r="J176" s="87"/>
      <x:c r="K176" s="87"/>
      <x:c r="L176" s="87"/>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c r="AY176" s="10"/>
    </x:row>
    <x:row r="177" spans="1:51" ht="13.5" customHeight="1">
      <x:c r="A177" s="29"/>
      <x:c r="B177" s="13"/>
      <x:c r="C177" s="13"/>
      <x:c r="D177" s="13"/>
      <x:c r="E177" s="87"/>
      <x:c r="F177" s="87"/>
      <x:c r="G177" s="87"/>
      <x:c r="H177" s="87"/>
      <x:c r="I177" s="87"/>
      <x:c r="J177" s="87"/>
      <x:c r="K177" s="87"/>
      <x:c r="L177" s="87"/>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c r="AY177" s="10"/>
    </x:row>
    <x:row r="178" spans="1:51" ht="13.5" customHeight="1">
      <x:c r="A178" s="29"/>
      <x:c r="B178" s="13"/>
      <x:c r="C178" s="13"/>
      <x:c r="D178" s="13"/>
      <x:c r="E178" s="87"/>
      <x:c r="F178" s="87"/>
      <x:c r="G178" s="87"/>
      <x:c r="H178" s="87"/>
      <x:c r="I178" s="87"/>
      <x:c r="J178" s="87"/>
      <x:c r="K178" s="87"/>
      <x:c r="L178" s="87"/>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c r="AY178" s="10"/>
    </x:row>
    <x:row r="179" spans="1:51" ht="13.5" customHeight="1">
      <x:c r="A179" s="29"/>
      <x:c r="B179" s="13"/>
      <x:c r="C179" s="13"/>
      <x:c r="D179" s="13"/>
      <x:c r="E179" s="87"/>
      <x:c r="F179" s="87"/>
      <x:c r="G179" s="87"/>
      <x:c r="H179" s="87"/>
      <x:c r="I179" s="87"/>
      <x:c r="J179" s="87"/>
      <x:c r="K179" s="87"/>
      <x:c r="L179" s="87"/>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c r="AY179" s="10"/>
    </x:row>
    <x:row r="180" spans="1:51" ht="13.5" customHeight="1">
      <x:c r="A180" s="29"/>
      <x:c r="B180" s="13"/>
      <x:c r="C180" s="13"/>
      <x:c r="D180" s="13"/>
      <x:c r="E180" s="87"/>
      <x:c r="F180" s="87"/>
      <x:c r="G180" s="87"/>
      <x:c r="H180" s="87"/>
      <x:c r="I180" s="87"/>
      <x:c r="J180" s="87"/>
      <x:c r="K180" s="87"/>
      <x:c r="L180" s="87"/>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c r="AY180" s="10"/>
    </x:row>
    <x:row r="181" spans="1:51" ht="13.5" customHeight="1">
      <x:c r="A181" s="29"/>
      <x:c r="B181" s="13"/>
      <x:c r="C181" s="13"/>
      <x:c r="D181" s="13"/>
      <x:c r="E181" s="87"/>
      <x:c r="F181" s="87"/>
      <x:c r="G181" s="87"/>
      <x:c r="H181" s="87"/>
      <x:c r="I181" s="87"/>
      <x:c r="J181" s="87"/>
      <x:c r="K181" s="87"/>
      <x:c r="L181" s="87"/>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c r="AY181" s="10"/>
    </x:row>
    <x:row r="182" spans="1:51" ht="13.5" customHeight="1">
      <x:c r="A182" s="29"/>
      <x:c r="B182" s="13"/>
      <x:c r="C182" s="13"/>
      <x:c r="D182" s="13"/>
      <x:c r="E182" s="87"/>
      <x:c r="F182" s="87"/>
      <x:c r="G182" s="87"/>
      <x:c r="H182" s="87"/>
      <x:c r="I182" s="87"/>
      <x:c r="J182" s="87"/>
      <x:c r="K182" s="87"/>
      <x:c r="L182" s="87"/>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c r="AY182" s="10"/>
    </x:row>
    <x:row r="183" spans="1:51" ht="13.5" customHeight="1">
      <x:c r="A183" s="29"/>
      <x:c r="B183" s="13"/>
      <x:c r="C183" s="13"/>
      <x:c r="D183" s="13"/>
      <x:c r="E183" s="87"/>
      <x:c r="F183" s="87"/>
      <x:c r="G183" s="87"/>
      <x:c r="H183" s="87"/>
      <x:c r="I183" s="87"/>
      <x:c r="J183" s="87"/>
      <x:c r="K183" s="87"/>
      <x:c r="L183" s="87"/>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c r="AY183" s="10"/>
    </x:row>
    <x:row r="184" spans="1:51" ht="13.5" customHeight="1">
      <x:c r="A184" s="29"/>
      <x:c r="B184" s="13"/>
      <x:c r="C184" s="13"/>
      <x:c r="D184" s="13"/>
      <x:c r="E184" s="87"/>
      <x:c r="F184" s="87"/>
      <x:c r="G184" s="87"/>
      <x:c r="H184" s="87"/>
      <x:c r="I184" s="87"/>
      <x:c r="J184" s="87"/>
      <x:c r="K184" s="87"/>
      <x:c r="L184" s="87"/>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c r="AY184" s="10"/>
    </x:row>
    <x:row r="185" spans="1:51" ht="13.5" customHeight="1">
      <x:c r="A185" s="29"/>
      <x:c r="B185" s="13"/>
      <x:c r="C185" s="13"/>
      <x:c r="D185" s="13"/>
      <x:c r="E185" s="87"/>
      <x:c r="F185" s="87"/>
      <x:c r="G185" s="87"/>
      <x:c r="H185" s="87"/>
      <x:c r="I185" s="87"/>
      <x:c r="J185" s="87"/>
      <x:c r="K185" s="87"/>
      <x:c r="L185" s="87"/>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c r="AY185" s="10"/>
    </x:row>
    <x:row r="186" spans="1:51" ht="13.5" customHeight="1">
      <x:c r="A186" s="29"/>
      <x:c r="B186" s="13"/>
      <x:c r="C186" s="13"/>
      <x:c r="D186" s="13"/>
      <x:c r="E186" s="87"/>
      <x:c r="F186" s="87"/>
      <x:c r="G186" s="87"/>
      <x:c r="H186" s="87"/>
      <x:c r="I186" s="87"/>
      <x:c r="J186" s="87"/>
      <x:c r="K186" s="87"/>
      <x:c r="L186" s="87"/>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c r="AY186" s="10"/>
    </x:row>
    <x:row r="187" spans="1:51" ht="13.5" customHeight="1">
      <x:c r="A187" s="29"/>
      <x:c r="B187" s="13"/>
      <x:c r="C187" s="13"/>
      <x:c r="D187" s="13"/>
      <x:c r="E187" s="87"/>
      <x:c r="F187" s="87"/>
      <x:c r="G187" s="87"/>
      <x:c r="H187" s="87"/>
      <x:c r="I187" s="87"/>
      <x:c r="J187" s="87"/>
      <x:c r="K187" s="87"/>
      <x:c r="L187" s="87"/>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c r="AY187" s="10"/>
    </x:row>
    <x:row r="188" spans="1:51" ht="13.5" customHeight="1">
      <x:c r="A188" s="29"/>
      <x:c r="B188" s="13"/>
      <x:c r="C188" s="13"/>
      <x:c r="D188" s="13"/>
      <x:c r="E188" s="87"/>
      <x:c r="F188" s="87"/>
      <x:c r="G188" s="87"/>
      <x:c r="H188" s="87"/>
      <x:c r="I188" s="87"/>
      <x:c r="J188" s="87"/>
      <x:c r="K188" s="87"/>
      <x:c r="L188" s="87"/>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c r="AY188" s="10"/>
    </x:row>
    <x:row r="189" spans="1:51" ht="13.5" customHeight="1">
      <x:c r="A189" s="29"/>
      <x:c r="B189" s="13"/>
      <x:c r="C189" s="13"/>
      <x:c r="D189" s="13"/>
      <x:c r="E189" s="87"/>
      <x:c r="F189" s="87"/>
      <x:c r="G189" s="87"/>
      <x:c r="H189" s="87"/>
      <x:c r="I189" s="87"/>
      <x:c r="J189" s="87"/>
      <x:c r="K189" s="87"/>
      <x:c r="L189" s="87"/>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c r="AY189" s="10"/>
    </x:row>
    <x:row r="190" spans="1:51" ht="13.5" customHeight="1">
      <x:c r="A190" s="29"/>
      <x:c r="B190" s="13"/>
      <x:c r="C190" s="13"/>
      <x:c r="D190" s="13"/>
      <x:c r="E190" s="87"/>
      <x:c r="F190" s="87"/>
      <x:c r="G190" s="87"/>
      <x:c r="H190" s="87"/>
      <x:c r="I190" s="87"/>
      <x:c r="J190" s="87"/>
      <x:c r="K190" s="87"/>
      <x:c r="L190" s="87"/>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c r="AY190" s="10"/>
    </x:row>
    <x:row r="191" spans="1:51" ht="13.5" customHeight="1">
      <x:c r="A191" s="29"/>
      <x:c r="B191" s="13"/>
      <x:c r="C191" s="13"/>
      <x:c r="D191" s="13"/>
      <x:c r="E191" s="87"/>
      <x:c r="F191" s="87"/>
      <x:c r="G191" s="87"/>
      <x:c r="H191" s="87"/>
      <x:c r="I191" s="87"/>
      <x:c r="J191" s="87"/>
      <x:c r="K191" s="87"/>
      <x:c r="L191" s="87"/>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c r="AY191" s="10"/>
    </x:row>
    <x:row r="192" spans="1:51" ht="13.5" customHeight="1">
      <x:c r="A192" s="29"/>
      <x:c r="B192" s="13"/>
      <x:c r="C192" s="13"/>
      <x:c r="D192" s="13"/>
      <x:c r="E192" s="87"/>
      <x:c r="F192" s="87"/>
      <x:c r="G192" s="87"/>
      <x:c r="H192" s="87"/>
      <x:c r="I192" s="87"/>
      <x:c r="J192" s="87"/>
      <x:c r="K192" s="87"/>
      <x:c r="L192" s="87"/>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c r="AY192" s="10"/>
    </x:row>
    <x:row r="193" spans="1:51" ht="13.5" customHeight="1">
      <x:c r="A193" s="29"/>
      <x:c r="B193" s="13"/>
      <x:c r="C193" s="13"/>
      <x:c r="D193" s="13"/>
      <x:c r="E193" s="87"/>
      <x:c r="F193" s="87"/>
      <x:c r="G193" s="87"/>
      <x:c r="H193" s="87"/>
      <x:c r="I193" s="87"/>
      <x:c r="J193" s="87"/>
      <x:c r="K193" s="87"/>
      <x:c r="L193" s="87"/>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c r="AY193" s="10"/>
    </x:row>
    <x:row r="194" spans="1:51" ht="13.5" customHeight="1">
      <x:c r="A194" s="29"/>
      <x:c r="B194" s="13"/>
      <x:c r="C194" s="13"/>
      <x:c r="D194" s="13"/>
      <x:c r="E194" s="87"/>
      <x:c r="F194" s="87"/>
      <x:c r="G194" s="87"/>
      <x:c r="H194" s="87"/>
      <x:c r="I194" s="87"/>
      <x:c r="J194" s="87"/>
      <x:c r="K194" s="87"/>
      <x:c r="L194" s="87"/>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c r="AY194" s="10"/>
    </x:row>
    <x:row r="195" spans="1:51" ht="13.5" customHeight="1">
      <x:c r="A195" s="29"/>
      <x:c r="B195" s="13"/>
      <x:c r="C195" s="13"/>
      <x:c r="D195" s="13"/>
      <x:c r="E195" s="87"/>
      <x:c r="F195" s="87"/>
      <x:c r="G195" s="87"/>
      <x:c r="H195" s="87"/>
      <x:c r="I195" s="87"/>
      <x:c r="J195" s="87"/>
      <x:c r="K195" s="87"/>
      <x:c r="L195" s="87"/>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c r="AY195" s="10"/>
    </x:row>
    <x:row r="196" spans="1:51" ht="13.5" customHeight="1">
      <x:c r="A196" s="29"/>
      <x:c r="B196" s="13"/>
      <x:c r="C196" s="13"/>
      <x:c r="D196" s="13"/>
      <x:c r="E196" s="87"/>
      <x:c r="F196" s="87"/>
      <x:c r="G196" s="87"/>
      <x:c r="H196" s="87"/>
      <x:c r="I196" s="87"/>
      <x:c r="J196" s="87"/>
      <x:c r="K196" s="87"/>
      <x:c r="L196" s="87"/>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c r="AY196" s="10"/>
    </x:row>
    <x:row r="197" spans="1:51" ht="13.5" customHeight="1">
      <x:c r="A197" s="29"/>
      <x:c r="B197" s="13"/>
      <x:c r="C197" s="13"/>
      <x:c r="D197" s="13"/>
      <x:c r="E197" s="87"/>
      <x:c r="F197" s="87"/>
      <x:c r="G197" s="87"/>
      <x:c r="H197" s="87"/>
      <x:c r="I197" s="87"/>
      <x:c r="J197" s="87"/>
      <x:c r="K197" s="87"/>
      <x:c r="L197" s="87"/>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c r="AY197" s="10"/>
    </x:row>
    <x:row r="198" spans="1:51" ht="13.5" customHeight="1">
      <x:c r="A198" s="29"/>
      <x:c r="B198" s="13"/>
      <x:c r="C198" s="13"/>
      <x:c r="D198" s="13"/>
      <x:c r="E198" s="87"/>
      <x:c r="F198" s="87"/>
      <x:c r="G198" s="87"/>
      <x:c r="H198" s="87"/>
      <x:c r="I198" s="87"/>
      <x:c r="J198" s="87"/>
      <x:c r="K198" s="87"/>
      <x:c r="L198" s="87"/>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c r="AY198" s="10"/>
    </x:row>
    <x:row r="199" spans="1:51" ht="13.5" customHeight="1">
      <x:c r="A199" s="29"/>
      <x:c r="B199" s="13"/>
      <x:c r="C199" s="13"/>
      <x:c r="D199" s="13"/>
      <x:c r="E199" s="87"/>
      <x:c r="F199" s="87"/>
      <x:c r="G199" s="87"/>
      <x:c r="H199" s="87"/>
      <x:c r="I199" s="87"/>
      <x:c r="J199" s="87"/>
      <x:c r="K199" s="87"/>
      <x:c r="L199" s="87"/>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c r="AY199" s="10"/>
    </x:row>
    <x:row r="200" spans="1:51" ht="13.5" customHeight="1">
      <x:c r="A200" s="29"/>
      <x:c r="B200" s="13"/>
      <x:c r="C200" s="13"/>
      <x:c r="D200" s="13"/>
      <x:c r="E200" s="87"/>
      <x:c r="F200" s="87"/>
      <x:c r="G200" s="87"/>
      <x:c r="H200" s="87"/>
      <x:c r="I200" s="87"/>
      <x:c r="J200" s="87"/>
      <x:c r="K200" s="87"/>
      <x:c r="L200" s="87"/>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c r="AY200" s="10"/>
    </x:row>
    <x:row r="201" spans="1:51" ht="13.5" customHeight="1">
      <x:c r="A201" s="29"/>
      <x:c r="B201" s="13"/>
      <x:c r="C201" s="13"/>
      <x:c r="D201" s="13"/>
      <x:c r="E201" s="87"/>
      <x:c r="F201" s="87"/>
      <x:c r="G201" s="87"/>
      <x:c r="H201" s="87"/>
      <x:c r="I201" s="87"/>
      <x:c r="J201" s="87"/>
      <x:c r="K201" s="87"/>
      <x:c r="L201" s="87"/>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c r="AY201" s="10"/>
    </x:row>
    <x:row r="202" spans="1:51" ht="13.5" customHeight="1">
      <x:c r="A202" s="29"/>
      <x:c r="B202" s="13"/>
      <x:c r="C202" s="13"/>
      <x:c r="D202" s="13"/>
      <x:c r="E202" s="87"/>
      <x:c r="F202" s="87"/>
      <x:c r="G202" s="87"/>
      <x:c r="H202" s="87"/>
      <x:c r="I202" s="87"/>
      <x:c r="J202" s="87"/>
      <x:c r="K202" s="87"/>
      <x:c r="L202" s="87"/>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c r="AY202" s="10"/>
    </x:row>
    <x:row r="203" spans="1:51" ht="13.5" customHeight="1">
      <x:c r="A203" s="29"/>
      <x:c r="B203" s="13"/>
      <x:c r="C203" s="13"/>
      <x:c r="D203" s="13"/>
      <x:c r="E203" s="87"/>
      <x:c r="F203" s="87"/>
      <x:c r="G203" s="87"/>
      <x:c r="H203" s="87"/>
      <x:c r="I203" s="87"/>
      <x:c r="J203" s="87"/>
      <x:c r="K203" s="87"/>
      <x:c r="L203" s="87"/>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c r="AY203" s="10"/>
    </x:row>
    <x:row r="204" spans="1:51" ht="13.5" customHeight="1">
      <x:c r="A204" s="29"/>
      <x:c r="B204" s="13"/>
      <x:c r="C204" s="13"/>
      <x:c r="D204" s="13"/>
      <x:c r="E204" s="87"/>
      <x:c r="F204" s="87"/>
      <x:c r="G204" s="87"/>
      <x:c r="H204" s="87"/>
      <x:c r="I204" s="87"/>
      <x:c r="J204" s="87"/>
      <x:c r="K204" s="87"/>
      <x:c r="L204" s="87"/>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c r="AY204" s="10"/>
    </x:row>
    <x:row r="205" spans="1:51" ht="13.5" customHeight="1">
      <x:c r="A205" s="29"/>
      <x:c r="B205" s="13"/>
      <x:c r="C205" s="13"/>
      <x:c r="D205" s="13"/>
      <x:c r="E205" s="87"/>
      <x:c r="F205" s="87"/>
      <x:c r="G205" s="87"/>
      <x:c r="H205" s="87"/>
      <x:c r="I205" s="87"/>
      <x:c r="J205" s="87"/>
      <x:c r="K205" s="87"/>
      <x:c r="L205" s="87"/>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c r="AY205" s="10"/>
    </x:row>
    <x:row r="206" spans="1:51" ht="13.5" customHeight="1">
      <x:c r="A206" s="29"/>
      <x:c r="B206" s="13"/>
      <x:c r="C206" s="13"/>
      <x:c r="D206" s="13"/>
      <x:c r="E206" s="87"/>
      <x:c r="F206" s="87"/>
      <x:c r="G206" s="87"/>
      <x:c r="H206" s="87"/>
      <x:c r="I206" s="87"/>
      <x:c r="J206" s="87"/>
      <x:c r="K206" s="87"/>
      <x:c r="L206" s="87"/>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c r="AY206" s="10"/>
    </x:row>
    <x:row r="207" spans="1:51" ht="13.5" customHeight="1">
      <x:c r="A207" s="29"/>
      <x:c r="B207" s="13"/>
      <x:c r="C207" s="13"/>
      <x:c r="D207" s="13"/>
      <x:c r="E207" s="87"/>
      <x:c r="F207" s="87"/>
      <x:c r="G207" s="87"/>
      <x:c r="H207" s="87"/>
      <x:c r="I207" s="87"/>
      <x:c r="J207" s="87"/>
      <x:c r="K207" s="87"/>
      <x:c r="L207" s="87"/>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c r="AY207" s="10"/>
    </x:row>
    <x:row r="208" spans="1:51" ht="13.5" customHeight="1">
      <x:c r="A208" s="29"/>
      <x:c r="B208" s="13"/>
      <x:c r="C208" s="13"/>
      <x:c r="D208" s="13"/>
      <x:c r="E208" s="87"/>
      <x:c r="F208" s="87"/>
      <x:c r="G208" s="87"/>
      <x:c r="H208" s="87"/>
      <x:c r="I208" s="87"/>
      <x:c r="J208" s="87"/>
      <x:c r="K208" s="87"/>
      <x:c r="L208" s="87"/>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c r="AY208" s="10"/>
    </x:row>
    <x:row r="209" spans="1:51" ht="13.5" customHeight="1">
      <x:c r="A209" s="29"/>
      <x:c r="B209" s="13"/>
      <x:c r="C209" s="13"/>
      <x:c r="D209" s="13"/>
      <x:c r="E209" s="87"/>
      <x:c r="F209" s="87"/>
      <x:c r="G209" s="87"/>
      <x:c r="H209" s="87"/>
      <x:c r="I209" s="87"/>
      <x:c r="J209" s="87"/>
      <x:c r="K209" s="87"/>
      <x:c r="L209" s="87"/>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c r="AY209" s="10"/>
    </x:row>
    <x:row r="210" spans="1:51" ht="13.5" customHeight="1">
      <x:c r="A210" s="29"/>
      <x:c r="B210" s="13"/>
      <x:c r="C210" s="13"/>
      <x:c r="D210" s="13"/>
      <x:c r="E210" s="87"/>
      <x:c r="F210" s="87"/>
      <x:c r="G210" s="87"/>
      <x:c r="H210" s="87"/>
      <x:c r="I210" s="87"/>
      <x:c r="J210" s="87"/>
      <x:c r="K210" s="87"/>
      <x:c r="L210" s="87"/>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c r="AY210" s="10"/>
    </x:row>
    <x:row r="211" spans="1:51" ht="13.5" customHeight="1">
      <x:c r="A211" s="29"/>
      <x:c r="B211" s="13"/>
      <x:c r="C211" s="13"/>
      <x:c r="D211" s="13"/>
      <x:c r="E211" s="87"/>
      <x:c r="F211" s="87"/>
      <x:c r="G211" s="87"/>
      <x:c r="H211" s="87"/>
      <x:c r="I211" s="87"/>
      <x:c r="J211" s="87"/>
      <x:c r="K211" s="87"/>
      <x:c r="L211" s="87"/>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c r="AY211" s="10"/>
    </x:row>
    <x:row r="212" spans="1:51" ht="13.5" customHeight="1">
      <x:c r="A212" s="29"/>
      <x:c r="B212" s="13"/>
      <x:c r="C212" s="13"/>
      <x:c r="D212" s="13"/>
      <x:c r="E212" s="87"/>
      <x:c r="F212" s="87"/>
      <x:c r="G212" s="87"/>
      <x:c r="H212" s="87"/>
      <x:c r="I212" s="87"/>
      <x:c r="J212" s="87"/>
      <x:c r="K212" s="87"/>
      <x:c r="L212" s="87"/>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c r="AY212" s="10"/>
    </x:row>
    <x:row r="213" spans="1:51" ht="13.5" customHeight="1">
      <x:c r="A213" s="29"/>
      <x:c r="B213" s="13"/>
      <x:c r="C213" s="13"/>
      <x:c r="D213" s="13"/>
      <x:c r="E213" s="87"/>
      <x:c r="F213" s="87"/>
      <x:c r="G213" s="87"/>
      <x:c r="H213" s="87"/>
      <x:c r="I213" s="87"/>
      <x:c r="J213" s="87"/>
      <x:c r="K213" s="87"/>
      <x:c r="L213" s="87"/>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c r="AY213" s="10"/>
    </x:row>
    <x:row r="214" spans="1:51" ht="13.5" customHeight="1">
      <x:c r="A214" s="29"/>
      <x:c r="B214" s="13"/>
      <x:c r="C214" s="13"/>
      <x:c r="D214" s="13"/>
      <x:c r="E214" s="87"/>
      <x:c r="F214" s="87"/>
      <x:c r="G214" s="87"/>
      <x:c r="H214" s="87"/>
      <x:c r="I214" s="87"/>
      <x:c r="J214" s="87"/>
      <x:c r="K214" s="87"/>
      <x:c r="L214" s="87"/>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c r="AY214" s="10"/>
    </x:row>
    <x:row r="215" spans="1:51" ht="13.5" customHeight="1">
      <x:c r="A215" s="29"/>
      <x:c r="B215" s="13"/>
      <x:c r="C215" s="13"/>
      <x:c r="D215" s="13"/>
      <x:c r="E215" s="87"/>
      <x:c r="F215" s="87"/>
      <x:c r="G215" s="87"/>
      <x:c r="H215" s="87"/>
      <x:c r="I215" s="87"/>
      <x:c r="J215" s="87"/>
      <x:c r="K215" s="87"/>
      <x:c r="L215" s="87"/>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c r="AY215" s="10"/>
    </x:row>
    <x:row r="216" spans="1:51" ht="13.5" customHeight="1">
      <x:c r="A216" s="29"/>
      <x:c r="B216" s="13"/>
      <x:c r="C216" s="13"/>
      <x:c r="D216" s="13"/>
      <x:c r="E216" s="87"/>
      <x:c r="F216" s="87"/>
      <x:c r="G216" s="87"/>
      <x:c r="H216" s="87"/>
      <x:c r="I216" s="87"/>
      <x:c r="J216" s="87"/>
      <x:c r="K216" s="87"/>
      <x:c r="L216" s="87"/>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c r="AY216" s="10"/>
    </x:row>
    <x:row r="217" spans="1:51" ht="13.5" customHeight="1">
      <x:c r="A217" s="29"/>
      <x:c r="B217" s="13"/>
      <x:c r="C217" s="13"/>
      <x:c r="D217" s="13"/>
      <x:c r="E217" s="87"/>
      <x:c r="F217" s="87"/>
      <x:c r="G217" s="87"/>
      <x:c r="H217" s="87"/>
      <x:c r="I217" s="87"/>
      <x:c r="J217" s="87"/>
      <x:c r="K217" s="87"/>
      <x:c r="L217" s="87"/>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c r="AY217" s="10"/>
    </x:row>
    <x:row r="218" spans="1:51" ht="13.5" customHeight="1">
      <x:c r="A218" s="29"/>
      <x:c r="B218" s="13"/>
      <x:c r="C218" s="13"/>
      <x:c r="D218" s="13"/>
      <x:c r="E218" s="87"/>
      <x:c r="F218" s="87"/>
      <x:c r="G218" s="87"/>
      <x:c r="H218" s="87"/>
      <x:c r="I218" s="87"/>
      <x:c r="J218" s="87"/>
      <x:c r="K218" s="87"/>
      <x:c r="L218" s="87"/>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c r="AY218" s="10"/>
    </x:row>
    <x:row r="219" spans="1:51" ht="13.5" customHeight="1">
      <x:c r="A219" s="29"/>
      <x:c r="B219" s="13"/>
      <x:c r="C219" s="13"/>
      <x:c r="D219" s="13"/>
      <x:c r="E219" s="87"/>
      <x:c r="F219" s="87"/>
      <x:c r="G219" s="87"/>
      <x:c r="H219" s="87"/>
      <x:c r="I219" s="87"/>
      <x:c r="J219" s="87"/>
      <x:c r="K219" s="87"/>
      <x:c r="L219" s="87"/>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c r="AY219" s="10"/>
    </x:row>
    <x:row r="220" spans="1:51" ht="13.5" customHeight="1">
      <x:c r="A220" s="29"/>
      <x:c r="B220" s="13"/>
      <x:c r="C220" s="13"/>
      <x:c r="D220" s="13"/>
      <x:c r="E220" s="87"/>
      <x:c r="F220" s="87"/>
      <x:c r="G220" s="87"/>
      <x:c r="H220" s="87"/>
      <x:c r="I220" s="87"/>
      <x:c r="J220" s="87"/>
      <x:c r="K220" s="87"/>
      <x:c r="L220" s="87"/>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c r="AY220" s="10"/>
    </x:row>
    <x:row r="221" spans="1:51" ht="13.5" customHeight="1">
      <x:c r="A221" s="29"/>
      <x:c r="B221" s="13"/>
      <x:c r="C221" s="13"/>
      <x:c r="D221" s="13"/>
      <x:c r="E221" s="87"/>
      <x:c r="F221" s="87"/>
      <x:c r="G221" s="87"/>
      <x:c r="H221" s="87"/>
      <x:c r="I221" s="87"/>
      <x:c r="J221" s="87"/>
      <x:c r="K221" s="87"/>
      <x:c r="L221" s="87"/>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c r="AY221" s="10"/>
    </x:row>
    <x:row r="222" spans="1:51" ht="13.5" customHeight="1">
      <x:c r="A222" s="29"/>
      <x:c r="B222" s="13"/>
      <x:c r="C222" s="13"/>
      <x:c r="D222" s="13"/>
      <x:c r="E222" s="87"/>
      <x:c r="F222" s="87"/>
      <x:c r="G222" s="87"/>
      <x:c r="H222" s="87"/>
      <x:c r="I222" s="87"/>
      <x:c r="J222" s="87"/>
      <x:c r="K222" s="87"/>
      <x:c r="L222" s="87"/>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c r="AY222" s="10"/>
    </x:row>
    <x:row r="223" spans="1:51" ht="13.5" customHeight="1">
      <x:c r="A223" s="29"/>
      <x:c r="B223" s="13"/>
      <x:c r="C223" s="13"/>
      <x:c r="D223" s="13"/>
      <x:c r="E223" s="87"/>
      <x:c r="F223" s="87"/>
      <x:c r="G223" s="87"/>
      <x:c r="H223" s="87"/>
      <x:c r="I223" s="87"/>
      <x:c r="J223" s="87"/>
      <x:c r="K223" s="87"/>
      <x:c r="L223" s="87"/>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c r="AY223" s="10"/>
    </x:row>
    <x:row r="224" spans="1:51" ht="13.5" customHeight="1">
      <x:c r="A224" s="29"/>
      <x:c r="B224" s="13"/>
      <x:c r="C224" s="13"/>
      <x:c r="D224" s="13"/>
      <x:c r="E224" s="87"/>
      <x:c r="F224" s="87"/>
      <x:c r="G224" s="87"/>
      <x:c r="H224" s="87"/>
      <x:c r="I224" s="87"/>
      <x:c r="J224" s="87"/>
      <x:c r="K224" s="87"/>
      <x:c r="L224" s="87"/>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c r="AY224" s="10"/>
    </x:row>
    <x:row r="225" spans="1:51" ht="13.5" customHeight="1">
      <x:c r="A225" s="29"/>
      <x:c r="B225" s="13"/>
      <x:c r="C225" s="13"/>
      <x:c r="D225" s="13"/>
      <x:c r="E225" s="87"/>
      <x:c r="F225" s="87"/>
      <x:c r="G225" s="87"/>
      <x:c r="H225" s="87"/>
      <x:c r="I225" s="87"/>
      <x:c r="J225" s="87"/>
      <x:c r="K225" s="87"/>
      <x:c r="L225" s="87"/>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c r="AY225" s="10"/>
    </x:row>
    <x:row r="226" spans="1:51" ht="13.5" customHeight="1">
      <x:c r="A226" s="29"/>
      <x:c r="B226" s="13"/>
      <x:c r="C226" s="13"/>
      <x:c r="D226" s="13"/>
      <x:c r="E226" s="87"/>
      <x:c r="F226" s="87"/>
      <x:c r="G226" s="87"/>
      <x:c r="H226" s="87"/>
      <x:c r="I226" s="87"/>
      <x:c r="J226" s="87"/>
      <x:c r="K226" s="87"/>
      <x:c r="L226" s="87"/>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c r="AY226" s="10"/>
    </x:row>
    <x:row r="227" spans="1:51" ht="13.5" customHeight="1">
      <x:c r="A227" s="29"/>
      <x:c r="B227" s="13"/>
      <x:c r="C227" s="13"/>
      <x:c r="D227" s="13"/>
      <x:c r="E227" s="87"/>
      <x:c r="F227" s="87"/>
      <x:c r="G227" s="87"/>
      <x:c r="H227" s="87"/>
      <x:c r="I227" s="87"/>
      <x:c r="J227" s="87"/>
      <x:c r="K227" s="87"/>
      <x:c r="L227" s="87"/>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c r="AY227" s="10"/>
    </x:row>
    <x:row r="228" spans="1:51" ht="13.5" customHeight="1">
      <x:c r="A228" s="29"/>
      <x:c r="B228" s="13"/>
      <x:c r="C228" s="13"/>
      <x:c r="D228" s="13"/>
      <x:c r="E228" s="87"/>
      <x:c r="F228" s="87"/>
      <x:c r="G228" s="87"/>
      <x:c r="H228" s="87"/>
      <x:c r="I228" s="87"/>
      <x:c r="J228" s="87"/>
      <x:c r="K228" s="87"/>
      <x:c r="L228" s="87"/>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c r="AY228" s="10"/>
    </x:row>
    <x:row r="229" spans="1:51" ht="13.5" customHeight="1">
      <x:c r="A229" s="29"/>
      <x:c r="B229" s="13"/>
      <x:c r="C229" s="13"/>
      <x:c r="D229" s="13"/>
      <x:c r="E229" s="87"/>
      <x:c r="F229" s="87"/>
      <x:c r="G229" s="87"/>
      <x:c r="H229" s="87"/>
      <x:c r="I229" s="87"/>
      <x:c r="J229" s="87"/>
      <x:c r="K229" s="87"/>
      <x:c r="L229" s="87"/>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c r="AY229" s="10"/>
    </x:row>
    <x:row r="230" spans="1:51" ht="13.5" customHeight="1">
      <x:c r="A230" s="29"/>
      <x:c r="B230" s="13"/>
      <x:c r="C230" s="13"/>
      <x:c r="D230" s="13"/>
      <x:c r="E230" s="87"/>
      <x:c r="F230" s="87"/>
      <x:c r="G230" s="87"/>
      <x:c r="H230" s="87"/>
      <x:c r="I230" s="87"/>
      <x:c r="J230" s="87"/>
      <x:c r="K230" s="87"/>
      <x:c r="L230" s="87"/>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c r="AY230" s="10"/>
    </x:row>
    <x:row r="231" spans="1:51" ht="13.5" customHeight="1">
      <x:c r="A231" s="29"/>
      <x:c r="B231" s="13"/>
      <x:c r="C231" s="13"/>
      <x:c r="D231" s="13"/>
      <x:c r="E231" s="87"/>
      <x:c r="F231" s="87"/>
      <x:c r="G231" s="87"/>
      <x:c r="H231" s="87"/>
      <x:c r="I231" s="87"/>
      <x:c r="J231" s="87"/>
      <x:c r="K231" s="87"/>
      <x:c r="L231" s="87"/>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c r="AY231" s="10"/>
    </x:row>
    <x:row r="232" spans="1:51" ht="13.5" customHeight="1">
      <x:c r="A232" s="29"/>
      <x:c r="B232" s="13"/>
      <x:c r="C232" s="13"/>
      <x:c r="D232" s="13"/>
      <x:c r="E232" s="87"/>
      <x:c r="F232" s="87"/>
      <x:c r="G232" s="87"/>
      <x:c r="H232" s="87"/>
      <x:c r="I232" s="87"/>
      <x:c r="J232" s="87"/>
      <x:c r="K232" s="87"/>
      <x:c r="L232" s="87"/>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c r="AY232" s="10"/>
    </x:row>
    <x:row r="233" spans="1:51" ht="13.5" customHeight="1">
      <x:c r="A233" s="29"/>
      <x:c r="B233" s="13"/>
      <x:c r="C233" s="13"/>
      <x:c r="D233" s="13"/>
      <x:c r="E233" s="87"/>
      <x:c r="F233" s="87"/>
      <x:c r="G233" s="87"/>
      <x:c r="H233" s="87"/>
      <x:c r="I233" s="87"/>
      <x:c r="J233" s="87"/>
      <x:c r="K233" s="87"/>
      <x:c r="L233" s="87"/>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c r="AY233" s="10"/>
    </x:row>
    <x:row r="234" spans="1:51" ht="13.5" customHeight="1">
      <x:c r="A234" s="29"/>
      <x:c r="B234" s="13"/>
      <x:c r="C234" s="13"/>
      <x:c r="D234" s="13"/>
      <x:c r="E234" s="87"/>
      <x:c r="F234" s="87"/>
      <x:c r="G234" s="87"/>
      <x:c r="H234" s="87"/>
      <x:c r="I234" s="87"/>
      <x:c r="J234" s="87"/>
      <x:c r="K234" s="87"/>
      <x:c r="L234" s="87"/>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c r="AY234" s="10"/>
    </x:row>
    <x:row r="235" spans="1:51" ht="13.5" customHeight="1">
      <x:c r="A235" s="29"/>
      <x:c r="B235" s="13"/>
      <x:c r="C235" s="13"/>
      <x:c r="D235" s="13"/>
      <x:c r="E235" s="87"/>
      <x:c r="F235" s="87"/>
      <x:c r="G235" s="87"/>
      <x:c r="H235" s="87"/>
      <x:c r="I235" s="87"/>
      <x:c r="J235" s="87"/>
      <x:c r="K235" s="87"/>
      <x:c r="L235" s="87"/>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c r="AY235" s="10"/>
    </x:row>
    <x:row r="236" spans="1:51" ht="13.5" customHeight="1">
      <x:c r="A236" s="29"/>
      <x:c r="B236" s="13"/>
      <x:c r="C236" s="13"/>
      <x:c r="D236" s="13"/>
      <x:c r="E236" s="87"/>
      <x:c r="F236" s="87"/>
      <x:c r="G236" s="87"/>
      <x:c r="H236" s="87"/>
      <x:c r="I236" s="87"/>
      <x:c r="J236" s="87"/>
      <x:c r="K236" s="87"/>
      <x:c r="L236" s="87"/>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c r="AY236" s="10"/>
    </x:row>
    <x:row r="237" spans="1:51" ht="13.5" customHeight="1">
      <x:c r="A237" s="29"/>
      <x:c r="B237" s="13"/>
      <x:c r="C237" s="13"/>
      <x:c r="D237" s="13"/>
      <x:c r="E237" s="87"/>
      <x:c r="F237" s="87"/>
      <x:c r="G237" s="87"/>
      <x:c r="H237" s="87"/>
      <x:c r="I237" s="87"/>
      <x:c r="J237" s="87"/>
      <x:c r="K237" s="87"/>
      <x:c r="L237" s="87"/>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c r="AY237" s="10"/>
    </x:row>
    <x:row r="238" spans="1:51" ht="13.5" customHeight="1">
      <x:c r="A238" s="29"/>
      <x:c r="B238" s="13"/>
      <x:c r="C238" s="13"/>
      <x:c r="D238" s="13"/>
      <x:c r="E238" s="87"/>
      <x:c r="F238" s="87"/>
      <x:c r="G238" s="87"/>
      <x:c r="H238" s="87"/>
      <x:c r="I238" s="87"/>
      <x:c r="J238" s="87"/>
      <x:c r="K238" s="87"/>
      <x:c r="L238" s="87"/>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c r="AY238" s="10"/>
    </x:row>
    <x:row r="239" spans="1:51" ht="13.5" customHeight="1">
      <x:c r="A239" s="29"/>
      <x:c r="B239" s="13"/>
      <x:c r="C239" s="13"/>
      <x:c r="D239" s="13"/>
      <x:c r="E239" s="87"/>
      <x:c r="F239" s="87"/>
      <x:c r="G239" s="87"/>
      <x:c r="H239" s="87"/>
      <x:c r="I239" s="87"/>
      <x:c r="J239" s="87"/>
      <x:c r="K239" s="87"/>
      <x:c r="L239" s="87"/>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c r="AY239" s="10"/>
    </x:row>
    <x:row r="240" spans="1:51" ht="13.5" customHeight="1">
      <x:c r="A240" s="29"/>
      <x:c r="B240" s="13"/>
      <x:c r="C240" s="13"/>
      <x:c r="D240" s="13"/>
      <x:c r="E240" s="87"/>
      <x:c r="F240" s="87"/>
      <x:c r="G240" s="87"/>
      <x:c r="H240" s="87"/>
      <x:c r="I240" s="87"/>
      <x:c r="J240" s="87"/>
      <x:c r="K240" s="87"/>
      <x:c r="L240" s="87"/>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c r="AY240" s="10"/>
    </x:row>
    <x:row r="241" spans="1:51" ht="13.5" customHeight="1">
      <x:c r="A241" s="29"/>
      <x:c r="B241" s="13"/>
      <x:c r="C241" s="13"/>
      <x:c r="D241" s="13"/>
      <x:c r="E241" s="87"/>
      <x:c r="F241" s="87"/>
      <x:c r="G241" s="87"/>
      <x:c r="H241" s="87"/>
      <x:c r="I241" s="87"/>
      <x:c r="J241" s="87"/>
      <x:c r="K241" s="87"/>
      <x:c r="L241" s="87"/>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c r="AY241" s="10"/>
    </x:row>
    <x:row r="242" spans="1:51" ht="13.5" customHeight="1">
      <x:c r="A242" s="29"/>
      <x:c r="B242" s="13"/>
      <x:c r="C242" s="13"/>
      <x:c r="D242" s="13"/>
      <x:c r="E242" s="87"/>
      <x:c r="F242" s="87"/>
      <x:c r="G242" s="87"/>
      <x:c r="H242" s="87"/>
      <x:c r="I242" s="87"/>
      <x:c r="J242" s="87"/>
      <x:c r="K242" s="87"/>
      <x:c r="L242" s="87"/>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c r="AY242" s="10"/>
    </x:row>
    <x:row r="243" spans="1:51" ht="13.5" customHeight="1">
      <x:c r="A243" s="29"/>
      <x:c r="B243" s="13"/>
      <x:c r="C243" s="13"/>
      <x:c r="D243" s="13"/>
      <x:c r="E243" s="87"/>
      <x:c r="F243" s="87"/>
      <x:c r="G243" s="87"/>
      <x:c r="H243" s="87"/>
      <x:c r="I243" s="87"/>
      <x:c r="J243" s="87"/>
      <x:c r="K243" s="87"/>
      <x:c r="L243" s="87"/>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c r="AY243" s="10"/>
    </x:row>
    <x:row r="244" spans="1:51" ht="13.5" customHeight="1">
      <x:c r="A244" s="29"/>
      <x:c r="B244" s="13"/>
      <x:c r="C244" s="13"/>
      <x:c r="D244" s="13"/>
      <x:c r="E244" s="87"/>
      <x:c r="F244" s="87"/>
      <x:c r="G244" s="87"/>
      <x:c r="H244" s="87"/>
      <x:c r="I244" s="87"/>
      <x:c r="J244" s="87"/>
      <x:c r="K244" s="87"/>
      <x:c r="L244" s="87"/>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c r="AY244" s="10"/>
    </x:row>
    <x:row r="245" spans="1:51" ht="13.5" customHeight="1">
      <x:c r="A245" s="29"/>
      <x:c r="B245" s="13"/>
      <x:c r="C245" s="13"/>
      <x:c r="D245" s="13"/>
      <x:c r="E245" s="87"/>
      <x:c r="F245" s="87"/>
      <x:c r="G245" s="87"/>
      <x:c r="H245" s="87"/>
      <x:c r="I245" s="87"/>
      <x:c r="J245" s="87"/>
      <x:c r="K245" s="87"/>
      <x:c r="L245" s="87"/>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c r="AY245" s="10"/>
    </x:row>
    <x:row r="246" spans="1:51" ht="13.5" customHeight="1">
      <x:c r="A246" s="29"/>
      <x:c r="B246" s="13"/>
      <x:c r="C246" s="13"/>
      <x:c r="D246" s="13"/>
      <x:c r="E246" s="87"/>
      <x:c r="F246" s="87"/>
      <x:c r="G246" s="87"/>
      <x:c r="H246" s="87"/>
      <x:c r="I246" s="87"/>
      <x:c r="J246" s="87"/>
      <x:c r="K246" s="87"/>
      <x:c r="L246" s="87"/>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c r="AY246" s="10"/>
    </x:row>
    <x:row r="247" spans="1:51" ht="13.5" customHeight="1">
      <x:c r="A247" s="29"/>
      <x:c r="B247" s="13"/>
      <x:c r="C247" s="13"/>
      <x:c r="D247" s="13"/>
      <x:c r="E247" s="87"/>
      <x:c r="F247" s="87"/>
      <x:c r="G247" s="87"/>
      <x:c r="H247" s="87"/>
      <x:c r="I247" s="87"/>
      <x:c r="J247" s="87"/>
      <x:c r="K247" s="87"/>
      <x:c r="L247" s="87"/>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c r="AY247" s="10"/>
    </x:row>
    <x:row r="248" spans="1:51" ht="13.5" customHeight="1">
      <x:c r="A248" s="29"/>
      <x:c r="B248" s="13"/>
      <x:c r="C248" s="13"/>
      <x:c r="D248" s="13"/>
      <x:c r="E248" s="87"/>
      <x:c r="F248" s="87"/>
      <x:c r="G248" s="87"/>
      <x:c r="H248" s="87"/>
      <x:c r="I248" s="87"/>
      <x:c r="J248" s="87"/>
      <x:c r="K248" s="87"/>
      <x:c r="L248" s="87"/>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c r="AY248" s="10"/>
    </x:row>
    <x:row r="249" spans="1:51" ht="13.5" customHeight="1">
      <x:c r="A249" s="29"/>
      <x:c r="B249" s="13"/>
      <x:c r="C249" s="13"/>
      <x:c r="D249" s="13"/>
      <x:c r="E249" s="87"/>
      <x:c r="F249" s="87"/>
      <x:c r="G249" s="87"/>
      <x:c r="H249" s="87"/>
      <x:c r="I249" s="87"/>
      <x:c r="J249" s="87"/>
      <x:c r="K249" s="87"/>
      <x:c r="L249" s="87"/>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c r="AY249" s="10"/>
    </x:row>
    <x:row r="250" spans="1:51" ht="13.5" customHeight="1">
      <x:c r="A250" s="29"/>
      <x:c r="B250" s="13"/>
      <x:c r="C250" s="13"/>
      <x:c r="D250" s="13"/>
      <x:c r="E250" s="87"/>
      <x:c r="F250" s="87"/>
      <x:c r="G250" s="87"/>
      <x:c r="H250" s="87"/>
      <x:c r="I250" s="87"/>
      <x:c r="J250" s="87"/>
      <x:c r="K250" s="87"/>
      <x:c r="L250" s="87"/>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c r="AY250" s="10"/>
    </x:row>
    <x:row r="251" spans="1:51" ht="13.5" customHeight="1">
      <x:c r="A251" s="29"/>
      <x:c r="B251" s="13"/>
      <x:c r="C251" s="13"/>
      <x:c r="D251" s="13"/>
      <x:c r="E251" s="87"/>
      <x:c r="F251" s="87"/>
      <x:c r="G251" s="87"/>
      <x:c r="H251" s="87"/>
      <x:c r="I251" s="87"/>
      <x:c r="J251" s="87"/>
      <x:c r="K251" s="87"/>
      <x:c r="L251" s="87"/>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c r="AY251" s="10"/>
    </x:row>
    <x:row r="252" spans="1:51" ht="13.5" customHeight="1">
      <x:c r="A252" s="29"/>
      <x:c r="B252" s="13"/>
      <x:c r="C252" s="13"/>
      <x:c r="D252" s="13"/>
      <x:c r="E252" s="87"/>
      <x:c r="F252" s="87"/>
      <x:c r="G252" s="87"/>
      <x:c r="H252" s="87"/>
      <x:c r="I252" s="87"/>
      <x:c r="J252" s="87"/>
      <x:c r="K252" s="87"/>
      <x:c r="L252" s="87"/>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c r="AY252" s="10"/>
    </x:row>
    <x:row r="253" spans="1:51" ht="13.5" customHeight="1">
      <x:c r="A253" s="29"/>
      <x:c r="B253" s="13"/>
      <x:c r="C253" s="13"/>
      <x:c r="D253" s="13"/>
      <x:c r="E253" s="87"/>
      <x:c r="F253" s="87"/>
      <x:c r="G253" s="87"/>
      <x:c r="H253" s="87"/>
      <x:c r="I253" s="87"/>
      <x:c r="J253" s="87"/>
      <x:c r="K253" s="87"/>
      <x:c r="L253" s="87"/>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c r="AY253" s="10"/>
    </x:row>
    <x:row r="254" spans="1:51" ht="13.5" customHeight="1">
      <x:c r="A254" s="29"/>
      <x:c r="B254" s="13"/>
      <x:c r="C254" s="13"/>
      <x:c r="D254" s="13"/>
      <x:c r="E254" s="87"/>
      <x:c r="F254" s="87"/>
      <x:c r="G254" s="87"/>
      <x:c r="H254" s="87"/>
      <x:c r="I254" s="87"/>
      <x:c r="J254" s="87"/>
      <x:c r="K254" s="87"/>
      <x:c r="L254" s="87"/>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c r="AY254" s="10"/>
    </x:row>
    <x:row r="255" spans="1:51" ht="13.5" customHeight="1">
      <x:c r="A255" s="29"/>
      <x:c r="B255" s="13"/>
      <x:c r="C255" s="13"/>
      <x:c r="D255" s="13"/>
      <x:c r="E255" s="87"/>
      <x:c r="F255" s="87"/>
      <x:c r="G255" s="87"/>
      <x:c r="H255" s="87"/>
      <x:c r="I255" s="87"/>
      <x:c r="J255" s="87"/>
      <x:c r="K255" s="87"/>
      <x:c r="L255" s="87"/>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c r="AY255" s="10"/>
    </x:row>
    <x:row r="256" spans="1:51" ht="13.5" customHeight="1">
      <x:c r="A256" s="29"/>
      <x:c r="B256" s="13"/>
      <x:c r="C256" s="13"/>
      <x:c r="D256" s="13"/>
      <x:c r="E256" s="87"/>
      <x:c r="F256" s="87"/>
      <x:c r="G256" s="87"/>
      <x:c r="H256" s="87"/>
      <x:c r="I256" s="87"/>
      <x:c r="J256" s="87"/>
      <x:c r="K256" s="87"/>
      <x:c r="L256" s="87"/>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c r="AY256" s="10"/>
    </x:row>
    <x:row r="257" spans="1:51" ht="13.5" customHeight="1">
      <x:c r="A257" s="29"/>
      <x:c r="B257" s="13"/>
      <x:c r="C257" s="13"/>
      <x:c r="D257" s="13"/>
      <x:c r="E257" s="87"/>
      <x:c r="F257" s="87"/>
      <x:c r="G257" s="87"/>
      <x:c r="H257" s="87"/>
      <x:c r="I257" s="87"/>
      <x:c r="J257" s="87"/>
      <x:c r="K257" s="87"/>
      <x:c r="L257" s="87"/>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c r="AY257" s="10"/>
    </x:row>
    <x:row r="258" spans="1:51" ht="13.5" customHeight="1">
      <x:c r="A258" s="29"/>
      <x:c r="B258" s="13"/>
      <x:c r="C258" s="13"/>
      <x:c r="D258" s="13"/>
      <x:c r="E258" s="87"/>
      <x:c r="F258" s="87"/>
      <x:c r="G258" s="87"/>
      <x:c r="H258" s="87"/>
      <x:c r="I258" s="87"/>
      <x:c r="J258" s="87"/>
      <x:c r="K258" s="87"/>
      <x:c r="L258" s="87"/>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c r="AY258" s="10"/>
    </x:row>
    <x:row r="259" spans="1:51" ht="13.5" customHeight="1">
      <x:c r="A259" s="29"/>
      <x:c r="B259" s="13"/>
      <x:c r="C259" s="13"/>
      <x:c r="D259" s="13"/>
      <x:c r="E259" s="87"/>
      <x:c r="F259" s="87"/>
      <x:c r="G259" s="87"/>
      <x:c r="H259" s="87"/>
      <x:c r="I259" s="87"/>
      <x:c r="J259" s="87"/>
      <x:c r="K259" s="87"/>
      <x:c r="L259" s="87"/>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c r="AY259" s="10"/>
    </x:row>
    <x:row r="260" spans="1:51" ht="13.5" customHeight="1">
      <x:c r="A260" s="29"/>
      <x:c r="B260" s="13"/>
      <x:c r="C260" s="13"/>
      <x:c r="D260" s="13"/>
      <x:c r="E260" s="87"/>
      <x:c r="F260" s="87"/>
      <x:c r="G260" s="87"/>
      <x:c r="H260" s="87"/>
      <x:c r="I260" s="87"/>
      <x:c r="J260" s="87"/>
      <x:c r="K260" s="87"/>
      <x:c r="L260" s="87"/>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c r="AY260" s="10"/>
    </x:row>
    <x:row r="261" spans="1:51" ht="13.5" customHeight="1">
      <x:c r="A261" s="29"/>
      <x:c r="B261" s="13"/>
      <x:c r="C261" s="13"/>
      <x:c r="D261" s="13"/>
      <x:c r="E261" s="87"/>
      <x:c r="F261" s="87"/>
      <x:c r="G261" s="87"/>
      <x:c r="H261" s="87"/>
      <x:c r="I261" s="87"/>
      <x:c r="J261" s="87"/>
      <x:c r="K261" s="87"/>
      <x:c r="L261" s="87"/>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c r="AY261" s="10"/>
    </x:row>
    <x:row r="262" spans="1:51" ht="13.5" customHeight="1">
      <x:c r="A262" s="29"/>
      <x:c r="B262" s="13"/>
      <x:c r="C262" s="13"/>
      <x:c r="D262" s="13"/>
      <x:c r="E262" s="87"/>
      <x:c r="F262" s="87"/>
      <x:c r="G262" s="87"/>
      <x:c r="H262" s="87"/>
      <x:c r="I262" s="87"/>
      <x:c r="J262" s="87"/>
      <x:c r="K262" s="87"/>
      <x:c r="L262" s="87"/>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c r="AY262" s="10"/>
    </x:row>
    <x:row r="263" spans="1:51" ht="13.5" customHeight="1">
      <x:c r="A263" s="29"/>
      <x:c r="B263" s="13"/>
      <x:c r="C263" s="13"/>
      <x:c r="D263" s="13"/>
      <x:c r="E263" s="87"/>
      <x:c r="F263" s="87"/>
      <x:c r="G263" s="87"/>
      <x:c r="H263" s="87"/>
      <x:c r="I263" s="87"/>
      <x:c r="J263" s="87"/>
      <x:c r="K263" s="87"/>
      <x:c r="L263" s="87"/>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c r="AY263" s="10"/>
    </x:row>
    <x:row r="264" spans="1:51" ht="13.5" customHeight="1">
      <x:c r="A264" s="29"/>
      <x:c r="B264" s="13"/>
      <x:c r="C264" s="13"/>
      <x:c r="D264" s="13"/>
      <x:c r="E264" s="87"/>
      <x:c r="F264" s="87"/>
      <x:c r="G264" s="87"/>
      <x:c r="H264" s="87"/>
      <x:c r="I264" s="87"/>
      <x:c r="J264" s="87"/>
      <x:c r="K264" s="87"/>
      <x:c r="L264" s="87"/>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c r="AY264" s="10"/>
    </x:row>
    <x:row r="265" spans="1:51" ht="13.5" customHeight="1">
      <x:c r="A265" s="29"/>
      <x:c r="B265" s="13"/>
      <x:c r="C265" s="13"/>
      <x:c r="D265" s="13"/>
      <x:c r="E265" s="87"/>
      <x:c r="F265" s="87"/>
      <x:c r="G265" s="87"/>
      <x:c r="H265" s="87"/>
      <x:c r="I265" s="87"/>
      <x:c r="J265" s="87"/>
      <x:c r="K265" s="87"/>
      <x:c r="L265" s="87"/>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c r="AY265" s="10"/>
    </x:row>
    <x:row r="266" spans="1:51" ht="13.5" customHeight="1">
      <x:c r="A266" s="29"/>
      <x:c r="B266" s="13"/>
      <x:c r="C266" s="13"/>
      <x:c r="D266" s="13"/>
      <x:c r="E266" s="87"/>
      <x:c r="F266" s="87"/>
      <x:c r="G266" s="87"/>
      <x:c r="H266" s="87"/>
      <x:c r="I266" s="87"/>
      <x:c r="J266" s="87"/>
      <x:c r="K266" s="87"/>
      <x:c r="L266" s="87"/>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c r="AY266" s="10"/>
    </x:row>
    <x:row r="267" spans="1:51" ht="13.5" customHeight="1">
      <x:c r="A267" s="29"/>
      <x:c r="B267" s="13"/>
      <x:c r="C267" s="13"/>
      <x:c r="D267" s="13"/>
      <x:c r="E267" s="87"/>
      <x:c r="F267" s="87"/>
      <x:c r="G267" s="87"/>
      <x:c r="H267" s="87"/>
      <x:c r="I267" s="87"/>
      <x:c r="J267" s="87"/>
      <x:c r="K267" s="87"/>
      <x:c r="L267" s="87"/>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c r="AY267" s="10"/>
    </x:row>
    <x:row r="268" spans="1:51" ht="13.5" customHeight="1">
      <x:c r="A268" s="29"/>
      <x:c r="B268" s="13"/>
      <x:c r="C268" s="13"/>
      <x:c r="D268" s="13"/>
      <x:c r="E268" s="87"/>
      <x:c r="F268" s="87"/>
      <x:c r="G268" s="87"/>
      <x:c r="H268" s="87"/>
      <x:c r="I268" s="87"/>
      <x:c r="J268" s="87"/>
      <x:c r="K268" s="87"/>
      <x:c r="L268" s="87"/>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c r="AY268" s="10"/>
    </x:row>
    <x:row r="269" spans="1:51" ht="13.5" customHeight="1">
      <x:c r="A269" s="29"/>
      <x:c r="B269" s="13"/>
      <x:c r="C269" s="13"/>
      <x:c r="D269" s="13"/>
      <x:c r="E269" s="87"/>
      <x:c r="F269" s="87"/>
      <x:c r="G269" s="87"/>
      <x:c r="H269" s="87"/>
      <x:c r="I269" s="87"/>
      <x:c r="J269" s="87"/>
      <x:c r="K269" s="87"/>
      <x:c r="L269" s="87"/>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c r="AY269" s="10"/>
    </x:row>
    <x:row r="270" spans="1:51" ht="13.5" customHeight="1">
      <x:c r="A270" s="29"/>
      <x:c r="B270" s="13"/>
      <x:c r="C270" s="13"/>
      <x:c r="D270" s="13"/>
      <x:c r="E270" s="87"/>
      <x:c r="F270" s="87"/>
      <x:c r="G270" s="87"/>
      <x:c r="H270" s="87"/>
      <x:c r="I270" s="87"/>
      <x:c r="J270" s="87"/>
      <x:c r="K270" s="87"/>
      <x:c r="L270" s="87"/>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c r="AY270" s="10"/>
    </x:row>
    <x:row r="271" spans="1:51" ht="13.5" customHeight="1">
      <x:c r="A271" s="29"/>
      <x:c r="B271" s="13"/>
      <x:c r="C271" s="13"/>
      <x:c r="D271" s="13"/>
      <x:c r="E271" s="87"/>
      <x:c r="F271" s="87"/>
      <x:c r="G271" s="87"/>
      <x:c r="H271" s="87"/>
      <x:c r="I271" s="87"/>
      <x:c r="J271" s="87"/>
      <x:c r="K271" s="87"/>
      <x:c r="L271" s="87"/>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c r="AY271" s="10"/>
    </x:row>
    <x:row r="272" spans="1:51" ht="13.5" customHeight="1">
      <x:c r="A272" s="29"/>
      <x:c r="B272" s="13"/>
      <x:c r="C272" s="13"/>
      <x:c r="D272" s="13"/>
      <x:c r="E272" s="87"/>
      <x:c r="F272" s="87"/>
      <x:c r="G272" s="87"/>
      <x:c r="H272" s="87"/>
      <x:c r="I272" s="87"/>
      <x:c r="J272" s="87"/>
      <x:c r="K272" s="87"/>
      <x:c r="L272" s="87"/>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c r="AY272" s="10"/>
    </x:row>
    <x:row r="273" spans="1:51" ht="13.5" customHeight="1">
      <x:c r="A273" s="29"/>
      <x:c r="B273" s="13"/>
      <x:c r="C273" s="13"/>
      <x:c r="D273" s="13"/>
      <x:c r="E273" s="87"/>
      <x:c r="F273" s="87"/>
      <x:c r="G273" s="87"/>
      <x:c r="H273" s="87"/>
      <x:c r="I273" s="87"/>
      <x:c r="J273" s="87"/>
      <x:c r="K273" s="87"/>
      <x:c r="L273" s="87"/>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c r="AY273" s="10"/>
    </x:row>
    <x:row r="274" spans="1:51" ht="13.5" customHeight="1">
      <x:c r="A274" s="29"/>
      <x:c r="B274" s="13"/>
      <x:c r="C274" s="13"/>
      <x:c r="D274" s="13"/>
      <x:c r="E274" s="87"/>
      <x:c r="F274" s="87"/>
      <x:c r="G274" s="87"/>
      <x:c r="H274" s="87"/>
      <x:c r="I274" s="87"/>
      <x:c r="J274" s="87"/>
      <x:c r="K274" s="87"/>
      <x:c r="L274" s="87"/>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c r="AY274" s="10"/>
    </x:row>
    <x:row r="275" spans="1:51" ht="13.5" customHeight="1">
      <x:c r="A275" s="29"/>
      <x:c r="B275" s="13"/>
      <x:c r="C275" s="13"/>
      <x:c r="D275" s="13"/>
      <x:c r="E275" s="87"/>
      <x:c r="F275" s="87"/>
      <x:c r="G275" s="87"/>
      <x:c r="H275" s="87"/>
      <x:c r="I275" s="87"/>
      <x:c r="J275" s="87"/>
      <x:c r="K275" s="87"/>
      <x:c r="L275" s="87"/>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c r="AY275" s="10"/>
    </x:row>
    <x:row r="276" spans="1:51" ht="13.5" customHeight="1">
      <x:c r="A276" s="29"/>
      <x:c r="B276" s="13"/>
      <x:c r="C276" s="13"/>
      <x:c r="D276" s="13"/>
      <x:c r="E276" s="87"/>
      <x:c r="F276" s="87"/>
      <x:c r="G276" s="87"/>
      <x:c r="H276" s="87"/>
      <x:c r="I276" s="87"/>
      <x:c r="J276" s="87"/>
      <x:c r="K276" s="87"/>
      <x:c r="L276" s="87"/>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c r="AY276" s="10"/>
    </x:row>
    <x:row r="277" spans="1:51" ht="13.5" customHeight="1">
      <x:c r="A277" s="29"/>
      <x:c r="B277" s="13"/>
      <x:c r="C277" s="13"/>
      <x:c r="D277" s="13"/>
      <x:c r="E277" s="87"/>
      <x:c r="F277" s="87"/>
      <x:c r="G277" s="87"/>
      <x:c r="H277" s="87"/>
      <x:c r="I277" s="87"/>
      <x:c r="J277" s="87"/>
      <x:c r="K277" s="87"/>
      <x:c r="L277" s="87"/>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c r="AY277" s="10"/>
    </x:row>
    <x:row r="278" spans="1:51" ht="13.5" customHeight="1">
      <x:c r="A278" s="29"/>
      <x:c r="B278" s="13"/>
      <x:c r="C278" s="13"/>
      <x:c r="D278" s="13"/>
      <x:c r="E278" s="87"/>
      <x:c r="F278" s="87"/>
      <x:c r="G278" s="87"/>
      <x:c r="H278" s="87"/>
      <x:c r="I278" s="87"/>
      <x:c r="J278" s="87"/>
      <x:c r="K278" s="87"/>
      <x:c r="L278" s="87"/>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c r="AY278" s="10"/>
    </x:row>
    <x:row r="279" spans="1:51" ht="13.5" customHeight="1">
      <x:c r="A279" s="29"/>
      <x:c r="B279" s="13"/>
      <x:c r="C279" s="13"/>
      <x:c r="D279" s="13"/>
      <x:c r="E279" s="87"/>
      <x:c r="F279" s="87"/>
      <x:c r="G279" s="87"/>
      <x:c r="H279" s="87"/>
      <x:c r="I279" s="87"/>
      <x:c r="J279" s="87"/>
      <x:c r="K279" s="87"/>
      <x:c r="L279" s="87"/>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c r="AY279" s="10"/>
    </x:row>
    <x:row r="280" spans="1:51" ht="13.5" customHeight="1">
      <x:c r="A280" s="29"/>
      <x:c r="B280" s="13"/>
      <x:c r="C280" s="13"/>
      <x:c r="D280" s="13"/>
      <x:c r="E280" s="87"/>
      <x:c r="F280" s="87"/>
      <x:c r="G280" s="87"/>
      <x:c r="H280" s="87"/>
      <x:c r="I280" s="87"/>
      <x:c r="J280" s="87"/>
      <x:c r="K280" s="87"/>
      <x:c r="L280" s="87"/>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c r="AY280" s="10"/>
    </x:row>
    <x:row r="281" spans="1:51" ht="13.5" customHeight="1">
      <x:c r="A281" s="29"/>
      <x:c r="B281" s="13"/>
      <x:c r="C281" s="13"/>
      <x:c r="D281" s="13"/>
      <x:c r="E281" s="87"/>
      <x:c r="F281" s="87"/>
      <x:c r="G281" s="87"/>
      <x:c r="H281" s="87"/>
      <x:c r="I281" s="87"/>
      <x:c r="J281" s="87"/>
      <x:c r="K281" s="87"/>
      <x:c r="L281" s="87"/>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c r="AY281" s="10"/>
    </x:row>
    <x:row r="282" spans="1:51" ht="13.5" customHeight="1">
      <x:c r="A282" s="29"/>
      <x:c r="B282" s="13"/>
      <x:c r="C282" s="13"/>
      <x:c r="D282" s="13"/>
      <x:c r="E282" s="87"/>
      <x:c r="F282" s="87"/>
      <x:c r="G282" s="87"/>
      <x:c r="H282" s="87"/>
      <x:c r="I282" s="87"/>
      <x:c r="J282" s="87"/>
      <x:c r="K282" s="87"/>
      <x:c r="L282" s="87"/>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c r="AY282" s="10"/>
    </x:row>
    <x:row r="283" spans="1:51" ht="13.5" customHeight="1">
      <x:c r="A283" s="29"/>
      <x:c r="B283" s="13"/>
      <x:c r="C283" s="13"/>
      <x:c r="D283" s="13"/>
      <x:c r="E283" s="87"/>
      <x:c r="F283" s="87"/>
      <x:c r="G283" s="87"/>
      <x:c r="H283" s="87"/>
      <x:c r="I283" s="87"/>
      <x:c r="J283" s="87"/>
      <x:c r="K283" s="87"/>
      <x:c r="L283" s="87"/>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c r="AY283" s="10"/>
    </x:row>
    <x:row r="284" spans="1:51" ht="13.5" customHeight="1">
      <x:c r="A284" s="29"/>
      <x:c r="B284" s="13"/>
      <x:c r="C284" s="13"/>
      <x:c r="D284" s="13"/>
      <x:c r="E284" s="87"/>
      <x:c r="F284" s="87"/>
      <x:c r="G284" s="87"/>
      <x:c r="H284" s="87"/>
      <x:c r="I284" s="87"/>
      <x:c r="J284" s="87"/>
      <x:c r="K284" s="87"/>
      <x:c r="L284" s="87"/>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c r="AY284" s="10"/>
    </x:row>
    <x:row r="285" spans="1:51" ht="13.5" customHeight="1">
      <x:c r="A285" s="29"/>
      <x:c r="B285" s="13"/>
      <x:c r="C285" s="13"/>
      <x:c r="D285" s="13"/>
      <x:c r="E285" s="87"/>
      <x:c r="F285" s="87"/>
      <x:c r="G285" s="87"/>
      <x:c r="H285" s="87"/>
      <x:c r="I285" s="87"/>
      <x:c r="J285" s="87"/>
      <x:c r="K285" s="87"/>
      <x:c r="L285" s="87"/>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c r="AY285" s="10"/>
    </x:row>
    <x:row r="286" spans="1:51" ht="13.5" customHeight="1">
      <x:c r="A286" s="29"/>
      <x:c r="B286" s="13"/>
      <x:c r="C286" s="13"/>
      <x:c r="D286" s="13"/>
      <x:c r="E286" s="87"/>
      <x:c r="F286" s="87"/>
      <x:c r="G286" s="87"/>
      <x:c r="H286" s="87"/>
      <x:c r="I286" s="87"/>
      <x:c r="J286" s="87"/>
      <x:c r="K286" s="87"/>
      <x:c r="L286" s="87"/>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c r="AY286" s="10"/>
    </x:row>
    <x:row r="287" spans="1:51" ht="13.5" customHeight="1">
      <x:c r="A287" s="29"/>
      <x:c r="B287" s="13"/>
      <x:c r="C287" s="13"/>
      <x:c r="D287" s="13"/>
      <x:c r="E287" s="87"/>
      <x:c r="F287" s="87"/>
      <x:c r="G287" s="87"/>
      <x:c r="H287" s="87"/>
      <x:c r="I287" s="87"/>
      <x:c r="J287" s="87"/>
      <x:c r="K287" s="87"/>
      <x:c r="L287" s="87"/>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c r="AY287" s="10"/>
    </x:row>
    <x:row r="288" spans="1:51" ht="13.5" customHeight="1">
      <x:c r="A288" s="29"/>
      <x:c r="B288" s="13"/>
      <x:c r="C288" s="13"/>
      <x:c r="D288" s="13"/>
      <x:c r="E288" s="87"/>
      <x:c r="F288" s="87"/>
      <x:c r="G288" s="87"/>
      <x:c r="H288" s="87"/>
      <x:c r="I288" s="87"/>
      <x:c r="J288" s="87"/>
      <x:c r="K288" s="87"/>
      <x:c r="L288" s="87"/>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c r="AY288" s="10"/>
    </x:row>
    <x:row r="289" spans="1:51" ht="13.5" customHeight="1">
      <x:c r="A289" s="29"/>
      <x:c r="B289" s="13"/>
      <x:c r="C289" s="13"/>
      <x:c r="D289" s="13"/>
      <x:c r="E289" s="87"/>
      <x:c r="F289" s="87"/>
      <x:c r="G289" s="87"/>
      <x:c r="H289" s="87"/>
      <x:c r="I289" s="87"/>
      <x:c r="J289" s="87"/>
      <x:c r="K289" s="87"/>
      <x:c r="L289" s="87"/>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c r="AY289" s="10"/>
    </x:row>
    <x:row r="290" spans="1:51" ht="13.5" customHeight="1">
      <x:c r="A290" s="29"/>
      <x:c r="B290" s="13"/>
      <x:c r="C290" s="13"/>
      <x:c r="D290" s="13"/>
      <x:c r="E290" s="87"/>
      <x:c r="F290" s="87"/>
      <x:c r="G290" s="87"/>
      <x:c r="H290" s="87"/>
      <x:c r="I290" s="87"/>
      <x:c r="J290" s="87"/>
      <x:c r="K290" s="87"/>
      <x:c r="L290" s="87"/>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c r="AY290" s="10"/>
    </x:row>
    <x:row r="291" spans="1:51" ht="13.5" customHeight="1">
      <x:c r="A291" s="29"/>
      <x:c r="B291" s="13"/>
      <x:c r="C291" s="13"/>
      <x:c r="D291" s="13"/>
      <x:c r="E291" s="87"/>
      <x:c r="F291" s="87"/>
      <x:c r="G291" s="87"/>
      <x:c r="H291" s="87"/>
      <x:c r="I291" s="87"/>
      <x:c r="J291" s="87"/>
      <x:c r="K291" s="87"/>
      <x:c r="L291" s="87"/>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c r="AY291" s="10"/>
    </x:row>
    <x:row r="292" spans="1:51" ht="13.5" customHeight="1">
      <x:c r="A292" s="29"/>
      <x:c r="B292" s="13"/>
      <x:c r="C292" s="13"/>
      <x:c r="D292" s="13"/>
      <x:c r="E292" s="87"/>
      <x:c r="F292" s="87"/>
      <x:c r="G292" s="87"/>
      <x:c r="H292" s="87"/>
      <x:c r="I292" s="87"/>
      <x:c r="J292" s="87"/>
      <x:c r="K292" s="87"/>
      <x:c r="L292" s="87"/>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c r="AY292" s="10"/>
    </x:row>
    <x:row r="293" spans="1:51" ht="13.5" customHeight="1">
      <x:c r="A293" s="29"/>
      <x:c r="B293" s="13"/>
      <x:c r="C293" s="13"/>
      <x:c r="D293" s="13"/>
      <x:c r="E293" s="87"/>
      <x:c r="F293" s="87"/>
      <x:c r="G293" s="87"/>
      <x:c r="H293" s="87"/>
      <x:c r="I293" s="87"/>
      <x:c r="J293" s="87"/>
      <x:c r="K293" s="87"/>
      <x:c r="L293" s="87"/>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c r="AY293" s="10"/>
    </x:row>
    <x:row r="294" spans="1:51" ht="13.5" customHeight="1">
      <x:c r="A294" s="29"/>
      <x:c r="B294" s="13"/>
      <x:c r="C294" s="13"/>
      <x:c r="D294" s="13"/>
      <x:c r="E294" s="87"/>
      <x:c r="F294" s="87"/>
      <x:c r="G294" s="87"/>
      <x:c r="H294" s="87"/>
      <x:c r="I294" s="87"/>
      <x:c r="J294" s="87"/>
      <x:c r="K294" s="87"/>
      <x:c r="L294" s="87"/>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c r="AY294" s="10"/>
    </x:row>
    <x:row r="295" spans="1:51" ht="13.5" customHeight="1">
      <x:c r="A295" s="29"/>
      <x:c r="B295" s="13"/>
      <x:c r="C295" s="13"/>
      <x:c r="D295" s="13"/>
      <x:c r="E295" s="87"/>
      <x:c r="F295" s="87"/>
      <x:c r="G295" s="87"/>
      <x:c r="H295" s="87"/>
      <x:c r="I295" s="87"/>
      <x:c r="J295" s="87"/>
      <x:c r="K295" s="87"/>
      <x:c r="L295" s="87"/>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c r="AY295" s="10"/>
    </x:row>
    <x:row r="296" spans="1:51" ht="13.5" customHeight="1">
      <x:c r="A296" s="29"/>
      <x:c r="B296" s="13"/>
      <x:c r="C296" s="13"/>
      <x:c r="D296" s="13"/>
      <x:c r="E296" s="87"/>
      <x:c r="F296" s="87"/>
      <x:c r="G296" s="87"/>
      <x:c r="H296" s="87"/>
      <x:c r="I296" s="87"/>
      <x:c r="J296" s="87"/>
      <x:c r="K296" s="87"/>
      <x:c r="L296" s="87"/>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c r="AY296" s="10"/>
    </x:row>
    <x:row r="297" spans="1:51" ht="13.5" customHeight="1">
      <x:c r="A297" s="29"/>
      <x:c r="B297" s="13"/>
      <x:c r="C297" s="13"/>
      <x:c r="D297" s="13"/>
      <x:c r="E297" s="87"/>
      <x:c r="F297" s="87"/>
      <x:c r="G297" s="87"/>
      <x:c r="H297" s="87"/>
      <x:c r="I297" s="87"/>
      <x:c r="J297" s="87"/>
      <x:c r="K297" s="87"/>
      <x:c r="L297" s="87"/>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c r="AY297" s="10"/>
    </x:row>
    <x:row r="298" spans="1:51" ht="13.5" customHeight="1">
      <x:c r="A298" s="29"/>
      <x:c r="B298" s="13"/>
      <x:c r="C298" s="13"/>
      <x:c r="D298" s="13"/>
      <x:c r="E298" s="87"/>
      <x:c r="F298" s="87"/>
      <x:c r="G298" s="87"/>
      <x:c r="H298" s="87"/>
      <x:c r="I298" s="87"/>
      <x:c r="J298" s="87"/>
      <x:c r="K298" s="87"/>
      <x:c r="L298" s="87"/>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c r="AY298" s="10"/>
    </x:row>
    <x:row r="299" spans="1:51" ht="13.5" customHeight="1">
      <x:c r="A299" s="29"/>
      <x:c r="B299" s="13"/>
      <x:c r="C299" s="13"/>
      <x:c r="D299" s="13"/>
      <x:c r="E299" s="87"/>
      <x:c r="F299" s="87"/>
      <x:c r="G299" s="87"/>
      <x:c r="H299" s="87"/>
      <x:c r="I299" s="87"/>
      <x:c r="J299" s="87"/>
      <x:c r="K299" s="87"/>
      <x:c r="L299" s="87"/>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c r="AY299" s="10"/>
    </x:row>
    <x:row r="300" spans="1:51" ht="13.5" customHeight="1">
      <x:c r="A300" s="29"/>
      <x:c r="B300" s="13"/>
      <x:c r="C300" s="13"/>
      <x:c r="D300" s="13"/>
      <x:c r="E300" s="87"/>
      <x:c r="F300" s="87"/>
      <x:c r="G300" s="87"/>
      <x:c r="H300" s="87"/>
      <x:c r="I300" s="87"/>
      <x:c r="J300" s="87"/>
      <x:c r="K300" s="87"/>
      <x:c r="L300" s="87"/>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c r="AY300" s="10"/>
    </x:row>
    <x:row r="301" spans="1:51" ht="13.5" customHeight="1">
      <x:c r="A301" s="29"/>
      <x:c r="B301" s="13"/>
      <x:c r="C301" s="13"/>
      <x:c r="D301" s="13"/>
      <x:c r="E301" s="87"/>
      <x:c r="F301" s="87"/>
      <x:c r="G301" s="87"/>
      <x:c r="H301" s="87"/>
      <x:c r="I301" s="87"/>
      <x:c r="J301" s="87"/>
      <x:c r="K301" s="87"/>
      <x:c r="L301" s="87"/>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c r="AY301" s="10"/>
    </x:row>
    <x:row r="302" spans="1:51" ht="13.5" customHeight="1">
      <x:c r="A302" s="29"/>
      <x:c r="B302" s="13"/>
      <x:c r="C302" s="13"/>
      <x:c r="D302" s="13"/>
      <x:c r="E302" s="87"/>
      <x:c r="F302" s="87"/>
      <x:c r="G302" s="87"/>
      <x:c r="H302" s="87"/>
      <x:c r="I302" s="87"/>
      <x:c r="J302" s="87"/>
      <x:c r="K302" s="87"/>
      <x:c r="L302" s="87"/>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c r="AY302" s="10"/>
    </x:row>
    <x:row r="303" spans="1:51" ht="13.5" customHeight="1">
      <x:c r="A303" s="29"/>
      <x:c r="B303" s="13"/>
      <x:c r="C303" s="13"/>
      <x:c r="D303" s="13"/>
      <x:c r="E303" s="87"/>
      <x:c r="F303" s="87"/>
      <x:c r="G303" s="87"/>
      <x:c r="H303" s="87"/>
      <x:c r="I303" s="87"/>
      <x:c r="J303" s="87"/>
      <x:c r="K303" s="87"/>
      <x:c r="L303" s="87"/>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c r="AY303" s="10"/>
    </x:row>
    <x:row r="304" spans="1:51" ht="13.5" customHeight="1">
      <x:c r="A304" s="29"/>
      <x:c r="B304" s="13"/>
      <x:c r="C304" s="13"/>
      <x:c r="D304" s="13"/>
      <x:c r="E304" s="87"/>
      <x:c r="F304" s="87"/>
      <x:c r="G304" s="87"/>
      <x:c r="H304" s="87"/>
      <x:c r="I304" s="87"/>
      <x:c r="J304" s="87"/>
      <x:c r="K304" s="87"/>
      <x:c r="L304" s="87"/>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c r="AY304" s="10"/>
    </x:row>
    <x:row r="305" spans="1:51" ht="13.5" customHeight="1">
      <x:c r="A305" s="29"/>
      <x:c r="B305" s="13"/>
      <x:c r="C305" s="13"/>
      <x:c r="D305" s="13"/>
      <x:c r="E305" s="87"/>
      <x:c r="F305" s="87"/>
      <x:c r="G305" s="87"/>
      <x:c r="H305" s="87"/>
      <x:c r="I305" s="87"/>
      <x:c r="J305" s="87"/>
      <x:c r="K305" s="87"/>
      <x:c r="L305" s="87"/>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c r="AY305" s="10"/>
    </x:row>
    <x:row r="306" spans="1:51" ht="13.5" customHeight="1">
      <x:c r="A306" s="29"/>
      <x:c r="B306" s="13"/>
      <x:c r="C306" s="13"/>
      <x:c r="D306" s="13"/>
      <x:c r="E306" s="87"/>
      <x:c r="F306" s="87"/>
      <x:c r="G306" s="87"/>
      <x:c r="H306" s="87"/>
      <x:c r="I306" s="87"/>
      <x:c r="J306" s="87"/>
      <x:c r="K306" s="87"/>
      <x:c r="L306" s="87"/>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c r="AY306" s="10"/>
    </x:row>
    <x:row r="307" spans="1:51" ht="13.5" customHeight="1">
      <x:c r="A307" s="29"/>
      <x:c r="B307" s="13"/>
      <x:c r="C307" s="13"/>
      <x:c r="D307" s="13"/>
      <x:c r="E307" s="87"/>
      <x:c r="F307" s="87"/>
      <x:c r="G307" s="87"/>
      <x:c r="H307" s="87"/>
      <x:c r="I307" s="87"/>
      <x:c r="J307" s="87"/>
      <x:c r="K307" s="87"/>
      <x:c r="L307" s="87"/>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c r="AY307" s="10"/>
    </x:row>
    <x:row r="308" spans="1:51" ht="13.5" customHeight="1">
      <x:c r="A308" s="29"/>
      <x:c r="B308" s="13"/>
      <x:c r="C308" s="13"/>
      <x:c r="D308" s="13"/>
      <x:c r="E308" s="87"/>
      <x:c r="F308" s="87"/>
      <x:c r="G308" s="87"/>
      <x:c r="H308" s="87"/>
      <x:c r="I308" s="87"/>
      <x:c r="J308" s="87"/>
      <x:c r="K308" s="87"/>
      <x:c r="L308" s="87"/>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c r="AY308" s="10"/>
    </x:row>
    <x:row r="309" spans="1:51" ht="13.5" customHeight="1">
      <x:c r="A309" s="29"/>
      <x:c r="B309" s="13"/>
      <x:c r="C309" s="13"/>
      <x:c r="D309" s="13"/>
      <x:c r="E309" s="87"/>
      <x:c r="F309" s="87"/>
      <x:c r="G309" s="87"/>
      <x:c r="H309" s="87"/>
      <x:c r="I309" s="87"/>
      <x:c r="J309" s="87"/>
      <x:c r="K309" s="87"/>
      <x:c r="L309" s="87"/>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c r="AY309" s="10"/>
    </x:row>
    <x:row r="310" spans="1:51" ht="13.5" customHeight="1">
      <x:c r="A310" s="29"/>
      <x:c r="B310" s="13"/>
      <x:c r="C310" s="13"/>
      <x:c r="D310" s="13"/>
      <x:c r="E310" s="87"/>
      <x:c r="F310" s="87"/>
      <x:c r="G310" s="87"/>
      <x:c r="H310" s="87"/>
      <x:c r="I310" s="87"/>
      <x:c r="J310" s="87"/>
      <x:c r="K310" s="87"/>
      <x:c r="L310" s="87"/>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c r="AY310" s="10"/>
    </x:row>
    <x:row r="311" spans="1:51" ht="13.5" customHeight="1">
      <x:c r="A311" s="29"/>
      <x:c r="B311" s="13"/>
      <x:c r="C311" s="13"/>
      <x:c r="D311" s="13"/>
      <x:c r="E311" s="87"/>
      <x:c r="F311" s="87"/>
      <x:c r="G311" s="87"/>
      <x:c r="H311" s="87"/>
      <x:c r="I311" s="87"/>
      <x:c r="J311" s="87"/>
      <x:c r="K311" s="87"/>
      <x:c r="L311" s="87"/>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c r="AY311" s="10"/>
    </x:row>
    <x:row r="312" spans="1:51" ht="13.5" customHeight="1">
      <x:c r="A312" s="29"/>
      <x:c r="B312" s="13"/>
      <x:c r="C312" s="13"/>
      <x:c r="D312" s="13"/>
      <x:c r="E312" s="87"/>
      <x:c r="F312" s="87"/>
      <x:c r="G312" s="87"/>
      <x:c r="H312" s="87"/>
      <x:c r="I312" s="87"/>
      <x:c r="J312" s="87"/>
      <x:c r="K312" s="87"/>
      <x:c r="L312" s="87"/>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c r="AY312" s="10"/>
    </x:row>
    <x:row r="313" spans="1:51" ht="13.5" customHeight="1">
      <x:c r="A313" s="29"/>
      <x:c r="B313" s="13"/>
      <x:c r="C313" s="13"/>
      <x:c r="D313" s="13"/>
      <x:c r="E313" s="87"/>
      <x:c r="F313" s="87"/>
      <x:c r="G313" s="87"/>
      <x:c r="H313" s="87"/>
      <x:c r="I313" s="87"/>
      <x:c r="J313" s="87"/>
      <x:c r="K313" s="87"/>
      <x:c r="L313" s="87"/>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c r="AY313" s="10"/>
    </x:row>
    <x:row r="314" spans="1:51" ht="13.5" customHeight="1">
      <x:c r="A314" s="29"/>
      <x:c r="B314" s="13"/>
      <x:c r="C314" s="13"/>
      <x:c r="D314" s="13"/>
      <x:c r="E314" s="87"/>
      <x:c r="F314" s="87"/>
      <x:c r="G314" s="87"/>
      <x:c r="H314" s="87"/>
      <x:c r="I314" s="87"/>
      <x:c r="J314" s="87"/>
      <x:c r="K314" s="87"/>
      <x:c r="L314" s="87"/>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c r="AY314" s="10"/>
    </x:row>
    <x:row r="315" spans="1:51" ht="13.5" customHeight="1">
      <x:c r="A315" s="29"/>
      <x:c r="B315" s="13"/>
      <x:c r="C315" s="13"/>
      <x:c r="D315" s="13"/>
      <x:c r="E315" s="87"/>
      <x:c r="F315" s="87"/>
      <x:c r="G315" s="87"/>
      <x:c r="H315" s="87"/>
      <x:c r="I315" s="87"/>
      <x:c r="J315" s="87"/>
      <x:c r="K315" s="87"/>
      <x:c r="L315" s="87"/>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c r="AY315" s="10"/>
    </x:row>
    <x:row r="316" spans="1:51" ht="13.5" customHeight="1">
      <x:c r="A316" s="29"/>
      <x:c r="B316" s="13"/>
      <x:c r="C316" s="13"/>
      <x:c r="D316" s="13"/>
      <x:c r="E316" s="87"/>
      <x:c r="F316" s="87"/>
      <x:c r="G316" s="87"/>
      <x:c r="H316" s="87"/>
      <x:c r="I316" s="87"/>
      <x:c r="J316" s="87"/>
      <x:c r="K316" s="87"/>
      <x:c r="L316" s="87"/>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c r="AY316" s="10"/>
    </x:row>
    <x:row r="317" spans="1:51" ht="13.5" customHeight="1">
      <x:c r="A317" s="29"/>
      <x:c r="B317" s="13"/>
      <x:c r="C317" s="13"/>
      <x:c r="D317" s="13"/>
      <x:c r="E317" s="87"/>
      <x:c r="F317" s="87"/>
      <x:c r="G317" s="87"/>
      <x:c r="H317" s="87"/>
      <x:c r="I317" s="87"/>
      <x:c r="J317" s="87"/>
      <x:c r="K317" s="87"/>
      <x:c r="L317" s="87"/>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c r="AY317" s="10"/>
    </x:row>
    <x:row r="318" spans="1:51" ht="13.5" customHeight="1">
      <x:c r="A318" s="29"/>
      <x:c r="B318" s="13"/>
      <x:c r="C318" s="13"/>
      <x:c r="D318" s="13"/>
      <x:c r="E318" s="87"/>
      <x:c r="F318" s="87"/>
      <x:c r="G318" s="87"/>
      <x:c r="H318" s="87"/>
      <x:c r="I318" s="87"/>
      <x:c r="J318" s="87"/>
      <x:c r="K318" s="87"/>
      <x:c r="L318" s="87"/>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c r="AY318" s="10"/>
    </x:row>
    <x:row r="319" spans="1:51" ht="13.5" customHeight="1">
      <x:c r="A319" s="29"/>
      <x:c r="B319" s="13"/>
      <x:c r="C319" s="13"/>
      <x:c r="D319" s="13"/>
      <x:c r="E319" s="87"/>
      <x:c r="F319" s="87"/>
      <x:c r="G319" s="87"/>
      <x:c r="H319" s="87"/>
      <x:c r="I319" s="87"/>
      <x:c r="J319" s="87"/>
      <x:c r="K319" s="87"/>
      <x:c r="L319" s="87"/>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c r="AY319" s="10"/>
    </x:row>
    <x:row r="320" spans="1:51" ht="13.5" customHeight="1">
      <x:c r="A320" s="29"/>
      <x:c r="B320" s="13"/>
      <x:c r="C320" s="13"/>
      <x:c r="D320" s="13"/>
      <x:c r="E320" s="87"/>
      <x:c r="F320" s="87"/>
      <x:c r="G320" s="87"/>
      <x:c r="H320" s="87"/>
      <x:c r="I320" s="87"/>
      <x:c r="J320" s="87"/>
      <x:c r="K320" s="87"/>
      <x:c r="L320" s="87"/>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c r="AY320" s="10"/>
    </x:row>
    <x:row r="321" spans="1:51" ht="13.5" customHeight="1">
      <x:c r="A321" s="29"/>
      <x:c r="B321" s="13"/>
      <x:c r="C321" s="13"/>
      <x:c r="D321" s="13"/>
      <x:c r="E321" s="87"/>
      <x:c r="F321" s="87"/>
      <x:c r="G321" s="87"/>
      <x:c r="H321" s="87"/>
      <x:c r="I321" s="87"/>
      <x:c r="J321" s="87"/>
      <x:c r="K321" s="87"/>
      <x:c r="L321" s="87"/>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c r="AY321" s="10"/>
    </x:row>
    <x:row r="322" spans="1:51" ht="13.5" customHeight="1">
      <x:c r="A322" s="29"/>
      <x:c r="B322" s="13"/>
      <x:c r="C322" s="13"/>
      <x:c r="D322" s="13"/>
      <x:c r="E322" s="87"/>
      <x:c r="F322" s="87"/>
      <x:c r="G322" s="87"/>
      <x:c r="H322" s="87"/>
      <x:c r="I322" s="87"/>
      <x:c r="J322" s="87"/>
      <x:c r="K322" s="87"/>
      <x:c r="L322" s="87"/>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c r="AY322" s="10"/>
    </x:row>
    <x:row r="323" spans="1:51" ht="13.5" customHeight="1">
      <x:c r="A323" s="29"/>
      <x:c r="B323" s="13"/>
      <x:c r="C323" s="13"/>
      <x:c r="D323" s="13"/>
      <x:c r="E323" s="87"/>
      <x:c r="F323" s="87"/>
      <x:c r="G323" s="87"/>
      <x:c r="H323" s="87"/>
      <x:c r="I323" s="87"/>
      <x:c r="J323" s="87"/>
      <x:c r="K323" s="87"/>
      <x:c r="L323" s="87"/>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c r="AY323" s="10"/>
    </x:row>
    <x:row r="324" spans="1:51" ht="13.5" customHeight="1">
      <x:c r="A324" s="29"/>
      <x:c r="B324" s="13"/>
      <x:c r="C324" s="13"/>
      <x:c r="D324" s="13"/>
      <x:c r="E324" s="87"/>
      <x:c r="F324" s="87"/>
      <x:c r="G324" s="87"/>
      <x:c r="H324" s="87"/>
      <x:c r="I324" s="87"/>
      <x:c r="J324" s="87"/>
      <x:c r="K324" s="87"/>
      <x:c r="L324" s="87"/>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c r="AY324" s="10"/>
    </x:row>
    <x:row r="325" spans="1:51" ht="13.5" customHeight="1">
      <x:c r="A325" s="29"/>
      <x:c r="B325" s="13"/>
      <x:c r="C325" s="13"/>
      <x:c r="D325" s="13"/>
      <x:c r="E325" s="87"/>
      <x:c r="F325" s="87"/>
      <x:c r="G325" s="87"/>
      <x:c r="H325" s="87"/>
      <x:c r="I325" s="87"/>
      <x:c r="J325" s="87"/>
      <x:c r="K325" s="87"/>
      <x:c r="L325" s="87"/>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c r="AY325" s="10"/>
    </x:row>
    <x:row r="326" spans="1:51" ht="13.5" customHeight="1">
      <x:c r="A326" s="29"/>
      <x:c r="B326" s="13"/>
      <x:c r="C326" s="13"/>
      <x:c r="D326" s="13"/>
      <x:c r="E326" s="87"/>
      <x:c r="F326" s="87"/>
      <x:c r="G326" s="87"/>
      <x:c r="H326" s="87"/>
      <x:c r="I326" s="87"/>
      <x:c r="J326" s="87"/>
      <x:c r="K326" s="87"/>
      <x:c r="L326" s="87"/>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c r="AY326" s="10"/>
    </x:row>
    <x:row r="327" spans="1:51" ht="13.5" customHeight="1">
      <x:c r="A327" s="29"/>
      <x:c r="B327" s="13"/>
      <x:c r="C327" s="13"/>
      <x:c r="D327" s="13"/>
      <x:c r="E327" s="87"/>
      <x:c r="F327" s="87"/>
      <x:c r="G327" s="87"/>
      <x:c r="H327" s="87"/>
      <x:c r="I327" s="87"/>
      <x:c r="J327" s="87"/>
      <x:c r="K327" s="87"/>
      <x:c r="L327" s="87"/>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c r="AY327" s="10"/>
    </x:row>
    <x:row r="328" spans="1:51" ht="13.5" customHeight="1">
      <x:c r="A328" s="29"/>
      <x:c r="B328" s="13"/>
      <x:c r="C328" s="13"/>
      <x:c r="D328" s="13"/>
      <x:c r="E328" s="87"/>
      <x:c r="F328" s="87"/>
      <x:c r="G328" s="87"/>
      <x:c r="H328" s="87"/>
      <x:c r="I328" s="87"/>
      <x:c r="J328" s="87"/>
      <x:c r="K328" s="87"/>
      <x:c r="L328" s="87"/>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c r="AY328" s="10"/>
    </x:row>
    <x:row r="329" spans="1:51" ht="13.5" customHeight="1">
      <x:c r="A329" s="29"/>
      <x:c r="B329" s="13"/>
      <x:c r="C329" s="13"/>
      <x:c r="D329" s="13"/>
      <x:c r="E329" s="87"/>
      <x:c r="F329" s="87"/>
      <x:c r="G329" s="87"/>
      <x:c r="H329" s="87"/>
      <x:c r="I329" s="87"/>
      <x:c r="J329" s="87"/>
      <x:c r="K329" s="87"/>
      <x:c r="L329" s="87"/>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c r="AY329" s="10"/>
    </x:row>
    <x:row r="330" spans="1:51" ht="13.5" customHeight="1">
      <x:c r="A330" s="29"/>
      <x:c r="B330" s="13"/>
      <x:c r="C330" s="13"/>
      <x:c r="D330" s="13"/>
      <x:c r="E330" s="87"/>
      <x:c r="F330" s="87"/>
      <x:c r="G330" s="87"/>
      <x:c r="H330" s="87"/>
      <x:c r="I330" s="87"/>
      <x:c r="J330" s="87"/>
      <x:c r="K330" s="87"/>
      <x:c r="L330" s="87"/>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c r="AY330" s="10"/>
    </x:row>
    <x:row r="331" spans="1:51" ht="13.5" customHeight="1">
      <x:c r="A331" s="29"/>
      <x:c r="B331" s="13"/>
      <x:c r="C331" s="13"/>
      <x:c r="D331" s="13"/>
      <x:c r="E331" s="87"/>
      <x:c r="F331" s="87"/>
      <x:c r="G331" s="87"/>
      <x:c r="H331" s="87"/>
      <x:c r="I331" s="87"/>
      <x:c r="J331" s="87"/>
      <x:c r="K331" s="87"/>
      <x:c r="L331" s="87"/>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c r="AY331" s="10"/>
    </x:row>
    <x:row r="332" spans="1:51" ht="13.5" customHeight="1">
      <x:c r="A332" s="29"/>
      <x:c r="B332" s="13"/>
      <x:c r="C332" s="13"/>
      <x:c r="D332" s="13"/>
      <x:c r="E332" s="87"/>
      <x:c r="F332" s="87"/>
      <x:c r="G332" s="87"/>
      <x:c r="H332" s="87"/>
      <x:c r="I332" s="87"/>
      <x:c r="J332" s="87"/>
      <x:c r="K332" s="87"/>
      <x:c r="L332" s="87"/>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c r="AY332" s="10"/>
    </x:row>
    <x:row r="333" spans="1:51" ht="13.5" customHeight="1">
      <x:c r="A333" s="29"/>
      <x:c r="B333" s="13"/>
      <x:c r="C333" s="13"/>
      <x:c r="D333" s="13"/>
      <x:c r="E333" s="87"/>
      <x:c r="F333" s="87"/>
      <x:c r="G333" s="87"/>
      <x:c r="H333" s="87"/>
      <x:c r="I333" s="87"/>
      <x:c r="J333" s="87"/>
      <x:c r="K333" s="87"/>
      <x:c r="L333" s="87"/>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c r="AY333" s="10"/>
    </x:row>
    <x:row r="334" spans="1:51" ht="13.5" customHeight="1">
      <x:c r="A334" s="29"/>
      <x:c r="B334" s="13"/>
      <x:c r="C334" s="13"/>
      <x:c r="D334" s="13"/>
      <x:c r="E334" s="87"/>
      <x:c r="F334" s="87"/>
      <x:c r="G334" s="87"/>
      <x:c r="H334" s="87"/>
      <x:c r="I334" s="87"/>
      <x:c r="J334" s="87"/>
      <x:c r="K334" s="87"/>
      <x:c r="L334" s="87"/>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c r="AY334" s="10"/>
    </x:row>
    <x:row r="335" spans="1:51" ht="13.5" customHeight="1">
      <x:c r="A335" s="29"/>
      <x:c r="B335" s="13"/>
      <x:c r="C335" s="13"/>
      <x:c r="D335" s="13"/>
      <x:c r="E335" s="87"/>
      <x:c r="F335" s="87"/>
      <x:c r="G335" s="87"/>
      <x:c r="H335" s="87"/>
      <x:c r="I335" s="87"/>
      <x:c r="J335" s="87"/>
      <x:c r="K335" s="87"/>
      <x:c r="L335" s="87"/>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c r="AY335" s="10"/>
    </x:row>
    <x:row r="336" spans="1:51" ht="13.5" customHeight="1">
      <x:c r="A336" s="29"/>
      <x:c r="B336" s="13"/>
      <x:c r="C336" s="13"/>
      <x:c r="D336" s="13"/>
      <x:c r="E336" s="87"/>
      <x:c r="F336" s="87"/>
      <x:c r="G336" s="87"/>
      <x:c r="H336" s="87"/>
      <x:c r="I336" s="87"/>
      <x:c r="J336" s="87"/>
      <x:c r="K336" s="87"/>
      <x:c r="L336" s="87"/>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c r="AY336" s="10"/>
    </x:row>
    <x:row r="337" spans="1:51" ht="13.5" customHeight="1">
      <x:c r="A337" s="29"/>
      <x:c r="B337" s="13"/>
      <x:c r="C337" s="13"/>
      <x:c r="D337" s="13"/>
      <x:c r="E337" s="87"/>
      <x:c r="F337" s="87"/>
      <x:c r="G337" s="87"/>
      <x:c r="H337" s="87"/>
      <x:c r="I337" s="87"/>
      <x:c r="J337" s="87"/>
      <x:c r="K337" s="87"/>
      <x:c r="L337" s="87"/>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c r="AY337" s="10"/>
    </x:row>
    <x:row r="338" spans="1:51" ht="13.5" customHeight="1">
      <x:c r="A338" s="29"/>
      <x:c r="B338" s="13"/>
      <x:c r="C338" s="13"/>
      <x:c r="D338" s="13"/>
      <x:c r="E338" s="87"/>
      <x:c r="F338" s="87"/>
      <x:c r="G338" s="87"/>
      <x:c r="H338" s="87"/>
      <x:c r="I338" s="87"/>
      <x:c r="J338" s="87"/>
      <x:c r="K338" s="87"/>
      <x:c r="L338" s="87"/>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c r="AY338" s="10"/>
    </x:row>
    <x:row r="339" spans="1:51" ht="13.5" customHeight="1">
      <x:c r="A339" s="29"/>
      <x:c r="B339" s="13"/>
      <x:c r="C339" s="13"/>
      <x:c r="D339" s="13"/>
      <x:c r="E339" s="87"/>
      <x:c r="F339" s="87"/>
      <x:c r="G339" s="87"/>
      <x:c r="H339" s="87"/>
      <x:c r="I339" s="87"/>
      <x:c r="J339" s="87"/>
      <x:c r="K339" s="87"/>
      <x:c r="L339" s="87"/>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c r="AY339" s="10"/>
    </x:row>
    <x:row r="340" spans="1:51" ht="13.5" customHeight="1">
      <x:c r="A340" s="29"/>
      <x:c r="B340" s="13"/>
      <x:c r="C340" s="13"/>
      <x:c r="D340" s="13"/>
      <x:c r="E340" s="87"/>
      <x:c r="F340" s="87"/>
      <x:c r="G340" s="87"/>
      <x:c r="H340" s="87"/>
      <x:c r="I340" s="87"/>
      <x:c r="J340" s="87"/>
      <x:c r="K340" s="87"/>
      <x:c r="L340" s="87"/>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c r="AY340" s="10"/>
    </x:row>
    <x:row r="341" spans="1:51" ht="13.5" customHeight="1">
      <x:c r="A341" s="29"/>
      <x:c r="B341" s="13"/>
      <x:c r="C341" s="13"/>
      <x:c r="D341" s="13"/>
      <x:c r="E341" s="87"/>
      <x:c r="F341" s="87"/>
      <x:c r="G341" s="87"/>
      <x:c r="H341" s="87"/>
      <x:c r="I341" s="87"/>
      <x:c r="J341" s="87"/>
      <x:c r="K341" s="87"/>
      <x:c r="L341" s="87"/>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c r="AY341" s="10"/>
    </x:row>
    <x:row r="342" spans="1:51" ht="13.5" customHeight="1">
      <x:c r="A342" s="29"/>
      <x:c r="B342" s="13"/>
      <x:c r="C342" s="13"/>
      <x:c r="D342" s="13"/>
      <x:c r="E342" s="87"/>
      <x:c r="F342" s="87"/>
      <x:c r="G342" s="87"/>
      <x:c r="H342" s="87"/>
      <x:c r="I342" s="87"/>
      <x:c r="J342" s="87"/>
      <x:c r="K342" s="87"/>
      <x:c r="L342" s="87"/>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c r="AY342" s="10"/>
    </x:row>
    <x:row r="343" spans="1:51" ht="13.5" customHeight="1">
      <x:c r="A343" s="29"/>
      <x:c r="B343" s="13"/>
      <x:c r="C343" s="13"/>
      <x:c r="D343" s="13"/>
      <x:c r="E343" s="87"/>
      <x:c r="F343" s="87"/>
      <x:c r="G343" s="87"/>
      <x:c r="H343" s="87"/>
      <x:c r="I343" s="87"/>
      <x:c r="J343" s="87"/>
      <x:c r="K343" s="87"/>
      <x:c r="L343" s="87"/>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c r="AY343" s="10"/>
    </x:row>
    <x:row r="344" spans="1:51" ht="13.5" customHeight="1">
      <x:c r="A344" s="29"/>
      <x:c r="B344" s="13"/>
      <x:c r="C344" s="13"/>
      <x:c r="D344" s="13"/>
      <x:c r="E344" s="87"/>
      <x:c r="F344" s="87"/>
      <x:c r="G344" s="87"/>
      <x:c r="H344" s="87"/>
      <x:c r="I344" s="87"/>
      <x:c r="J344" s="87"/>
      <x:c r="K344" s="87"/>
      <x:c r="L344" s="87"/>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c r="AY344" s="10"/>
    </x:row>
    <x:row r="345" spans="1:51" ht="13.5" customHeight="1">
      <x:c r="A345" s="29"/>
      <x:c r="B345" s="13"/>
      <x:c r="C345" s="13"/>
      <x:c r="D345" s="13"/>
      <x:c r="E345" s="87"/>
      <x:c r="F345" s="87"/>
      <x:c r="G345" s="87"/>
      <x:c r="H345" s="87"/>
      <x:c r="I345" s="87"/>
      <x:c r="J345" s="87"/>
      <x:c r="K345" s="87"/>
      <x:c r="L345" s="87"/>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c r="AY345" s="10"/>
    </x:row>
    <x:row r="346" spans="1:51" ht="13.5" customHeight="1">
      <x:c r="A346" s="29"/>
      <x:c r="B346" s="13"/>
      <x:c r="C346" s="13"/>
      <x:c r="D346" s="13"/>
      <x:c r="E346" s="87"/>
      <x:c r="F346" s="87"/>
      <x:c r="G346" s="87"/>
      <x:c r="H346" s="87"/>
      <x:c r="I346" s="87"/>
      <x:c r="J346" s="87"/>
      <x:c r="K346" s="87"/>
      <x:c r="L346" s="87"/>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c r="AY346" s="10"/>
    </x:row>
    <x:row r="347" spans="1:51" ht="13.5" customHeight="1">
      <x:c r="A347" s="29"/>
      <x:c r="B347" s="13"/>
      <x:c r="C347" s="13"/>
      <x:c r="D347" s="13"/>
      <x:c r="E347" s="87"/>
      <x:c r="F347" s="87"/>
      <x:c r="G347" s="87"/>
      <x:c r="H347" s="87"/>
      <x:c r="I347" s="87"/>
      <x:c r="J347" s="87"/>
      <x:c r="K347" s="87"/>
      <x:c r="L347" s="87"/>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c r="AY347" s="10"/>
    </x:row>
    <x:row r="348" spans="1:51" ht="13.5" customHeight="1">
      <x:c r="A348" s="29"/>
      <x:c r="B348" s="13"/>
      <x:c r="C348" s="13"/>
      <x:c r="D348" s="13"/>
      <x:c r="E348" s="87"/>
      <x:c r="F348" s="87"/>
      <x:c r="G348" s="87"/>
      <x:c r="H348" s="87"/>
      <x:c r="I348" s="87"/>
      <x:c r="J348" s="87"/>
      <x:c r="K348" s="87"/>
      <x:c r="L348" s="87"/>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c r="AY348" s="10"/>
    </x:row>
    <x:row r="349" spans="1:51" ht="13.5" customHeight="1">
      <x:c r="A349" s="29"/>
      <x:c r="B349" s="13"/>
      <x:c r="C349" s="13"/>
      <x:c r="D349" s="13"/>
      <x:c r="E349" s="87"/>
      <x:c r="F349" s="87"/>
      <x:c r="G349" s="87"/>
      <x:c r="H349" s="87"/>
      <x:c r="I349" s="87"/>
      <x:c r="J349" s="87"/>
      <x:c r="K349" s="87"/>
      <x:c r="L349" s="87"/>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c r="AY349" s="10"/>
    </x:row>
    <x:row r="350" spans="1:51" ht="13.5" customHeight="1">
      <x:c r="A350" s="29"/>
      <x:c r="B350" s="13"/>
      <x:c r="C350" s="13"/>
      <x:c r="D350" s="13"/>
      <x:c r="E350" s="87"/>
      <x:c r="F350" s="87"/>
      <x:c r="G350" s="87"/>
      <x:c r="H350" s="87"/>
      <x:c r="I350" s="87"/>
      <x:c r="J350" s="87"/>
      <x:c r="K350" s="87"/>
      <x:c r="L350" s="87"/>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c r="AY350" s="10"/>
    </x:row>
    <x:row r="351" spans="1:51" ht="13.5" customHeight="1">
      <x:c r="A351" s="29"/>
      <x:c r="B351" s="13"/>
      <x:c r="C351" s="13"/>
      <x:c r="D351" s="13"/>
      <x:c r="E351" s="87"/>
      <x:c r="F351" s="87"/>
      <x:c r="G351" s="87"/>
      <x:c r="H351" s="87"/>
      <x:c r="I351" s="87"/>
      <x:c r="J351" s="87"/>
      <x:c r="K351" s="87"/>
      <x:c r="L351" s="87"/>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c r="AY351" s="10"/>
    </x:row>
    <x:row r="352" spans="1:51" ht="13.5" customHeight="1">
      <x:c r="A352" s="29"/>
      <x:c r="B352" s="13"/>
      <x:c r="C352" s="13"/>
      <x:c r="D352" s="13"/>
      <x:c r="E352" s="87"/>
      <x:c r="F352" s="87"/>
      <x:c r="G352" s="87"/>
      <x:c r="H352" s="87"/>
      <x:c r="I352" s="87"/>
      <x:c r="J352" s="87"/>
      <x:c r="K352" s="87"/>
      <x:c r="L352" s="87"/>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c r="AY352" s="10"/>
    </x:row>
    <x:row r="353" spans="1:51" ht="13.5" customHeight="1">
      <x:c r="A353" s="29"/>
      <x:c r="B353" s="13"/>
      <x:c r="C353" s="13"/>
      <x:c r="D353" s="13"/>
      <x:c r="E353" s="87"/>
      <x:c r="F353" s="87"/>
      <x:c r="G353" s="87"/>
      <x:c r="H353" s="87"/>
      <x:c r="I353" s="87"/>
      <x:c r="J353" s="87"/>
      <x:c r="K353" s="87"/>
      <x:c r="L353" s="87"/>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c r="AY353" s="10"/>
    </x:row>
    <x:row r="354" spans="1:51" ht="13.5" customHeight="1">
      <x:c r="A354" s="29"/>
      <x:c r="B354" s="13"/>
      <x:c r="C354" s="13"/>
      <x:c r="D354" s="13"/>
      <x:c r="E354" s="87"/>
      <x:c r="F354" s="87"/>
      <x:c r="G354" s="87"/>
      <x:c r="H354" s="87"/>
      <x:c r="I354" s="87"/>
      <x:c r="J354" s="87"/>
      <x:c r="K354" s="87"/>
      <x:c r="L354" s="87"/>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c r="AY354" s="10"/>
    </x:row>
    <x:row r="355" spans="1:51" ht="13.5" customHeight="1">
      <x:c r="A355" s="29"/>
      <x:c r="B355" s="13"/>
      <x:c r="C355" s="13"/>
      <x:c r="D355" s="13"/>
      <x:c r="E355" s="87"/>
      <x:c r="F355" s="87"/>
      <x:c r="G355" s="87"/>
      <x:c r="H355" s="87"/>
      <x:c r="I355" s="87"/>
      <x:c r="J355" s="87"/>
      <x:c r="K355" s="87"/>
      <x:c r="L355" s="87"/>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c r="AY355" s="10"/>
    </x:row>
    <x:row r="356" spans="1:51" ht="13.5" customHeight="1">
      <x:c r="A356" s="29"/>
      <x:c r="B356" s="13"/>
      <x:c r="C356" s="13"/>
      <x:c r="D356" s="13"/>
      <x:c r="E356" s="87"/>
      <x:c r="F356" s="87"/>
      <x:c r="G356" s="87"/>
      <x:c r="H356" s="87"/>
      <x:c r="I356" s="87"/>
      <x:c r="J356" s="87"/>
      <x:c r="K356" s="87"/>
      <x:c r="L356" s="87"/>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c r="AY356" s="10"/>
    </x:row>
    <x:row r="357" spans="1:51" ht="13.5" customHeight="1">
      <x:c r="A357" s="29"/>
      <x:c r="B357" s="13"/>
      <x:c r="C357" s="13"/>
      <x:c r="D357" s="13"/>
      <x:c r="E357" s="87"/>
      <x:c r="F357" s="87"/>
      <x:c r="G357" s="87"/>
      <x:c r="H357" s="87"/>
      <x:c r="I357" s="87"/>
      <x:c r="J357" s="87"/>
      <x:c r="K357" s="87"/>
      <x:c r="L357" s="87"/>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c r="AY357" s="10"/>
    </x:row>
    <x:row r="358" spans="1:51" ht="13.5" customHeight="1">
      <x:c r="A358" s="29"/>
      <x:c r="B358" s="13"/>
      <x:c r="C358" s="13"/>
      <x:c r="D358" s="13"/>
      <x:c r="E358" s="87"/>
      <x:c r="F358" s="87"/>
      <x:c r="G358" s="87"/>
      <x:c r="H358" s="87"/>
      <x:c r="I358" s="87"/>
      <x:c r="J358" s="87"/>
      <x:c r="K358" s="87"/>
      <x:c r="L358" s="87"/>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c r="AY358" s="10"/>
    </x:row>
    <x:row r="359" spans="1:51" ht="13.5" customHeight="1">
      <x:c r="A359" s="29"/>
      <x:c r="B359" s="13"/>
      <x:c r="C359" s="13"/>
      <x:c r="D359" s="13"/>
      <x:c r="E359" s="87"/>
      <x:c r="F359" s="87"/>
      <x:c r="G359" s="87"/>
      <x:c r="H359" s="87"/>
      <x:c r="I359" s="87"/>
      <x:c r="J359" s="87"/>
      <x:c r="K359" s="87"/>
      <x:c r="L359" s="87"/>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c r="AY359" s="10"/>
    </x:row>
    <x:row r="360" spans="1:51" ht="13.5" customHeight="1">
      <x:c r="A360" s="29"/>
      <x:c r="B360" s="13"/>
      <x:c r="C360" s="13"/>
      <x:c r="D360" s="13"/>
      <x:c r="E360" s="87"/>
      <x:c r="F360" s="87"/>
      <x:c r="G360" s="87"/>
      <x:c r="H360" s="87"/>
      <x:c r="I360" s="87"/>
      <x:c r="J360" s="87"/>
      <x:c r="K360" s="87"/>
      <x:c r="L360" s="87"/>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c r="AY360" s="10"/>
    </x:row>
    <x:row r="361" spans="1:51" ht="13.5" customHeight="1">
      <x:c r="A361" s="29"/>
      <x:c r="B361" s="13"/>
      <x:c r="C361" s="13"/>
      <x:c r="D361" s="13"/>
      <x:c r="E361" s="87"/>
      <x:c r="F361" s="87"/>
      <x:c r="G361" s="87"/>
      <x:c r="H361" s="87"/>
      <x:c r="I361" s="87"/>
      <x:c r="J361" s="87"/>
      <x:c r="K361" s="87"/>
      <x:c r="L361" s="87"/>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c r="AY361" s="10"/>
    </x:row>
    <x:row r="362" spans="1:51" ht="13.5" customHeight="1">
      <x:c r="A362" s="29"/>
      <x:c r="B362" s="13"/>
      <x:c r="C362" s="13"/>
      <x:c r="D362" s="13"/>
      <x:c r="E362" s="87"/>
      <x:c r="F362" s="87"/>
      <x:c r="G362" s="87"/>
      <x:c r="H362" s="87"/>
      <x:c r="I362" s="87"/>
      <x:c r="J362" s="87"/>
      <x:c r="K362" s="87"/>
      <x:c r="L362" s="87"/>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c r="AY362" s="10"/>
    </x:row>
    <x:row r="363" spans="1:51" ht="13.5" customHeight="1">
      <x:c r="A363" s="29"/>
      <x:c r="B363" s="13"/>
      <x:c r="C363" s="13"/>
      <x:c r="D363" s="13"/>
      <x:c r="E363" s="87"/>
      <x:c r="F363" s="87"/>
      <x:c r="G363" s="87"/>
      <x:c r="H363" s="87"/>
      <x:c r="I363" s="87"/>
      <x:c r="J363" s="87"/>
      <x:c r="K363" s="87"/>
      <x:c r="L363" s="87"/>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c r="AY363" s="10"/>
    </x:row>
    <x:row r="364" spans="1:51" ht="13.5" customHeight="1">
      <x:c r="A364" s="29"/>
      <x:c r="B364" s="13"/>
      <x:c r="C364" s="13"/>
      <x:c r="D364" s="13"/>
      <x:c r="E364" s="87"/>
      <x:c r="F364" s="87"/>
      <x:c r="G364" s="87"/>
      <x:c r="H364" s="87"/>
      <x:c r="I364" s="87"/>
      <x:c r="J364" s="87"/>
      <x:c r="K364" s="87"/>
      <x:c r="L364" s="87"/>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c r="AY364" s="10"/>
    </x:row>
    <x:row r="365" spans="1:51" ht="13.5" customHeight="1">
      <x:c r="A365" s="29"/>
      <x:c r="B365" s="13"/>
      <x:c r="C365" s="13"/>
      <x:c r="D365" s="13"/>
      <x:c r="E365" s="87"/>
      <x:c r="F365" s="87"/>
      <x:c r="G365" s="87"/>
      <x:c r="H365" s="87"/>
      <x:c r="I365" s="87"/>
      <x:c r="J365" s="87"/>
      <x:c r="K365" s="87"/>
      <x:c r="L365" s="87"/>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c r="AY365" s="10"/>
    </x:row>
    <x:row r="366" spans="1:51" ht="13.5" customHeight="1">
      <x:c r="A366" s="29"/>
      <x:c r="B366" s="13"/>
      <x:c r="C366" s="13"/>
      <x:c r="D366" s="13"/>
      <x:c r="E366" s="87"/>
      <x:c r="F366" s="87"/>
      <x:c r="G366" s="87"/>
      <x:c r="H366" s="87"/>
      <x:c r="I366" s="87"/>
      <x:c r="J366" s="87"/>
      <x:c r="K366" s="87"/>
      <x:c r="L366" s="87"/>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c r="AY366" s="10"/>
    </x:row>
    <x:row r="367" spans="1:51" ht="13.5" customHeight="1">
      <x:c r="A367" s="29"/>
      <x:c r="B367" s="13"/>
      <x:c r="C367" s="13"/>
      <x:c r="D367" s="13"/>
      <x:c r="E367" s="87"/>
      <x:c r="F367" s="87"/>
      <x:c r="G367" s="87"/>
      <x:c r="H367" s="87"/>
      <x:c r="I367" s="87"/>
      <x:c r="J367" s="87"/>
      <x:c r="K367" s="87"/>
      <x:c r="L367" s="87"/>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c r="AY367" s="10"/>
    </x:row>
    <x:row r="368" spans="1:51" ht="13.5" customHeight="1">
      <x:c r="A368" s="29"/>
      <x:c r="B368" s="13"/>
      <x:c r="C368" s="13"/>
      <x:c r="D368" s="13"/>
      <x:c r="E368" s="87"/>
      <x:c r="F368" s="87"/>
      <x:c r="G368" s="87"/>
      <x:c r="H368" s="87"/>
      <x:c r="I368" s="87"/>
      <x:c r="J368" s="87"/>
      <x:c r="K368" s="87"/>
      <x:c r="L368" s="87"/>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c r="AY368" s="10"/>
    </x:row>
    <x:row r="369" spans="1:51" ht="13.5" customHeight="1">
      <x:c r="A369" s="29"/>
      <x:c r="B369" s="13"/>
      <x:c r="C369" s="13"/>
      <x:c r="D369" s="13"/>
      <x:c r="E369" s="87"/>
      <x:c r="F369" s="87"/>
      <x:c r="G369" s="87"/>
      <x:c r="H369" s="87"/>
      <x:c r="I369" s="87"/>
      <x:c r="J369" s="87"/>
      <x:c r="K369" s="87"/>
      <x:c r="L369" s="87"/>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c r="AY369" s="10"/>
    </x:row>
    <x:row r="370" spans="1:51" ht="13.5" customHeight="1">
      <x:c r="A370" s="29"/>
      <x:c r="B370" s="13"/>
      <x:c r="C370" s="13"/>
      <x:c r="D370" s="13"/>
      <x:c r="E370" s="87"/>
      <x:c r="F370" s="87"/>
      <x:c r="G370" s="87"/>
      <x:c r="H370" s="87"/>
      <x:c r="I370" s="87"/>
      <x:c r="J370" s="87"/>
      <x:c r="K370" s="87"/>
      <x:c r="L370" s="87"/>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c r="AY370" s="10"/>
    </x:row>
    <x:row r="371" spans="1:51" ht="13.5" customHeight="1">
      <x:c r="A371" s="29"/>
      <x:c r="B371" s="13"/>
      <x:c r="C371" s="13"/>
      <x:c r="D371" s="13"/>
      <x:c r="E371" s="87"/>
      <x:c r="F371" s="87"/>
      <x:c r="G371" s="87"/>
      <x:c r="H371" s="87"/>
      <x:c r="I371" s="87"/>
      <x:c r="J371" s="87"/>
      <x:c r="K371" s="87"/>
      <x:c r="L371" s="87"/>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c r="AY371" s="10"/>
    </x:row>
    <x:row r="372" spans="1:51" ht="13.5" customHeight="1">
      <x:c r="A372" s="29"/>
      <x:c r="B372" s="13"/>
      <x:c r="C372" s="13"/>
      <x:c r="D372" s="13"/>
      <x:c r="E372" s="87"/>
      <x:c r="F372" s="87"/>
      <x:c r="G372" s="87"/>
      <x:c r="H372" s="87"/>
      <x:c r="I372" s="87"/>
      <x:c r="J372" s="87"/>
      <x:c r="K372" s="87"/>
      <x:c r="L372" s="87"/>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c r="AY372" s="10"/>
    </x:row>
    <x:row r="373" spans="1:51" ht="13.5" customHeight="1">
      <x:c r="A373" s="29"/>
      <x:c r="B373" s="13"/>
      <x:c r="C373" s="13"/>
      <x:c r="D373" s="13"/>
      <x:c r="E373" s="87"/>
      <x:c r="F373" s="87"/>
      <x:c r="G373" s="87"/>
      <x:c r="H373" s="87"/>
      <x:c r="I373" s="87"/>
      <x:c r="J373" s="87"/>
      <x:c r="K373" s="87"/>
      <x:c r="L373" s="87"/>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c r="AY373" s="10"/>
    </x:row>
    <x:row r="374" spans="1:51" ht="13.5" customHeight="1">
      <x:c r="A374" s="29"/>
      <x:c r="B374" s="13"/>
      <x:c r="C374" s="13"/>
      <x:c r="D374" s="13"/>
      <x:c r="E374" s="87"/>
      <x:c r="F374" s="87"/>
      <x:c r="G374" s="87"/>
      <x:c r="H374" s="87"/>
      <x:c r="I374" s="87"/>
      <x:c r="J374" s="87"/>
      <x:c r="K374" s="87"/>
      <x:c r="L374" s="87"/>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c r="AY374" s="10"/>
    </x:row>
    <x:row r="375" spans="1:51" ht="13.5" customHeight="1">
      <x:c r="A375" s="29"/>
      <x:c r="B375" s="13"/>
      <x:c r="C375" s="13"/>
      <x:c r="D375" s="13"/>
      <x:c r="E375" s="87"/>
      <x:c r="F375" s="87"/>
      <x:c r="G375" s="87"/>
      <x:c r="H375" s="87"/>
      <x:c r="I375" s="87"/>
      <x:c r="J375" s="87"/>
      <x:c r="K375" s="87"/>
      <x:c r="L375" s="87"/>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c r="AY375" s="10"/>
    </x:row>
    <x:row r="376" spans="1:51" ht="13.5" customHeight="1">
      <x:c r="A376" s="29"/>
      <x:c r="B376" s="13"/>
      <x:c r="C376" s="13"/>
      <x:c r="D376" s="13"/>
      <x:c r="E376" s="87"/>
      <x:c r="F376" s="87"/>
      <x:c r="G376" s="87"/>
      <x:c r="H376" s="87"/>
      <x:c r="I376" s="87"/>
      <x:c r="J376" s="87"/>
      <x:c r="K376" s="87"/>
      <x:c r="L376" s="87"/>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c r="AY376" s="10"/>
    </x:row>
    <x:row r="377" spans="1:51" ht="13.5" customHeight="1">
      <x:c r="A377" s="29"/>
      <x:c r="B377" s="13"/>
      <x:c r="C377" s="13"/>
      <x:c r="D377" s="13"/>
      <x:c r="E377" s="87"/>
      <x:c r="F377" s="87"/>
      <x:c r="G377" s="87"/>
      <x:c r="H377" s="87"/>
      <x:c r="I377" s="87"/>
      <x:c r="J377" s="87"/>
      <x:c r="K377" s="87"/>
      <x:c r="L377" s="87"/>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c r="AY377" s="10"/>
    </x:row>
    <x:row r="378" spans="1:51" ht="13.5" customHeight="1">
      <x:c r="A378" s="29"/>
      <x:c r="B378" s="13"/>
      <x:c r="C378" s="13"/>
      <x:c r="D378" s="13"/>
      <x:c r="E378" s="87"/>
      <x:c r="F378" s="87"/>
      <x:c r="G378" s="87"/>
      <x:c r="H378" s="87"/>
      <x:c r="I378" s="87"/>
      <x:c r="J378" s="87"/>
      <x:c r="K378" s="87"/>
      <x:c r="L378" s="87"/>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c r="AY378" s="10"/>
    </x:row>
    <x:row r="379" spans="1:51" ht="13.5" customHeight="1">
      <x:c r="A379" s="29"/>
      <x:c r="B379" s="13"/>
      <x:c r="C379" s="13"/>
      <x:c r="D379" s="13"/>
      <x:c r="E379" s="87"/>
      <x:c r="F379" s="87"/>
      <x:c r="G379" s="87"/>
      <x:c r="H379" s="87"/>
      <x:c r="I379" s="87"/>
      <x:c r="J379" s="87"/>
      <x:c r="K379" s="87"/>
      <x:c r="L379" s="87"/>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c r="AY379" s="10"/>
    </x:row>
    <x:row r="380" spans="1:51" ht="13.5" customHeight="1">
      <x:c r="A380" s="29"/>
      <x:c r="B380" s="13"/>
      <x:c r="C380" s="13"/>
      <x:c r="D380" s="13"/>
      <x:c r="E380" s="87"/>
      <x:c r="F380" s="87"/>
      <x:c r="G380" s="87"/>
      <x:c r="H380" s="87"/>
      <x:c r="I380" s="87"/>
      <x:c r="J380" s="87"/>
      <x:c r="K380" s="87"/>
      <x:c r="L380" s="87"/>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c r="AY380" s="10"/>
    </x:row>
    <x:row r="381" spans="1:51" ht="13.5" customHeight="1">
      <x:c r="A381" s="29"/>
      <x:c r="B381" s="13"/>
      <x:c r="C381" s="13"/>
      <x:c r="D381" s="13"/>
      <x:c r="E381" s="87"/>
      <x:c r="F381" s="87"/>
      <x:c r="G381" s="87"/>
      <x:c r="H381" s="87"/>
      <x:c r="I381" s="87"/>
      <x:c r="J381" s="87"/>
      <x:c r="K381" s="87"/>
      <x:c r="L381" s="87"/>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c r="AY381" s="10"/>
    </x:row>
    <x:row r="382" spans="1:51" ht="13.5" customHeight="1">
      <x:c r="A382" s="29"/>
      <x:c r="B382" s="13"/>
      <x:c r="C382" s="13"/>
      <x:c r="D382" s="13"/>
      <x:c r="E382" s="87"/>
      <x:c r="F382" s="87"/>
      <x:c r="G382" s="87"/>
      <x:c r="H382" s="87"/>
      <x:c r="I382" s="87"/>
      <x:c r="J382" s="87"/>
      <x:c r="K382" s="87"/>
      <x:c r="L382" s="87"/>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c r="AY382" s="10"/>
    </x:row>
    <x:row r="383" spans="1:51" ht="13.5" customHeight="1">
      <x:c r="A383" s="29"/>
      <x:c r="B383" s="13"/>
      <x:c r="C383" s="13"/>
      <x:c r="D383" s="13"/>
      <x:c r="E383" s="87"/>
      <x:c r="F383" s="87"/>
      <x:c r="G383" s="87"/>
      <x:c r="H383" s="87"/>
      <x:c r="I383" s="87"/>
      <x:c r="J383" s="87"/>
      <x:c r="K383" s="87"/>
      <x:c r="L383" s="87"/>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c r="AY383" s="10"/>
    </x:row>
    <x:row r="384" spans="1:51" ht="13.5" customHeight="1">
      <x:c r="A384" s="29"/>
      <x:c r="B384" s="13"/>
      <x:c r="C384" s="13"/>
      <x:c r="D384" s="13"/>
      <x:c r="E384" s="87"/>
      <x:c r="F384" s="87"/>
      <x:c r="G384" s="87"/>
      <x:c r="H384" s="87"/>
      <x:c r="I384" s="87"/>
      <x:c r="J384" s="87"/>
      <x:c r="K384" s="87"/>
      <x:c r="L384" s="87"/>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c r="AY384" s="10"/>
    </x:row>
    <x:row r="385" spans="1:51" ht="13.5" customHeight="1">
      <x:c r="A385" s="29"/>
      <x:c r="B385" s="13"/>
      <x:c r="C385" s="13"/>
      <x:c r="D385" s="13"/>
      <x:c r="E385" s="87"/>
      <x:c r="F385" s="87"/>
      <x:c r="G385" s="87"/>
      <x:c r="H385" s="87"/>
      <x:c r="I385" s="87"/>
      <x:c r="J385" s="87"/>
      <x:c r="K385" s="87"/>
      <x:c r="L385" s="87"/>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c r="AY385" s="10"/>
    </x:row>
    <x:row r="386" spans="1:51" ht="13.5" customHeight="1">
      <x:c r="A386" s="29"/>
      <x:c r="B386" s="13"/>
      <x:c r="C386" s="13"/>
      <x:c r="D386" s="13"/>
      <x:c r="E386" s="87"/>
      <x:c r="F386" s="87"/>
      <x:c r="G386" s="87"/>
      <x:c r="H386" s="87"/>
      <x:c r="I386" s="87"/>
      <x:c r="J386" s="87"/>
      <x:c r="K386" s="87"/>
      <x:c r="L386" s="87"/>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c r="AY386" s="10"/>
    </x:row>
    <x:row r="387" spans="1:51" ht="13.5" customHeight="1">
      <x:c r="A387" s="29"/>
      <x:c r="B387" s="13"/>
      <x:c r="C387" s="13"/>
      <x:c r="D387" s="13"/>
      <x:c r="E387" s="87"/>
      <x:c r="F387" s="87"/>
      <x:c r="G387" s="87"/>
      <x:c r="H387" s="87"/>
      <x:c r="I387" s="87"/>
      <x:c r="J387" s="87"/>
      <x:c r="K387" s="87"/>
      <x:c r="L387" s="87"/>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c r="AY387" s="10"/>
    </x:row>
    <x:row r="388" spans="1:51" ht="13.5" customHeight="1">
      <x:c r="A388" s="29"/>
      <x:c r="B388" s="13"/>
      <x:c r="C388" s="13"/>
      <x:c r="D388" s="13"/>
      <x:c r="E388" s="87"/>
      <x:c r="F388" s="87"/>
      <x:c r="G388" s="87"/>
      <x:c r="H388" s="87"/>
      <x:c r="I388" s="87"/>
      <x:c r="J388" s="87"/>
      <x:c r="K388" s="87"/>
      <x:c r="L388" s="87"/>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c r="AY388" s="10"/>
    </x:row>
    <x:row r="389" spans="1:51" ht="13.5" customHeight="1">
      <x:c r="A389" s="29"/>
      <x:c r="B389" s="13"/>
      <x:c r="C389" s="13"/>
      <x:c r="D389" s="13"/>
      <x:c r="E389" s="87"/>
      <x:c r="F389" s="87"/>
      <x:c r="G389" s="87"/>
      <x:c r="H389" s="87"/>
      <x:c r="I389" s="87"/>
      <x:c r="J389" s="87"/>
      <x:c r="K389" s="87"/>
      <x:c r="L389" s="87"/>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c r="AY389" s="10"/>
    </x:row>
    <x:row r="390" spans="1:51" ht="13.5" customHeight="1">
      <x:c r="A390" s="29"/>
      <x:c r="B390" s="13"/>
      <x:c r="C390" s="13"/>
      <x:c r="D390" s="13"/>
      <x:c r="E390" s="87"/>
      <x:c r="F390" s="87"/>
      <x:c r="G390" s="87"/>
      <x:c r="H390" s="87"/>
      <x:c r="I390" s="87"/>
      <x:c r="J390" s="87"/>
      <x:c r="K390" s="87"/>
      <x:c r="L390" s="87"/>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c r="AY390" s="10"/>
    </x:row>
    <x:row r="391" spans="1:51" ht="13.5" customHeight="1">
      <x:c r="A391" s="29"/>
      <x:c r="B391" s="13"/>
      <x:c r="C391" s="13"/>
      <x:c r="D391" s="13"/>
      <x:c r="E391" s="87"/>
      <x:c r="F391" s="87"/>
      <x:c r="G391" s="87"/>
      <x:c r="H391" s="87"/>
      <x:c r="I391" s="87"/>
      <x:c r="J391" s="87"/>
      <x:c r="K391" s="87"/>
      <x:c r="L391" s="87"/>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c r="AY391" s="10"/>
    </x:row>
    <x:row r="392" spans="1:51" ht="13.5" customHeight="1">
      <x:c r="A392" s="29"/>
      <x:c r="B392" s="13"/>
      <x:c r="C392" s="13"/>
      <x:c r="D392" s="13"/>
      <x:c r="E392" s="87"/>
      <x:c r="F392" s="87"/>
      <x:c r="G392" s="87"/>
      <x:c r="H392" s="87"/>
      <x:c r="I392" s="87"/>
      <x:c r="J392" s="87"/>
      <x:c r="K392" s="87"/>
      <x:c r="L392" s="87"/>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c r="AY392" s="10"/>
    </x:row>
    <x:row r="393" spans="1:51" ht="13.5" customHeight="1">
      <x:c r="A393" s="29"/>
      <x:c r="B393" s="13"/>
      <x:c r="C393" s="13"/>
      <x:c r="D393" s="13"/>
      <x:c r="E393" s="87"/>
      <x:c r="F393" s="87"/>
      <x:c r="G393" s="87"/>
      <x:c r="H393" s="87"/>
      <x:c r="I393" s="87"/>
      <x:c r="J393" s="87"/>
      <x:c r="K393" s="87"/>
      <x:c r="L393" s="87"/>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c r="AY393" s="10"/>
    </x:row>
    <x:row r="394" spans="1:51" ht="13.5" customHeight="1">
      <x:c r="A394" s="29"/>
      <x:c r="B394" s="13"/>
      <x:c r="C394" s="13"/>
      <x:c r="D394" s="13"/>
      <x:c r="E394" s="87"/>
      <x:c r="F394" s="87"/>
      <x:c r="G394" s="87"/>
      <x:c r="H394" s="87"/>
      <x:c r="I394" s="87"/>
      <x:c r="J394" s="87"/>
      <x:c r="K394" s="87"/>
      <x:c r="L394" s="87"/>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c r="AY394" s="10"/>
    </x:row>
    <x:row r="395" spans="1:51" ht="13.5" customHeight="1">
      <x:c r="A395" s="29"/>
      <x:c r="B395" s="13"/>
      <x:c r="C395" s="13"/>
      <x:c r="D395" s="13"/>
      <x:c r="E395" s="87"/>
      <x:c r="F395" s="87"/>
      <x:c r="G395" s="87"/>
      <x:c r="H395" s="87"/>
      <x:c r="I395" s="87"/>
      <x:c r="J395" s="87"/>
      <x:c r="K395" s="87"/>
      <x:c r="L395" s="87"/>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c r="AY395" s="10"/>
    </x:row>
    <x:row r="396" spans="1:51" ht="13.5" customHeight="1">
      <x:c r="A396" s="29"/>
      <x:c r="B396" s="13"/>
      <x:c r="C396" s="13"/>
      <x:c r="D396" s="13"/>
      <x:c r="E396" s="87"/>
      <x:c r="F396" s="87"/>
      <x:c r="G396" s="87"/>
      <x:c r="H396" s="87"/>
      <x:c r="I396" s="87"/>
      <x:c r="J396" s="87"/>
      <x:c r="K396" s="87"/>
      <x:c r="L396" s="87"/>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c r="AY396" s="10"/>
    </x:row>
    <x:row r="397" spans="1:51" ht="13.5" customHeight="1">
      <x:c r="A397" s="29"/>
      <x:c r="B397" s="13"/>
      <x:c r="C397" s="13"/>
      <x:c r="D397" s="13"/>
      <x:c r="E397" s="87"/>
      <x:c r="F397" s="87"/>
      <x:c r="G397" s="87"/>
      <x:c r="H397" s="87"/>
      <x:c r="I397" s="87"/>
      <x:c r="J397" s="87"/>
      <x:c r="K397" s="87"/>
      <x:c r="L397" s="87"/>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c r="AY397" s="10"/>
    </x:row>
    <x:row r="398" spans="1:51" ht="13.5" customHeight="1">
      <x:c r="A398" s="29"/>
      <x:c r="B398" s="13"/>
      <x:c r="C398" s="13"/>
      <x:c r="D398" s="13"/>
      <x:c r="E398" s="87"/>
      <x:c r="F398" s="87"/>
      <x:c r="G398" s="87"/>
      <x:c r="H398" s="87"/>
      <x:c r="I398" s="87"/>
      <x:c r="J398" s="87"/>
      <x:c r="K398" s="87"/>
      <x:c r="L398" s="87"/>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c r="AY398" s="10"/>
    </x:row>
    <x:row r="399" spans="1:51" ht="13.5" customHeight="1">
      <x:c r="A399" s="29"/>
      <x:c r="B399" s="13"/>
      <x:c r="C399" s="13"/>
      <x:c r="D399" s="13"/>
      <x:c r="E399" s="87"/>
      <x:c r="F399" s="87"/>
      <x:c r="G399" s="87"/>
      <x:c r="H399" s="87"/>
      <x:c r="I399" s="87"/>
      <x:c r="J399" s="87"/>
      <x:c r="K399" s="87"/>
      <x:c r="L399" s="87"/>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c r="AY399" s="10"/>
    </x:row>
    <x:row r="400" spans="1:51" ht="13.5" customHeight="1">
      <x:c r="A400" s="29"/>
      <x:c r="B400" s="13"/>
      <x:c r="C400" s="13"/>
      <x:c r="D400" s="13"/>
      <x:c r="E400" s="87"/>
      <x:c r="F400" s="87"/>
      <x:c r="G400" s="87"/>
      <x:c r="H400" s="87"/>
      <x:c r="I400" s="87"/>
      <x:c r="J400" s="87"/>
      <x:c r="K400" s="87"/>
      <x:c r="L400" s="87"/>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c r="AY400" s="10"/>
    </x:row>
    <x:row r="401" spans="1:51" ht="13.5" customHeight="1">
      <x:c r="A401" s="29"/>
      <x:c r="B401" s="13"/>
      <x:c r="C401" s="13"/>
      <x:c r="D401" s="13"/>
      <x:c r="E401" s="87"/>
      <x:c r="F401" s="87"/>
      <x:c r="G401" s="87"/>
      <x:c r="H401" s="87"/>
      <x:c r="I401" s="87"/>
      <x:c r="J401" s="87"/>
      <x:c r="K401" s="87"/>
      <x:c r="L401" s="87"/>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c r="AY401" s="10"/>
    </x:row>
    <x:row r="402" spans="1:51" ht="13.5" customHeight="1">
      <x:c r="A402" s="29"/>
      <x:c r="B402" s="13"/>
      <x:c r="C402" s="13"/>
      <x:c r="D402" s="13"/>
      <x:c r="E402" s="87"/>
      <x:c r="F402" s="87"/>
      <x:c r="G402" s="87"/>
      <x:c r="H402" s="87"/>
      <x:c r="I402" s="87"/>
      <x:c r="J402" s="87"/>
      <x:c r="K402" s="87"/>
      <x:c r="L402" s="87"/>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c r="AY402" s="10"/>
    </x:row>
    <x:row r="403" spans="1:51" ht="13.5" customHeight="1">
      <x:c r="A403" s="29"/>
      <x:c r="B403" s="13"/>
      <x:c r="C403" s="13"/>
      <x:c r="D403" s="13"/>
      <x:c r="E403" s="87"/>
      <x:c r="F403" s="87"/>
      <x:c r="G403" s="87"/>
      <x:c r="H403" s="87"/>
      <x:c r="I403" s="87"/>
      <x:c r="J403" s="87"/>
      <x:c r="K403" s="87"/>
      <x:c r="L403" s="87"/>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c r="AY403" s="10"/>
    </x:row>
    <x:row r="404" spans="1:51" ht="13.5" customHeight="1">
      <x:c r="A404" s="29"/>
      <x:c r="B404" s="13"/>
      <x:c r="C404" s="13"/>
      <x:c r="D404" s="13"/>
      <x:c r="E404" s="87"/>
      <x:c r="F404" s="87"/>
      <x:c r="G404" s="87"/>
      <x:c r="H404" s="87"/>
      <x:c r="I404" s="87"/>
      <x:c r="J404" s="87"/>
      <x:c r="K404" s="87"/>
      <x:c r="L404" s="87"/>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c r="AY404" s="10"/>
    </x:row>
    <x:row r="405" spans="1:51" ht="13.5" customHeight="1">
      <x:c r="A405" s="29"/>
      <x:c r="B405" s="13"/>
      <x:c r="C405" s="13"/>
      <x:c r="D405" s="13"/>
      <x:c r="E405" s="87"/>
      <x:c r="F405" s="87"/>
      <x:c r="G405" s="87"/>
      <x:c r="H405" s="87"/>
      <x:c r="I405" s="87"/>
      <x:c r="J405" s="87"/>
      <x:c r="K405" s="87"/>
      <x:c r="L405" s="87"/>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c r="AY405" s="10"/>
    </x:row>
    <x:row r="406" spans="1:51" ht="13.5" customHeight="1">
      <x:c r="A406" s="29"/>
      <x:c r="B406" s="13"/>
      <x:c r="C406" s="13"/>
      <x:c r="D406" s="13"/>
      <x:c r="E406" s="87"/>
      <x:c r="F406" s="87"/>
      <x:c r="G406" s="87"/>
      <x:c r="H406" s="87"/>
      <x:c r="I406" s="87"/>
      <x:c r="J406" s="87"/>
      <x:c r="K406" s="87"/>
      <x:c r="L406" s="87"/>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c r="AY406" s="10"/>
    </x:row>
    <x:row r="407" spans="1:51" ht="13.5" customHeight="1">
      <x:c r="A407" s="29"/>
      <x:c r="B407" s="13"/>
      <x:c r="C407" s="13"/>
      <x:c r="D407" s="13"/>
      <x:c r="E407" s="87"/>
      <x:c r="F407" s="87"/>
      <x:c r="G407" s="87"/>
      <x:c r="H407" s="87"/>
      <x:c r="I407" s="87"/>
      <x:c r="J407" s="87"/>
      <x:c r="K407" s="87"/>
      <x:c r="L407" s="87"/>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c r="AY407" s="10"/>
    </x:row>
    <x:row r="408" spans="1:51" ht="13.5" customHeight="1">
      <x:c r="A408" s="29"/>
      <x:c r="B408" s="13"/>
      <x:c r="C408" s="13"/>
      <x:c r="D408" s="13"/>
      <x:c r="E408" s="87"/>
      <x:c r="F408" s="87"/>
      <x:c r="G408" s="87"/>
      <x:c r="H408" s="87"/>
      <x:c r="I408" s="87"/>
      <x:c r="J408" s="87"/>
      <x:c r="K408" s="87"/>
      <x:c r="L408" s="87"/>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c r="AY408" s="10"/>
    </x:row>
    <x:row r="409" spans="1:51" ht="13.5" customHeight="1">
      <x:c r="A409" s="29"/>
      <x:c r="B409" s="13"/>
      <x:c r="C409" s="13"/>
      <x:c r="D409" s="13"/>
      <x:c r="E409" s="87"/>
      <x:c r="F409" s="87"/>
      <x:c r="G409" s="87"/>
      <x:c r="H409" s="87"/>
      <x:c r="I409" s="87"/>
      <x:c r="J409" s="87"/>
      <x:c r="K409" s="87"/>
      <x:c r="L409" s="87"/>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c r="AY409" s="10"/>
    </x:row>
    <x:row r="410" spans="1:51" ht="13.5" customHeight="1">
      <x:c r="A410" s="29"/>
      <x:c r="B410" s="13"/>
      <x:c r="C410" s="13"/>
      <x:c r="D410" s="13"/>
      <x:c r="E410" s="87"/>
      <x:c r="F410" s="87"/>
      <x:c r="G410" s="87"/>
      <x:c r="H410" s="87"/>
      <x:c r="I410" s="87"/>
      <x:c r="J410" s="87"/>
      <x:c r="K410" s="87"/>
      <x:c r="L410" s="87"/>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c r="AY410" s="10"/>
    </x:row>
    <x:row r="411" spans="1:51" ht="13.5" customHeight="1">
      <x:c r="A411" s="29"/>
      <x:c r="B411" s="13"/>
      <x:c r="C411" s="13"/>
      <x:c r="D411" s="13"/>
      <x:c r="E411" s="87"/>
      <x:c r="F411" s="87"/>
      <x:c r="G411" s="87"/>
      <x:c r="H411" s="87"/>
      <x:c r="I411" s="87"/>
      <x:c r="J411" s="87"/>
      <x:c r="K411" s="87"/>
      <x:c r="L411" s="87"/>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c r="AY411" s="10"/>
    </x:row>
    <x:row r="412" spans="1:51" ht="13.5" customHeight="1">
      <x:c r="A412" s="29"/>
      <x:c r="B412" s="13"/>
      <x:c r="C412" s="13"/>
      <x:c r="D412" s="13"/>
      <x:c r="E412" s="87"/>
      <x:c r="F412" s="87"/>
      <x:c r="G412" s="87"/>
      <x:c r="H412" s="87"/>
      <x:c r="I412" s="87"/>
      <x:c r="J412" s="87"/>
      <x:c r="K412" s="87"/>
      <x:c r="L412" s="87"/>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c r="AY412" s="10"/>
    </x:row>
    <x:row r="413" spans="1:51" ht="13.5" customHeight="1">
      <x:c r="A413" s="29"/>
      <x:c r="B413" s="13"/>
      <x:c r="C413" s="13"/>
      <x:c r="D413" s="13"/>
      <x:c r="E413" s="87"/>
      <x:c r="F413" s="87"/>
      <x:c r="G413" s="87"/>
      <x:c r="H413" s="87"/>
      <x:c r="I413" s="87"/>
      <x:c r="J413" s="87"/>
      <x:c r="K413" s="87"/>
      <x:c r="L413" s="87"/>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c r="AY413" s="10"/>
    </x:row>
    <x:row r="414" spans="1:51" ht="13.5" customHeight="1">
      <x:c r="A414" s="29"/>
      <x:c r="B414" s="13"/>
      <x:c r="C414" s="13"/>
      <x:c r="D414" s="13"/>
      <x:c r="E414" s="87"/>
      <x:c r="F414" s="87"/>
      <x:c r="G414" s="87"/>
      <x:c r="H414" s="87"/>
      <x:c r="I414" s="87"/>
      <x:c r="J414" s="87"/>
      <x:c r="K414" s="87"/>
      <x:c r="L414" s="87"/>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c r="AY414" s="10"/>
    </x:row>
    <x:row r="415" spans="1:51" ht="13.5" customHeight="1">
      <x:c r="A415" s="29"/>
      <x:c r="B415" s="13"/>
      <x:c r="C415" s="13"/>
      <x:c r="D415" s="13"/>
      <x:c r="E415" s="87"/>
      <x:c r="F415" s="87"/>
      <x:c r="G415" s="87"/>
      <x:c r="H415" s="87"/>
      <x:c r="I415" s="87"/>
      <x:c r="J415" s="87"/>
      <x:c r="K415" s="87"/>
      <x:c r="L415" s="87"/>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c r="AY415" s="10"/>
    </x:row>
    <x:row r="416" spans="1:51" ht="13.5" customHeight="1">
      <x:c r="A416" s="29"/>
      <x:c r="B416" s="13"/>
      <x:c r="C416" s="13"/>
      <x:c r="D416" s="13"/>
      <x:c r="E416" s="87"/>
      <x:c r="F416" s="87"/>
      <x:c r="G416" s="87"/>
      <x:c r="H416" s="87"/>
      <x:c r="I416" s="87"/>
      <x:c r="J416" s="87"/>
      <x:c r="K416" s="87"/>
      <x:c r="L416" s="87"/>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c r="AY416" s="10"/>
    </x:row>
    <x:row r="417" spans="1:51" ht="13.5" customHeight="1">
      <x:c r="A417" s="29"/>
      <x:c r="B417" s="13"/>
      <x:c r="C417" s="13"/>
      <x:c r="D417" s="13"/>
      <x:c r="E417" s="87"/>
      <x:c r="F417" s="87"/>
      <x:c r="G417" s="87"/>
      <x:c r="H417" s="87"/>
      <x:c r="I417" s="87"/>
      <x:c r="J417" s="87"/>
      <x:c r="K417" s="87"/>
      <x:c r="L417" s="87"/>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c r="AY417" s="10"/>
    </x:row>
    <x:row r="418" spans="1:51" ht="13.5" customHeight="1">
      <x:c r="A418" s="29"/>
      <x:c r="B418" s="13"/>
      <x:c r="C418" s="13"/>
      <x:c r="D418" s="13"/>
      <x:c r="E418" s="87"/>
      <x:c r="F418" s="87"/>
      <x:c r="G418" s="87"/>
      <x:c r="H418" s="87"/>
      <x:c r="I418" s="87"/>
      <x:c r="J418" s="87"/>
      <x:c r="K418" s="87"/>
      <x:c r="L418" s="87"/>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c r="AY418" s="10"/>
    </x:row>
    <x:row r="419" spans="1:51" ht="13.5" customHeight="1">
      <x:c r="A419" s="29"/>
      <x:c r="B419" s="13"/>
      <x:c r="C419" s="13"/>
      <x:c r="D419" s="13"/>
      <x:c r="E419" s="87"/>
      <x:c r="F419" s="87"/>
      <x:c r="G419" s="87"/>
      <x:c r="H419" s="87"/>
      <x:c r="I419" s="87"/>
      <x:c r="J419" s="87"/>
      <x:c r="K419" s="87"/>
      <x:c r="L419" s="87"/>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c r="AY419" s="10"/>
    </x:row>
    <x:row r="420" spans="1:51" ht="13.5" customHeight="1">
      <x:c r="A420" s="29"/>
      <x:c r="B420" s="13"/>
      <x:c r="C420" s="13"/>
      <x:c r="D420" s="13"/>
      <x:c r="E420" s="87"/>
      <x:c r="F420" s="87"/>
      <x:c r="G420" s="87"/>
      <x:c r="H420" s="87"/>
      <x:c r="I420" s="87"/>
      <x:c r="J420" s="87"/>
      <x:c r="K420" s="87"/>
      <x:c r="L420" s="87"/>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c r="AY420" s="10"/>
    </x:row>
    <x:row r="421" spans="1:51" ht="13.5" customHeight="1">
      <x:c r="A421" s="29"/>
      <x:c r="B421" s="13"/>
      <x:c r="C421" s="13"/>
      <x:c r="D421" s="13"/>
      <x:c r="E421" s="87"/>
      <x:c r="F421" s="87"/>
      <x:c r="G421" s="87"/>
      <x:c r="H421" s="87"/>
      <x:c r="I421" s="87"/>
      <x:c r="J421" s="87"/>
      <x:c r="K421" s="87"/>
      <x:c r="L421" s="87"/>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c r="AY421" s="10"/>
    </x:row>
    <x:row r="422" spans="1:51" ht="13.5" customHeight="1">
      <x:c r="A422" s="29"/>
      <x:c r="B422" s="13"/>
      <x:c r="C422" s="13"/>
      <x:c r="D422" s="13"/>
      <x:c r="E422" s="87"/>
      <x:c r="F422" s="87"/>
      <x:c r="G422" s="87"/>
      <x:c r="H422" s="87"/>
      <x:c r="I422" s="87"/>
      <x:c r="J422" s="87"/>
      <x:c r="K422" s="87"/>
      <x:c r="L422" s="87"/>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c r="AY422" s="10"/>
    </x:row>
    <x:row r="423" spans="1:51" ht="13.5" customHeight="1">
      <x:c r="A423" s="29"/>
      <x:c r="B423" s="13"/>
      <x:c r="C423" s="13"/>
      <x:c r="D423" s="13"/>
      <x:c r="E423" s="87"/>
      <x:c r="F423" s="87"/>
      <x:c r="G423" s="87"/>
      <x:c r="H423" s="87"/>
      <x:c r="I423" s="87"/>
      <x:c r="J423" s="87"/>
      <x:c r="K423" s="87"/>
      <x:c r="L423" s="87"/>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c r="AY423" s="10"/>
    </x:row>
    <x:row r="424" spans="1:51" ht="13.5" customHeight="1">
      <x:c r="A424" s="29"/>
      <x:c r="B424" s="13"/>
      <x:c r="C424" s="13"/>
      <x:c r="D424" s="13"/>
      <x:c r="E424" s="87"/>
      <x:c r="F424" s="87"/>
      <x:c r="G424" s="87"/>
      <x:c r="H424" s="87"/>
      <x:c r="I424" s="87"/>
      <x:c r="J424" s="87"/>
      <x:c r="K424" s="87"/>
      <x:c r="L424" s="87"/>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c r="AY424" s="10"/>
    </x:row>
    <x:row r="425" spans="1:51" ht="13.5" customHeight="1">
      <x:c r="A425" s="29"/>
      <x:c r="B425" s="13"/>
      <x:c r="C425" s="13"/>
      <x:c r="D425" s="13"/>
      <x:c r="E425" s="87"/>
      <x:c r="F425" s="87"/>
      <x:c r="G425" s="87"/>
      <x:c r="H425" s="87"/>
      <x:c r="I425" s="87"/>
      <x:c r="J425" s="87"/>
      <x:c r="K425" s="87"/>
      <x:c r="L425" s="87"/>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c r="AY425" s="10"/>
    </x:row>
    <x:row r="426" spans="1:51" ht="13.5" customHeight="1">
      <x:c r="A426" s="29"/>
      <x:c r="B426" s="13"/>
      <x:c r="C426" s="13"/>
      <x:c r="D426" s="13"/>
      <x:c r="E426" s="87"/>
      <x:c r="F426" s="87"/>
      <x:c r="G426" s="87"/>
      <x:c r="H426" s="87"/>
      <x:c r="I426" s="87"/>
      <x:c r="J426" s="87"/>
      <x:c r="K426" s="87"/>
      <x:c r="L426" s="87"/>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c r="AY426" s="10"/>
    </x:row>
    <x:row r="427" spans="1:51" ht="13.5" customHeight="1">
      <x:c r="A427" s="29"/>
      <x:c r="B427" s="13"/>
      <x:c r="C427" s="13"/>
      <x:c r="D427" s="13"/>
      <x:c r="E427" s="87"/>
      <x:c r="F427" s="87"/>
      <x:c r="G427" s="87"/>
      <x:c r="H427" s="87"/>
      <x:c r="I427" s="87"/>
      <x:c r="J427" s="87"/>
      <x:c r="K427" s="87"/>
      <x:c r="L427" s="87"/>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c r="AY427" s="10"/>
    </x:row>
    <x:row r="428" spans="1:51" ht="13.5" customHeight="1">
      <x:c r="A428" s="29"/>
      <x:c r="B428" s="13"/>
      <x:c r="C428" s="13"/>
      <x:c r="D428" s="13"/>
      <x:c r="E428" s="87"/>
      <x:c r="F428" s="87"/>
      <x:c r="G428" s="87"/>
      <x:c r="H428" s="87"/>
      <x:c r="I428" s="87"/>
      <x:c r="J428" s="87"/>
      <x:c r="K428" s="87"/>
      <x:c r="L428" s="87"/>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c r="AY428" s="10"/>
    </x:row>
    <x:row r="429" spans="1:51" ht="13.5" customHeight="1">
      <x:c r="A429" s="29"/>
      <x:c r="B429" s="13"/>
      <x:c r="C429" s="13"/>
      <x:c r="D429" s="13"/>
      <x:c r="E429" s="87"/>
      <x:c r="F429" s="87"/>
      <x:c r="G429" s="87"/>
      <x:c r="H429" s="87"/>
      <x:c r="I429" s="87"/>
      <x:c r="J429" s="87"/>
      <x:c r="K429" s="87"/>
      <x:c r="L429" s="87"/>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c r="AY429" s="10"/>
    </x:row>
    <x:row r="430" spans="1:51" ht="13.5" customHeight="1">
      <x:c r="A430" s="29"/>
      <x:c r="B430" s="13"/>
      <x:c r="C430" s="13"/>
      <x:c r="D430" s="13"/>
      <x:c r="E430" s="87"/>
      <x:c r="F430" s="87"/>
      <x:c r="G430" s="87"/>
      <x:c r="H430" s="87"/>
      <x:c r="I430" s="87"/>
      <x:c r="J430" s="87"/>
      <x:c r="K430" s="87"/>
      <x:c r="L430" s="87"/>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c r="AY430" s="10"/>
    </x:row>
    <x:row r="431" spans="1:51" ht="13.5" customHeight="1">
      <x:c r="A431" s="29"/>
      <x:c r="B431" s="13"/>
      <x:c r="C431" s="13"/>
      <x:c r="D431" s="13"/>
      <x:c r="E431" s="87"/>
      <x:c r="F431" s="87"/>
      <x:c r="G431" s="87"/>
      <x:c r="H431" s="87"/>
      <x:c r="I431" s="87"/>
      <x:c r="J431" s="87"/>
      <x:c r="K431" s="87"/>
      <x:c r="L431" s="87"/>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c r="AY431" s="10"/>
    </x:row>
    <x:row r="432" spans="1:51" ht="13.5" customHeight="1">
      <x:c r="A432" s="29"/>
      <x:c r="B432" s="13"/>
      <x:c r="C432" s="13"/>
      <x:c r="D432" s="13"/>
      <x:c r="E432" s="87"/>
      <x:c r="F432" s="87"/>
      <x:c r="G432" s="87"/>
      <x:c r="H432" s="87"/>
      <x:c r="I432" s="87"/>
      <x:c r="J432" s="87"/>
      <x:c r="K432" s="87"/>
      <x:c r="L432" s="87"/>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c r="AY432" s="10"/>
    </x:row>
    <x:row r="433" spans="1:51" ht="13.5" customHeight="1">
      <x:c r="A433" s="29"/>
      <x:c r="B433" s="13"/>
      <x:c r="C433" s="13"/>
      <x:c r="D433" s="13"/>
      <x:c r="E433" s="87"/>
      <x:c r="F433" s="87"/>
      <x:c r="G433" s="87"/>
      <x:c r="H433" s="87"/>
      <x:c r="I433" s="87"/>
      <x:c r="J433" s="87"/>
      <x:c r="K433" s="87"/>
      <x:c r="L433" s="87"/>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c r="AY433" s="10"/>
    </x:row>
    <x:row r="434" spans="1:51" ht="13.5" customHeight="1">
      <x:c r="A434" s="29"/>
      <x:c r="B434" s="13"/>
      <x:c r="C434" s="13"/>
      <x:c r="D434" s="13"/>
      <x:c r="E434" s="87"/>
      <x:c r="F434" s="87"/>
      <x:c r="G434" s="87"/>
      <x:c r="H434" s="87"/>
      <x:c r="I434" s="87"/>
      <x:c r="J434" s="87"/>
      <x:c r="K434" s="87"/>
      <x:c r="L434" s="87"/>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c r="AY434" s="10"/>
    </x:row>
    <x:row r="435" spans="1:51" ht="13.5" customHeight="1">
      <x:c r="A435" s="29"/>
      <x:c r="B435" s="13"/>
      <x:c r="C435" s="13"/>
      <x:c r="D435" s="13"/>
      <x:c r="E435" s="87"/>
      <x:c r="F435" s="87"/>
      <x:c r="G435" s="87"/>
      <x:c r="H435" s="87"/>
      <x:c r="I435" s="87"/>
      <x:c r="J435" s="87"/>
      <x:c r="K435" s="87"/>
      <x:c r="L435" s="87"/>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c r="AY435" s="10"/>
    </x:row>
    <x:row r="436" spans="1:51" ht="13.5" customHeight="1">
      <x:c r="A436" s="29"/>
      <x:c r="B436" s="13"/>
      <x:c r="C436" s="13"/>
      <x:c r="D436" s="13"/>
      <x:c r="E436" s="87"/>
      <x:c r="F436" s="87"/>
      <x:c r="G436" s="87"/>
      <x:c r="H436" s="87"/>
      <x:c r="I436" s="87"/>
      <x:c r="J436" s="87"/>
      <x:c r="K436" s="87"/>
      <x:c r="L436" s="87"/>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c r="AY436" s="10"/>
    </x:row>
    <x:row r="437" spans="1:51" ht="13.5" customHeight="1">
      <x:c r="A437" s="29"/>
      <x:c r="B437" s="13"/>
      <x:c r="C437" s="13"/>
      <x:c r="D437" s="13"/>
      <x:c r="E437" s="87"/>
      <x:c r="F437" s="87"/>
      <x:c r="G437" s="87"/>
      <x:c r="H437" s="87"/>
      <x:c r="I437" s="87"/>
      <x:c r="J437" s="87"/>
      <x:c r="K437" s="87"/>
      <x:c r="L437" s="87"/>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c r="AY437" s="10"/>
    </x:row>
    <x:row r="438" spans="1:51" ht="13.5" customHeight="1">
      <x:c r="A438" s="29"/>
      <x:c r="B438" s="13"/>
      <x:c r="C438" s="13"/>
      <x:c r="D438" s="13"/>
      <x:c r="E438" s="87"/>
      <x:c r="F438" s="87"/>
      <x:c r="G438" s="87"/>
      <x:c r="H438" s="87"/>
      <x:c r="I438" s="87"/>
      <x:c r="J438" s="87"/>
      <x:c r="K438" s="87"/>
      <x:c r="L438" s="87"/>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c r="AY438" s="10"/>
    </x:row>
    <x:row r="439" spans="1:51" ht="13.5" customHeight="1">
      <x:c r="A439" s="29"/>
      <x:c r="B439" s="13"/>
      <x:c r="C439" s="13"/>
      <x:c r="D439" s="13"/>
      <x:c r="E439" s="87"/>
      <x:c r="F439" s="87"/>
      <x:c r="G439" s="87"/>
      <x:c r="H439" s="87"/>
      <x:c r="I439" s="87"/>
      <x:c r="J439" s="87"/>
      <x:c r="K439" s="87"/>
      <x:c r="L439" s="87"/>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c r="AY439" s="10"/>
    </x:row>
    <x:row r="440" spans="1:51" ht="13.5" customHeight="1">
      <x:c r="A440" s="29"/>
      <x:c r="B440" s="13"/>
      <x:c r="C440" s="13"/>
      <x:c r="D440" s="13"/>
      <x:c r="E440" s="87"/>
      <x:c r="F440" s="87"/>
      <x:c r="G440" s="87"/>
      <x:c r="H440" s="87"/>
      <x:c r="I440" s="87"/>
      <x:c r="J440" s="87"/>
      <x:c r="K440" s="87"/>
      <x:c r="L440" s="87"/>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c r="AY440" s="10"/>
    </x:row>
    <x:row r="441" spans="1:51" ht="13.5" customHeight="1">
      <x:c r="A441" s="29"/>
      <x:c r="B441" s="13"/>
      <x:c r="C441" s="13"/>
      <x:c r="D441" s="13"/>
      <x:c r="E441" s="87"/>
      <x:c r="F441" s="87"/>
      <x:c r="G441" s="87"/>
      <x:c r="H441" s="87"/>
      <x:c r="I441" s="87"/>
      <x:c r="J441" s="87"/>
      <x:c r="K441" s="87"/>
      <x:c r="L441" s="87"/>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c r="AY441" s="10"/>
    </x:row>
    <x:row r="442" spans="1:51" ht="13.5" customHeight="1">
      <x:c r="A442" s="29"/>
      <x:c r="B442" s="13"/>
      <x:c r="C442" s="13"/>
      <x:c r="D442" s="13"/>
      <x:c r="E442" s="87"/>
      <x:c r="F442" s="87"/>
      <x:c r="G442" s="87"/>
      <x:c r="H442" s="87"/>
      <x:c r="I442" s="87"/>
      <x:c r="J442" s="87"/>
      <x:c r="K442" s="87"/>
      <x:c r="L442" s="87"/>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c r="AY442" s="10"/>
    </x:row>
    <x:row r="443" spans="1:51" ht="13.5" customHeight="1">
      <x:c r="A443" s="29"/>
      <x:c r="B443" s="13"/>
      <x:c r="C443" s="13"/>
      <x:c r="D443" s="13"/>
      <x:c r="E443" s="87"/>
      <x:c r="F443" s="87"/>
      <x:c r="G443" s="87"/>
      <x:c r="H443" s="87"/>
      <x:c r="I443" s="87"/>
      <x:c r="J443" s="87"/>
      <x:c r="K443" s="87"/>
      <x:c r="L443" s="87"/>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c r="AY443" s="10"/>
    </x:row>
    <x:row r="444" spans="1:51" ht="13.5" customHeight="1">
      <x:c r="A444" s="29"/>
      <x:c r="B444" s="13"/>
      <x:c r="C444" s="13"/>
      <x:c r="D444" s="13"/>
      <x:c r="E444" s="87"/>
      <x:c r="F444" s="87"/>
      <x:c r="G444" s="87"/>
      <x:c r="H444" s="87"/>
      <x:c r="I444" s="87"/>
      <x:c r="J444" s="87"/>
      <x:c r="K444" s="87"/>
      <x:c r="L444" s="87"/>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c r="AY444" s="10"/>
    </x:row>
    <x:row r="445" spans="1:51" ht="13.5" customHeight="1">
      <x:c r="A445" s="29"/>
      <x:c r="B445" s="13"/>
      <x:c r="C445" s="13"/>
      <x:c r="D445" s="13"/>
      <x:c r="E445" s="87"/>
      <x:c r="F445" s="87"/>
      <x:c r="G445" s="87"/>
      <x:c r="H445" s="87"/>
      <x:c r="I445" s="87"/>
      <x:c r="J445" s="87"/>
      <x:c r="K445" s="87"/>
      <x:c r="L445" s="87"/>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c r="AY445" s="10"/>
    </x:row>
    <x:row r="446" spans="1:51" ht="13.5" customHeight="1">
      <x:c r="A446" s="29"/>
      <x:c r="B446" s="13"/>
      <x:c r="C446" s="13"/>
      <x:c r="D446" s="13"/>
      <x:c r="E446" s="87"/>
      <x:c r="F446" s="87"/>
      <x:c r="G446" s="87"/>
      <x:c r="H446" s="87"/>
      <x:c r="I446" s="87"/>
      <x:c r="J446" s="87"/>
      <x:c r="K446" s="87"/>
      <x:c r="L446" s="87"/>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c r="AY446" s="10"/>
    </x:row>
    <x:row r="447" spans="1:51" ht="13.5" customHeight="1">
      <x:c r="A447" s="29"/>
      <x:c r="B447" s="13"/>
      <x:c r="C447" s="13"/>
      <x:c r="D447" s="13"/>
      <x:c r="E447" s="87"/>
      <x:c r="F447" s="87"/>
      <x:c r="G447" s="87"/>
      <x:c r="H447" s="87"/>
      <x:c r="I447" s="87"/>
      <x:c r="J447" s="87"/>
      <x:c r="K447" s="87"/>
      <x:c r="L447" s="87"/>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c r="AY447" s="10"/>
    </x:row>
    <x:row r="448" spans="1:51" ht="13.5" customHeight="1">
      <x:c r="A448" s="29"/>
      <x:c r="B448" s="13"/>
      <x:c r="C448" s="13"/>
      <x:c r="D448" s="13"/>
      <x:c r="E448" s="87"/>
      <x:c r="F448" s="87"/>
      <x:c r="G448" s="87"/>
      <x:c r="H448" s="87"/>
      <x:c r="I448" s="87"/>
      <x:c r="J448" s="87"/>
      <x:c r="K448" s="87"/>
      <x:c r="L448" s="87"/>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c r="AY448" s="10"/>
    </x:row>
    <x:row r="449" spans="1:51" ht="13.5" customHeight="1">
      <x:c r="A449" s="29"/>
      <x:c r="B449" s="13"/>
      <x:c r="C449" s="13"/>
      <x:c r="D449" s="13"/>
      <x:c r="E449" s="87"/>
      <x:c r="F449" s="87"/>
      <x:c r="G449" s="87"/>
      <x:c r="H449" s="87"/>
      <x:c r="I449" s="87"/>
      <x:c r="J449" s="87"/>
      <x:c r="K449" s="87"/>
      <x:c r="L449" s="87"/>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c r="AY449" s="10"/>
    </x:row>
    <x:row r="450" spans="1:51" ht="13.5" customHeight="1">
      <x:c r="A450" s="29"/>
      <x:c r="B450" s="13"/>
      <x:c r="C450" s="13"/>
      <x:c r="D450" s="13"/>
      <x:c r="E450" s="87"/>
      <x:c r="F450" s="87"/>
      <x:c r="G450" s="87"/>
      <x:c r="H450" s="87"/>
      <x:c r="I450" s="87"/>
      <x:c r="J450" s="87"/>
      <x:c r="K450" s="87"/>
      <x:c r="L450" s="87"/>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c r="AY450" s="10"/>
    </x:row>
    <x:row r="451" spans="1:51" ht="13.5" customHeight="1">
      <x:c r="A451" s="29"/>
      <x:c r="B451" s="13"/>
      <x:c r="C451" s="13"/>
      <x:c r="D451" s="13"/>
      <x:c r="E451" s="87"/>
      <x:c r="F451" s="87"/>
      <x:c r="G451" s="87"/>
      <x:c r="H451" s="87"/>
      <x:c r="I451" s="87"/>
      <x:c r="J451" s="87"/>
      <x:c r="K451" s="87"/>
      <x:c r="L451" s="87"/>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c r="AY451" s="10"/>
    </x:row>
    <x:row r="452" spans="1:51" ht="13.5" customHeight="1">
      <x:c r="A452" s="29"/>
      <x:c r="B452" s="13"/>
      <x:c r="C452" s="13"/>
      <x:c r="D452" s="13"/>
      <x:c r="E452" s="87"/>
      <x:c r="F452" s="87"/>
      <x:c r="G452" s="87"/>
      <x:c r="H452" s="87"/>
      <x:c r="I452" s="87"/>
      <x:c r="J452" s="87"/>
      <x:c r="K452" s="87"/>
      <x:c r="L452" s="87"/>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c r="AY452" s="10"/>
    </x:row>
    <x:row r="453" spans="1:51" ht="13.5" customHeight="1">
      <x:c r="A453" s="29"/>
      <x:c r="B453" s="13"/>
      <x:c r="C453" s="13"/>
      <x:c r="D453" s="13"/>
      <x:c r="E453" s="87"/>
      <x:c r="F453" s="87"/>
      <x:c r="G453" s="87"/>
      <x:c r="H453" s="87"/>
      <x:c r="I453" s="87"/>
      <x:c r="J453" s="87"/>
      <x:c r="K453" s="87"/>
      <x:c r="L453" s="87"/>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c r="AY453" s="10"/>
    </x:row>
    <x:row r="454" spans="1:51" ht="13.5" customHeight="1">
      <x:c r="A454" s="29"/>
      <x:c r="B454" s="13"/>
      <x:c r="C454" s="13"/>
      <x:c r="D454" s="13"/>
      <x:c r="E454" s="87"/>
      <x:c r="F454" s="87"/>
      <x:c r="G454" s="87"/>
      <x:c r="H454" s="87"/>
      <x:c r="I454" s="87"/>
      <x:c r="J454" s="87"/>
      <x:c r="K454" s="87"/>
      <x:c r="L454" s="87"/>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c r="AY454" s="10"/>
    </x:row>
    <x:row r="455" spans="1:51" ht="13.5" customHeight="1">
      <x:c r="A455" s="29"/>
      <x:c r="B455" s="13"/>
      <x:c r="C455" s="13"/>
      <x:c r="D455" s="13"/>
      <x:c r="E455" s="87"/>
      <x:c r="F455" s="87"/>
      <x:c r="G455" s="87"/>
      <x:c r="H455" s="87"/>
      <x:c r="I455" s="87"/>
      <x:c r="J455" s="87"/>
      <x:c r="K455" s="87"/>
      <x:c r="L455" s="87"/>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c r="AY455" s="10"/>
    </x:row>
    <x:row r="456" spans="1:51" ht="13.5" customHeight="1">
      <x:c r="A456" s="29"/>
      <x:c r="B456" s="13"/>
      <x:c r="C456" s="13"/>
      <x:c r="D456" s="13"/>
      <x:c r="E456" s="87"/>
      <x:c r="F456" s="87"/>
      <x:c r="G456" s="87"/>
      <x:c r="H456" s="87"/>
      <x:c r="I456" s="87"/>
      <x:c r="J456" s="87"/>
      <x:c r="K456" s="87"/>
      <x:c r="L456" s="87"/>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c r="AY456" s="10"/>
    </x:row>
    <x:row r="457" spans="1:51" ht="13.5" customHeight="1">
      <x:c r="A457" s="29"/>
      <x:c r="B457" s="13"/>
      <x:c r="C457" s="13"/>
      <x:c r="D457" s="13"/>
      <x:c r="E457" s="87"/>
      <x:c r="F457" s="87"/>
      <x:c r="G457" s="87"/>
      <x:c r="H457" s="87"/>
      <x:c r="I457" s="87"/>
      <x:c r="J457" s="87"/>
      <x:c r="K457" s="87"/>
      <x:c r="L457" s="87"/>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c r="AY457" s="10"/>
    </x:row>
    <x:row r="458" spans="1:51" ht="13.5" customHeight="1">
      <x:c r="A458" s="29"/>
      <x:c r="B458" s="13"/>
      <x:c r="C458" s="13"/>
      <x:c r="D458" s="13"/>
      <x:c r="E458" s="87"/>
      <x:c r="F458" s="87"/>
      <x:c r="G458" s="87"/>
      <x:c r="H458" s="87"/>
      <x:c r="I458" s="87"/>
      <x:c r="J458" s="87"/>
      <x:c r="K458" s="87"/>
      <x:c r="L458" s="87"/>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c r="AY458" s="10"/>
    </x:row>
    <x:row r="459" spans="1:51" ht="13.5" customHeight="1">
      <x:c r="A459" s="29"/>
      <x:c r="B459" s="13"/>
      <x:c r="C459" s="13"/>
      <x:c r="D459" s="13"/>
      <x:c r="E459" s="87"/>
      <x:c r="F459" s="87"/>
      <x:c r="G459" s="87"/>
      <x:c r="H459" s="87"/>
      <x:c r="I459" s="87"/>
      <x:c r="J459" s="87"/>
      <x:c r="K459" s="87"/>
      <x:c r="L459" s="87"/>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c r="AY459" s="10"/>
    </x:row>
    <x:row r="460" spans="1:51" ht="13.5" customHeight="1">
      <x:c r="A460" s="29"/>
      <x:c r="B460" s="13"/>
      <x:c r="C460" s="13"/>
      <x:c r="D460" s="13"/>
      <x:c r="E460" s="87"/>
      <x:c r="F460" s="87"/>
      <x:c r="G460" s="87"/>
      <x:c r="H460" s="87"/>
      <x:c r="I460" s="87"/>
      <x:c r="J460" s="87"/>
      <x:c r="K460" s="87"/>
      <x:c r="L460" s="87"/>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c r="AY460" s="10"/>
    </x:row>
    <x:row r="461" spans="1:51" ht="13.5" customHeight="1">
      <x:c r="A461" s="29"/>
      <x:c r="B461" s="13"/>
      <x:c r="C461" s="13"/>
      <x:c r="D461" s="13"/>
      <x:c r="E461" s="87"/>
      <x:c r="F461" s="87"/>
      <x:c r="G461" s="87"/>
      <x:c r="H461" s="87"/>
      <x:c r="I461" s="87"/>
      <x:c r="J461" s="87"/>
      <x:c r="K461" s="87"/>
      <x:c r="L461" s="87"/>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c r="AY461" s="10"/>
    </x:row>
    <x:row r="462" spans="1:51" ht="13.5" customHeight="1">
      <x:c r="A462" s="29"/>
      <x:c r="B462" s="13"/>
      <x:c r="C462" s="13"/>
      <x:c r="D462" s="13"/>
      <x:c r="E462" s="87"/>
      <x:c r="F462" s="87"/>
      <x:c r="G462" s="87"/>
      <x:c r="H462" s="87"/>
      <x:c r="I462" s="87"/>
      <x:c r="J462" s="87"/>
      <x:c r="K462" s="87"/>
      <x:c r="L462" s="87"/>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c r="AY462" s="10"/>
    </x:row>
    <x:row r="463" spans="1:51" ht="13.5" customHeight="1">
      <x:c r="A463" s="29"/>
      <x:c r="B463" s="13"/>
      <x:c r="C463" s="13"/>
      <x:c r="D463" s="13"/>
      <x:c r="E463" s="87"/>
      <x:c r="F463" s="87"/>
      <x:c r="G463" s="87"/>
      <x:c r="H463" s="87"/>
      <x:c r="I463" s="87"/>
      <x:c r="J463" s="87"/>
      <x:c r="K463" s="87"/>
      <x:c r="L463" s="87"/>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c r="AY463" s="10"/>
    </x:row>
    <x:row r="464" spans="1:51" ht="13.5" customHeight="1">
      <x:c r="A464" s="29"/>
      <x:c r="B464" s="13"/>
      <x:c r="C464" s="13"/>
      <x:c r="D464" s="13"/>
      <x:c r="E464" s="87"/>
      <x:c r="F464" s="87"/>
      <x:c r="G464" s="87"/>
      <x:c r="H464" s="87"/>
      <x:c r="I464" s="87"/>
      <x:c r="J464" s="87"/>
      <x:c r="K464" s="87"/>
      <x:c r="L464" s="87"/>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c r="AY464" s="10"/>
    </x:row>
    <x:row r="465" spans="1:51" ht="13.5" customHeight="1">
      <x:c r="A465" s="29"/>
      <x:c r="B465" s="13"/>
      <x:c r="C465" s="13"/>
      <x:c r="D465" s="13"/>
      <x:c r="E465" s="87"/>
      <x:c r="F465" s="87"/>
      <x:c r="G465" s="87"/>
      <x:c r="H465" s="87"/>
      <x:c r="I465" s="87"/>
      <x:c r="J465" s="87"/>
      <x:c r="K465" s="87"/>
      <x:c r="L465" s="87"/>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c r="AY465" s="10"/>
    </x:row>
    <x:row r="466" spans="1:51" ht="13.5" customHeight="1">
      <x:c r="A466" s="29"/>
      <x:c r="B466" s="13"/>
      <x:c r="C466" s="13"/>
      <x:c r="D466" s="13"/>
      <x:c r="E466" s="87"/>
      <x:c r="F466" s="87"/>
      <x:c r="G466" s="87"/>
      <x:c r="H466" s="87"/>
      <x:c r="I466" s="87"/>
      <x:c r="J466" s="87"/>
      <x:c r="K466" s="87"/>
      <x:c r="L466" s="87"/>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c r="AY466" s="10"/>
    </x:row>
    <x:row r="467" spans="1:51" ht="13.5" customHeight="1">
      <x:c r="A467" s="29"/>
      <x:c r="B467" s="13"/>
      <x:c r="C467" s="13"/>
      <x:c r="D467" s="13"/>
      <x:c r="E467" s="87"/>
      <x:c r="F467" s="87"/>
      <x:c r="G467" s="87"/>
      <x:c r="H467" s="87"/>
      <x:c r="I467" s="87"/>
      <x:c r="J467" s="87"/>
      <x:c r="K467" s="87"/>
      <x:c r="L467" s="87"/>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c r="AY467" s="10"/>
    </x:row>
    <x:row r="468" spans="1:51" ht="13.5" customHeight="1">
      <x:c r="A468" s="29"/>
      <x:c r="B468" s="13"/>
      <x:c r="C468" s="13"/>
      <x:c r="D468" s="13"/>
      <x:c r="E468" s="87"/>
      <x:c r="F468" s="87"/>
      <x:c r="G468" s="87"/>
      <x:c r="H468" s="87"/>
      <x:c r="I468" s="87"/>
      <x:c r="J468" s="87"/>
      <x:c r="K468" s="87"/>
      <x:c r="L468" s="87"/>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c r="AY468" s="10"/>
    </x:row>
    <x:row r="469" spans="1:51" ht="13.5" customHeight="1">
      <x:c r="A469" s="29"/>
      <x:c r="B469" s="13"/>
      <x:c r="C469" s="13"/>
      <x:c r="D469" s="13"/>
      <x:c r="E469" s="87"/>
      <x:c r="F469" s="87"/>
      <x:c r="G469" s="87"/>
      <x:c r="H469" s="87"/>
      <x:c r="I469" s="87"/>
      <x:c r="J469" s="87"/>
      <x:c r="K469" s="87"/>
      <x:c r="L469" s="87"/>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c r="AY469" s="10"/>
    </x:row>
    <x:row r="470" spans="1:51" ht="13.5" customHeight="1">
      <x:c r="A470" s="29"/>
      <x:c r="B470" s="13"/>
      <x:c r="C470" s="13"/>
      <x:c r="D470" s="13"/>
      <x:c r="E470" s="87"/>
      <x:c r="F470" s="87"/>
      <x:c r="G470" s="87"/>
      <x:c r="H470" s="87"/>
      <x:c r="I470" s="87"/>
      <x:c r="J470" s="87"/>
      <x:c r="K470" s="87"/>
      <x:c r="L470" s="87"/>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c r="AY470" s="10"/>
    </x:row>
    <x:row r="471" spans="1:51" ht="13.5" customHeight="1">
      <x:c r="A471" s="29"/>
      <x:c r="B471" s="13"/>
      <x:c r="C471" s="13"/>
      <x:c r="D471" s="13"/>
      <x:c r="E471" s="87"/>
      <x:c r="F471" s="87"/>
      <x:c r="G471" s="87"/>
      <x:c r="H471" s="87"/>
      <x:c r="I471" s="87"/>
      <x:c r="J471" s="87"/>
      <x:c r="K471" s="87"/>
      <x:c r="L471" s="87"/>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c r="AY471" s="10"/>
    </x:row>
    <x:row r="472" spans="1:51" ht="13.5" customHeight="1">
      <x:c r="A472" s="29"/>
      <x:c r="B472" s="13"/>
      <x:c r="C472" s="13"/>
      <x:c r="D472" s="13"/>
      <x:c r="E472" s="87"/>
      <x:c r="F472" s="87"/>
      <x:c r="G472" s="87"/>
      <x:c r="H472" s="87"/>
      <x:c r="I472" s="87"/>
      <x:c r="J472" s="87"/>
      <x:c r="K472" s="87"/>
      <x:c r="L472" s="87"/>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c r="AY472" s="10"/>
    </x:row>
    <x:row r="473" spans="1:51" ht="13.5" customHeight="1">
      <x:c r="A473" s="29"/>
      <x:c r="B473" s="13"/>
      <x:c r="C473" s="13"/>
      <x:c r="D473" s="13"/>
      <x:c r="E473" s="87"/>
      <x:c r="F473" s="87"/>
      <x:c r="G473" s="87"/>
      <x:c r="H473" s="87"/>
      <x:c r="I473" s="87"/>
      <x:c r="J473" s="87"/>
      <x:c r="K473" s="87"/>
      <x:c r="L473" s="87"/>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c r="AY473" s="10"/>
    </x:row>
    <x:row r="474" spans="1:51" ht="13.5" customHeight="1">
      <x:c r="A474" s="29"/>
      <x:c r="B474" s="13"/>
      <x:c r="C474" s="13"/>
      <x:c r="D474" s="13"/>
      <x:c r="E474" s="87"/>
      <x:c r="F474" s="87"/>
      <x:c r="G474" s="87"/>
      <x:c r="H474" s="87"/>
      <x:c r="I474" s="87"/>
      <x:c r="J474" s="87"/>
      <x:c r="K474" s="87"/>
      <x:c r="L474" s="87"/>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c r="AY474" s="10"/>
    </x:row>
    <x:row r="475" spans="1:51" ht="13.5" customHeight="1">
      <x:c r="A475" s="29"/>
      <x:c r="B475" s="13"/>
      <x:c r="C475" s="13"/>
      <x:c r="D475" s="13"/>
      <x:c r="E475" s="87"/>
      <x:c r="F475" s="87"/>
      <x:c r="G475" s="87"/>
      <x:c r="H475" s="87"/>
      <x:c r="I475" s="87"/>
      <x:c r="J475" s="87"/>
      <x:c r="K475" s="87"/>
      <x:c r="L475" s="87"/>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c r="AY475" s="10"/>
    </x:row>
    <x:row r="476" spans="1:51" ht="13.5" customHeight="1">
      <x:c r="A476" s="29"/>
      <x:c r="B476" s="13"/>
      <x:c r="C476" s="13"/>
      <x:c r="D476" s="13"/>
      <x:c r="E476" s="87"/>
      <x:c r="F476" s="87"/>
      <x:c r="G476" s="87"/>
      <x:c r="H476" s="87"/>
      <x:c r="I476" s="87"/>
      <x:c r="J476" s="87"/>
      <x:c r="K476" s="87"/>
      <x:c r="L476" s="87"/>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c r="AY476" s="10"/>
    </x:row>
    <x:row r="477" spans="1:51" ht="13.5" customHeight="1">
      <x:c r="A477" s="29"/>
      <x:c r="B477" s="13"/>
      <x:c r="C477" s="13"/>
      <x:c r="D477" s="13"/>
      <x:c r="E477" s="87"/>
      <x:c r="F477" s="87"/>
      <x:c r="G477" s="87"/>
      <x:c r="H477" s="87"/>
      <x:c r="I477" s="87"/>
      <x:c r="J477" s="87"/>
      <x:c r="K477" s="87"/>
      <x:c r="L477" s="87"/>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c r="AY477" s="10"/>
    </x:row>
    <x:row r="478" spans="1:51" ht="13.5" customHeight="1">
      <x:c r="A478" s="29"/>
      <x:c r="B478" s="13"/>
      <x:c r="C478" s="13"/>
      <x:c r="D478" s="13"/>
      <x:c r="E478" s="87"/>
      <x:c r="F478" s="87"/>
      <x:c r="G478" s="87"/>
      <x:c r="H478" s="87"/>
      <x:c r="I478" s="87"/>
      <x:c r="J478" s="87"/>
      <x:c r="K478" s="87"/>
      <x:c r="L478" s="87"/>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c r="AY478" s="10"/>
    </x:row>
    <x:row r="479" spans="1:51" ht="13.5" customHeight="1">
      <x:c r="A479" s="29"/>
      <x:c r="B479" s="13"/>
      <x:c r="C479" s="13"/>
      <x:c r="D479" s="13"/>
      <x:c r="E479" s="87"/>
      <x:c r="F479" s="87"/>
      <x:c r="G479" s="87"/>
      <x:c r="H479" s="87"/>
      <x:c r="I479" s="87"/>
      <x:c r="J479" s="87"/>
      <x:c r="K479" s="87"/>
      <x:c r="L479" s="87"/>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c r="AY479" s="10"/>
    </x:row>
    <x:row r="480" spans="1:51" ht="13.5" customHeight="1">
      <x:c r="A480" s="29"/>
      <x:c r="B480" s="13"/>
      <x:c r="C480" s="13"/>
      <x:c r="D480" s="13"/>
      <x:c r="E480" s="87"/>
      <x:c r="F480" s="87"/>
      <x:c r="G480" s="87"/>
      <x:c r="H480" s="87"/>
      <x:c r="I480" s="87"/>
      <x:c r="J480" s="87"/>
      <x:c r="K480" s="87"/>
      <x:c r="L480" s="87"/>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c r="AY480" s="10"/>
    </x:row>
    <x:row r="481" spans="1:51" ht="13.5" customHeight="1">
      <x:c r="A481" s="29"/>
      <x:c r="B481" s="13"/>
      <x:c r="C481" s="13"/>
      <x:c r="D481" s="13"/>
      <x:c r="E481" s="87"/>
      <x:c r="F481" s="87"/>
      <x:c r="G481" s="87"/>
      <x:c r="H481" s="87"/>
      <x:c r="I481" s="87"/>
      <x:c r="J481" s="87"/>
      <x:c r="K481" s="87"/>
      <x:c r="L481" s="87"/>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c r="AY481" s="10"/>
    </x:row>
    <x:row r="482" spans="1:51" ht="13.5" customHeight="1">
      <x:c r="A482" s="29"/>
      <x:c r="B482" s="13"/>
      <x:c r="C482" s="13"/>
      <x:c r="D482" s="13"/>
      <x:c r="E482" s="87"/>
      <x:c r="F482" s="87"/>
      <x:c r="G482" s="87"/>
      <x:c r="H482" s="87"/>
      <x:c r="I482" s="87"/>
      <x:c r="J482" s="87"/>
      <x:c r="K482" s="87"/>
      <x:c r="L482" s="87"/>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c r="AY482" s="10"/>
    </x:row>
    <x:row r="483" spans="1:51" ht="13.5" customHeight="1">
      <x:c r="A483" s="29"/>
      <x:c r="B483" s="13"/>
      <x:c r="C483" s="13"/>
      <x:c r="D483" s="13"/>
      <x:c r="E483" s="87"/>
      <x:c r="F483" s="87"/>
      <x:c r="G483" s="87"/>
      <x:c r="H483" s="87"/>
      <x:c r="I483" s="87"/>
      <x:c r="J483" s="87"/>
      <x:c r="K483" s="87"/>
      <x:c r="L483" s="87"/>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c r="AY483" s="10"/>
    </x:row>
    <x:row r="484" spans="1:51" ht="13.5" customHeight="1">
      <x:c r="A484" s="29"/>
      <x:c r="B484" s="13"/>
      <x:c r="C484" s="13"/>
      <x:c r="D484" s="13"/>
      <x:c r="E484" s="87"/>
      <x:c r="F484" s="87"/>
      <x:c r="G484" s="87"/>
      <x:c r="H484" s="87"/>
      <x:c r="I484" s="87"/>
      <x:c r="J484" s="87"/>
      <x:c r="K484" s="87"/>
      <x:c r="L484" s="87"/>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c r="AY484" s="10"/>
    </x:row>
    <x:row r="485" spans="1:51" ht="13.5" customHeight="1">
      <x:c r="A485" s="29"/>
      <x:c r="B485" s="13"/>
      <x:c r="C485" s="13"/>
      <x:c r="D485" s="13"/>
      <x:c r="E485" s="87"/>
      <x:c r="F485" s="87"/>
      <x:c r="G485" s="87"/>
      <x:c r="H485" s="87"/>
      <x:c r="I485" s="87"/>
      <x:c r="J485" s="87"/>
      <x:c r="K485" s="87"/>
      <x:c r="L485" s="87"/>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c r="AY485" s="10"/>
    </x:row>
    <x:row r="486" spans="1:51" ht="13.5" customHeight="1">
      <x:c r="A486" s="29"/>
      <x:c r="B486" s="13"/>
      <x:c r="C486" s="13"/>
      <x:c r="D486" s="13"/>
      <x:c r="E486" s="87"/>
      <x:c r="F486" s="87"/>
      <x:c r="G486" s="87"/>
      <x:c r="H486" s="87"/>
      <x:c r="I486" s="87"/>
      <x:c r="J486" s="87"/>
      <x:c r="K486" s="87"/>
      <x:c r="L486" s="87"/>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c r="AY486" s="10"/>
    </x:row>
    <x:row r="487" spans="1:51" ht="13.5" customHeight="1">
      <x:c r="A487" s="29"/>
      <x:c r="B487" s="13"/>
      <x:c r="C487" s="13"/>
      <x:c r="D487" s="13"/>
      <x:c r="E487" s="87"/>
      <x:c r="F487" s="87"/>
      <x:c r="G487" s="87"/>
      <x:c r="H487" s="87"/>
      <x:c r="I487" s="87"/>
      <x:c r="J487" s="87"/>
      <x:c r="K487" s="87"/>
      <x:c r="L487" s="87"/>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c r="AY487" s="10"/>
    </x:row>
    <x:row r="488" spans="1:51" ht="13.5" customHeight="1">
      <x:c r="A488" s="29"/>
      <x:c r="B488" s="13"/>
      <x:c r="C488" s="13"/>
      <x:c r="D488" s="13"/>
      <x:c r="E488" s="87"/>
      <x:c r="F488" s="87"/>
      <x:c r="G488" s="87"/>
      <x:c r="H488" s="87"/>
      <x:c r="I488" s="87"/>
      <x:c r="J488" s="87"/>
      <x:c r="K488" s="87"/>
      <x:c r="L488" s="87"/>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c r="AY488" s="10"/>
    </x:row>
    <x:row r="489" spans="1:51" ht="13.5" customHeight="1">
      <x:c r="A489" s="29"/>
      <x:c r="B489" s="13"/>
      <x:c r="C489" s="13"/>
      <x:c r="D489" s="13"/>
      <x:c r="E489" s="87"/>
      <x:c r="F489" s="87"/>
      <x:c r="G489" s="87"/>
      <x:c r="H489" s="87"/>
      <x:c r="I489" s="87"/>
      <x:c r="J489" s="87"/>
      <x:c r="K489" s="87"/>
      <x:c r="L489" s="87"/>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c r="AY489" s="10"/>
    </x:row>
    <x:row r="490" spans="1:51" ht="13.5" customHeight="1">
      <x:c r="A490" s="29"/>
      <x:c r="B490" s="13"/>
      <x:c r="C490" s="13"/>
      <x:c r="D490" s="13"/>
      <x:c r="E490" s="87"/>
      <x:c r="F490" s="87"/>
      <x:c r="G490" s="87"/>
      <x:c r="H490" s="87"/>
      <x:c r="I490" s="87"/>
      <x:c r="J490" s="87"/>
      <x:c r="K490" s="87"/>
      <x:c r="L490" s="87"/>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c r="AY490" s="10"/>
    </x:row>
    <x:row r="491" spans="1:51" ht="13.5" customHeight="1">
      <x:c r="A491" s="29"/>
      <x:c r="B491" s="13"/>
      <x:c r="C491" s="13"/>
      <x:c r="D491" s="13"/>
      <x:c r="E491" s="87"/>
      <x:c r="F491" s="87"/>
      <x:c r="G491" s="87"/>
      <x:c r="H491" s="87"/>
      <x:c r="I491" s="87"/>
      <x:c r="J491" s="87"/>
      <x:c r="K491" s="87"/>
      <x:c r="L491" s="87"/>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c r="AY491" s="10"/>
    </x:row>
    <x:row r="492" spans="1:51" ht="13.5" customHeight="1">
      <x:c r="A492" s="29"/>
      <x:c r="B492" s="13"/>
      <x:c r="C492" s="13"/>
      <x:c r="D492" s="13"/>
      <x:c r="E492" s="87"/>
      <x:c r="F492" s="87"/>
      <x:c r="G492" s="87"/>
      <x:c r="H492" s="87"/>
      <x:c r="I492" s="87"/>
      <x:c r="J492" s="87"/>
      <x:c r="K492" s="87"/>
      <x:c r="L492" s="87"/>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c r="AY492" s="10"/>
    </x:row>
    <x:row r="493" spans="1:51" ht="13.5" customHeight="1">
      <x:c r="A493" s="29"/>
      <x:c r="B493" s="13"/>
      <x:c r="C493" s="13"/>
      <x:c r="D493" s="13"/>
      <x:c r="E493" s="87"/>
      <x:c r="F493" s="87"/>
      <x:c r="G493" s="87"/>
      <x:c r="H493" s="87"/>
      <x:c r="I493" s="87"/>
      <x:c r="J493" s="87"/>
      <x:c r="K493" s="87"/>
      <x:c r="L493" s="87"/>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c r="AY493" s="10"/>
    </x:row>
    <x:row r="494" spans="1:51" ht="13.5" customHeight="1">
      <x:c r="A494" s="29"/>
      <x:c r="B494" s="13"/>
      <x:c r="C494" s="13"/>
      <x:c r="D494" s="13"/>
      <x:c r="E494" s="87"/>
      <x:c r="F494" s="87"/>
      <x:c r="G494" s="87"/>
      <x:c r="H494" s="87"/>
      <x:c r="I494" s="87"/>
      <x:c r="J494" s="87"/>
      <x:c r="K494" s="87"/>
      <x:c r="L494" s="87"/>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c r="AY494" s="10"/>
    </x:row>
    <x:row r="495" spans="1:51" ht="13.5" customHeight="1">
      <x:c r="A495" s="29"/>
      <x:c r="B495" s="13"/>
      <x:c r="C495" s="13"/>
      <x:c r="D495" s="13"/>
      <x:c r="E495" s="87"/>
      <x:c r="F495" s="87"/>
      <x:c r="G495" s="87"/>
      <x:c r="H495" s="87"/>
      <x:c r="I495" s="87"/>
      <x:c r="J495" s="87"/>
      <x:c r="K495" s="87"/>
      <x:c r="L495" s="87"/>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c r="AY495" s="10"/>
    </x:row>
    <x:row r="496" spans="1:51" ht="13.5" customHeight="1">
      <x:c r="A496" s="29"/>
      <x:c r="B496" s="13"/>
      <x:c r="C496" s="13"/>
      <x:c r="D496" s="13"/>
      <x:c r="E496" s="87"/>
      <x:c r="F496" s="87"/>
      <x:c r="G496" s="87"/>
      <x:c r="H496" s="87"/>
      <x:c r="I496" s="87"/>
      <x:c r="J496" s="87"/>
      <x:c r="K496" s="87"/>
      <x:c r="L496" s="87"/>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c r="AY496" s="10"/>
    </x:row>
    <x:row r="497" spans="1:51" ht="13.5" customHeight="1">
      <x:c r="A497" s="29"/>
      <x:c r="B497" s="13"/>
      <x:c r="C497" s="13"/>
      <x:c r="D497" s="13"/>
      <x:c r="E497" s="87"/>
      <x:c r="F497" s="87"/>
      <x:c r="G497" s="87"/>
      <x:c r="H497" s="87"/>
      <x:c r="I497" s="87"/>
      <x:c r="J497" s="87"/>
      <x:c r="K497" s="87"/>
      <x:c r="L497" s="87"/>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c r="AY497" s="10"/>
    </x:row>
    <x:row r="498" spans="1:51" ht="13.5" customHeight="1">
      <x:c r="A498" s="29"/>
      <x:c r="B498" s="13"/>
      <x:c r="C498" s="13"/>
      <x:c r="D498" s="13"/>
      <x:c r="E498" s="87"/>
      <x:c r="F498" s="87"/>
      <x:c r="G498" s="87"/>
      <x:c r="H498" s="87"/>
      <x:c r="I498" s="87"/>
      <x:c r="J498" s="87"/>
      <x:c r="K498" s="87"/>
      <x:c r="L498" s="87"/>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c r="AY498" s="10"/>
    </x:row>
    <x:row r="499" spans="1:51" ht="13.5" customHeight="1">
      <x:c r="A499" s="29"/>
      <x:c r="B499" s="13"/>
      <x:c r="C499" s="13"/>
      <x:c r="D499" s="13"/>
      <x:c r="E499" s="87"/>
      <x:c r="F499" s="87"/>
      <x:c r="G499" s="87"/>
      <x:c r="H499" s="87"/>
      <x:c r="I499" s="87"/>
      <x:c r="J499" s="87"/>
      <x:c r="K499" s="87"/>
      <x:c r="L499" s="87"/>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c r="AY499" s="10"/>
    </x:row>
    <x:row r="500" spans="1:51" ht="13.5" customHeight="1">
      <x:c r="A500" s="29"/>
      <x:c r="B500" s="13"/>
      <x:c r="C500" s="13"/>
      <x:c r="D500" s="13"/>
      <x:c r="E500" s="87"/>
      <x:c r="F500" s="87"/>
      <x:c r="G500" s="87"/>
      <x:c r="H500" s="87"/>
      <x:c r="I500" s="87"/>
      <x:c r="J500" s="87"/>
      <x:c r="K500" s="87"/>
      <x:c r="L500" s="87"/>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c r="AY500" s="10"/>
    </x:row>
    <x:row r="501" spans="1:51" ht="13.5" customHeight="1">
      <x:c r="A501" s="29"/>
      <x:c r="B501" s="13"/>
      <x:c r="C501" s="13"/>
      <x:c r="D501" s="13"/>
      <x:c r="E501" s="87"/>
      <x:c r="F501" s="87"/>
      <x:c r="G501" s="87"/>
      <x:c r="H501" s="87"/>
      <x:c r="I501" s="87"/>
      <x:c r="J501" s="87"/>
      <x:c r="K501" s="87"/>
      <x:c r="L501" s="87"/>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c r="AY501" s="10"/>
    </x:row>
    <x:row r="502" spans="1:51" ht="13.5" customHeight="1">
      <x:c r="A502" s="29"/>
      <x:c r="B502" s="13"/>
      <x:c r="C502" s="13"/>
      <x:c r="D502" s="13"/>
      <x:c r="E502" s="87"/>
      <x:c r="F502" s="87"/>
      <x:c r="G502" s="87"/>
      <x:c r="H502" s="87"/>
      <x:c r="I502" s="87"/>
      <x:c r="J502" s="87"/>
      <x:c r="K502" s="87"/>
      <x:c r="L502" s="87"/>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c r="AY502" s="10"/>
    </x:row>
    <x:row r="503" spans="1:51" ht="13.5" customHeight="1">
      <x:c r="A503" s="29"/>
      <x:c r="B503" s="13"/>
      <x:c r="C503" s="13"/>
      <x:c r="D503" s="13"/>
      <x:c r="E503" s="87"/>
      <x:c r="F503" s="87"/>
      <x:c r="G503" s="87"/>
      <x:c r="H503" s="87"/>
      <x:c r="I503" s="87"/>
      <x:c r="J503" s="87"/>
      <x:c r="K503" s="87"/>
      <x:c r="L503" s="87"/>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c r="AY503" s="10"/>
    </x:row>
    <x:row r="504" spans="1:51" ht="13.5" customHeight="1">
      <x:c r="A504" s="29"/>
      <x:c r="B504" s="13"/>
      <x:c r="C504" s="13"/>
      <x:c r="D504" s="13"/>
      <x:c r="E504" s="87"/>
      <x:c r="F504" s="87"/>
      <x:c r="G504" s="87"/>
      <x:c r="H504" s="87"/>
      <x:c r="I504" s="87"/>
      <x:c r="J504" s="87"/>
      <x:c r="K504" s="87"/>
      <x:c r="L504" s="87"/>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c r="AY504" s="10"/>
    </x:row>
    <x:row r="505" spans="1:51" ht="13.5" customHeight="1">
      <x:c r="A505" s="29"/>
      <x:c r="B505" s="13"/>
      <x:c r="C505" s="13"/>
      <x:c r="D505" s="13"/>
      <x:c r="E505" s="87"/>
      <x:c r="F505" s="87"/>
      <x:c r="G505" s="87"/>
      <x:c r="H505" s="87"/>
      <x:c r="I505" s="87"/>
      <x:c r="J505" s="87"/>
      <x:c r="K505" s="87"/>
      <x:c r="L505" s="87"/>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c r="AY505" s="10"/>
    </x:row>
    <x:row r="506" spans="1:51" ht="13.5" customHeight="1">
      <x:c r="A506" s="29"/>
      <x:c r="B506" s="13"/>
      <x:c r="C506" s="13"/>
      <x:c r="D506" s="13"/>
      <x:c r="E506" s="87"/>
      <x:c r="F506" s="87"/>
      <x:c r="G506" s="87"/>
      <x:c r="H506" s="87"/>
      <x:c r="I506" s="87"/>
      <x:c r="J506" s="87"/>
      <x:c r="K506" s="87"/>
      <x:c r="L506" s="87"/>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c r="AY506" s="10"/>
    </x:row>
    <x:row r="507" spans="1:51" ht="13.5" customHeight="1">
      <x:c r="A507" s="29"/>
      <x:c r="B507" s="13"/>
      <x:c r="C507" s="13"/>
      <x:c r="D507" s="13"/>
      <x:c r="E507" s="87"/>
      <x:c r="F507" s="87"/>
      <x:c r="G507" s="87"/>
      <x:c r="H507" s="87"/>
      <x:c r="I507" s="87"/>
      <x:c r="J507" s="87"/>
      <x:c r="K507" s="87"/>
      <x:c r="L507" s="87"/>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c r="AY507" s="10"/>
    </x:row>
    <x:row r="508" spans="1:51" ht="13.5" customHeight="1">
      <x:c r="A508" s="29"/>
      <x:c r="B508" s="13"/>
      <x:c r="C508" s="13"/>
      <x:c r="D508" s="13"/>
      <x:c r="E508" s="87"/>
      <x:c r="F508" s="87"/>
      <x:c r="G508" s="87"/>
      <x:c r="H508" s="87"/>
      <x:c r="I508" s="87"/>
      <x:c r="J508" s="87"/>
      <x:c r="K508" s="87"/>
      <x:c r="L508" s="87"/>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c r="AY508" s="10"/>
    </x:row>
    <x:row r="509" spans="1:51" ht="13.5" customHeight="1">
      <x:c r="A509" s="29"/>
      <x:c r="B509" s="13"/>
      <x:c r="C509" s="13"/>
      <x:c r="D509" s="13"/>
      <x:c r="E509" s="87"/>
      <x:c r="F509" s="87"/>
      <x:c r="G509" s="87"/>
      <x:c r="H509" s="87"/>
      <x:c r="I509" s="87"/>
      <x:c r="J509" s="87"/>
      <x:c r="K509" s="87"/>
      <x:c r="L509" s="87"/>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c r="AY509" s="10"/>
    </x:row>
    <x:row r="510" spans="1:51" ht="13.5" customHeight="1">
      <x:c r="A510" s="29"/>
      <x:c r="B510" s="13"/>
      <x:c r="C510" s="13"/>
      <x:c r="D510" s="13"/>
      <x:c r="E510" s="87"/>
      <x:c r="F510" s="87"/>
      <x:c r="G510" s="87"/>
      <x:c r="H510" s="87"/>
      <x:c r="I510" s="87"/>
      <x:c r="J510" s="87"/>
      <x:c r="K510" s="87"/>
      <x:c r="L510" s="87"/>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c r="AY510" s="10"/>
    </x:row>
    <x:row r="511" spans="1:51" ht="13.5" customHeight="1">
      <x:c r="A511" s="29"/>
      <x:c r="B511" s="13"/>
      <x:c r="C511" s="13"/>
      <x:c r="D511" s="13"/>
      <x:c r="E511" s="87"/>
      <x:c r="F511" s="87"/>
      <x:c r="G511" s="87"/>
      <x:c r="H511" s="87"/>
      <x:c r="I511" s="87"/>
      <x:c r="J511" s="87"/>
      <x:c r="K511" s="87"/>
      <x:c r="L511" s="87"/>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c r="AY511" s="10"/>
    </x:row>
    <x:row r="512" spans="1:51" ht="13.5" customHeight="1">
      <x:c r="A512" s="29"/>
      <x:c r="B512" s="13"/>
      <x:c r="C512" s="13"/>
      <x:c r="D512" s="13"/>
      <x:c r="E512" s="87"/>
      <x:c r="F512" s="87"/>
      <x:c r="G512" s="87"/>
      <x:c r="H512" s="87"/>
      <x:c r="I512" s="87"/>
      <x:c r="J512" s="87"/>
      <x:c r="K512" s="87"/>
      <x:c r="L512" s="87"/>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c r="AY512" s="10"/>
    </x:row>
    <x:row r="513" spans="1:51" ht="13.5" customHeight="1">
      <x:c r="A513" s="29"/>
      <x:c r="B513" s="13"/>
      <x:c r="C513" s="13"/>
      <x:c r="D513" s="13"/>
      <x:c r="E513" s="87"/>
      <x:c r="F513" s="87"/>
      <x:c r="G513" s="87"/>
      <x:c r="H513" s="87"/>
      <x:c r="I513" s="87"/>
      <x:c r="J513" s="87"/>
      <x:c r="K513" s="87"/>
      <x:c r="L513" s="87"/>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c r="AY513" s="10"/>
    </x:row>
    <x:row r="514" spans="1:51" ht="13.5" customHeight="1">
      <x:c r="A514" s="29"/>
      <x:c r="B514" s="13"/>
      <x:c r="C514" s="13"/>
      <x:c r="D514" s="13"/>
      <x:c r="E514" s="87"/>
      <x:c r="F514" s="87"/>
      <x:c r="G514" s="87"/>
      <x:c r="H514" s="87"/>
      <x:c r="I514" s="87"/>
      <x:c r="J514" s="87"/>
      <x:c r="K514" s="87"/>
      <x:c r="L514" s="87"/>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c r="AY514" s="10"/>
    </x:row>
    <x:row r="515" spans="1:51" ht="13.5" customHeight="1">
      <x:c r="A515" s="29"/>
      <x:c r="B515" s="13"/>
      <x:c r="C515" s="13"/>
      <x:c r="D515" s="13"/>
      <x:c r="E515" s="87"/>
      <x:c r="F515" s="87"/>
      <x:c r="G515" s="87"/>
      <x:c r="H515" s="87"/>
      <x:c r="I515" s="87"/>
      <x:c r="J515" s="87"/>
      <x:c r="K515" s="87"/>
      <x:c r="L515" s="87"/>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c r="AY515" s="10"/>
    </x:row>
    <x:row r="516" spans="1:51" ht="13.5" customHeight="1">
      <x:c r="A516" s="29"/>
      <x:c r="B516" s="13"/>
      <x:c r="C516" s="13"/>
      <x:c r="D516" s="13"/>
      <x:c r="E516" s="87"/>
      <x:c r="F516" s="87"/>
      <x:c r="G516" s="87"/>
      <x:c r="H516" s="87"/>
      <x:c r="I516" s="87"/>
      <x:c r="J516" s="87"/>
      <x:c r="K516" s="87"/>
      <x:c r="L516" s="87"/>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c r="AY516" s="10"/>
    </x:row>
    <x:row r="517" spans="1:51" ht="13.5" customHeight="1">
      <x:c r="A517" s="29"/>
      <x:c r="B517" s="13"/>
      <x:c r="C517" s="13"/>
      <x:c r="D517" s="13"/>
      <x:c r="E517" s="87"/>
      <x:c r="F517" s="87"/>
      <x:c r="G517" s="87"/>
      <x:c r="H517" s="87"/>
      <x:c r="I517" s="87"/>
      <x:c r="J517" s="87"/>
      <x:c r="K517" s="87"/>
      <x:c r="L517" s="87"/>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c r="AY517" s="10"/>
    </x:row>
    <x:row r="518" spans="1:51" ht="13.5" customHeight="1">
      <x:c r="A518" s="29"/>
      <x:c r="B518" s="13"/>
      <x:c r="C518" s="13"/>
      <x:c r="D518" s="13"/>
      <x:c r="E518" s="87"/>
      <x:c r="F518" s="87"/>
      <x:c r="G518" s="87"/>
      <x:c r="H518" s="87"/>
      <x:c r="I518" s="87"/>
      <x:c r="J518" s="87"/>
      <x:c r="K518" s="87"/>
      <x:c r="L518" s="87"/>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c r="AY518" s="10"/>
    </x:row>
    <x:row r="519" spans="1:51" ht="13.5" customHeight="1">
      <x:c r="A519" s="29"/>
      <x:c r="B519" s="13"/>
      <x:c r="C519" s="13"/>
      <x:c r="D519" s="13"/>
      <x:c r="E519" s="87"/>
      <x:c r="F519" s="87"/>
      <x:c r="G519" s="87"/>
      <x:c r="H519" s="87"/>
      <x:c r="I519" s="87"/>
      <x:c r="J519" s="87"/>
      <x:c r="K519" s="87"/>
      <x:c r="L519" s="87"/>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c r="AY519" s="10"/>
    </x:row>
    <x:row r="520" spans="1:51" ht="13.5" customHeight="1">
      <x:c r="A520" s="29"/>
      <x:c r="B520" s="13"/>
      <x:c r="C520" s="13"/>
      <x:c r="D520" s="13"/>
      <x:c r="E520" s="87"/>
      <x:c r="F520" s="87"/>
      <x:c r="G520" s="87"/>
      <x:c r="H520" s="87"/>
      <x:c r="I520" s="87"/>
      <x:c r="J520" s="87"/>
      <x:c r="K520" s="87"/>
      <x:c r="L520" s="87"/>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c r="AY520" s="10"/>
    </x:row>
    <x:row r="521" spans="1:51" ht="13.5" customHeight="1">
      <x:c r="A521" s="29"/>
      <x:c r="B521" s="13"/>
      <x:c r="C521" s="13"/>
      <x:c r="D521" s="13"/>
      <x:c r="E521" s="87"/>
      <x:c r="F521" s="87"/>
      <x:c r="G521" s="87"/>
      <x:c r="H521" s="87"/>
      <x:c r="I521" s="87"/>
      <x:c r="J521" s="87"/>
      <x:c r="K521" s="87"/>
      <x:c r="L521" s="87"/>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c r="AY521" s="10"/>
    </x:row>
    <x:row r="522" spans="1:51" ht="13.5" customHeight="1">
      <x:c r="A522" s="29"/>
      <x:c r="B522" s="13"/>
      <x:c r="C522" s="13"/>
      <x:c r="D522" s="13"/>
      <x:c r="E522" s="87"/>
      <x:c r="F522" s="87"/>
      <x:c r="G522" s="87"/>
      <x:c r="H522" s="87"/>
      <x:c r="I522" s="87"/>
      <x:c r="J522" s="87"/>
      <x:c r="K522" s="87"/>
      <x:c r="L522" s="87"/>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c r="AY522" s="10"/>
    </x:row>
    <x:row r="523" spans="1:51" ht="13.5" customHeight="1">
      <x:c r="A523" s="29"/>
      <x:c r="B523" s="13"/>
      <x:c r="C523" s="13"/>
      <x:c r="D523" s="13"/>
      <x:c r="E523" s="87"/>
      <x:c r="F523" s="87"/>
      <x:c r="G523" s="87"/>
      <x:c r="H523" s="87"/>
      <x:c r="I523" s="87"/>
      <x:c r="J523" s="87"/>
      <x:c r="K523" s="87"/>
      <x:c r="L523" s="87"/>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c r="AY523" s="10"/>
    </x:row>
    <x:row r="524" spans="1:51" ht="13.5" customHeight="1">
      <x:c r="A524" s="29"/>
      <x:c r="B524" s="13"/>
      <x:c r="C524" s="13"/>
      <x:c r="D524" s="13"/>
      <x:c r="E524" s="87"/>
      <x:c r="F524" s="87"/>
      <x:c r="G524" s="87"/>
      <x:c r="H524" s="87"/>
      <x:c r="I524" s="87"/>
      <x:c r="J524" s="87"/>
      <x:c r="K524" s="87"/>
      <x:c r="L524" s="87"/>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c r="AY524" s="10"/>
    </x:row>
    <x:row r="525" spans="1:51" ht="13.5" customHeight="1">
      <x:c r="A525" s="29"/>
      <x:c r="B525" s="13"/>
      <x:c r="C525" s="13"/>
      <x:c r="D525" s="13"/>
      <x:c r="E525" s="87"/>
      <x:c r="F525" s="87"/>
      <x:c r="G525" s="87"/>
      <x:c r="H525" s="87"/>
      <x:c r="I525" s="87"/>
      <x:c r="J525" s="87"/>
      <x:c r="K525" s="87"/>
      <x:c r="L525" s="87"/>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c r="AY525" s="10"/>
    </x:row>
    <x:row r="526" spans="1:51" ht="13.5" customHeight="1">
      <x:c r="A526" s="29"/>
      <x:c r="B526" s="13"/>
      <x:c r="C526" s="13"/>
      <x:c r="D526" s="13"/>
      <x:c r="E526" s="87"/>
      <x:c r="F526" s="87"/>
      <x:c r="G526" s="87"/>
      <x:c r="H526" s="87"/>
      <x:c r="I526" s="87"/>
      <x:c r="J526" s="87"/>
      <x:c r="K526" s="87"/>
      <x:c r="L526" s="87"/>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c r="AY526" s="10"/>
    </x:row>
    <x:row r="527" spans="1:51" ht="13.5" customHeight="1">
      <x:c r="A527" s="29"/>
      <x:c r="B527" s="13"/>
      <x:c r="C527" s="13"/>
      <x:c r="D527" s="13"/>
      <x:c r="E527" s="87"/>
      <x:c r="F527" s="87"/>
      <x:c r="G527" s="87"/>
      <x:c r="H527" s="87"/>
      <x:c r="I527" s="87"/>
      <x:c r="J527" s="87"/>
      <x:c r="K527" s="87"/>
      <x:c r="L527" s="87"/>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c r="AY527" s="10"/>
    </x:row>
    <x:row r="528" spans="1:51" ht="13.5" customHeight="1">
      <x:c r="A528" s="29"/>
      <x:c r="B528" s="13"/>
      <x:c r="C528" s="13"/>
      <x:c r="D528" s="13"/>
      <x:c r="E528" s="87"/>
      <x:c r="F528" s="87"/>
      <x:c r="G528" s="87"/>
      <x:c r="H528" s="87"/>
      <x:c r="I528" s="87"/>
      <x:c r="J528" s="87"/>
      <x:c r="K528" s="87"/>
      <x:c r="L528" s="87"/>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c r="AY528" s="10"/>
    </x:row>
    <x:row r="529" spans="1:51" ht="13.5" customHeight="1">
      <x:c r="A529" s="29"/>
      <x:c r="B529" s="13"/>
      <x:c r="C529" s="13"/>
      <x:c r="D529" s="13"/>
      <x:c r="E529" s="87"/>
      <x:c r="F529" s="87"/>
      <x:c r="G529" s="87"/>
      <x:c r="H529" s="87"/>
      <x:c r="I529" s="87"/>
      <x:c r="J529" s="87"/>
      <x:c r="K529" s="87"/>
      <x:c r="L529" s="87"/>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c r="AY529" s="10"/>
    </x:row>
    <x:row r="530" spans="1:51" ht="13.5" customHeight="1">
      <x:c r="A530" s="29"/>
      <x:c r="B530" s="13"/>
      <x:c r="C530" s="13"/>
      <x:c r="D530" s="13"/>
      <x:c r="E530" s="87"/>
      <x:c r="F530" s="87"/>
      <x:c r="G530" s="87"/>
      <x:c r="H530" s="87"/>
      <x:c r="I530" s="87"/>
      <x:c r="J530" s="87"/>
      <x:c r="K530" s="87"/>
      <x:c r="L530" s="87"/>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c r="AY530" s="10"/>
    </x:row>
    <x:row r="531" spans="1:51" ht="13.5" customHeight="1">
      <x:c r="A531" s="29"/>
      <x:c r="B531" s="13"/>
      <x:c r="C531" s="13"/>
      <x:c r="D531" s="13"/>
      <x:c r="E531" s="87"/>
      <x:c r="F531" s="87"/>
      <x:c r="G531" s="87"/>
      <x:c r="H531" s="87"/>
      <x:c r="I531" s="87"/>
      <x:c r="J531" s="87"/>
      <x:c r="K531" s="87"/>
      <x:c r="L531" s="87"/>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c r="AY531" s="10"/>
    </x:row>
    <x:row r="532" spans="1:51" ht="13.5" customHeight="1">
      <x:c r="A532" s="29"/>
      <x:c r="B532" s="13"/>
      <x:c r="C532" s="13"/>
      <x:c r="D532" s="13"/>
      <x:c r="E532" s="87"/>
      <x:c r="F532" s="87"/>
      <x:c r="G532" s="87"/>
      <x:c r="H532" s="87"/>
      <x:c r="I532" s="87"/>
      <x:c r="J532" s="87"/>
      <x:c r="K532" s="87"/>
      <x:c r="L532" s="87"/>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c r="AY532" s="10"/>
    </x:row>
    <x:row r="533" spans="1:51" ht="13.5" customHeight="1">
      <x:c r="A533" s="29"/>
      <x:c r="B533" s="13"/>
      <x:c r="C533" s="13"/>
      <x:c r="D533" s="13"/>
      <x:c r="E533" s="87"/>
      <x:c r="F533" s="87"/>
      <x:c r="G533" s="87"/>
      <x:c r="H533" s="87"/>
      <x:c r="I533" s="87"/>
      <x:c r="J533" s="87"/>
      <x:c r="K533" s="87"/>
      <x:c r="L533" s="87"/>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c r="AY533" s="10"/>
    </x:row>
    <x:row r="534" spans="1:51" ht="13.5" customHeight="1">
      <x:c r="A534" s="29"/>
      <x:c r="B534" s="13"/>
      <x:c r="C534" s="13"/>
      <x:c r="D534" s="13"/>
      <x:c r="E534" s="87"/>
      <x:c r="F534" s="87"/>
      <x:c r="G534" s="87"/>
      <x:c r="H534" s="87"/>
      <x:c r="I534" s="87"/>
      <x:c r="J534" s="87"/>
      <x:c r="K534" s="87"/>
      <x:c r="L534" s="87"/>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c r="AY534" s="10"/>
    </x:row>
    <x:row r="535" spans="1:51" ht="13.5" customHeight="1">
      <x:c r="A535" s="29"/>
      <x:c r="B535" s="13"/>
      <x:c r="C535" s="13"/>
      <x:c r="D535" s="13"/>
      <x:c r="E535" s="87"/>
      <x:c r="F535" s="87"/>
      <x:c r="G535" s="87"/>
      <x:c r="H535" s="87"/>
      <x:c r="I535" s="87"/>
      <x:c r="J535" s="87"/>
      <x:c r="K535" s="87"/>
      <x:c r="L535" s="87"/>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c r="AY535" s="10"/>
    </x:row>
    <x:row r="536" spans="1:51" ht="13.5" customHeight="1">
      <x:c r="A536" s="29"/>
      <x:c r="B536" s="13"/>
      <x:c r="C536" s="13"/>
      <x:c r="D536" s="13"/>
      <x:c r="E536" s="87"/>
      <x:c r="F536" s="87"/>
      <x:c r="G536" s="87"/>
      <x:c r="H536" s="87"/>
      <x:c r="I536" s="87"/>
      <x:c r="J536" s="87"/>
      <x:c r="K536" s="87"/>
      <x:c r="L536" s="87"/>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c r="AY536" s="10"/>
    </x:row>
    <x:row r="537" spans="1:51" ht="13.5" customHeight="1">
      <x:c r="A537" s="29"/>
      <x:c r="B537" s="13"/>
      <x:c r="C537" s="13"/>
      <x:c r="D537" s="13"/>
      <x:c r="E537" s="87"/>
      <x:c r="F537" s="87"/>
      <x:c r="G537" s="87"/>
      <x:c r="H537" s="87"/>
      <x:c r="I537" s="87"/>
      <x:c r="J537" s="87"/>
      <x:c r="K537" s="87"/>
      <x:c r="L537" s="87"/>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c r="AY537" s="10"/>
    </x:row>
    <x:row r="538" spans="1:51" ht="13.5" customHeight="1">
      <x:c r="A538" s="29"/>
      <x:c r="B538" s="13"/>
      <x:c r="C538" s="13"/>
      <x:c r="D538" s="13"/>
      <x:c r="E538" s="87"/>
      <x:c r="F538" s="87"/>
      <x:c r="G538" s="87"/>
      <x:c r="H538" s="87"/>
      <x:c r="I538" s="87"/>
      <x:c r="J538" s="87"/>
      <x:c r="K538" s="87"/>
      <x:c r="L538" s="87"/>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c r="AY538" s="10"/>
    </x:row>
    <x:row r="539" spans="1:51" ht="13.5" customHeight="1">
      <x:c r="A539" s="29"/>
      <x:c r="B539" s="13"/>
      <x:c r="C539" s="13"/>
      <x:c r="D539" s="13"/>
      <x:c r="E539" s="87"/>
      <x:c r="F539" s="87"/>
      <x:c r="G539" s="87"/>
      <x:c r="H539" s="87"/>
      <x:c r="I539" s="87"/>
      <x:c r="J539" s="87"/>
      <x:c r="K539" s="87"/>
      <x:c r="L539" s="87"/>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c r="AY539" s="10"/>
    </x:row>
    <x:row r="540" spans="1:51" ht="13.5" customHeight="1">
      <x:c r="A540" s="29"/>
      <x:c r="B540" s="13"/>
      <x:c r="C540" s="13"/>
      <x:c r="D540" s="13"/>
      <x:c r="E540" s="87"/>
      <x:c r="F540" s="87"/>
      <x:c r="G540" s="87"/>
      <x:c r="H540" s="87"/>
      <x:c r="I540" s="87"/>
      <x:c r="J540" s="87"/>
      <x:c r="K540" s="87"/>
      <x:c r="L540" s="87"/>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c r="AY540" s="10"/>
    </x:row>
    <x:row r="541" spans="1:51" ht="13.5" customHeight="1">
      <x:c r="A541" s="29"/>
      <x:c r="B541" s="13"/>
      <x:c r="C541" s="13"/>
      <x:c r="D541" s="13"/>
      <x:c r="E541" s="87"/>
      <x:c r="F541" s="87"/>
      <x:c r="G541" s="87"/>
      <x:c r="H541" s="87"/>
      <x:c r="I541" s="87"/>
      <x:c r="J541" s="87"/>
      <x:c r="K541" s="87"/>
      <x:c r="L541" s="87"/>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c r="AY541" s="10"/>
    </x:row>
    <x:row r="542" spans="1:51" ht="13.5" customHeight="1">
      <x:c r="A542" s="29"/>
      <x:c r="B542" s="13"/>
      <x:c r="C542" s="13"/>
      <x:c r="D542" s="13"/>
      <x:c r="E542" s="87"/>
      <x:c r="F542" s="87"/>
      <x:c r="G542" s="87"/>
      <x:c r="H542" s="87"/>
      <x:c r="I542" s="87"/>
      <x:c r="J542" s="87"/>
      <x:c r="K542" s="87"/>
      <x:c r="L542" s="87"/>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c r="AY542" s="10"/>
    </x:row>
    <x:row r="543" spans="1:51" ht="13.5" customHeight="1">
      <x:c r="A543" s="29"/>
      <x:c r="B543" s="13"/>
      <x:c r="C543" s="13"/>
      <x:c r="D543" s="13"/>
      <x:c r="E543" s="87"/>
      <x:c r="F543" s="87"/>
      <x:c r="G543" s="87"/>
      <x:c r="H543" s="87"/>
      <x:c r="I543" s="87"/>
      <x:c r="J543" s="87"/>
      <x:c r="K543" s="87"/>
      <x:c r="L543" s="87"/>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c r="AY543" s="10"/>
    </x:row>
    <x:row r="544" spans="1:51" ht="13.5" customHeight="1">
      <x:c r="A544" s="29"/>
      <x:c r="B544" s="13"/>
      <x:c r="C544" s="13"/>
      <x:c r="D544" s="13"/>
      <x:c r="E544" s="87"/>
      <x:c r="F544" s="87"/>
      <x:c r="G544" s="87"/>
      <x:c r="H544" s="87"/>
      <x:c r="I544" s="87"/>
      <x:c r="J544" s="87"/>
      <x:c r="K544" s="87"/>
      <x:c r="L544" s="87"/>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c r="AY544" s="10"/>
    </x:row>
    <x:row r="545" spans="1:51" ht="13.5" customHeight="1">
      <x:c r="A545" s="29"/>
      <x:c r="B545" s="13"/>
      <x:c r="C545" s="13"/>
      <x:c r="D545" s="13"/>
      <x:c r="E545" s="87"/>
      <x:c r="F545" s="87"/>
      <x:c r="G545" s="87"/>
      <x:c r="H545" s="87"/>
      <x:c r="I545" s="87"/>
      <x:c r="J545" s="87"/>
      <x:c r="K545" s="87"/>
      <x:c r="L545" s="87"/>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c r="AY545" s="10"/>
    </x:row>
    <x:row r="546" spans="1:51" ht="13.5" customHeight="1">
      <x:c r="A546" s="29"/>
      <x:c r="B546" s="13"/>
      <x:c r="C546" s="13"/>
      <x:c r="D546" s="13"/>
      <x:c r="E546" s="87"/>
      <x:c r="F546" s="87"/>
      <x:c r="G546" s="87"/>
      <x:c r="H546" s="87"/>
      <x:c r="I546" s="87"/>
      <x:c r="J546" s="87"/>
      <x:c r="K546" s="87"/>
      <x:c r="L546" s="87"/>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c r="AY546" s="10"/>
    </x:row>
    <x:row r="547" spans="1:51" ht="13.5" customHeight="1">
      <x:c r="A547" s="29"/>
      <x:c r="B547" s="13"/>
      <x:c r="C547" s="13"/>
      <x:c r="D547" s="13"/>
      <x:c r="E547" s="87"/>
      <x:c r="F547" s="87"/>
      <x:c r="G547" s="87"/>
      <x:c r="H547" s="87"/>
      <x:c r="I547" s="87"/>
      <x:c r="J547" s="87"/>
      <x:c r="K547" s="87"/>
      <x:c r="L547" s="87"/>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c r="AY547" s="10"/>
    </x:row>
    <x:row r="548" spans="1:51" ht="13.5" customHeight="1">
      <x:c r="A548" s="29"/>
      <x:c r="B548" s="13"/>
      <x:c r="C548" s="13"/>
      <x:c r="D548" s="13"/>
      <x:c r="E548" s="87"/>
      <x:c r="F548" s="87"/>
      <x:c r="G548" s="87"/>
      <x:c r="H548" s="87"/>
      <x:c r="I548" s="87"/>
      <x:c r="J548" s="87"/>
      <x:c r="K548" s="87"/>
      <x:c r="L548" s="87"/>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c r="AY548" s="10"/>
    </x:row>
    <x:row r="549" spans="1:51" ht="13.5" customHeight="1">
      <x:c r="A549" s="29"/>
      <x:c r="B549" s="13"/>
      <x:c r="C549" s="13"/>
      <x:c r="D549" s="13"/>
      <x:c r="E549" s="87"/>
      <x:c r="F549" s="87"/>
      <x:c r="G549" s="87"/>
      <x:c r="H549" s="87"/>
      <x:c r="I549" s="87"/>
      <x:c r="J549" s="87"/>
      <x:c r="K549" s="87"/>
      <x:c r="L549" s="87"/>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c r="AY549" s="10"/>
    </x:row>
    <x:row r="550" spans="1:51" ht="13.5" customHeight="1">
      <x:c r="A550" s="29"/>
      <x:c r="B550" s="13"/>
      <x:c r="C550" s="13"/>
      <x:c r="D550" s="13"/>
      <x:c r="E550" s="87"/>
      <x:c r="F550" s="87"/>
      <x:c r="G550" s="87"/>
      <x:c r="H550" s="87"/>
      <x:c r="I550" s="87"/>
      <x:c r="J550" s="87"/>
      <x:c r="K550" s="87"/>
      <x:c r="L550" s="87"/>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c r="AY550" s="10"/>
    </x:row>
    <x:row r="551" spans="1:51" ht="13.5" customHeight="1">
      <x:c r="A551" s="29"/>
      <x:c r="B551" s="13"/>
      <x:c r="C551" s="13"/>
      <x:c r="D551" s="13"/>
      <x:c r="E551" s="87"/>
      <x:c r="F551" s="87"/>
      <x:c r="G551" s="87"/>
      <x:c r="H551" s="87"/>
      <x:c r="I551" s="87"/>
      <x:c r="J551" s="87"/>
      <x:c r="K551" s="87"/>
      <x:c r="L551" s="87"/>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c r="AY551" s="10"/>
    </x:row>
    <x:row r="552" spans="1:51" ht="13.5" customHeight="1">
      <x:c r="A552" s="29"/>
      <x:c r="B552" s="13"/>
      <x:c r="C552" s="13"/>
      <x:c r="D552" s="13"/>
      <x:c r="E552" s="87"/>
      <x:c r="F552" s="87"/>
      <x:c r="G552" s="87"/>
      <x:c r="H552" s="87"/>
      <x:c r="I552" s="87"/>
      <x:c r="J552" s="87"/>
      <x:c r="K552" s="87"/>
      <x:c r="L552" s="87"/>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c r="AY552" s="10"/>
    </x:row>
    <x:row r="553" spans="1:51" ht="13.5" customHeight="1">
      <x:c r="A553" s="29"/>
      <x:c r="B553" s="13"/>
      <x:c r="C553" s="13"/>
      <x:c r="D553" s="13"/>
      <x:c r="E553" s="87"/>
      <x:c r="F553" s="87"/>
      <x:c r="G553" s="87"/>
      <x:c r="H553" s="87"/>
      <x:c r="I553" s="87"/>
      <x:c r="J553" s="87"/>
      <x:c r="K553" s="87"/>
      <x:c r="L553" s="87"/>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c r="AY553" s="10"/>
    </x:row>
    <x:row r="554" spans="1:51" ht="13.5" customHeight="1">
      <x:c r="A554" s="29"/>
      <x:c r="B554" s="13"/>
      <x:c r="C554" s="13"/>
      <x:c r="D554" s="13"/>
      <x:c r="E554" s="87"/>
      <x:c r="F554" s="87"/>
      <x:c r="G554" s="87"/>
      <x:c r="H554" s="87"/>
      <x:c r="I554" s="87"/>
      <x:c r="J554" s="87"/>
      <x:c r="K554" s="87"/>
      <x:c r="L554" s="87"/>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c r="AY554" s="10"/>
    </x:row>
    <x:row r="555" spans="1:51" ht="13.5" customHeight="1">
      <x:c r="A555" s="29"/>
      <x:c r="B555" s="13"/>
      <x:c r="C555" s="13"/>
      <x:c r="D555" s="13"/>
      <x:c r="E555" s="87"/>
      <x:c r="F555" s="87"/>
      <x:c r="G555" s="87"/>
      <x:c r="H555" s="87"/>
      <x:c r="I555" s="87"/>
      <x:c r="J555" s="87"/>
      <x:c r="K555" s="87"/>
      <x:c r="L555" s="87"/>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c r="AY555" s="10"/>
    </x:row>
    <x:row r="556" spans="1:51" ht="13.5" customHeight="1">
      <x:c r="A556" s="29"/>
      <x:c r="B556" s="13"/>
      <x:c r="C556" s="13"/>
      <x:c r="D556" s="13"/>
      <x:c r="E556" s="87"/>
      <x:c r="F556" s="87"/>
      <x:c r="G556" s="87"/>
      <x:c r="H556" s="87"/>
      <x:c r="I556" s="87"/>
      <x:c r="J556" s="87"/>
      <x:c r="K556" s="87"/>
      <x:c r="L556" s="87"/>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c r="AY556" s="10"/>
    </x:row>
    <x:row r="557" spans="1:51" ht="13.5" customHeight="1">
      <x:c r="A557" s="29"/>
      <x:c r="B557" s="13"/>
      <x:c r="C557" s="13"/>
      <x:c r="D557" s="13"/>
      <x:c r="E557" s="87"/>
      <x:c r="F557" s="87"/>
      <x:c r="G557" s="87"/>
      <x:c r="H557" s="87"/>
      <x:c r="I557" s="87"/>
      <x:c r="J557" s="87"/>
      <x:c r="K557" s="87"/>
      <x:c r="L557" s="87"/>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c r="AY557" s="10"/>
    </x:row>
    <x:row r="558" spans="1:51" ht="13.5" customHeight="1">
      <x:c r="A558" s="29"/>
      <x:c r="B558" s="13"/>
      <x:c r="C558" s="13"/>
      <x:c r="D558" s="13"/>
      <x:c r="E558" s="87"/>
      <x:c r="F558" s="87"/>
      <x:c r="G558" s="87"/>
      <x:c r="H558" s="87"/>
      <x:c r="I558" s="87"/>
      <x:c r="J558" s="87"/>
      <x:c r="K558" s="87"/>
      <x:c r="L558" s="87"/>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c r="AY558" s="10"/>
    </x:row>
    <x:row r="559" spans="1:51" ht="13.5" customHeight="1">
      <x:c r="A559" s="29"/>
      <x:c r="B559" s="13"/>
      <x:c r="C559" s="13"/>
      <x:c r="D559" s="13"/>
      <x:c r="E559" s="87"/>
      <x:c r="F559" s="87"/>
      <x:c r="G559" s="87"/>
      <x:c r="H559" s="87"/>
      <x:c r="I559" s="87"/>
      <x:c r="J559" s="87"/>
      <x:c r="K559" s="87"/>
      <x:c r="L559" s="87"/>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c r="AY559" s="10"/>
    </x:row>
    <x:row r="560" spans="1:51" ht="13.5" customHeight="1">
      <x:c r="A560" s="29"/>
      <x:c r="B560" s="13"/>
      <x:c r="C560" s="13"/>
      <x:c r="D560" s="13"/>
      <x:c r="E560" s="87"/>
      <x:c r="F560" s="87"/>
      <x:c r="G560" s="87"/>
      <x:c r="H560" s="87"/>
      <x:c r="I560" s="87"/>
      <x:c r="J560" s="87"/>
      <x:c r="K560" s="87"/>
      <x:c r="L560" s="87"/>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c r="AY560" s="10"/>
    </x:row>
    <x:row r="561" spans="1:51" ht="13.5" customHeight="1">
      <x:c r="A561" s="29"/>
      <x:c r="B561" s="13"/>
      <x:c r="C561" s="13"/>
      <x:c r="D561" s="13"/>
      <x:c r="E561" s="87"/>
      <x:c r="F561" s="87"/>
      <x:c r="G561" s="87"/>
      <x:c r="H561" s="87"/>
      <x:c r="I561" s="87"/>
      <x:c r="J561" s="87"/>
      <x:c r="K561" s="87"/>
      <x:c r="L561" s="87"/>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c r="AY561" s="10"/>
    </x:row>
    <x:row r="562" spans="1:51" ht="13.5" customHeight="1">
      <x:c r="A562" s="29"/>
      <x:c r="B562" s="13"/>
      <x:c r="C562" s="13"/>
      <x:c r="D562" s="13"/>
      <x:c r="E562" s="87"/>
      <x:c r="F562" s="87"/>
      <x:c r="G562" s="87"/>
      <x:c r="H562" s="87"/>
      <x:c r="I562" s="87"/>
      <x:c r="J562" s="87"/>
      <x:c r="K562" s="87"/>
      <x:c r="L562" s="87"/>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c r="AY562" s="10"/>
    </x:row>
    <x:row r="563" spans="1:51" ht="13.5" customHeight="1">
      <x:c r="A563" s="29"/>
      <x:c r="B563" s="13"/>
      <x:c r="C563" s="13"/>
      <x:c r="D563" s="13"/>
      <x:c r="E563" s="87"/>
      <x:c r="F563" s="87"/>
      <x:c r="G563" s="87"/>
      <x:c r="H563" s="87"/>
      <x:c r="I563" s="87"/>
      <x:c r="J563" s="87"/>
      <x:c r="K563" s="87"/>
      <x:c r="L563" s="87"/>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c r="AY563" s="10"/>
    </x:row>
    <x:row r="564" spans="1:51" ht="13.5" customHeight="1">
      <x:c r="A564" s="29"/>
      <x:c r="B564" s="13"/>
      <x:c r="C564" s="13"/>
      <x:c r="D564" s="13"/>
      <x:c r="E564" s="87"/>
      <x:c r="F564" s="87"/>
      <x:c r="G564" s="87"/>
      <x:c r="H564" s="87"/>
      <x:c r="I564" s="87"/>
      <x:c r="J564" s="87"/>
      <x:c r="K564" s="87"/>
      <x:c r="L564" s="87"/>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c r="AY564" s="10"/>
    </x:row>
    <x:row r="565" spans="1:51" ht="13.5" customHeight="1">
      <x:c r="A565" s="29"/>
      <x:c r="B565" s="13"/>
      <x:c r="C565" s="13"/>
      <x:c r="D565" s="13"/>
      <x:c r="E565" s="87"/>
      <x:c r="F565" s="87"/>
      <x:c r="G565" s="87"/>
      <x:c r="H565" s="87"/>
      <x:c r="I565" s="87"/>
      <x:c r="J565" s="87"/>
      <x:c r="K565" s="87"/>
      <x:c r="L565" s="87"/>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c r="AY565" s="10"/>
    </x:row>
    <x:row r="566" spans="1:51" ht="13.5" customHeight="1">
      <x:c r="A566" s="29"/>
      <x:c r="B566" s="13"/>
      <x:c r="C566" s="13"/>
      <x:c r="D566" s="13"/>
      <x:c r="E566" s="87"/>
      <x:c r="F566" s="87"/>
      <x:c r="G566" s="87"/>
      <x:c r="H566" s="87"/>
      <x:c r="I566" s="87"/>
      <x:c r="J566" s="87"/>
      <x:c r="K566" s="87"/>
      <x:c r="L566" s="87"/>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c r="AY566" s="10"/>
    </x:row>
    <x:row r="567" spans="1:51" ht="13.5" customHeight="1">
      <x:c r="A567" s="29"/>
      <x:c r="B567" s="13"/>
      <x:c r="C567" s="13"/>
      <x:c r="D567" s="13"/>
      <x:c r="E567" s="87"/>
      <x:c r="F567" s="87"/>
      <x:c r="G567" s="87"/>
      <x:c r="H567" s="87"/>
      <x:c r="I567" s="87"/>
      <x:c r="J567" s="87"/>
      <x:c r="K567" s="87"/>
      <x:c r="L567" s="87"/>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c r="AY567" s="10"/>
    </x:row>
    <x:row r="568" spans="1:51" ht="13.5" customHeight="1">
      <x:c r="A568" s="29"/>
      <x:c r="B568" s="13"/>
      <x:c r="C568" s="13"/>
      <x:c r="D568" s="13"/>
      <x:c r="E568" s="87"/>
      <x:c r="F568" s="87"/>
      <x:c r="G568" s="87"/>
      <x:c r="H568" s="87"/>
      <x:c r="I568" s="87"/>
      <x:c r="J568" s="87"/>
      <x:c r="K568" s="87"/>
      <x:c r="L568" s="87"/>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c r="AY568" s="10"/>
    </x:row>
    <x:row r="569" spans="1:51" ht="13.5" customHeight="1">
      <x:c r="A569" s="29"/>
      <x:c r="B569" s="13"/>
      <x:c r="C569" s="13"/>
      <x:c r="D569" s="13"/>
      <x:c r="E569" s="87"/>
      <x:c r="F569" s="87"/>
      <x:c r="G569" s="87"/>
      <x:c r="H569" s="87"/>
      <x:c r="I569" s="87"/>
      <x:c r="J569" s="87"/>
      <x:c r="K569" s="87"/>
      <x:c r="L569" s="87"/>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c r="AY569" s="10"/>
    </x:row>
    <x:row r="570" spans="1:51" ht="13.5" customHeight="1">
      <x:c r="A570" s="29"/>
      <x:c r="B570" s="13"/>
      <x:c r="C570" s="13"/>
      <x:c r="D570" s="13"/>
      <x:c r="E570" s="87"/>
      <x:c r="F570" s="87"/>
      <x:c r="G570" s="87"/>
      <x:c r="H570" s="87"/>
      <x:c r="I570" s="87"/>
      <x:c r="J570" s="87"/>
      <x:c r="K570" s="87"/>
      <x:c r="L570" s="87"/>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c r="AY570" s="10"/>
    </x:row>
    <x:row r="571" spans="1:51" ht="13.5" customHeight="1">
      <x:c r="A571" s="29"/>
      <x:c r="B571" s="13"/>
      <x:c r="C571" s="13"/>
      <x:c r="D571" s="13"/>
      <x:c r="E571" s="87"/>
      <x:c r="F571" s="87"/>
      <x:c r="G571" s="87"/>
      <x:c r="H571" s="87"/>
      <x:c r="I571" s="87"/>
      <x:c r="J571" s="87"/>
      <x:c r="K571" s="87"/>
      <x:c r="L571" s="87"/>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c r="AY571" s="10"/>
    </x:row>
    <x:row r="572" spans="1:51" ht="13.5" customHeight="1">
      <x:c r="A572" s="29"/>
      <x:c r="B572" s="13"/>
      <x:c r="C572" s="13"/>
      <x:c r="D572" s="13"/>
      <x:c r="E572" s="87"/>
      <x:c r="F572" s="87"/>
      <x:c r="G572" s="87"/>
      <x:c r="H572" s="87"/>
      <x:c r="I572" s="87"/>
      <x:c r="J572" s="87"/>
      <x:c r="K572" s="87"/>
      <x:c r="L572" s="87"/>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c r="AY572" s="10"/>
    </x:row>
    <x:row r="573" spans="1:51" ht="13.5" customHeight="1">
      <x:c r="A573" s="29"/>
      <x:c r="B573" s="13"/>
      <x:c r="C573" s="13"/>
      <x:c r="D573" s="13"/>
      <x:c r="E573" s="87"/>
      <x:c r="F573" s="87"/>
      <x:c r="G573" s="87"/>
      <x:c r="H573" s="87"/>
      <x:c r="I573" s="87"/>
      <x:c r="J573" s="87"/>
      <x:c r="K573" s="87"/>
      <x:c r="L573" s="87"/>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c r="AY573" s="10"/>
    </x:row>
    <x:row r="574" spans="1:51" ht="13.5" customHeight="1">
      <x:c r="A574" s="29"/>
      <x:c r="B574" s="13"/>
      <x:c r="C574" s="13"/>
      <x:c r="D574" s="13"/>
      <x:c r="E574" s="87"/>
      <x:c r="F574" s="87"/>
      <x:c r="G574" s="87"/>
      <x:c r="H574" s="87"/>
      <x:c r="I574" s="87"/>
      <x:c r="J574" s="87"/>
      <x:c r="K574" s="87"/>
      <x:c r="L574" s="87"/>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c r="AY574" s="10"/>
    </x:row>
    <x:row r="575" spans="1:51" ht="13.5" customHeight="1">
      <x:c r="A575" s="29"/>
      <x:c r="B575" s="13"/>
      <x:c r="C575" s="13"/>
      <x:c r="D575" s="13"/>
      <x:c r="E575" s="87"/>
      <x:c r="F575" s="87"/>
      <x:c r="G575" s="87"/>
      <x:c r="H575" s="87"/>
      <x:c r="I575" s="87"/>
      <x:c r="J575" s="87"/>
      <x:c r="K575" s="87"/>
      <x:c r="L575" s="87"/>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c r="AY575" s="10"/>
    </x:row>
    <x:row r="576" spans="1:51" ht="13.5" customHeight="1">
      <x:c r="A576" s="29"/>
      <x:c r="B576" s="13"/>
      <x:c r="C576" s="13"/>
      <x:c r="D576" s="13"/>
      <x:c r="E576" s="87"/>
      <x:c r="F576" s="87"/>
      <x:c r="G576" s="87"/>
      <x:c r="H576" s="87"/>
      <x:c r="I576" s="87"/>
      <x:c r="J576" s="87"/>
      <x:c r="K576" s="87"/>
      <x:c r="L576" s="87"/>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c r="AY576" s="10"/>
    </x:row>
    <x:row r="577" spans="1:51" ht="13.5" customHeight="1">
      <x:c r="A577" s="29"/>
      <x:c r="B577" s="13"/>
      <x:c r="C577" s="13"/>
      <x:c r="D577" s="13"/>
      <x:c r="E577" s="87"/>
      <x:c r="F577" s="87"/>
      <x:c r="G577" s="87"/>
      <x:c r="H577" s="87"/>
      <x:c r="I577" s="87"/>
      <x:c r="J577" s="87"/>
      <x:c r="K577" s="87"/>
      <x:c r="L577" s="87"/>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c r="AY577" s="10"/>
    </x:row>
    <x:row r="578" spans="1:51" ht="13.5" customHeight="1">
      <x:c r="A578" s="29"/>
      <x:c r="B578" s="13"/>
      <x:c r="C578" s="13"/>
      <x:c r="D578" s="13"/>
      <x:c r="E578" s="87"/>
      <x:c r="F578" s="87"/>
      <x:c r="G578" s="87"/>
      <x:c r="H578" s="87"/>
      <x:c r="I578" s="87"/>
      <x:c r="J578" s="87"/>
      <x:c r="K578" s="87"/>
      <x:c r="L578" s="87"/>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c r="AY578" s="10"/>
    </x:row>
    <x:row r="579" spans="1:51" ht="13.5" customHeight="1">
      <x:c r="A579" s="29"/>
      <x:c r="B579" s="13"/>
      <x:c r="C579" s="13"/>
      <x:c r="D579" s="13"/>
      <x:c r="E579" s="87"/>
      <x:c r="F579" s="87"/>
      <x:c r="G579" s="87"/>
      <x:c r="H579" s="87"/>
      <x:c r="I579" s="87"/>
      <x:c r="J579" s="87"/>
      <x:c r="K579" s="87"/>
      <x:c r="L579" s="87"/>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c r="AY579" s="10"/>
    </x:row>
    <x:row r="580" spans="1:51" ht="13.5" customHeight="1">
      <x:c r="A580" s="29"/>
      <x:c r="B580" s="13"/>
      <x:c r="C580" s="13"/>
      <x:c r="D580" s="13"/>
      <x:c r="E580" s="87"/>
      <x:c r="F580" s="87"/>
      <x:c r="G580" s="87"/>
      <x:c r="H580" s="87"/>
      <x:c r="I580" s="87"/>
      <x:c r="J580" s="87"/>
      <x:c r="K580" s="87"/>
      <x:c r="L580" s="87"/>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c r="AY580" s="10"/>
    </x:row>
    <x:row r="581" spans="1:51" ht="13.5" customHeight="1">
      <x:c r="A581" s="29"/>
      <x:c r="B581" s="13"/>
      <x:c r="C581" s="13"/>
      <x:c r="D581" s="13"/>
      <x:c r="E581" s="87"/>
      <x:c r="F581" s="87"/>
      <x:c r="G581" s="87"/>
      <x:c r="H581" s="87"/>
      <x:c r="I581" s="87"/>
      <x:c r="J581" s="87"/>
      <x:c r="K581" s="87"/>
      <x:c r="L581" s="87"/>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c r="AY581" s="10"/>
    </x:row>
    <x:row r="582" spans="1:51" ht="13.5" customHeight="1">
      <x:c r="A582" s="29"/>
      <x:c r="B582" s="13"/>
      <x:c r="C582" s="13"/>
      <x:c r="D582" s="13"/>
      <x:c r="E582" s="87"/>
      <x:c r="F582" s="87"/>
      <x:c r="G582" s="87"/>
      <x:c r="H582" s="87"/>
      <x:c r="I582" s="87"/>
      <x:c r="J582" s="87"/>
      <x:c r="K582" s="87"/>
      <x:c r="L582" s="87"/>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c r="AY582" s="10"/>
    </x:row>
    <x:row r="583" spans="1:51" ht="13.5" customHeight="1">
      <x:c r="A583" s="29"/>
      <x:c r="B583" s="13"/>
      <x:c r="C583" s="13"/>
      <x:c r="D583" s="13"/>
      <x:c r="E583" s="87"/>
      <x:c r="F583" s="87"/>
      <x:c r="G583" s="87"/>
      <x:c r="H583" s="87"/>
      <x:c r="I583" s="87"/>
      <x:c r="J583" s="87"/>
      <x:c r="K583" s="87"/>
      <x:c r="L583" s="87"/>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c r="AY583" s="10"/>
    </x:row>
    <x:row r="584" spans="1:51" ht="13.5" customHeight="1">
      <x:c r="A584" s="29"/>
      <x:c r="B584" s="13"/>
      <x:c r="C584" s="13"/>
      <x:c r="D584" s="13"/>
      <x:c r="E584" s="87"/>
      <x:c r="F584" s="87"/>
      <x:c r="G584" s="87"/>
      <x:c r="H584" s="87"/>
      <x:c r="I584" s="87"/>
      <x:c r="J584" s="87"/>
      <x:c r="K584" s="87"/>
      <x:c r="L584" s="87"/>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c r="AY584" s="10"/>
    </x:row>
    <x:row r="585" spans="1:51" ht="13.5" customHeight="1">
      <x:c r="A585" s="29"/>
      <x:c r="B585" s="13"/>
      <x:c r="C585" s="13"/>
      <x:c r="D585" s="13"/>
      <x:c r="E585" s="87"/>
      <x:c r="F585" s="87"/>
      <x:c r="G585" s="87"/>
      <x:c r="H585" s="87"/>
      <x:c r="I585" s="87"/>
      <x:c r="J585" s="87"/>
      <x:c r="K585" s="87"/>
      <x:c r="L585" s="87"/>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c r="AY585" s="10"/>
    </x:row>
    <x:row r="586" spans="1:51" ht="13.5" customHeight="1">
      <x:c r="A586" s="29"/>
      <x:c r="B586" s="13"/>
      <x:c r="C586" s="13"/>
      <x:c r="D586" s="13"/>
      <x:c r="E586" s="87"/>
      <x:c r="F586" s="87"/>
      <x:c r="G586" s="87"/>
      <x:c r="H586" s="87"/>
      <x:c r="I586" s="87"/>
      <x:c r="J586" s="87"/>
      <x:c r="K586" s="87"/>
      <x:c r="L586" s="87"/>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c r="AY586" s="10"/>
    </x:row>
    <x:row r="587" spans="1:51" ht="13.5" customHeight="1">
      <x:c r="A587" s="29"/>
      <x:c r="B587" s="13"/>
      <x:c r="C587" s="13"/>
      <x:c r="D587" s="13"/>
      <x:c r="E587" s="87"/>
      <x:c r="F587" s="87"/>
      <x:c r="G587" s="87"/>
      <x:c r="H587" s="87"/>
      <x:c r="I587" s="87"/>
      <x:c r="J587" s="87"/>
      <x:c r="K587" s="87"/>
      <x:c r="L587" s="87"/>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c r="AY587" s="10"/>
    </x:row>
    <x:row r="588" spans="1:51" ht="13.5" customHeight="1">
      <x:c r="A588" s="29"/>
      <x:c r="B588" s="13"/>
      <x:c r="C588" s="13"/>
      <x:c r="D588" s="13"/>
      <x:c r="E588" s="87"/>
      <x:c r="F588" s="87"/>
      <x:c r="G588" s="87"/>
      <x:c r="H588" s="87"/>
      <x:c r="I588" s="87"/>
      <x:c r="J588" s="87"/>
      <x:c r="K588" s="87"/>
      <x:c r="L588" s="87"/>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c r="AY588" s="10"/>
    </x:row>
    <x:row r="589" spans="1:51" ht="13.5" customHeight="1">
      <x:c r="A589" s="29"/>
      <x:c r="B589" s="13"/>
      <x:c r="C589" s="13"/>
      <x:c r="D589" s="13"/>
      <x:c r="E589" s="87"/>
      <x:c r="F589" s="87"/>
      <x:c r="G589" s="87"/>
      <x:c r="H589" s="87"/>
      <x:c r="I589" s="87"/>
      <x:c r="J589" s="87"/>
      <x:c r="K589" s="87"/>
      <x:c r="L589" s="87"/>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c r="AY589" s="10"/>
    </x:row>
    <x:row r="590" spans="1:51" ht="13.5" customHeight="1">
      <x:c r="A590" s="29"/>
      <x:c r="B590" s="13"/>
      <x:c r="C590" s="13"/>
      <x:c r="D590" s="13"/>
      <x:c r="E590" s="87"/>
      <x:c r="F590" s="87"/>
      <x:c r="G590" s="87"/>
      <x:c r="H590" s="87"/>
      <x:c r="I590" s="87"/>
      <x:c r="J590" s="87"/>
      <x:c r="K590" s="87"/>
      <x:c r="L590" s="87"/>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c r="AY590" s="10"/>
    </x:row>
    <x:row r="591" spans="1:51" ht="13.5" customHeight="1">
      <x:c r="A591" s="29"/>
      <x:c r="B591" s="13"/>
      <x:c r="C591" s="13"/>
      <x:c r="D591" s="13"/>
      <x:c r="E591" s="87"/>
      <x:c r="F591" s="87"/>
      <x:c r="G591" s="87"/>
      <x:c r="H591" s="87"/>
      <x:c r="I591" s="87"/>
      <x:c r="J591" s="87"/>
      <x:c r="K591" s="87"/>
      <x:c r="L591" s="87"/>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c r="AY591" s="10"/>
    </x:row>
    <x:row r="592" spans="1:51" ht="13.5" customHeight="1">
      <x:c r="A592" s="29"/>
      <x:c r="B592" s="13"/>
      <x:c r="C592" s="13"/>
      <x:c r="D592" s="13"/>
      <x:c r="E592" s="87"/>
      <x:c r="F592" s="87"/>
      <x:c r="G592" s="87"/>
      <x:c r="H592" s="87"/>
      <x:c r="I592" s="87"/>
      <x:c r="J592" s="87"/>
      <x:c r="K592" s="87"/>
      <x:c r="L592" s="87"/>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c r="AY592" s="10"/>
    </x:row>
    <x:row r="593" spans="1:51" ht="13.5" customHeight="1">
      <x:c r="A593" s="29"/>
      <x:c r="B593" s="13"/>
      <x:c r="C593" s="13"/>
      <x:c r="D593" s="13"/>
      <x:c r="E593" s="87"/>
      <x:c r="F593" s="87"/>
      <x:c r="G593" s="87"/>
      <x:c r="H593" s="87"/>
      <x:c r="I593" s="87"/>
      <x:c r="J593" s="87"/>
      <x:c r="K593" s="87"/>
      <x:c r="L593" s="87"/>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c r="AY593" s="10"/>
    </x:row>
    <x:row r="594" spans="1:51" ht="13.5" customHeight="1">
      <x:c r="A594" s="29"/>
      <x:c r="B594" s="13"/>
      <x:c r="C594" s="13"/>
      <x:c r="D594" s="13"/>
      <x:c r="E594" s="87"/>
      <x:c r="F594" s="87"/>
      <x:c r="G594" s="87"/>
      <x:c r="H594" s="87"/>
      <x:c r="I594" s="87"/>
      <x:c r="J594" s="87"/>
      <x:c r="K594" s="87"/>
      <x:c r="L594" s="87"/>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c r="AY594" s="10"/>
    </x:row>
    <x:row r="595" spans="1:51" ht="13.5" customHeight="1">
      <x:c r="A595" s="29"/>
      <x:c r="B595" s="13"/>
      <x:c r="C595" s="13"/>
      <x:c r="D595" s="13"/>
      <x:c r="E595" s="87"/>
      <x:c r="F595" s="87"/>
      <x:c r="G595" s="87"/>
      <x:c r="H595" s="87"/>
      <x:c r="I595" s="87"/>
      <x:c r="J595" s="87"/>
      <x:c r="K595" s="87"/>
      <x:c r="L595" s="87"/>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c r="AY595" s="10"/>
    </x:row>
    <x:row r="596" spans="1:51" ht="13.5" customHeight="1">
      <x:c r="A596" s="29"/>
      <x:c r="B596" s="13"/>
      <x:c r="C596" s="13"/>
      <x:c r="D596" s="13"/>
      <x:c r="E596" s="87"/>
      <x:c r="F596" s="87"/>
      <x:c r="G596" s="87"/>
      <x:c r="H596" s="87"/>
      <x:c r="I596" s="87"/>
      <x:c r="J596" s="87"/>
      <x:c r="K596" s="87"/>
      <x:c r="L596" s="87"/>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c r="AY596" s="10"/>
    </x:row>
    <x:row r="597" spans="1:51" ht="13.5" customHeight="1">
      <x:c r="A597" s="29"/>
      <x:c r="B597" s="13"/>
      <x:c r="C597" s="13"/>
      <x:c r="D597" s="13"/>
      <x:c r="E597" s="87"/>
      <x:c r="F597" s="87"/>
      <x:c r="G597" s="87"/>
      <x:c r="H597" s="87"/>
      <x:c r="I597" s="87"/>
      <x:c r="J597" s="87"/>
      <x:c r="K597" s="87"/>
      <x:c r="L597" s="87"/>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c r="AY597" s="10"/>
    </x:row>
    <x:row r="598" spans="1:51" ht="13.5" customHeight="1">
      <x:c r="A598" s="29"/>
      <x:c r="B598" s="13"/>
      <x:c r="C598" s="13"/>
      <x:c r="D598" s="13"/>
      <x:c r="E598" s="87"/>
      <x:c r="F598" s="87"/>
      <x:c r="G598" s="87"/>
      <x:c r="H598" s="87"/>
      <x:c r="I598" s="87"/>
      <x:c r="J598" s="87"/>
      <x:c r="K598" s="87"/>
      <x:c r="L598" s="87"/>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c r="AY598" s="10"/>
    </x:row>
    <x:row r="599" spans="1:51" ht="13.5" customHeight="1">
      <x:c r="A599" s="29"/>
      <x:c r="B599" s="13"/>
      <x:c r="C599" s="13"/>
      <x:c r="D599" s="13"/>
      <x:c r="E599" s="87"/>
      <x:c r="F599" s="87"/>
      <x:c r="G599" s="87"/>
      <x:c r="H599" s="87"/>
      <x:c r="I599" s="87"/>
      <x:c r="J599" s="87"/>
      <x:c r="K599" s="87"/>
      <x:c r="L599" s="87"/>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c r="AY599" s="10"/>
    </x:row>
    <x:row r="600" spans="1:51" ht="13.5" customHeight="1">
      <x:c r="A600" s="29"/>
      <x:c r="B600" s="13"/>
      <x:c r="C600" s="13"/>
      <x:c r="D600" s="13"/>
      <x:c r="E600" s="87"/>
      <x:c r="F600" s="87"/>
      <x:c r="G600" s="87"/>
      <x:c r="H600" s="87"/>
      <x:c r="I600" s="87"/>
      <x:c r="J600" s="87"/>
      <x:c r="K600" s="87"/>
      <x:c r="L600" s="87"/>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c r="AY600" s="10"/>
    </x:row>
    <x:row r="601" spans="1:51" ht="13.5" customHeight="1">
      <x:c r="A601" s="29"/>
      <x:c r="B601" s="13"/>
      <x:c r="C601" s="13"/>
      <x:c r="D601" s="13"/>
      <x:c r="E601" s="87"/>
      <x:c r="F601" s="87"/>
      <x:c r="G601" s="87"/>
      <x:c r="H601" s="87"/>
      <x:c r="I601" s="87"/>
      <x:c r="J601" s="87"/>
      <x:c r="K601" s="87"/>
      <x:c r="L601" s="87"/>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c r="AY601" s="10"/>
    </x:row>
    <x:row r="602" spans="1:51" ht="13.5" customHeight="1">
      <x:c r="A602" s="29"/>
      <x:c r="B602" s="13"/>
      <x:c r="C602" s="13"/>
      <x:c r="D602" s="13"/>
      <x:c r="E602" s="87"/>
      <x:c r="F602" s="87"/>
      <x:c r="G602" s="87"/>
      <x:c r="H602" s="87"/>
      <x:c r="I602" s="87"/>
      <x:c r="J602" s="87"/>
      <x:c r="K602" s="87"/>
      <x:c r="L602" s="87"/>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c r="AY602" s="10"/>
    </x:row>
    <x:row r="603" spans="1:51" ht="13.5" customHeight="1">
      <x:c r="A603" s="29"/>
      <x:c r="B603" s="13"/>
      <x:c r="C603" s="13"/>
      <x:c r="D603" s="13"/>
      <x:c r="E603" s="87"/>
      <x:c r="F603" s="87"/>
      <x:c r="G603" s="87"/>
      <x:c r="H603" s="87"/>
      <x:c r="I603" s="87"/>
      <x:c r="J603" s="87"/>
      <x:c r="K603" s="87"/>
      <x:c r="L603" s="87"/>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c r="AY603" s="10"/>
    </x:row>
    <x:row r="604" spans="1:51" ht="13.5" customHeight="1">
      <x:c r="A604" s="29"/>
      <x:c r="B604" s="13"/>
      <x:c r="C604" s="13"/>
      <x:c r="D604" s="13"/>
      <x:c r="E604" s="87"/>
      <x:c r="F604" s="87"/>
      <x:c r="G604" s="87"/>
      <x:c r="H604" s="87"/>
      <x:c r="I604" s="87"/>
      <x:c r="J604" s="87"/>
      <x:c r="K604" s="87"/>
      <x:c r="L604" s="87"/>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c r="AY604" s="10"/>
    </x:row>
    <x:row r="605" spans="1:51" ht="13.5" customHeight="1">
      <x:c r="A605" s="29"/>
      <x:c r="B605" s="13"/>
      <x:c r="C605" s="13"/>
      <x:c r="D605" s="13"/>
      <x:c r="E605" s="87"/>
      <x:c r="F605" s="87"/>
      <x:c r="G605" s="87"/>
      <x:c r="H605" s="87"/>
      <x:c r="I605" s="87"/>
      <x:c r="J605" s="87"/>
      <x:c r="K605" s="87"/>
      <x:c r="L605" s="87"/>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c r="AY605" s="10"/>
    </x:row>
    <x:row r="606" spans="1:51" ht="13.5" customHeight="1">
      <x:c r="A606" s="29"/>
      <x:c r="B606" s="13"/>
      <x:c r="C606" s="13"/>
      <x:c r="D606" s="13"/>
      <x:c r="E606" s="87"/>
      <x:c r="F606" s="87"/>
      <x:c r="G606" s="87"/>
      <x:c r="H606" s="87"/>
      <x:c r="I606" s="87"/>
      <x:c r="J606" s="87"/>
      <x:c r="K606" s="87"/>
      <x:c r="L606" s="87"/>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c r="AY606" s="10"/>
    </x:row>
    <x:row r="607" spans="1:51" ht="13.5" customHeight="1">
      <x:c r="A607" s="29"/>
      <x:c r="B607" s="13"/>
      <x:c r="C607" s="13"/>
      <x:c r="D607" s="13"/>
      <x:c r="E607" s="87"/>
      <x:c r="F607" s="87"/>
      <x:c r="G607" s="87"/>
      <x:c r="H607" s="87"/>
      <x:c r="I607" s="87"/>
      <x:c r="J607" s="87"/>
      <x:c r="K607" s="87"/>
      <x:c r="L607" s="87"/>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c r="AY607" s="10"/>
    </x:row>
    <x:row r="608" spans="1:51" ht="13.5" customHeight="1">
      <x:c r="A608" s="29"/>
      <x:c r="B608" s="13"/>
      <x:c r="C608" s="13"/>
      <x:c r="D608" s="13"/>
      <x:c r="E608" s="87"/>
      <x:c r="F608" s="87"/>
      <x:c r="G608" s="87"/>
      <x:c r="H608" s="87"/>
      <x:c r="I608" s="87"/>
      <x:c r="J608" s="87"/>
      <x:c r="K608" s="87"/>
      <x:c r="L608" s="87"/>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c r="AY608" s="10"/>
    </x:row>
    <x:row r="609" spans="1:51" ht="13.5" customHeight="1">
      <x:c r="A609" s="29"/>
      <x:c r="B609" s="13"/>
      <x:c r="C609" s="13"/>
      <x:c r="D609" s="13"/>
      <x:c r="E609" s="87"/>
      <x:c r="F609" s="87"/>
      <x:c r="G609" s="87"/>
      <x:c r="H609" s="87"/>
      <x:c r="I609" s="87"/>
      <x:c r="J609" s="87"/>
      <x:c r="K609" s="87"/>
      <x:c r="L609" s="87"/>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c r="AY609" s="10"/>
    </x:row>
    <x:row r="610" spans="1:51" ht="13.5" customHeight="1">
      <x:c r="A610" s="29"/>
      <x:c r="B610" s="13"/>
      <x:c r="C610" s="13"/>
      <x:c r="D610" s="13"/>
      <x:c r="E610" s="87"/>
      <x:c r="F610" s="87"/>
      <x:c r="G610" s="87"/>
      <x:c r="H610" s="87"/>
      <x:c r="I610" s="87"/>
      <x:c r="J610" s="87"/>
      <x:c r="K610" s="87"/>
      <x:c r="L610" s="87"/>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c r="AY610" s="10"/>
    </x:row>
    <x:row r="611" spans="1:51" ht="13.5" customHeight="1">
      <x:c r="A611" s="29"/>
      <x:c r="B611" s="13"/>
      <x:c r="C611" s="13"/>
      <x:c r="D611" s="13"/>
      <x:c r="E611" s="87"/>
      <x:c r="F611" s="87"/>
      <x:c r="G611" s="87"/>
      <x:c r="H611" s="87"/>
      <x:c r="I611" s="87"/>
      <x:c r="J611" s="87"/>
      <x:c r="K611" s="87"/>
      <x:c r="L611" s="87"/>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c r="AY611" s="10"/>
    </x:row>
    <x:row r="612" spans="1:51" ht="13.5" customHeight="1">
      <x:c r="A612" s="29"/>
      <x:c r="B612" s="13"/>
      <x:c r="C612" s="13"/>
      <x:c r="D612" s="13"/>
      <x:c r="E612" s="87"/>
      <x:c r="F612" s="87"/>
      <x:c r="G612" s="87"/>
      <x:c r="H612" s="87"/>
      <x:c r="I612" s="87"/>
      <x:c r="J612" s="87"/>
      <x:c r="K612" s="87"/>
      <x:c r="L612" s="87"/>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c r="AY612" s="10"/>
    </x:row>
    <x:row r="613" spans="1:51" ht="13.5" customHeight="1">
      <x:c r="A613" s="29"/>
      <x:c r="B613" s="13"/>
      <x:c r="C613" s="13"/>
      <x:c r="D613" s="13"/>
      <x:c r="E613" s="87"/>
      <x:c r="F613" s="87"/>
      <x:c r="G613" s="87"/>
      <x:c r="H613" s="87"/>
      <x:c r="I613" s="87"/>
      <x:c r="J613" s="87"/>
      <x:c r="K613" s="87"/>
      <x:c r="L613" s="87"/>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c r="AY613" s="10"/>
    </x:row>
    <x:row r="614" spans="1:51" ht="13.5" customHeight="1">
      <x:c r="A614" s="29"/>
      <x:c r="B614" s="13"/>
      <x:c r="C614" s="13"/>
      <x:c r="D614" s="13"/>
      <x:c r="E614" s="87"/>
      <x:c r="F614" s="87"/>
      <x:c r="G614" s="87"/>
      <x:c r="H614" s="87"/>
      <x:c r="I614" s="87"/>
      <x:c r="J614" s="87"/>
      <x:c r="K614" s="87"/>
      <x:c r="L614" s="87"/>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c r="AY614" s="10"/>
    </x:row>
    <x:row r="615" spans="1:51" ht="13.5" customHeight="1">
      <x:c r="A615" s="29"/>
      <x:c r="B615" s="13"/>
      <x:c r="C615" s="13"/>
      <x:c r="D615" s="13"/>
      <x:c r="E615" s="87"/>
      <x:c r="F615" s="87"/>
      <x:c r="G615" s="87"/>
      <x:c r="H615" s="87"/>
      <x:c r="I615" s="87"/>
      <x:c r="J615" s="87"/>
      <x:c r="K615" s="87"/>
      <x:c r="L615" s="87"/>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c r="AY615" s="10"/>
    </x:row>
    <x:row r="616" spans="1:51" ht="13.5" customHeight="1">
      <x:c r="A616" s="29"/>
      <x:c r="B616" s="13"/>
      <x:c r="C616" s="13"/>
      <x:c r="D616" s="13"/>
      <x:c r="E616" s="87"/>
      <x:c r="F616" s="87"/>
      <x:c r="G616" s="87"/>
      <x:c r="H616" s="87"/>
      <x:c r="I616" s="87"/>
      <x:c r="J616" s="87"/>
      <x:c r="K616" s="87"/>
      <x:c r="L616" s="87"/>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c r="AY616" s="10"/>
    </x:row>
    <x:row r="617" spans="1:51" ht="13.5" customHeight="1">
      <x:c r="A617" s="29"/>
      <x:c r="B617" s="13"/>
      <x:c r="C617" s="13"/>
      <x:c r="D617" s="13"/>
      <x:c r="E617" s="87"/>
      <x:c r="F617" s="87"/>
      <x:c r="G617" s="87"/>
      <x:c r="H617" s="87"/>
      <x:c r="I617" s="87"/>
      <x:c r="J617" s="87"/>
      <x:c r="K617" s="87"/>
      <x:c r="L617" s="87"/>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c r="AY617" s="10"/>
    </x:row>
    <x:row r="618" spans="1:51" ht="13.5" customHeight="1">
      <x:c r="A618" s="29"/>
      <x:c r="B618" s="13"/>
      <x:c r="C618" s="13"/>
      <x:c r="D618" s="13"/>
      <x:c r="E618" s="87"/>
      <x:c r="F618" s="87"/>
      <x:c r="G618" s="87"/>
      <x:c r="H618" s="87"/>
      <x:c r="I618" s="87"/>
      <x:c r="J618" s="87"/>
      <x:c r="K618" s="87"/>
      <x:c r="L618" s="87"/>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c r="AY618" s="10"/>
    </x:row>
    <x:row r="619" spans="1:51" ht="13.5" customHeight="1">
      <x:c r="A619" s="29"/>
      <x:c r="B619" s="13"/>
      <x:c r="C619" s="13"/>
      <x:c r="D619" s="13"/>
      <x:c r="E619" s="87"/>
      <x:c r="F619" s="87"/>
      <x:c r="G619" s="87"/>
      <x:c r="H619" s="87"/>
      <x:c r="I619" s="87"/>
      <x:c r="J619" s="87"/>
      <x:c r="K619" s="87"/>
      <x:c r="L619" s="87"/>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c r="AY619" s="10"/>
    </x:row>
    <x:row r="620" spans="1:51" ht="13.5" customHeight="1">
      <x:c r="A620" s="29"/>
      <x:c r="B620" s="13"/>
      <x:c r="C620" s="13"/>
      <x:c r="D620" s="13"/>
      <x:c r="E620" s="87"/>
      <x:c r="F620" s="87"/>
      <x:c r="G620" s="87"/>
      <x:c r="H620" s="87"/>
      <x:c r="I620" s="87"/>
      <x:c r="J620" s="87"/>
      <x:c r="K620" s="87"/>
      <x:c r="L620" s="87"/>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c r="AY620" s="10"/>
    </x:row>
    <x:row r="621" spans="1:51" ht="13.5" customHeight="1">
      <x:c r="A621" s="29"/>
      <x:c r="B621" s="13"/>
      <x:c r="C621" s="13"/>
      <x:c r="D621" s="13"/>
      <x:c r="E621" s="87"/>
      <x:c r="F621" s="87"/>
      <x:c r="G621" s="87"/>
      <x:c r="H621" s="87"/>
      <x:c r="I621" s="87"/>
      <x:c r="J621" s="87"/>
      <x:c r="K621" s="87"/>
      <x:c r="L621" s="87"/>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c r="AY621" s="10"/>
    </x:row>
    <x:row r="622" spans="1:51" ht="13.5" customHeight="1">
      <x:c r="A622" s="29"/>
      <x:c r="B622" s="13"/>
      <x:c r="C622" s="13"/>
      <x:c r="D622" s="13"/>
      <x:c r="E622" s="87"/>
      <x:c r="F622" s="87"/>
      <x:c r="G622" s="87"/>
      <x:c r="H622" s="87"/>
      <x:c r="I622" s="87"/>
      <x:c r="J622" s="87"/>
      <x:c r="K622" s="87"/>
      <x:c r="L622" s="87"/>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c r="AY622" s="10"/>
    </x:row>
    <x:row r="623" spans="1:51" ht="13.5" customHeight="1">
      <x:c r="A623" s="29"/>
      <x:c r="B623" s="13"/>
      <x:c r="C623" s="13"/>
      <x:c r="D623" s="13"/>
      <x:c r="E623" s="87"/>
      <x:c r="F623" s="87"/>
      <x:c r="G623" s="87"/>
      <x:c r="H623" s="87"/>
      <x:c r="I623" s="87"/>
      <x:c r="J623" s="87"/>
      <x:c r="K623" s="87"/>
      <x:c r="L623" s="87"/>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c r="AY623" s="10"/>
    </x:row>
    <x:row r="624" spans="1:51" ht="13.5" customHeight="1">
      <x:c r="A624" s="29"/>
      <x:c r="B624" s="13"/>
      <x:c r="C624" s="13"/>
      <x:c r="D624" s="13"/>
      <x:c r="E624" s="87"/>
      <x:c r="F624" s="87"/>
      <x:c r="G624" s="87"/>
      <x:c r="H624" s="87"/>
      <x:c r="I624" s="87"/>
      <x:c r="J624" s="87"/>
      <x:c r="K624" s="87"/>
      <x:c r="L624" s="87"/>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c r="AY624" s="10"/>
    </x:row>
    <x:row r="625" spans="1:51" ht="13.5" customHeight="1">
      <x:c r="A625" s="29"/>
      <x:c r="B625" s="13"/>
      <x:c r="C625" s="13"/>
      <x:c r="D625" s="13"/>
      <x:c r="E625" s="87"/>
      <x:c r="F625" s="87"/>
      <x:c r="G625" s="87"/>
      <x:c r="H625" s="87"/>
      <x:c r="I625" s="87"/>
      <x:c r="J625" s="87"/>
      <x:c r="K625" s="87"/>
      <x:c r="L625" s="87"/>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c r="AY625" s="10"/>
    </x:row>
    <x:row r="626" spans="1:51" ht="13.5" customHeight="1">
      <x:c r="A626" s="29"/>
      <x:c r="B626" s="13"/>
      <x:c r="C626" s="13"/>
      <x:c r="D626" s="13"/>
      <x:c r="E626" s="87"/>
      <x:c r="F626" s="87"/>
      <x:c r="G626" s="87"/>
      <x:c r="H626" s="87"/>
      <x:c r="I626" s="87"/>
      <x:c r="J626" s="87"/>
      <x:c r="K626" s="87"/>
      <x:c r="L626" s="87"/>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c r="AY626" s="10"/>
    </x:row>
    <x:row r="627" spans="1:51" ht="13.5" customHeight="1">
      <x:c r="A627" s="29"/>
      <x:c r="B627" s="13"/>
      <x:c r="C627" s="13"/>
      <x:c r="D627" s="13"/>
      <x:c r="E627" s="87"/>
      <x:c r="F627" s="87"/>
      <x:c r="G627" s="87"/>
      <x:c r="H627" s="87"/>
      <x:c r="I627" s="87"/>
      <x:c r="J627" s="87"/>
      <x:c r="K627" s="87"/>
      <x:c r="L627" s="87"/>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c r="AY627" s="10"/>
    </x:row>
    <x:row r="628" spans="1:51" ht="13.5" customHeight="1">
      <x:c r="A628" s="29"/>
      <x:c r="B628" s="13"/>
      <x:c r="C628" s="13"/>
      <x:c r="D628" s="13"/>
      <x:c r="E628" s="87"/>
      <x:c r="F628" s="87"/>
      <x:c r="G628" s="87"/>
      <x:c r="H628" s="87"/>
      <x:c r="I628" s="87"/>
      <x:c r="J628" s="87"/>
      <x:c r="K628" s="87"/>
      <x:c r="L628" s="87"/>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c r="AY628" s="10"/>
    </x:row>
    <x:row r="629" spans="1:51" ht="13.5" customHeight="1">
      <x:c r="A629" s="29"/>
      <x:c r="B629" s="13"/>
      <x:c r="C629" s="13"/>
      <x:c r="D629" s="13"/>
      <x:c r="E629" s="87"/>
      <x:c r="F629" s="87"/>
      <x:c r="G629" s="87"/>
      <x:c r="H629" s="87"/>
      <x:c r="I629" s="87"/>
      <x:c r="J629" s="87"/>
      <x:c r="K629" s="87"/>
      <x:c r="L629" s="87"/>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c r="AY629" s="10"/>
    </x:row>
    <x:row r="630" spans="1:51" ht="13.5" customHeight="1">
      <x:c r="A630" s="29"/>
      <x:c r="B630" s="13"/>
      <x:c r="C630" s="13"/>
      <x:c r="D630" s="13"/>
      <x:c r="E630" s="87"/>
      <x:c r="F630" s="87"/>
      <x:c r="G630" s="87"/>
      <x:c r="H630" s="87"/>
      <x:c r="I630" s="87"/>
      <x:c r="J630" s="87"/>
      <x:c r="K630" s="87"/>
      <x:c r="L630" s="87"/>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c r="AY630" s="10"/>
    </x:row>
    <x:row r="631" spans="1:51" ht="13.5" customHeight="1">
      <x:c r="A631" s="29"/>
      <x:c r="B631" s="13"/>
      <x:c r="C631" s="13"/>
      <x:c r="D631" s="13"/>
      <x:c r="E631" s="87"/>
      <x:c r="F631" s="87"/>
      <x:c r="G631" s="87"/>
      <x:c r="H631" s="87"/>
      <x:c r="I631" s="87"/>
      <x:c r="J631" s="87"/>
      <x:c r="K631" s="87"/>
      <x:c r="L631" s="87"/>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c r="AY631" s="10"/>
    </x:row>
    <x:row r="632" spans="1:51" ht="13.5" customHeight="1">
      <x:c r="A632" s="29"/>
      <x:c r="B632" s="13"/>
      <x:c r="C632" s="13"/>
      <x:c r="D632" s="13"/>
      <x:c r="E632" s="87"/>
      <x:c r="F632" s="87"/>
      <x:c r="G632" s="87"/>
      <x:c r="H632" s="87"/>
      <x:c r="I632" s="87"/>
      <x:c r="J632" s="87"/>
      <x:c r="K632" s="87"/>
      <x:c r="L632" s="87"/>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c r="AY632" s="10"/>
    </x:row>
    <x:row r="633" spans="1:51" ht="13.5" customHeight="1">
      <x:c r="A633" s="29"/>
      <x:c r="B633" s="13"/>
      <x:c r="C633" s="13"/>
      <x:c r="D633" s="13"/>
      <x:c r="E633" s="87"/>
      <x:c r="F633" s="87"/>
      <x:c r="G633" s="87"/>
      <x:c r="H633" s="87"/>
      <x:c r="I633" s="87"/>
      <x:c r="J633" s="87"/>
      <x:c r="K633" s="87"/>
      <x:c r="L633" s="87"/>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c r="AY633" s="10"/>
    </x:row>
    <x:row r="634" spans="1:51" ht="13.5" customHeight="1">
      <x:c r="A634" s="29"/>
      <x:c r="B634" s="13"/>
      <x:c r="C634" s="13"/>
      <x:c r="D634" s="13"/>
      <x:c r="E634" s="87"/>
      <x:c r="F634" s="87"/>
      <x:c r="G634" s="87"/>
      <x:c r="H634" s="87"/>
      <x:c r="I634" s="87"/>
      <x:c r="J634" s="87"/>
      <x:c r="K634" s="87"/>
      <x:c r="L634" s="87"/>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c r="AY634" s="10"/>
    </x:row>
    <x:row r="635" spans="1:51" ht="13.5" customHeight="1">
      <x:c r="A635" s="29"/>
      <x:c r="B635" s="13"/>
      <x:c r="C635" s="13"/>
      <x:c r="D635" s="13"/>
      <x:c r="E635" s="87"/>
      <x:c r="F635" s="87"/>
      <x:c r="G635" s="87"/>
      <x:c r="H635" s="87"/>
      <x:c r="I635" s="87"/>
      <x:c r="J635" s="87"/>
      <x:c r="K635" s="87"/>
      <x:c r="L635" s="87"/>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c r="AY635" s="10"/>
    </x:row>
    <x:row r="636" spans="1:51" ht="13.5" customHeight="1">
      <x:c r="A636" s="29"/>
      <x:c r="B636" s="13"/>
      <x:c r="C636" s="13"/>
      <x:c r="D636" s="13"/>
      <x:c r="E636" s="87"/>
      <x:c r="F636" s="87"/>
      <x:c r="G636" s="87"/>
      <x:c r="H636" s="87"/>
      <x:c r="I636" s="87"/>
      <x:c r="J636" s="87"/>
      <x:c r="K636" s="87"/>
      <x:c r="L636" s="87"/>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c r="AY636" s="10"/>
    </x:row>
    <x:row r="637" spans="1:51" ht="13.5" customHeight="1">
      <x:c r="A637" s="29"/>
      <x:c r="B637" s="13"/>
      <x:c r="C637" s="13"/>
      <x:c r="D637" s="13"/>
      <x:c r="E637" s="87"/>
      <x:c r="F637" s="87"/>
      <x:c r="G637" s="87"/>
      <x:c r="H637" s="87"/>
      <x:c r="I637" s="87"/>
      <x:c r="J637" s="87"/>
      <x:c r="K637" s="87"/>
      <x:c r="L637" s="87"/>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c r="AY637" s="10"/>
    </x:row>
    <x:row r="638" spans="1:51" ht="13.5" customHeight="1">
      <x:c r="A638" s="29"/>
      <x:c r="B638" s="13"/>
      <x:c r="C638" s="13"/>
      <x:c r="D638" s="13"/>
      <x:c r="E638" s="87"/>
      <x:c r="F638" s="87"/>
      <x:c r="G638" s="87"/>
      <x:c r="H638" s="87"/>
      <x:c r="I638" s="87"/>
      <x:c r="J638" s="87"/>
      <x:c r="K638" s="87"/>
      <x:c r="L638" s="87"/>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c r="AY638" s="10"/>
    </x:row>
    <x:row r="639" spans="1:51" ht="13.5" customHeight="1">
      <x:c r="A639" s="29"/>
      <x:c r="B639" s="13"/>
      <x:c r="C639" s="13"/>
      <x:c r="D639" s="13"/>
      <x:c r="E639" s="87"/>
      <x:c r="F639" s="87"/>
      <x:c r="G639" s="87"/>
      <x:c r="H639" s="87"/>
      <x:c r="I639" s="87"/>
      <x:c r="J639" s="87"/>
      <x:c r="K639" s="87"/>
      <x:c r="L639" s="87"/>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c r="AY639" s="10"/>
    </x:row>
    <x:row r="640" spans="1:51" ht="13.5" customHeight="1">
      <x:c r="A640" s="29"/>
      <x:c r="B640" s="13"/>
      <x:c r="C640" s="13"/>
      <x:c r="D640" s="13"/>
      <x:c r="E640" s="87"/>
      <x:c r="F640" s="87"/>
      <x:c r="G640" s="87"/>
      <x:c r="H640" s="87"/>
      <x:c r="I640" s="87"/>
      <x:c r="J640" s="87"/>
      <x:c r="K640" s="87"/>
      <x:c r="L640" s="87"/>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c r="AY640" s="10"/>
    </x:row>
    <x:row r="641" spans="1:51" ht="13.5" customHeight="1">
      <x:c r="A641" s="29"/>
      <x:c r="B641" s="13"/>
      <x:c r="C641" s="13"/>
      <x:c r="D641" s="13"/>
      <x:c r="E641" s="87"/>
      <x:c r="F641" s="87"/>
      <x:c r="G641" s="87"/>
      <x:c r="H641" s="87"/>
      <x:c r="I641" s="87"/>
      <x:c r="J641" s="87"/>
      <x:c r="K641" s="87"/>
      <x:c r="L641" s="87"/>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c r="AY641" s="10"/>
    </x:row>
    <x:row r="642" spans="1:51" ht="13.5" customHeight="1">
      <x:c r="A642" s="29"/>
      <x:c r="B642" s="13"/>
      <x:c r="C642" s="13"/>
      <x:c r="D642" s="13"/>
      <x:c r="E642" s="87"/>
      <x:c r="F642" s="87"/>
      <x:c r="G642" s="87"/>
      <x:c r="H642" s="87"/>
      <x:c r="I642" s="87"/>
      <x:c r="J642" s="87"/>
      <x:c r="K642" s="87"/>
      <x:c r="L642" s="87"/>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c r="AY642" s="10"/>
    </x:row>
    <x:row r="643" spans="1:51" ht="13.5" customHeight="1">
      <x:c r="A643" s="29"/>
      <x:c r="B643" s="13"/>
      <x:c r="C643" s="13"/>
      <x:c r="D643" s="13"/>
      <x:c r="E643" s="87"/>
      <x:c r="F643" s="87"/>
      <x:c r="G643" s="87"/>
      <x:c r="H643" s="87"/>
      <x:c r="I643" s="87"/>
      <x:c r="J643" s="87"/>
      <x:c r="K643" s="87"/>
      <x:c r="L643" s="87"/>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c r="AY643" s="10"/>
    </x:row>
    <x:row r="644" spans="1:51" ht="13.5" customHeight="1">
      <x:c r="A644" s="29"/>
      <x:c r="B644" s="13"/>
      <x:c r="C644" s="13"/>
      <x:c r="D644" s="13"/>
      <x:c r="E644" s="87"/>
      <x:c r="F644" s="87"/>
      <x:c r="G644" s="87"/>
      <x:c r="H644" s="87"/>
      <x:c r="I644" s="87"/>
      <x:c r="J644" s="87"/>
      <x:c r="K644" s="87"/>
      <x:c r="L644" s="87"/>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c r="AY644" s="10"/>
    </x:row>
    <x:row r="645" spans="1:51" ht="13.5" customHeight="1">
      <x:c r="A645" s="29"/>
      <x:c r="B645" s="13"/>
      <x:c r="C645" s="13"/>
      <x:c r="D645" s="13"/>
      <x:c r="E645" s="87"/>
      <x:c r="F645" s="87"/>
      <x:c r="G645" s="87"/>
      <x:c r="H645" s="87"/>
      <x:c r="I645" s="87"/>
      <x:c r="J645" s="87"/>
      <x:c r="K645" s="87"/>
      <x:c r="L645" s="87"/>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c r="AY645" s="10"/>
    </x:row>
    <x:row r="646" spans="1:51" ht="13.5" customHeight="1">
      <x:c r="A646" s="29"/>
      <x:c r="B646" s="13"/>
      <x:c r="C646" s="13"/>
      <x:c r="D646" s="13"/>
      <x:c r="E646" s="87"/>
      <x:c r="F646" s="87"/>
      <x:c r="G646" s="87"/>
      <x:c r="H646" s="87"/>
      <x:c r="I646" s="87"/>
      <x:c r="J646" s="87"/>
      <x:c r="K646" s="87"/>
      <x:c r="L646" s="87"/>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c r="AY646" s="10"/>
    </x:row>
    <x:row r="647" spans="1:51" ht="13.5" customHeight="1">
      <x:c r="A647" s="29"/>
      <x:c r="B647" s="13"/>
      <x:c r="C647" s="13"/>
      <x:c r="D647" s="13"/>
      <x:c r="E647" s="87"/>
      <x:c r="F647" s="87"/>
      <x:c r="G647" s="87"/>
      <x:c r="H647" s="87"/>
      <x:c r="I647" s="87"/>
      <x:c r="J647" s="87"/>
      <x:c r="K647" s="87"/>
      <x:c r="L647" s="87"/>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c r="AY647" s="10"/>
    </x:row>
    <x:row r="648" spans="1:51" ht="13.5" customHeight="1">
      <x:c r="A648" s="29"/>
      <x:c r="B648" s="13"/>
      <x:c r="C648" s="13"/>
      <x:c r="D648" s="13"/>
      <x:c r="E648" s="87"/>
      <x:c r="F648" s="87"/>
      <x:c r="G648" s="87"/>
      <x:c r="H648" s="87"/>
      <x:c r="I648" s="87"/>
      <x:c r="J648" s="87"/>
      <x:c r="K648" s="87"/>
      <x:c r="L648" s="87"/>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c r="AY648" s="10"/>
    </x:row>
    <x:row r="649" spans="1:51" ht="13.5" customHeight="1">
      <x:c r="A649" s="29"/>
      <x:c r="B649" s="13"/>
      <x:c r="C649" s="13"/>
      <x:c r="D649" s="13"/>
      <x:c r="E649" s="87"/>
      <x:c r="F649" s="87"/>
      <x:c r="G649" s="87"/>
      <x:c r="H649" s="87"/>
      <x:c r="I649" s="87"/>
      <x:c r="J649" s="87"/>
      <x:c r="K649" s="87"/>
      <x:c r="L649" s="87"/>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c r="AY649" s="10"/>
    </x:row>
    <x:row r="650" spans="1:51" ht="13.5" customHeight="1">
      <x:c r="A650" s="29"/>
      <x:c r="B650" s="13"/>
      <x:c r="C650" s="13"/>
      <x:c r="D650" s="13"/>
      <x:c r="E650" s="87"/>
      <x:c r="F650" s="87"/>
      <x:c r="G650" s="87"/>
      <x:c r="H650" s="87"/>
      <x:c r="I650" s="87"/>
      <x:c r="J650" s="87"/>
      <x:c r="K650" s="87"/>
      <x:c r="L650" s="87"/>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c r="AY650" s="10"/>
    </x:row>
    <x:row r="651" spans="1:51" ht="13.5" customHeight="1">
      <x:c r="A651" s="29"/>
      <x:c r="B651" s="13"/>
      <x:c r="C651" s="13"/>
      <x:c r="D651" s="13"/>
      <x:c r="E651" s="87"/>
      <x:c r="F651" s="87"/>
      <x:c r="G651" s="87"/>
      <x:c r="H651" s="87"/>
      <x:c r="I651" s="87"/>
      <x:c r="J651" s="87"/>
      <x:c r="K651" s="87"/>
      <x:c r="L651" s="87"/>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c r="AY651" s="10"/>
    </x:row>
    <x:row r="652" spans="1:51" ht="13.5" customHeight="1">
      <x:c r="A652" s="29"/>
      <x:c r="B652" s="13"/>
      <x:c r="C652" s="13"/>
      <x:c r="D652" s="13"/>
      <x:c r="E652" s="87"/>
      <x:c r="F652" s="87"/>
      <x:c r="G652" s="87"/>
      <x:c r="H652" s="87"/>
      <x:c r="I652" s="87"/>
      <x:c r="J652" s="87"/>
      <x:c r="K652" s="87"/>
      <x:c r="L652" s="87"/>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c r="AY652" s="10"/>
    </x:row>
    <x:row r="653" spans="1:51" ht="13.5" customHeight="1">
      <x:c r="A653" s="29"/>
      <x:c r="B653" s="13"/>
      <x:c r="C653" s="13"/>
      <x:c r="D653" s="13"/>
      <x:c r="E653" s="87"/>
      <x:c r="F653" s="87"/>
      <x:c r="G653" s="87"/>
      <x:c r="H653" s="87"/>
      <x:c r="I653" s="87"/>
      <x:c r="J653" s="87"/>
      <x:c r="K653" s="87"/>
      <x:c r="L653" s="87"/>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c r="AY653" s="10"/>
    </x:row>
    <x:row r="654" spans="1:51" ht="13.5" customHeight="1">
      <x:c r="A654" s="29"/>
      <x:c r="B654" s="13"/>
      <x:c r="C654" s="13"/>
      <x:c r="D654" s="13"/>
      <x:c r="E654" s="87"/>
      <x:c r="F654" s="87"/>
      <x:c r="G654" s="87"/>
      <x:c r="H654" s="87"/>
      <x:c r="I654" s="87"/>
      <x:c r="J654" s="87"/>
      <x:c r="K654" s="87"/>
      <x:c r="L654" s="87"/>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c r="AY654" s="10"/>
    </x:row>
    <x:row r="655" spans="1:51" ht="13.5" customHeight="1">
      <x:c r="A655" s="29"/>
      <x:c r="B655" s="13"/>
      <x:c r="C655" s="13"/>
      <x:c r="D655" s="13"/>
      <x:c r="E655" s="87"/>
      <x:c r="F655" s="87"/>
      <x:c r="G655" s="87"/>
      <x:c r="H655" s="87"/>
      <x:c r="I655" s="87"/>
      <x:c r="J655" s="87"/>
      <x:c r="K655" s="87"/>
      <x:c r="L655" s="87"/>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c r="AY655" s="10"/>
    </x:row>
    <x:row r="656" spans="1:51" ht="13.5" customHeight="1">
      <x:c r="A656" s="29"/>
      <x:c r="B656" s="13"/>
      <x:c r="C656" s="13"/>
      <x:c r="D656" s="13"/>
      <x:c r="E656" s="87"/>
      <x:c r="F656" s="87"/>
      <x:c r="G656" s="87"/>
      <x:c r="H656" s="87"/>
      <x:c r="I656" s="87"/>
      <x:c r="J656" s="87"/>
      <x:c r="K656" s="87"/>
      <x:c r="L656" s="87"/>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c r="AY656" s="10"/>
    </x:row>
    <x:row r="657" spans="1:51" ht="13.5" customHeight="1">
      <x:c r="A657" s="29"/>
      <x:c r="B657" s="13"/>
      <x:c r="C657" s="13"/>
      <x:c r="D657" s="13"/>
      <x:c r="E657" s="87"/>
      <x:c r="F657" s="87"/>
      <x:c r="G657" s="87"/>
      <x:c r="H657" s="87"/>
      <x:c r="I657" s="87"/>
      <x:c r="J657" s="87"/>
      <x:c r="K657" s="87"/>
      <x:c r="L657" s="87"/>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c r="AY657" s="10"/>
    </x:row>
    <x:row r="658" spans="1:51" ht="13.5" customHeight="1">
      <x:c r="A658" s="29"/>
      <x:c r="B658" s="13"/>
      <x:c r="C658" s="13"/>
      <x:c r="D658" s="13"/>
      <x:c r="E658" s="87"/>
      <x:c r="F658" s="87"/>
      <x:c r="G658" s="87"/>
      <x:c r="H658" s="87"/>
      <x:c r="I658" s="87"/>
      <x:c r="J658" s="87"/>
      <x:c r="K658" s="87"/>
      <x:c r="L658" s="87"/>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c r="AY658" s="10"/>
    </x:row>
    <x:row r="659" spans="1:51" ht="13.5" customHeight="1">
      <x:c r="A659" s="29"/>
      <x:c r="B659" s="13"/>
      <x:c r="C659" s="13"/>
      <x:c r="D659" s="13"/>
      <x:c r="E659" s="87"/>
      <x:c r="F659" s="87"/>
      <x:c r="G659" s="87"/>
      <x:c r="H659" s="87"/>
      <x:c r="I659" s="87"/>
      <x:c r="J659" s="87"/>
      <x:c r="K659" s="87"/>
      <x:c r="L659" s="87"/>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c r="AY659" s="10"/>
    </x:row>
    <x:row r="660" spans="1:51" ht="13.5" customHeight="1">
      <x:c r="A660" s="29"/>
      <x:c r="B660" s="13"/>
      <x:c r="C660" s="13"/>
      <x:c r="D660" s="13"/>
      <x:c r="E660" s="87"/>
      <x:c r="F660" s="87"/>
      <x:c r="G660" s="87"/>
      <x:c r="H660" s="87"/>
      <x:c r="I660" s="87"/>
      <x:c r="J660" s="87"/>
      <x:c r="K660" s="87"/>
      <x:c r="L660" s="87"/>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c r="AY660" s="10"/>
    </x:row>
    <x:row r="661" spans="1:51" ht="13.5" customHeight="1">
      <x:c r="A661" s="29"/>
      <x:c r="B661" s="13"/>
      <x:c r="C661" s="13"/>
      <x:c r="D661" s="13"/>
      <x:c r="E661" s="87"/>
      <x:c r="F661" s="87"/>
      <x:c r="G661" s="87"/>
      <x:c r="H661" s="87"/>
      <x:c r="I661" s="87"/>
      <x:c r="J661" s="87"/>
      <x:c r="K661" s="87"/>
      <x:c r="L661" s="87"/>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c r="AY661" s="10"/>
    </x:row>
    <x:row r="662" spans="1:51" ht="13.5" customHeight="1">
      <x:c r="A662" s="29"/>
      <x:c r="B662" s="13"/>
      <x:c r="C662" s="13"/>
      <x:c r="D662" s="13"/>
      <x:c r="E662" s="87"/>
      <x:c r="F662" s="87"/>
      <x:c r="G662" s="87"/>
      <x:c r="H662" s="87"/>
      <x:c r="I662" s="87"/>
      <x:c r="J662" s="87"/>
      <x:c r="K662" s="87"/>
      <x:c r="L662" s="87"/>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c r="AY662" s="10"/>
    </x:row>
    <x:row r="663" spans="1:51" ht="13.5" customHeight="1">
      <x:c r="A663" s="29"/>
      <x:c r="B663" s="13"/>
      <x:c r="C663" s="13"/>
      <x:c r="D663" s="13"/>
      <x:c r="E663" s="87"/>
      <x:c r="F663" s="87"/>
      <x:c r="G663" s="87"/>
      <x:c r="H663" s="87"/>
      <x:c r="I663" s="87"/>
      <x:c r="J663" s="87"/>
      <x:c r="K663" s="87"/>
      <x:c r="L663" s="87"/>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c r="AY663" s="10"/>
    </x:row>
    <x:row r="664" spans="1:51" ht="13.5" customHeight="1">
      <x:c r="A664" s="29"/>
      <x:c r="B664" s="13"/>
      <x:c r="C664" s="13"/>
      <x:c r="D664" s="13"/>
      <x:c r="E664" s="87"/>
      <x:c r="F664" s="87"/>
      <x:c r="G664" s="87"/>
      <x:c r="H664" s="87"/>
      <x:c r="I664" s="87"/>
      <x:c r="J664" s="87"/>
      <x:c r="K664" s="87"/>
      <x:c r="L664" s="87"/>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c r="AY664" s="10"/>
    </x:row>
    <x:row r="665" spans="1:51" ht="13.5" customHeight="1">
      <x:c r="A665" s="29"/>
      <x:c r="B665" s="13"/>
      <x:c r="C665" s="13"/>
      <x:c r="D665" s="13"/>
      <x:c r="E665" s="87"/>
      <x:c r="F665" s="87"/>
      <x:c r="G665" s="87"/>
      <x:c r="H665" s="87"/>
      <x:c r="I665" s="87"/>
      <x:c r="J665" s="87"/>
      <x:c r="K665" s="87"/>
      <x:c r="L665" s="87"/>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c r="AY665" s="10"/>
    </x:row>
    <x:row r="666" spans="1:51" ht="13.5" customHeight="1">
      <x:c r="A666" s="29"/>
      <x:c r="B666" s="13"/>
      <x:c r="C666" s="13"/>
      <x:c r="D666" s="13"/>
      <x:c r="E666" s="87"/>
      <x:c r="F666" s="87"/>
      <x:c r="G666" s="87"/>
      <x:c r="H666" s="87"/>
      <x:c r="I666" s="87"/>
      <x:c r="J666" s="87"/>
      <x:c r="K666" s="87"/>
      <x:c r="L666" s="87"/>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c r="AY666" s="10"/>
    </x:row>
    <x:row r="667" spans="1:51" ht="13.5" customHeight="1">
      <x:c r="A667" s="29"/>
      <x:c r="B667" s="13"/>
      <x:c r="C667" s="13"/>
      <x:c r="D667" s="13"/>
      <x:c r="E667" s="87"/>
      <x:c r="F667" s="87"/>
      <x:c r="G667" s="87"/>
      <x:c r="H667" s="87"/>
      <x:c r="I667" s="87"/>
      <x:c r="J667" s="87"/>
      <x:c r="K667" s="87"/>
      <x:c r="L667" s="87"/>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c r="AY667" s="10"/>
    </x:row>
    <x:row r="668" spans="1:51" ht="13.5" customHeight="1">
      <x:c r="A668" s="29"/>
      <x:c r="B668" s="13"/>
      <x:c r="C668" s="13"/>
      <x:c r="D668" s="13"/>
      <x:c r="E668" s="87"/>
      <x:c r="F668" s="87"/>
      <x:c r="G668" s="87"/>
      <x:c r="H668" s="87"/>
      <x:c r="I668" s="87"/>
      <x:c r="J668" s="87"/>
      <x:c r="K668" s="87"/>
      <x:c r="L668" s="87"/>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c r="AY668" s="10"/>
    </x:row>
    <x:row r="669" spans="1:51" ht="13.5" customHeight="1">
      <x:c r="A669" s="29"/>
      <x:c r="B669" s="13"/>
      <x:c r="C669" s="13"/>
      <x:c r="D669" s="13"/>
      <x:c r="E669" s="87"/>
      <x:c r="F669" s="87"/>
      <x:c r="G669" s="87"/>
      <x:c r="H669" s="87"/>
      <x:c r="I669" s="87"/>
      <x:c r="J669" s="87"/>
      <x:c r="K669" s="87"/>
      <x:c r="L669" s="87"/>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c r="AY669" s="10"/>
    </x:row>
    <x:row r="670" spans="1:51" ht="13.5" customHeight="1">
      <x:c r="A670" s="29"/>
      <x:c r="B670" s="13"/>
      <x:c r="C670" s="13"/>
      <x:c r="D670" s="13"/>
      <x:c r="E670" s="87"/>
      <x:c r="F670" s="87"/>
      <x:c r="G670" s="87"/>
      <x:c r="H670" s="87"/>
      <x:c r="I670" s="87"/>
      <x:c r="J670" s="87"/>
      <x:c r="K670" s="87"/>
      <x:c r="L670" s="87"/>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c r="AY670" s="10"/>
    </x:row>
    <x:row r="671" spans="1:51" ht="13.5" customHeight="1">
      <x:c r="A671" s="29"/>
      <x:c r="B671" s="13"/>
      <x:c r="C671" s="13"/>
      <x:c r="D671" s="13"/>
      <x:c r="E671" s="87"/>
      <x:c r="F671" s="87"/>
      <x:c r="G671" s="87"/>
      <x:c r="H671" s="87"/>
      <x:c r="I671" s="87"/>
      <x:c r="J671" s="87"/>
      <x:c r="K671" s="87"/>
      <x:c r="L671" s="87"/>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c r="AY671" s="10"/>
    </x:row>
    <x:row r="672" spans="1:51" ht="13.5" customHeight="1">
      <x:c r="A672" s="29"/>
      <x:c r="B672" s="13"/>
      <x:c r="C672" s="13"/>
      <x:c r="D672" s="13"/>
      <x:c r="E672" s="87"/>
      <x:c r="F672" s="87"/>
      <x:c r="G672" s="87"/>
      <x:c r="H672" s="87"/>
      <x:c r="I672" s="87"/>
      <x:c r="J672" s="87"/>
      <x:c r="K672" s="87"/>
      <x:c r="L672" s="87"/>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c r="AY672" s="10"/>
    </x:row>
    <x:row r="673" spans="1:51" ht="13.5" customHeight="1">
      <x:c r="A673" s="29"/>
      <x:c r="B673" s="13"/>
      <x:c r="C673" s="13"/>
      <x:c r="D673" s="13"/>
      <x:c r="E673" s="87"/>
      <x:c r="F673" s="87"/>
      <x:c r="G673" s="87"/>
      <x:c r="H673" s="87"/>
      <x:c r="I673" s="87"/>
      <x:c r="J673" s="87"/>
      <x:c r="K673" s="87"/>
      <x:c r="L673" s="87"/>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c r="AY673" s="10"/>
    </x:row>
    <x:row r="674" spans="1:51" ht="13.5" customHeight="1">
      <x:c r="A674" s="29"/>
      <x:c r="B674" s="13"/>
      <x:c r="C674" s="13"/>
      <x:c r="D674" s="13"/>
      <x:c r="E674" s="87"/>
      <x:c r="F674" s="87"/>
      <x:c r="G674" s="87"/>
      <x:c r="H674" s="87"/>
      <x:c r="I674" s="87"/>
      <x:c r="J674" s="87"/>
      <x:c r="K674" s="87"/>
      <x:c r="L674" s="87"/>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c r="AY674" s="10"/>
    </x:row>
    <x:row r="675" spans="1:51" ht="13.5" customHeight="1">
      <x:c r="A675" s="29"/>
      <x:c r="B675" s="13"/>
      <x:c r="C675" s="13"/>
      <x:c r="D675" s="13"/>
      <x:c r="E675" s="87"/>
      <x:c r="F675" s="87"/>
      <x:c r="G675" s="87"/>
      <x:c r="H675" s="87"/>
      <x:c r="I675" s="87"/>
      <x:c r="J675" s="87"/>
      <x:c r="K675" s="87"/>
      <x:c r="L675" s="87"/>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c r="AY675" s="10"/>
    </x:row>
    <x:row r="676" spans="1:51" ht="13.5" customHeight="1">
      <x:c r="A676" s="29"/>
      <x:c r="B676" s="13"/>
      <x:c r="C676" s="13"/>
      <x:c r="D676" s="13"/>
      <x:c r="E676" s="87"/>
      <x:c r="F676" s="87"/>
      <x:c r="G676" s="87"/>
      <x:c r="H676" s="87"/>
      <x:c r="I676" s="87"/>
      <x:c r="J676" s="87"/>
      <x:c r="K676" s="87"/>
      <x:c r="L676" s="87"/>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c r="AY676" s="10"/>
    </x:row>
    <x:row r="677" spans="1:51" ht="13.5" customHeight="1">
      <x:c r="A677" s="29"/>
      <x:c r="B677" s="13"/>
      <x:c r="C677" s="13"/>
      <x:c r="D677" s="13"/>
      <x:c r="E677" s="87"/>
      <x:c r="F677" s="87"/>
      <x:c r="G677" s="87"/>
      <x:c r="H677" s="87"/>
      <x:c r="I677" s="87"/>
      <x:c r="J677" s="87"/>
      <x:c r="K677" s="87"/>
      <x:c r="L677" s="87"/>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c r="AY677" s="10"/>
    </x:row>
    <x:row r="678" spans="1:51" ht="13.5" customHeight="1">
      <x:c r="A678" s="29"/>
      <x:c r="B678" s="13"/>
      <x:c r="C678" s="13"/>
      <x:c r="D678" s="13"/>
      <x:c r="E678" s="87"/>
      <x:c r="F678" s="87"/>
      <x:c r="G678" s="87"/>
      <x:c r="H678" s="87"/>
      <x:c r="I678" s="87"/>
      <x:c r="J678" s="87"/>
      <x:c r="K678" s="87"/>
      <x:c r="L678" s="87"/>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c r="AY678" s="10"/>
    </x:row>
    <x:row r="679" spans="1:51" ht="13.5" customHeight="1">
      <x:c r="A679" s="29"/>
      <x:c r="B679" s="13"/>
      <x:c r="C679" s="13"/>
      <x:c r="D679" s="13"/>
      <x:c r="E679" s="87"/>
      <x:c r="F679" s="87"/>
      <x:c r="G679" s="87"/>
      <x:c r="H679" s="87"/>
      <x:c r="I679" s="87"/>
      <x:c r="J679" s="87"/>
      <x:c r="K679" s="87"/>
      <x:c r="L679" s="87"/>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c r="AY679" s="10"/>
    </x:row>
    <x:row r="680" spans="1:51" ht="13.5" customHeight="1">
      <x:c r="A680" s="29"/>
      <x:c r="B680" s="13"/>
      <x:c r="C680" s="13"/>
      <x:c r="D680" s="13"/>
      <x:c r="E680" s="87"/>
      <x:c r="F680" s="87"/>
      <x:c r="G680" s="87"/>
      <x:c r="H680" s="87"/>
      <x:c r="I680" s="87"/>
      <x:c r="J680" s="87"/>
      <x:c r="K680" s="87"/>
      <x:c r="L680" s="87"/>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c r="AY680" s="10"/>
    </x:row>
    <x:row r="681" spans="1:51" ht="13.5" customHeight="1">
      <x:c r="A681" s="29"/>
      <x:c r="B681" s="13"/>
      <x:c r="C681" s="13"/>
      <x:c r="D681" s="13"/>
      <x:c r="E681" s="87"/>
      <x:c r="F681" s="87"/>
      <x:c r="G681" s="87"/>
      <x:c r="H681" s="87"/>
      <x:c r="I681" s="87"/>
      <x:c r="J681" s="87"/>
      <x:c r="K681" s="87"/>
      <x:c r="L681" s="87"/>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c r="AY681" s="10"/>
    </x:row>
    <x:row r="682" spans="1:51" ht="13.5" customHeight="1">
      <x:c r="A682" s="29"/>
      <x:c r="B682" s="13"/>
      <x:c r="C682" s="13"/>
      <x:c r="D682" s="13"/>
      <x:c r="E682" s="87"/>
      <x:c r="F682" s="87"/>
      <x:c r="G682" s="87"/>
      <x:c r="H682" s="87"/>
      <x:c r="I682" s="87"/>
      <x:c r="J682" s="87"/>
      <x:c r="K682" s="87"/>
      <x:c r="L682" s="87"/>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c r="AY682" s="10"/>
    </x:row>
    <x:row r="683" spans="1:51" ht="13.5" customHeight="1">
      <x:c r="A683" s="29"/>
      <x:c r="B683" s="13"/>
      <x:c r="C683" s="13"/>
      <x:c r="D683" s="13"/>
      <x:c r="E683" s="87"/>
      <x:c r="F683" s="87"/>
      <x:c r="G683" s="87"/>
      <x:c r="H683" s="87"/>
      <x:c r="I683" s="87"/>
      <x:c r="J683" s="87"/>
      <x:c r="K683" s="87"/>
      <x:c r="L683" s="87"/>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c r="AY683" s="10"/>
    </x:row>
    <x:row r="684" spans="1:51" ht="13.5" customHeight="1">
      <x:c r="A684" s="29"/>
      <x:c r="B684" s="13"/>
      <x:c r="C684" s="13"/>
      <x:c r="D684" s="13"/>
      <x:c r="E684" s="87"/>
      <x:c r="F684" s="87"/>
      <x:c r="G684" s="87"/>
      <x:c r="H684" s="87"/>
      <x:c r="I684" s="87"/>
      <x:c r="J684" s="87"/>
      <x:c r="K684" s="87"/>
      <x:c r="L684" s="87"/>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c r="AY684" s="10"/>
    </x:row>
    <x:row r="685" spans="1:51" ht="13.5" customHeight="1">
      <x:c r="A685" s="29"/>
      <x:c r="B685" s="13"/>
      <x:c r="C685" s="13"/>
      <x:c r="D685" s="13"/>
      <x:c r="E685" s="87"/>
      <x:c r="F685" s="87"/>
      <x:c r="G685" s="87"/>
      <x:c r="H685" s="87"/>
      <x:c r="I685" s="87"/>
      <x:c r="J685" s="87"/>
      <x:c r="K685" s="87"/>
      <x:c r="L685" s="87"/>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c r="AY685" s="10"/>
    </x:row>
    <x:row r="686" spans="1:51" ht="13.5" customHeight="1">
      <x:c r="A686" s="29"/>
      <x:c r="B686" s="13"/>
      <x:c r="C686" s="13"/>
      <x:c r="D686" s="13"/>
      <x:c r="E686" s="87"/>
      <x:c r="F686" s="87"/>
      <x:c r="G686" s="87"/>
      <x:c r="H686" s="87"/>
      <x:c r="I686" s="87"/>
      <x:c r="J686" s="87"/>
      <x:c r="K686" s="87"/>
      <x:c r="L686" s="87"/>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c r="AY686" s="10"/>
    </x:row>
    <x:row r="687" spans="1:51" ht="13.5" customHeight="1">
      <x:c r="A687" s="29"/>
      <x:c r="B687" s="13"/>
      <x:c r="C687" s="13"/>
      <x:c r="D687" s="13"/>
      <x:c r="E687" s="87"/>
      <x:c r="F687" s="87"/>
      <x:c r="G687" s="87"/>
      <x:c r="H687" s="87"/>
      <x:c r="I687" s="87"/>
      <x:c r="J687" s="87"/>
      <x:c r="K687" s="87"/>
      <x:c r="L687" s="87"/>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c r="AY687" s="10"/>
    </x:row>
    <x:row r="688" spans="1:51" ht="13.5" customHeight="1">
      <x:c r="A688" s="29"/>
      <x:c r="B688" s="13"/>
      <x:c r="C688" s="13"/>
      <x:c r="D688" s="13"/>
      <x:c r="E688" s="87"/>
      <x:c r="F688" s="87"/>
      <x:c r="G688" s="87"/>
      <x:c r="H688" s="87"/>
      <x:c r="I688" s="87"/>
      <x:c r="J688" s="87"/>
      <x:c r="K688" s="87"/>
      <x:c r="L688" s="87"/>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c r="AY688" s="10"/>
    </x:row>
    <x:row r="689" spans="1:51" ht="13.5" customHeight="1">
      <x:c r="A689" s="29"/>
      <x:c r="B689" s="13"/>
      <x:c r="C689" s="13"/>
      <x:c r="D689" s="13"/>
      <x:c r="E689" s="87"/>
      <x:c r="F689" s="87"/>
      <x:c r="G689" s="87"/>
      <x:c r="H689" s="87"/>
      <x:c r="I689" s="87"/>
      <x:c r="J689" s="87"/>
      <x:c r="K689" s="87"/>
      <x:c r="L689" s="87"/>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c r="AY689" s="10"/>
    </x:row>
    <x:row r="690" spans="1:51" ht="13.5" customHeight="1">
      <x:c r="A690" s="29"/>
      <x:c r="B690" s="13"/>
      <x:c r="C690" s="13"/>
      <x:c r="D690" s="13"/>
      <x:c r="E690" s="87"/>
      <x:c r="F690" s="87"/>
      <x:c r="G690" s="87"/>
      <x:c r="H690" s="87"/>
      <x:c r="I690" s="87"/>
      <x:c r="J690" s="87"/>
      <x:c r="K690" s="87"/>
      <x:c r="L690" s="87"/>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c r="AY690" s="10"/>
    </x:row>
    <x:row r="691" spans="1:51" ht="13.5" customHeight="1">
      <x:c r="A691" s="29"/>
      <x:c r="B691" s="13"/>
      <x:c r="C691" s="13"/>
      <x:c r="D691" s="13"/>
      <x:c r="E691" s="87"/>
      <x:c r="F691" s="87"/>
      <x:c r="G691" s="87"/>
      <x:c r="H691" s="87"/>
      <x:c r="I691" s="87"/>
      <x:c r="J691" s="87"/>
      <x:c r="K691" s="87"/>
      <x:c r="L691" s="87"/>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c r="AY691" s="10"/>
    </x:row>
    <x:row r="692" spans="1:51" ht="13.5" customHeight="1">
      <x:c r="A692" s="29"/>
      <x:c r="B692" s="13"/>
      <x:c r="C692" s="13"/>
      <x:c r="D692" s="13"/>
      <x:c r="E692" s="87"/>
      <x:c r="F692" s="87"/>
      <x:c r="G692" s="87"/>
      <x:c r="H692" s="87"/>
      <x:c r="I692" s="87"/>
      <x:c r="J692" s="87"/>
      <x:c r="K692" s="87"/>
      <x:c r="L692" s="87"/>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c r="AY692" s="10"/>
    </x:row>
    <x:row r="693" spans="1:51" ht="13.5" customHeight="1">
      <x:c r="A693" s="29"/>
      <x:c r="B693" s="13"/>
      <x:c r="C693" s="13"/>
      <x:c r="D693" s="13"/>
      <x:c r="E693" s="87"/>
      <x:c r="F693" s="87"/>
      <x:c r="G693" s="87"/>
      <x:c r="H693" s="87"/>
      <x:c r="I693" s="87"/>
      <x:c r="J693" s="87"/>
      <x:c r="K693" s="87"/>
      <x:c r="L693" s="87"/>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c r="AY693" s="10"/>
    </x:row>
    <x:row r="694" spans="1:51" ht="13.5" customHeight="1">
      <x:c r="A694" s="29"/>
      <x:c r="B694" s="13"/>
      <x:c r="C694" s="13"/>
      <x:c r="D694" s="13"/>
      <x:c r="E694" s="87"/>
      <x:c r="F694" s="87"/>
      <x:c r="G694" s="87"/>
      <x:c r="H694" s="87"/>
      <x:c r="I694" s="87"/>
      <x:c r="J694" s="87"/>
      <x:c r="K694" s="87"/>
      <x:c r="L694" s="87"/>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c r="AY694" s="10"/>
    </x:row>
    <x:row r="695" spans="1:51" ht="13.5" customHeight="1">
      <x:c r="A695" s="29"/>
      <x:c r="B695" s="13"/>
      <x:c r="C695" s="13"/>
      <x:c r="D695" s="13"/>
      <x:c r="E695" s="87"/>
      <x:c r="F695" s="87"/>
      <x:c r="G695" s="87"/>
      <x:c r="H695" s="87"/>
      <x:c r="I695" s="87"/>
      <x:c r="J695" s="87"/>
      <x:c r="K695" s="87"/>
      <x:c r="L695" s="87"/>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c r="AY695" s="10"/>
    </x:row>
    <x:row r="696" spans="1:51" ht="13.5" customHeight="1">
      <x:c r="A696" s="29"/>
      <x:c r="B696" s="13"/>
      <x:c r="C696" s="13"/>
      <x:c r="D696" s="13"/>
      <x:c r="E696" s="87"/>
      <x:c r="F696" s="87"/>
      <x:c r="G696" s="87"/>
      <x:c r="H696" s="87"/>
      <x:c r="I696" s="87"/>
      <x:c r="J696" s="87"/>
      <x:c r="K696" s="87"/>
      <x:c r="L696" s="87"/>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c r="AY696" s="10"/>
    </x:row>
    <x:row r="697" spans="1:51" ht="13.5" customHeight="1">
      <x:c r="A697" s="29"/>
      <x:c r="B697" s="13"/>
      <x:c r="C697" s="13"/>
      <x:c r="D697" s="13"/>
      <x:c r="E697" s="87"/>
      <x:c r="F697" s="87"/>
      <x:c r="G697" s="87"/>
      <x:c r="H697" s="87"/>
      <x:c r="I697" s="87"/>
      <x:c r="J697" s="87"/>
      <x:c r="K697" s="87"/>
      <x:c r="L697" s="87"/>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c r="AY697" s="10"/>
    </x:row>
    <x:row r="698" spans="1:51" ht="13.5" customHeight="1">
      <x:c r="A698" s="29"/>
      <x:c r="B698" s="13"/>
      <x:c r="C698" s="13"/>
      <x:c r="D698" s="13"/>
      <x:c r="E698" s="87"/>
      <x:c r="F698" s="87"/>
      <x:c r="G698" s="87"/>
      <x:c r="H698" s="87"/>
      <x:c r="I698" s="87"/>
      <x:c r="J698" s="87"/>
      <x:c r="K698" s="87"/>
      <x:c r="L698" s="87"/>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c r="AY698" s="10"/>
    </x:row>
    <x:row r="699" spans="1:51" ht="13.5" customHeight="1">
      <x:c r="A699" s="29"/>
      <x:c r="B699" s="13"/>
      <x:c r="C699" s="13"/>
      <x:c r="D699" s="13"/>
      <x:c r="E699" s="87"/>
      <x:c r="F699" s="87"/>
      <x:c r="G699" s="87"/>
      <x:c r="H699" s="87"/>
      <x:c r="I699" s="87"/>
      <x:c r="J699" s="87"/>
      <x:c r="K699" s="87"/>
      <x:c r="L699" s="87"/>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c r="AY699" s="10"/>
    </x:row>
    <x:row r="700" spans="1:51" ht="13.5" customHeight="1">
      <x:c r="A700" s="29"/>
      <x:c r="B700" s="13"/>
      <x:c r="C700" s="13"/>
      <x:c r="D700" s="13"/>
      <x:c r="E700" s="87"/>
      <x:c r="F700" s="87"/>
      <x:c r="G700" s="87"/>
      <x:c r="H700" s="87"/>
      <x:c r="I700" s="87"/>
      <x:c r="J700" s="87"/>
      <x:c r="K700" s="87"/>
      <x:c r="L700" s="87"/>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c r="AY700" s="10"/>
    </x:row>
    <x:row r="701" spans="1:51" ht="13.5" customHeight="1">
      <x:c r="A701" s="29"/>
      <x:c r="B701" s="13"/>
      <x:c r="C701" s="13"/>
      <x:c r="D701" s="13"/>
      <x:c r="E701" s="87"/>
      <x:c r="F701" s="87"/>
      <x:c r="G701" s="87"/>
      <x:c r="H701" s="87"/>
      <x:c r="I701" s="87"/>
      <x:c r="J701" s="87"/>
      <x:c r="K701" s="87"/>
      <x:c r="L701" s="87"/>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c r="AY701" s="10"/>
    </x:row>
    <x:row r="702" spans="1:51" ht="13.5" customHeight="1">
      <x:c r="A702" s="29"/>
      <x:c r="B702" s="13"/>
      <x:c r="C702" s="13"/>
      <x:c r="D702" s="13"/>
      <x:c r="E702" s="87"/>
      <x:c r="F702" s="87"/>
      <x:c r="G702" s="87"/>
      <x:c r="H702" s="87"/>
      <x:c r="I702" s="87"/>
      <x:c r="J702" s="87"/>
      <x:c r="K702" s="87"/>
      <x:c r="L702" s="87"/>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c r="AY702" s="10"/>
    </x:row>
    <x:row r="703" spans="1:51" ht="13.5" customHeight="1">
      <x:c r="A703" s="29"/>
      <x:c r="B703" s="13"/>
      <x:c r="C703" s="13"/>
      <x:c r="D703" s="13"/>
      <x:c r="E703" s="87"/>
      <x:c r="F703" s="87"/>
      <x:c r="G703" s="87"/>
      <x:c r="H703" s="87"/>
      <x:c r="I703" s="87"/>
      <x:c r="J703" s="87"/>
      <x:c r="K703" s="87"/>
      <x:c r="L703" s="87"/>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c r="AY703" s="10"/>
    </x:row>
    <x:row r="704" spans="1:51" ht="13.5" customHeight="1">
      <x:c r="A704" s="29"/>
      <x:c r="B704" s="13"/>
      <x:c r="C704" s="13"/>
      <x:c r="D704" s="13"/>
      <x:c r="E704" s="87"/>
      <x:c r="F704" s="87"/>
      <x:c r="G704" s="87"/>
      <x:c r="H704" s="87"/>
      <x:c r="I704" s="87"/>
      <x:c r="J704" s="87"/>
      <x:c r="K704" s="87"/>
      <x:c r="L704" s="87"/>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c r="AY704" s="10"/>
    </x:row>
    <x:row r="705" spans="1:51" ht="13.5" customHeight="1">
      <x:c r="A705" s="29"/>
      <x:c r="B705" s="13"/>
      <x:c r="C705" s="13"/>
      <x:c r="D705" s="13"/>
      <x:c r="E705" s="87"/>
      <x:c r="F705" s="87"/>
      <x:c r="G705" s="87"/>
      <x:c r="H705" s="87"/>
      <x:c r="I705" s="87"/>
      <x:c r="J705" s="87"/>
      <x:c r="K705" s="87"/>
      <x:c r="L705" s="87"/>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c r="AY705" s="10"/>
    </x:row>
    <x:row r="706" spans="1:51" ht="13.5" customHeight="1">
      <x:c r="A706" s="29"/>
      <x:c r="B706" s="13"/>
      <x:c r="C706" s="13"/>
      <x:c r="D706" s="13"/>
      <x:c r="E706" s="87"/>
      <x:c r="F706" s="87"/>
      <x:c r="G706" s="87"/>
      <x:c r="H706" s="87"/>
      <x:c r="I706" s="87"/>
      <x:c r="J706" s="87"/>
      <x:c r="K706" s="87"/>
      <x:c r="L706" s="87"/>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c r="AY706" s="10"/>
    </x:row>
    <x:row r="707" spans="1:51" ht="13.5" customHeight="1">
      <x:c r="A707" s="29"/>
      <x:c r="B707" s="13"/>
      <x:c r="C707" s="13"/>
      <x:c r="D707" s="13"/>
      <x:c r="E707" s="87"/>
      <x:c r="F707" s="87"/>
      <x:c r="G707" s="87"/>
      <x:c r="H707" s="87"/>
      <x:c r="I707" s="87"/>
      <x:c r="J707" s="87"/>
      <x:c r="K707" s="87"/>
      <x:c r="L707" s="87"/>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c r="AY707" s="10"/>
    </x:row>
    <x:row r="708" spans="1:51" ht="13.5" customHeight="1">
      <x:c r="A708" s="29"/>
      <x:c r="B708" s="13"/>
      <x:c r="C708" s="13"/>
      <x:c r="D708" s="13"/>
      <x:c r="E708" s="87"/>
      <x:c r="F708" s="87"/>
      <x:c r="G708" s="87"/>
      <x:c r="H708" s="87"/>
      <x:c r="I708" s="87"/>
      <x:c r="J708" s="87"/>
      <x:c r="K708" s="87"/>
      <x:c r="L708" s="87"/>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c r="AY708" s="10"/>
    </x:row>
    <x:row r="709" spans="1:51" ht="13.5" customHeight="1">
      <x:c r="A709" s="29"/>
      <x:c r="B709" s="13"/>
      <x:c r="C709" s="13"/>
      <x:c r="D709" s="13"/>
      <x:c r="E709" s="87"/>
      <x:c r="F709" s="87"/>
      <x:c r="G709" s="87"/>
      <x:c r="H709" s="87"/>
      <x:c r="I709" s="87"/>
      <x:c r="J709" s="87"/>
      <x:c r="K709" s="87"/>
      <x:c r="L709" s="87"/>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c r="AY709" s="10"/>
    </x:row>
    <x:row r="710" spans="1:51" ht="13.5" customHeight="1">
      <x:c r="A710" s="29"/>
      <x:c r="B710" s="13"/>
      <x:c r="C710" s="13"/>
      <x:c r="D710" s="13"/>
      <x:c r="E710" s="87"/>
      <x:c r="F710" s="87"/>
      <x:c r="G710" s="87"/>
      <x:c r="H710" s="87"/>
      <x:c r="I710" s="87"/>
      <x:c r="J710" s="87"/>
      <x:c r="K710" s="87"/>
      <x:c r="L710" s="87"/>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c r="AY710" s="10"/>
    </x:row>
    <x:row r="711" spans="1:51" ht="13.5" customHeight="1">
      <x:c r="A711" s="29"/>
      <x:c r="B711" s="13"/>
      <x:c r="C711" s="13"/>
      <x:c r="D711" s="13"/>
      <x:c r="E711" s="87"/>
      <x:c r="F711" s="87"/>
      <x:c r="G711" s="87"/>
      <x:c r="H711" s="87"/>
      <x:c r="I711" s="87"/>
      <x:c r="J711" s="87"/>
      <x:c r="K711" s="87"/>
      <x:c r="L711" s="87"/>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c r="AY711" s="10"/>
    </x:row>
    <x:row r="712" spans="1:51" ht="13.5" customHeight="1">
      <x:c r="A712" s="29"/>
      <x:c r="B712" s="13"/>
      <x:c r="C712" s="13"/>
      <x:c r="D712" s="13"/>
      <x:c r="E712" s="87"/>
      <x:c r="F712" s="87"/>
      <x:c r="G712" s="87"/>
      <x:c r="H712" s="87"/>
      <x:c r="I712" s="87"/>
      <x:c r="J712" s="87"/>
      <x:c r="K712" s="87"/>
      <x:c r="L712" s="87"/>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c r="AY712" s="10"/>
    </x:row>
    <x:row r="713" spans="1:51" ht="13.5" customHeight="1">
      <x:c r="A713" s="29"/>
      <x:c r="B713" s="13"/>
      <x:c r="C713" s="13"/>
      <x:c r="D713" s="13"/>
      <x:c r="E713" s="87"/>
      <x:c r="F713" s="87"/>
      <x:c r="G713" s="87"/>
      <x:c r="H713" s="87"/>
      <x:c r="I713" s="87"/>
      <x:c r="J713" s="87"/>
      <x:c r="K713" s="87"/>
      <x:c r="L713" s="87"/>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c r="AY713" s="10"/>
    </x:row>
    <x:row r="714" spans="1:51" ht="13.5" customHeight="1">
      <x:c r="A714" s="29"/>
      <x:c r="B714" s="13"/>
      <x:c r="C714" s="13"/>
      <x:c r="D714" s="13"/>
      <x:c r="E714" s="87"/>
      <x:c r="F714" s="87"/>
      <x:c r="G714" s="87"/>
      <x:c r="H714" s="87"/>
      <x:c r="I714" s="87"/>
      <x:c r="J714" s="87"/>
      <x:c r="K714" s="87"/>
      <x:c r="L714" s="87"/>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c r="AY714" s="10"/>
    </x:row>
    <x:row r="715" spans="1:51" ht="13.5" customHeight="1">
      <x:c r="A715" s="29"/>
      <x:c r="B715" s="13"/>
      <x:c r="C715" s="13"/>
      <x:c r="D715" s="13"/>
      <x:c r="E715" s="87"/>
      <x:c r="F715" s="87"/>
      <x:c r="G715" s="87"/>
      <x:c r="H715" s="87"/>
      <x:c r="I715" s="87"/>
      <x:c r="J715" s="87"/>
      <x:c r="K715" s="87"/>
      <x:c r="L715" s="87"/>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c r="AY715" s="10"/>
    </x:row>
    <x:row r="716" spans="1:51" ht="13.5" customHeight="1">
      <x:c r="A716" s="29"/>
      <x:c r="B716" s="13"/>
      <x:c r="C716" s="13"/>
      <x:c r="D716" s="13"/>
      <x:c r="E716" s="87"/>
      <x:c r="F716" s="87"/>
      <x:c r="G716" s="87"/>
      <x:c r="H716" s="87"/>
      <x:c r="I716" s="87"/>
      <x:c r="J716" s="87"/>
      <x:c r="K716" s="87"/>
      <x:c r="L716" s="87"/>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c r="AY716" s="10"/>
    </x:row>
    <x:row r="717" spans="1:51" ht="13.5" customHeight="1">
      <x:c r="A717" s="29"/>
      <x:c r="B717" s="13"/>
      <x:c r="C717" s="13"/>
      <x:c r="D717" s="13"/>
      <x:c r="E717" s="87"/>
      <x:c r="F717" s="87"/>
      <x:c r="G717" s="87"/>
      <x:c r="H717" s="87"/>
      <x:c r="I717" s="87"/>
      <x:c r="J717" s="87"/>
      <x:c r="K717" s="87"/>
      <x:c r="L717" s="87"/>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c r="AY717" s="10"/>
    </x:row>
    <x:row r="718" spans="1:51" ht="13.5" customHeight="1">
      <x:c r="A718" s="29"/>
      <x:c r="B718" s="13"/>
      <x:c r="C718" s="13"/>
      <x:c r="D718" s="13"/>
      <x:c r="E718" s="87"/>
      <x:c r="F718" s="87"/>
      <x:c r="G718" s="87"/>
      <x:c r="H718" s="87"/>
      <x:c r="I718" s="87"/>
      <x:c r="J718" s="87"/>
      <x:c r="K718" s="87"/>
      <x:c r="L718" s="87"/>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c r="AY718" s="10"/>
    </x:row>
    <x:row r="719" spans="1:51" ht="13.5" customHeight="1">
      <x:c r="A719" s="29"/>
      <x:c r="B719" s="13"/>
      <x:c r="C719" s="13"/>
      <x:c r="D719" s="13"/>
      <x:c r="E719" s="87"/>
      <x:c r="F719" s="87"/>
      <x:c r="G719" s="87"/>
      <x:c r="H719" s="87"/>
      <x:c r="I719" s="87"/>
      <x:c r="J719" s="87"/>
      <x:c r="K719" s="87"/>
      <x:c r="L719" s="87"/>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c r="AY719" s="10"/>
    </x:row>
    <x:row r="720" spans="1:51" ht="13.5" customHeight="1">
      <x:c r="A720" s="29"/>
      <x:c r="B720" s="13"/>
      <x:c r="C720" s="13"/>
      <x:c r="D720" s="13"/>
      <x:c r="E720" s="87"/>
      <x:c r="F720" s="87"/>
      <x:c r="G720" s="87"/>
      <x:c r="H720" s="87"/>
      <x:c r="I720" s="87"/>
      <x:c r="J720" s="87"/>
      <x:c r="K720" s="87"/>
      <x:c r="L720" s="87"/>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c r="AY720" s="10"/>
    </x:row>
    <x:row r="721" spans="1:51" ht="13.5" customHeight="1">
      <x:c r="A721" s="29"/>
      <x:c r="B721" s="13"/>
      <x:c r="C721" s="13"/>
      <x:c r="D721" s="13"/>
      <x:c r="E721" s="87"/>
      <x:c r="F721" s="87"/>
      <x:c r="G721" s="87"/>
      <x:c r="H721" s="87"/>
      <x:c r="I721" s="87"/>
      <x:c r="J721" s="87"/>
      <x:c r="K721" s="87"/>
      <x:c r="L721" s="87"/>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c r="AY721" s="10"/>
    </x:row>
    <x:row r="722" spans="1:51" ht="13.5" customHeight="1">
      <x:c r="A722" s="29"/>
      <x:c r="B722" s="13"/>
      <x:c r="C722" s="13"/>
      <x:c r="D722" s="13"/>
      <x:c r="E722" s="87"/>
      <x:c r="F722" s="87"/>
      <x:c r="G722" s="87"/>
      <x:c r="H722" s="87"/>
      <x:c r="I722" s="87"/>
      <x:c r="J722" s="87"/>
      <x:c r="K722" s="87"/>
      <x:c r="L722" s="87"/>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c r="AY722" s="10"/>
    </x:row>
    <x:row r="723" spans="1:51" ht="13.5" customHeight="1">
      <x:c r="A723" s="29"/>
      <x:c r="B723" s="13"/>
      <x:c r="C723" s="13"/>
      <x:c r="D723" s="13"/>
      <x:c r="E723" s="87"/>
      <x:c r="F723" s="87"/>
      <x:c r="G723" s="87"/>
      <x:c r="H723" s="87"/>
      <x:c r="I723" s="87"/>
      <x:c r="J723" s="87"/>
      <x:c r="K723" s="87"/>
      <x:c r="L723" s="87"/>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c r="AY723" s="10"/>
    </x:row>
    <x:row r="724" spans="1:51" ht="13.5" customHeight="1">
      <x:c r="A724" s="29"/>
      <x:c r="B724" s="13"/>
      <x:c r="C724" s="13"/>
      <x:c r="D724" s="13"/>
      <x:c r="E724" s="87"/>
      <x:c r="F724" s="87"/>
      <x:c r="G724" s="87"/>
      <x:c r="H724" s="87"/>
      <x:c r="I724" s="87"/>
      <x:c r="J724" s="87"/>
      <x:c r="K724" s="87"/>
      <x:c r="L724" s="87"/>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c r="AY724" s="10"/>
    </x:row>
    <x:row r="725" spans="1:51" ht="13.5" customHeight="1">
      <x:c r="A725" s="29"/>
      <x:c r="B725" s="13"/>
      <x:c r="C725" s="13"/>
      <x:c r="D725" s="13"/>
      <x:c r="E725" s="87"/>
      <x:c r="F725" s="87"/>
      <x:c r="G725" s="87"/>
      <x:c r="H725" s="87"/>
      <x:c r="I725" s="87"/>
      <x:c r="J725" s="87"/>
      <x:c r="K725" s="87"/>
      <x:c r="L725" s="87"/>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c r="AY725" s="10"/>
    </x:row>
    <x:row r="726" spans="1:51" ht="13.5" customHeight="1">
      <x:c r="A726" s="29"/>
      <x:c r="B726" s="13"/>
      <x:c r="C726" s="13"/>
      <x:c r="D726" s="13"/>
      <x:c r="E726" s="87"/>
      <x:c r="F726" s="87"/>
      <x:c r="G726" s="87"/>
      <x:c r="H726" s="87"/>
      <x:c r="I726" s="87"/>
      <x:c r="J726" s="87"/>
      <x:c r="K726" s="87"/>
      <x:c r="L726" s="87"/>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c r="AY726" s="10"/>
    </x:row>
    <x:row r="727" spans="1:51" ht="13.5" customHeight="1">
      <x:c r="A727" s="29"/>
      <x:c r="B727" s="13"/>
      <x:c r="C727" s="13"/>
      <x:c r="D727" s="13"/>
      <x:c r="E727" s="87"/>
      <x:c r="F727" s="87"/>
      <x:c r="G727" s="87"/>
      <x:c r="H727" s="87"/>
      <x:c r="I727" s="87"/>
      <x:c r="J727" s="87"/>
      <x:c r="K727" s="87"/>
      <x:c r="L727" s="87"/>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c r="AY727" s="10"/>
    </x:row>
    <x:row r="728" spans="1:51" ht="13.5" customHeight="1">
      <x:c r="A728" s="29"/>
      <x:c r="B728" s="13"/>
      <x:c r="C728" s="13"/>
      <x:c r="D728" s="13"/>
      <x:c r="E728" s="87"/>
      <x:c r="F728" s="87"/>
      <x:c r="G728" s="87"/>
      <x:c r="H728" s="87"/>
      <x:c r="I728" s="87"/>
      <x:c r="J728" s="87"/>
      <x:c r="K728" s="87"/>
      <x:c r="L728" s="87"/>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c r="AY728" s="10"/>
    </x:row>
    <x:row r="729" spans="1:51" ht="13.5" customHeight="1">
      <x:c r="A729" s="29"/>
      <x:c r="B729" s="13"/>
      <x:c r="C729" s="13"/>
      <x:c r="D729" s="13"/>
      <x:c r="E729" s="87"/>
      <x:c r="F729" s="87"/>
      <x:c r="G729" s="87"/>
      <x:c r="H729" s="87"/>
      <x:c r="I729" s="87"/>
      <x:c r="J729" s="87"/>
      <x:c r="K729" s="87"/>
      <x:c r="L729" s="87"/>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c r="AY729" s="10"/>
    </x:row>
    <x:row r="730" spans="1:51" ht="13.5" customHeight="1">
      <x:c r="A730" s="29"/>
      <x:c r="B730" s="13"/>
      <x:c r="C730" s="13"/>
      <x:c r="D730" s="13"/>
      <x:c r="E730" s="87"/>
      <x:c r="F730" s="87"/>
      <x:c r="G730" s="87"/>
      <x:c r="H730" s="87"/>
      <x:c r="I730" s="87"/>
      <x:c r="J730" s="87"/>
      <x:c r="K730" s="87"/>
      <x:c r="L730" s="87"/>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c r="AY730" s="10"/>
    </x:row>
    <x:row r="731" spans="1:51" ht="13.5" customHeight="1">
      <x:c r="A731" s="29"/>
      <x:c r="B731" s="13"/>
      <x:c r="C731" s="13"/>
      <x:c r="D731" s="13"/>
      <x:c r="E731" s="87"/>
      <x:c r="F731" s="87"/>
      <x:c r="G731" s="87"/>
      <x:c r="H731" s="87"/>
      <x:c r="I731" s="87"/>
      <x:c r="J731" s="87"/>
      <x:c r="K731" s="87"/>
      <x:c r="L731" s="87"/>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c r="AY731" s="10"/>
    </x:row>
    <x:row r="732" spans="1:51" ht="13.5" customHeight="1">
      <x:c r="A732" s="29"/>
      <x:c r="B732" s="13"/>
      <x:c r="C732" s="13"/>
      <x:c r="D732" s="13"/>
      <x:c r="E732" s="87"/>
      <x:c r="F732" s="87"/>
      <x:c r="G732" s="87"/>
      <x:c r="H732" s="87"/>
      <x:c r="I732" s="87"/>
      <x:c r="J732" s="87"/>
      <x:c r="K732" s="87"/>
      <x:c r="L732" s="87"/>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c r="AY732" s="10"/>
    </x:row>
    <x:row r="733" spans="1:51" ht="13.5" customHeight="1">
      <x:c r="A733" s="29"/>
      <x:c r="B733" s="13"/>
      <x:c r="C733" s="13"/>
      <x:c r="D733" s="13"/>
      <x:c r="E733" s="87"/>
      <x:c r="F733" s="87"/>
      <x:c r="G733" s="87"/>
      <x:c r="H733" s="87"/>
      <x:c r="I733" s="87"/>
      <x:c r="J733" s="87"/>
      <x:c r="K733" s="87"/>
      <x:c r="L733" s="87"/>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c r="AY733" s="10"/>
    </x:row>
    <x:row r="734" spans="1:51" ht="13.5" customHeight="1">
      <x:c r="A734" s="29"/>
      <x:c r="B734" s="13"/>
      <x:c r="C734" s="13"/>
      <x:c r="D734" s="13"/>
      <x:c r="E734" s="87"/>
      <x:c r="F734" s="87"/>
      <x:c r="G734" s="87"/>
      <x:c r="H734" s="87"/>
      <x:c r="I734" s="87"/>
      <x:c r="J734" s="87"/>
      <x:c r="K734" s="87"/>
      <x:c r="L734" s="87"/>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c r="AY734" s="10"/>
    </x:row>
    <x:row r="735" spans="1:51" ht="13.5" customHeight="1">
      <x:c r="A735" s="29"/>
      <x:c r="B735" s="13"/>
      <x:c r="C735" s="13"/>
      <x:c r="D735" s="13"/>
      <x:c r="E735" s="87"/>
      <x:c r="F735" s="87"/>
      <x:c r="G735" s="87"/>
      <x:c r="H735" s="87"/>
      <x:c r="I735" s="87"/>
      <x:c r="J735" s="87"/>
      <x:c r="K735" s="87"/>
      <x:c r="L735" s="87"/>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c r="AY735" s="10"/>
    </x:row>
    <x:row r="736" spans="1:51" ht="13.5" customHeight="1">
      <x:c r="A736" s="29"/>
      <x:c r="B736" s="13"/>
      <x:c r="C736" s="13"/>
      <x:c r="D736" s="13"/>
      <x:c r="E736" s="87"/>
      <x:c r="F736" s="87"/>
      <x:c r="G736" s="87"/>
      <x:c r="H736" s="87"/>
      <x:c r="I736" s="87"/>
      <x:c r="J736" s="87"/>
      <x:c r="K736" s="87"/>
      <x:c r="L736" s="87"/>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c r="AY736" s="10"/>
    </x:row>
    <x:row r="737" spans="1:51" ht="13.5" customHeight="1">
      <x:c r="A737" s="29"/>
      <x:c r="B737" s="13"/>
      <x:c r="C737" s="13"/>
      <x:c r="D737" s="13"/>
      <x:c r="E737" s="87"/>
      <x:c r="F737" s="87"/>
      <x:c r="G737" s="87"/>
      <x:c r="H737" s="87"/>
      <x:c r="I737" s="87"/>
      <x:c r="J737" s="87"/>
      <x:c r="K737" s="87"/>
      <x:c r="L737" s="87"/>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c r="AY737" s="10"/>
    </x:row>
    <x:row r="738" spans="1:51" ht="13.5" customHeight="1">
      <x:c r="A738" s="29"/>
      <x:c r="B738" s="13"/>
      <x:c r="C738" s="13"/>
      <x:c r="D738" s="13"/>
      <x:c r="E738" s="87"/>
      <x:c r="F738" s="87"/>
      <x:c r="G738" s="87"/>
      <x:c r="H738" s="87"/>
      <x:c r="I738" s="87"/>
      <x:c r="J738" s="87"/>
      <x:c r="K738" s="87"/>
      <x:c r="L738" s="87"/>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c r="AY738" s="10"/>
    </x:row>
    <x:row r="739" spans="1:51" ht="13.5" customHeight="1">
      <x:c r="A739" s="29"/>
      <x:c r="B739" s="13"/>
      <x:c r="C739" s="13"/>
      <x:c r="D739" s="13"/>
      <x:c r="E739" s="87"/>
      <x:c r="F739" s="87"/>
      <x:c r="G739" s="87"/>
      <x:c r="H739" s="87"/>
      <x:c r="I739" s="87"/>
      <x:c r="J739" s="87"/>
      <x:c r="K739" s="87"/>
      <x:c r="L739" s="87"/>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c r="AY739" s="10"/>
    </x:row>
    <x:row r="740" spans="1:51" ht="13.5" customHeight="1">
      <x:c r="A740" s="29"/>
      <x:c r="B740" s="13"/>
      <x:c r="C740" s="13"/>
      <x:c r="D740" s="13"/>
      <x:c r="E740" s="87"/>
      <x:c r="F740" s="87"/>
      <x:c r="G740" s="87"/>
      <x:c r="H740" s="87"/>
      <x:c r="I740" s="87"/>
      <x:c r="J740" s="87"/>
      <x:c r="K740" s="87"/>
      <x:c r="L740" s="87"/>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c r="AY740" s="10"/>
    </x:row>
    <x:row r="741" spans="1:51" ht="13.5" customHeight="1">
      <x:c r="A741" s="29"/>
      <x:c r="B741" s="13"/>
      <x:c r="C741" s="13"/>
      <x:c r="D741" s="13"/>
      <x:c r="E741" s="87"/>
      <x:c r="F741" s="87"/>
      <x:c r="G741" s="87"/>
      <x:c r="H741" s="87"/>
      <x:c r="I741" s="87"/>
      <x:c r="J741" s="87"/>
      <x:c r="K741" s="87"/>
      <x:c r="L741" s="87"/>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c r="AY741" s="10"/>
    </x:row>
    <x:row r="742" spans="1:51" ht="13.5" customHeight="1">
      <x:c r="A742" s="29"/>
      <x:c r="B742" s="13"/>
      <x:c r="C742" s="13"/>
      <x:c r="D742" s="13"/>
      <x:c r="E742" s="87"/>
      <x:c r="F742" s="87"/>
      <x:c r="G742" s="87"/>
      <x:c r="H742" s="87"/>
      <x:c r="I742" s="87"/>
      <x:c r="J742" s="87"/>
      <x:c r="K742" s="87"/>
      <x:c r="L742" s="87"/>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c r="AY742" s="10"/>
    </x:row>
    <x:row r="743" spans="1:51" ht="13.5" customHeight="1">
      <x:c r="A743" s="29"/>
      <x:c r="B743" s="13"/>
      <x:c r="C743" s="13"/>
      <x:c r="D743" s="13"/>
      <x:c r="E743" s="87"/>
      <x:c r="F743" s="87"/>
      <x:c r="G743" s="87"/>
      <x:c r="H743" s="87"/>
      <x:c r="I743" s="87"/>
      <x:c r="J743" s="87"/>
      <x:c r="K743" s="87"/>
      <x:c r="L743" s="87"/>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c r="AY743" s="10"/>
    </x:row>
    <x:row r="744" spans="1:51" ht="13.5" customHeight="1">
      <x:c r="A744" s="29"/>
      <x:c r="B744" s="13"/>
      <x:c r="C744" s="13"/>
      <x:c r="D744" s="13"/>
      <x:c r="E744" s="87"/>
      <x:c r="F744" s="87"/>
      <x:c r="G744" s="87"/>
      <x:c r="H744" s="87"/>
      <x:c r="I744" s="87"/>
      <x:c r="J744" s="87"/>
      <x:c r="K744" s="87"/>
      <x:c r="L744" s="87"/>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c r="AY744" s="10"/>
    </x:row>
    <x:row r="745" spans="1:51" ht="13.5" customHeight="1">
      <x:c r="A745" s="29"/>
      <x:c r="B745" s="13"/>
      <x:c r="C745" s="13"/>
      <x:c r="D745" s="13"/>
      <x:c r="E745" s="87"/>
      <x:c r="F745" s="87"/>
      <x:c r="G745" s="87"/>
      <x:c r="H745" s="87"/>
      <x:c r="I745" s="87"/>
      <x:c r="J745" s="87"/>
      <x:c r="K745" s="87"/>
      <x:c r="L745" s="87"/>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c r="AY745" s="10"/>
    </x:row>
    <x:row r="746" spans="1:51" ht="13.5" customHeight="1">
      <x:c r="A746" s="29"/>
      <x:c r="B746" s="13"/>
      <x:c r="C746" s="13"/>
      <x:c r="D746" s="13"/>
      <x:c r="E746" s="87"/>
      <x:c r="F746" s="87"/>
      <x:c r="G746" s="87"/>
      <x:c r="H746" s="87"/>
      <x:c r="I746" s="87"/>
      <x:c r="J746" s="87"/>
      <x:c r="K746" s="87"/>
      <x:c r="L746" s="87"/>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c r="AY746" s="10"/>
    </x:row>
    <x:row r="747" spans="1:51" ht="13.5" customHeight="1">
      <x:c r="A747" s="29"/>
      <x:c r="B747" s="13"/>
      <x:c r="C747" s="13"/>
      <x:c r="D747" s="13"/>
      <x:c r="E747" s="87"/>
      <x:c r="F747" s="87"/>
      <x:c r="G747" s="87"/>
      <x:c r="H747" s="87"/>
      <x:c r="I747" s="87"/>
      <x:c r="J747" s="87"/>
      <x:c r="K747" s="87"/>
      <x:c r="L747" s="87"/>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c r="AY747" s="10"/>
    </x:row>
    <x:row r="748" spans="1:51" ht="13.5" customHeight="1">
      <x:c r="A748" s="29"/>
      <x:c r="B748" s="13"/>
      <x:c r="C748" s="13"/>
      <x:c r="D748" s="13"/>
      <x:c r="E748" s="87"/>
      <x:c r="F748" s="87"/>
      <x:c r="G748" s="87"/>
      <x:c r="H748" s="87"/>
      <x:c r="I748" s="87"/>
      <x:c r="J748" s="87"/>
      <x:c r="K748" s="87"/>
      <x:c r="L748" s="87"/>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c r="AY748" s="10"/>
    </x:row>
    <x:row r="749" spans="1:51" ht="13.5" customHeight="1">
      <x:c r="A749" s="29"/>
      <x:c r="B749" s="13"/>
      <x:c r="C749" s="13"/>
      <x:c r="D749" s="13"/>
      <x:c r="E749" s="87"/>
      <x:c r="F749" s="87"/>
      <x:c r="G749" s="87"/>
      <x:c r="H749" s="87"/>
      <x:c r="I749" s="87"/>
      <x:c r="J749" s="87"/>
      <x:c r="K749" s="87"/>
      <x:c r="L749" s="87"/>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c r="AY749" s="10"/>
    </x:row>
    <x:row r="750" spans="1:51" ht="13.5" customHeight="1">
      <x:c r="A750" s="29"/>
      <x:c r="B750" s="13"/>
      <x:c r="C750" s="13"/>
      <x:c r="D750" s="13"/>
      <x:c r="E750" s="87"/>
      <x:c r="F750" s="87"/>
      <x:c r="G750" s="87"/>
      <x:c r="H750" s="87"/>
      <x:c r="I750" s="87"/>
      <x:c r="J750" s="87"/>
      <x:c r="K750" s="87"/>
      <x:c r="L750" s="87"/>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c r="AY750" s="10"/>
    </x:row>
    <x:row r="751" spans="1:51" ht="13.5" customHeight="1">
      <x:c r="A751" s="29"/>
      <x:c r="B751" s="13"/>
      <x:c r="C751" s="13"/>
      <x:c r="D751" s="13"/>
      <x:c r="E751" s="87"/>
      <x:c r="F751" s="87"/>
      <x:c r="G751" s="87"/>
      <x:c r="H751" s="87"/>
      <x:c r="I751" s="87"/>
      <x:c r="J751" s="87"/>
      <x:c r="K751" s="87"/>
      <x:c r="L751" s="87"/>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c r="AY751" s="10"/>
    </x:row>
    <x:row r="752" spans="1:51" ht="13.5" customHeight="1">
      <x:c r="A752" s="29"/>
      <x:c r="B752" s="13"/>
      <x:c r="C752" s="13"/>
      <x:c r="D752" s="13"/>
      <x:c r="E752" s="87"/>
      <x:c r="F752" s="87"/>
      <x:c r="G752" s="87"/>
      <x:c r="H752" s="87"/>
      <x:c r="I752" s="87"/>
      <x:c r="J752" s="87"/>
      <x:c r="K752" s="87"/>
      <x:c r="L752" s="87"/>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c r="AY752" s="10"/>
    </x:row>
    <x:row r="753" spans="1:51" ht="13.5" customHeight="1">
      <x:c r="A753" s="29"/>
      <x:c r="B753" s="13"/>
      <x:c r="C753" s="13"/>
      <x:c r="D753" s="13"/>
      <x:c r="E753" s="87"/>
      <x:c r="F753" s="87"/>
      <x:c r="G753" s="87"/>
      <x:c r="H753" s="87"/>
      <x:c r="I753" s="87"/>
      <x:c r="J753" s="87"/>
      <x:c r="K753" s="87"/>
      <x:c r="L753" s="87"/>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c r="AY753" s="10"/>
    </x:row>
    <x:row r="754" spans="1:51" ht="13.5" customHeight="1">
      <x:c r="A754" s="29"/>
      <x:c r="B754" s="13"/>
      <x:c r="C754" s="13"/>
      <x:c r="D754" s="13"/>
      <x:c r="E754" s="87"/>
      <x:c r="F754" s="87"/>
      <x:c r="G754" s="87"/>
      <x:c r="H754" s="87"/>
      <x:c r="I754" s="87"/>
      <x:c r="J754" s="87"/>
      <x:c r="K754" s="87"/>
      <x:c r="L754" s="87"/>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c r="AY754" s="10"/>
    </x:row>
    <x:row r="755" spans="1:51" ht="13.5" customHeight="1">
      <x:c r="A755" s="29"/>
      <x:c r="B755" s="13"/>
      <x:c r="C755" s="13"/>
      <x:c r="D755" s="13"/>
      <x:c r="E755" s="87"/>
      <x:c r="F755" s="87"/>
      <x:c r="G755" s="87"/>
      <x:c r="H755" s="87"/>
      <x:c r="I755" s="87"/>
      <x:c r="J755" s="87"/>
      <x:c r="K755" s="87"/>
      <x:c r="L755" s="87"/>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c r="AY755" s="10"/>
    </x:row>
    <x:row r="756" spans="1:51" ht="13.5" customHeight="1">
      <x:c r="A756" s="29"/>
      <x:c r="B756" s="13"/>
      <x:c r="C756" s="13"/>
      <x:c r="D756" s="13"/>
      <x:c r="E756" s="87"/>
      <x:c r="F756" s="87"/>
      <x:c r="G756" s="87"/>
      <x:c r="H756" s="87"/>
      <x:c r="I756" s="87"/>
      <x:c r="J756" s="87"/>
      <x:c r="K756" s="87"/>
      <x:c r="L756" s="87"/>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c r="AY756" s="10"/>
    </x:row>
    <x:row r="757" spans="1:51" ht="13.5" customHeight="1">
      <x:c r="A757" s="29"/>
      <x:c r="B757" s="13"/>
      <x:c r="C757" s="13"/>
      <x:c r="D757" s="13"/>
      <x:c r="E757" s="87"/>
      <x:c r="F757" s="87"/>
      <x:c r="G757" s="87"/>
      <x:c r="H757" s="87"/>
      <x:c r="I757" s="87"/>
      <x:c r="J757" s="87"/>
      <x:c r="K757" s="87"/>
      <x:c r="L757" s="87"/>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c r="AY757" s="10"/>
    </x:row>
    <x:row r="758" spans="1:51" ht="13.5" customHeight="1">
      <x:c r="A758" s="29"/>
      <x:c r="B758" s="13"/>
      <x:c r="C758" s="13"/>
      <x:c r="D758" s="13"/>
      <x:c r="E758" s="87"/>
      <x:c r="F758" s="87"/>
      <x:c r="G758" s="87"/>
      <x:c r="H758" s="87"/>
      <x:c r="I758" s="87"/>
      <x:c r="J758" s="87"/>
      <x:c r="K758" s="87"/>
      <x:c r="L758" s="87"/>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c r="AY758" s="10"/>
    </x:row>
    <x:row r="759" spans="1:51" ht="13.5" customHeight="1">
      <x:c r="A759" s="29"/>
      <x:c r="B759" s="13"/>
      <x:c r="C759" s="13"/>
      <x:c r="D759" s="13"/>
      <x:c r="E759" s="87"/>
      <x:c r="F759" s="87"/>
      <x:c r="G759" s="87"/>
      <x:c r="H759" s="87"/>
      <x:c r="I759" s="87"/>
      <x:c r="J759" s="87"/>
      <x:c r="K759" s="87"/>
      <x:c r="L759" s="87"/>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c r="AY759" s="10"/>
    </x:row>
    <x:row r="760" spans="1:51" ht="13.5" customHeight="1">
      <x:c r="A760" s="29"/>
      <x:c r="B760" s="13"/>
      <x:c r="C760" s="13"/>
      <x:c r="D760" s="13"/>
      <x:c r="E760" s="87"/>
      <x:c r="F760" s="87"/>
      <x:c r="G760" s="87"/>
      <x:c r="H760" s="87"/>
      <x:c r="I760" s="87"/>
      <x:c r="J760" s="87"/>
      <x:c r="K760" s="87"/>
      <x:c r="L760" s="87"/>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c r="AY760" s="10"/>
    </x:row>
    <x:row r="761" spans="1:51" ht="13.5" customHeight="1">
      <x:c r="A761" s="29"/>
      <x:c r="B761" s="13"/>
      <x:c r="C761" s="13"/>
      <x:c r="D761" s="13"/>
      <x:c r="E761" s="87"/>
      <x:c r="F761" s="87"/>
      <x:c r="G761" s="87"/>
      <x:c r="H761" s="87"/>
      <x:c r="I761" s="87"/>
      <x:c r="J761" s="87"/>
      <x:c r="K761" s="87"/>
      <x:c r="L761" s="87"/>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c r="AY761" s="10"/>
    </x:row>
    <x:row r="762" spans="1:51" ht="13.5" customHeight="1">
      <x:c r="A762" s="29"/>
      <x:c r="B762" s="13"/>
      <x:c r="C762" s="13"/>
      <x:c r="D762" s="13"/>
      <x:c r="E762" s="87"/>
      <x:c r="F762" s="87"/>
      <x:c r="G762" s="87"/>
      <x:c r="H762" s="87"/>
      <x:c r="I762" s="87"/>
      <x:c r="J762" s="87"/>
      <x:c r="K762" s="87"/>
      <x:c r="L762" s="87"/>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c r="AY762" s="10"/>
    </x:row>
    <x:row r="763" spans="1:51" ht="13.5" customHeight="1">
      <x:c r="A763" s="29"/>
      <x:c r="B763" s="13"/>
      <x:c r="C763" s="13"/>
      <x:c r="D763" s="13"/>
      <x:c r="E763" s="87"/>
      <x:c r="F763" s="87"/>
      <x:c r="G763" s="87"/>
      <x:c r="H763" s="87"/>
      <x:c r="I763" s="87"/>
      <x:c r="J763" s="87"/>
      <x:c r="K763" s="87"/>
      <x:c r="L763" s="87"/>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c r="AY763" s="10"/>
    </x:row>
    <x:row r="764" spans="1:51" ht="13.5" customHeight="1">
      <x:c r="A764" s="29"/>
      <x:c r="B764" s="13"/>
      <x:c r="C764" s="13"/>
      <x:c r="D764" s="13"/>
      <x:c r="E764" s="87"/>
      <x:c r="F764" s="87"/>
      <x:c r="G764" s="87"/>
      <x:c r="H764" s="87"/>
      <x:c r="I764" s="87"/>
      <x:c r="J764" s="87"/>
      <x:c r="K764" s="87"/>
      <x:c r="L764" s="87"/>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c r="AY764" s="10"/>
    </x:row>
    <x:row r="765" spans="1:51" ht="13.5" customHeight="1">
      <x:c r="A765" s="29"/>
      <x:c r="B765" s="13"/>
      <x:c r="C765" s="13"/>
      <x:c r="D765" s="13"/>
      <x:c r="E765" s="87"/>
      <x:c r="F765" s="87"/>
      <x:c r="G765" s="87"/>
      <x:c r="H765" s="87"/>
      <x:c r="I765" s="87"/>
      <x:c r="J765" s="87"/>
      <x:c r="K765" s="87"/>
      <x:c r="L765" s="87"/>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c r="AY765" s="10"/>
    </x:row>
    <x:row r="766" spans="1:51" ht="13.5" customHeight="1">
      <x:c r="A766" s="29"/>
      <x:c r="B766" s="13"/>
      <x:c r="C766" s="13"/>
      <x:c r="D766" s="13"/>
      <x:c r="E766" s="87"/>
      <x:c r="F766" s="87"/>
      <x:c r="G766" s="87"/>
      <x:c r="H766" s="87"/>
      <x:c r="I766" s="87"/>
      <x:c r="J766" s="87"/>
      <x:c r="K766" s="87"/>
      <x:c r="L766" s="87"/>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c r="AY766" s="10"/>
    </x:row>
    <x:row r="767" spans="1:51" ht="13.5" customHeight="1">
      <x:c r="A767" s="29"/>
      <x:c r="B767" s="13"/>
      <x:c r="C767" s="13"/>
      <x:c r="D767" s="13"/>
      <x:c r="E767" s="87"/>
      <x:c r="F767" s="87"/>
      <x:c r="G767" s="87"/>
      <x:c r="H767" s="87"/>
      <x:c r="I767" s="87"/>
      <x:c r="J767" s="87"/>
      <x:c r="K767" s="87"/>
      <x:c r="L767" s="87"/>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c r="AY767" s="10"/>
    </x:row>
    <x:row r="768" spans="1:51" ht="13.5" customHeight="1">
      <x:c r="A768" s="29"/>
      <x:c r="B768" s="13"/>
      <x:c r="C768" s="13"/>
      <x:c r="D768" s="13"/>
      <x:c r="E768" s="87"/>
      <x:c r="F768" s="87"/>
      <x:c r="G768" s="87"/>
      <x:c r="H768" s="87"/>
      <x:c r="I768" s="87"/>
      <x:c r="J768" s="87"/>
      <x:c r="K768" s="87"/>
      <x:c r="L768" s="87"/>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c r="AY768" s="10"/>
    </x:row>
    <x:row r="769" spans="1:51" ht="13.5" customHeight="1">
      <x:c r="A769" s="29"/>
      <x:c r="B769" s="13"/>
      <x:c r="C769" s="13"/>
      <x:c r="D769" s="13"/>
      <x:c r="E769" s="87"/>
      <x:c r="F769" s="87"/>
      <x:c r="G769" s="87"/>
      <x:c r="H769" s="87"/>
      <x:c r="I769" s="87"/>
      <x:c r="J769" s="87"/>
      <x:c r="K769" s="87"/>
      <x:c r="L769" s="87"/>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c r="AY769" s="10"/>
    </x:row>
    <x:row r="770" spans="1:51" ht="13.5" customHeight="1">
      <x:c r="A770" s="29"/>
      <x:c r="B770" s="13"/>
      <x:c r="C770" s="13"/>
      <x:c r="D770" s="13"/>
      <x:c r="E770" s="87"/>
      <x:c r="F770" s="87"/>
      <x:c r="G770" s="87"/>
      <x:c r="H770" s="87"/>
      <x:c r="I770" s="87"/>
      <x:c r="J770" s="87"/>
      <x:c r="K770" s="87"/>
      <x:c r="L770" s="87"/>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c r="AY770" s="10"/>
    </x:row>
    <x:row r="771" spans="1:51" ht="13.5" customHeight="1">
      <x:c r="A771" s="29"/>
      <x:c r="B771" s="13"/>
      <x:c r="C771" s="13"/>
      <x:c r="D771" s="13"/>
      <x:c r="E771" s="87"/>
      <x:c r="F771" s="87"/>
      <x:c r="G771" s="87"/>
      <x:c r="H771" s="87"/>
      <x:c r="I771" s="87"/>
      <x:c r="J771" s="87"/>
      <x:c r="K771" s="87"/>
      <x:c r="L771" s="87"/>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c r="AY771" s="10"/>
    </x:row>
    <x:row r="772" spans="1:51" ht="13.5" customHeight="1">
      <x:c r="A772" s="29"/>
      <x:c r="B772" s="13"/>
      <x:c r="C772" s="13"/>
      <x:c r="D772" s="13"/>
      <x:c r="E772" s="87"/>
      <x:c r="F772" s="87"/>
      <x:c r="G772" s="87"/>
      <x:c r="H772" s="87"/>
      <x:c r="I772" s="87"/>
      <x:c r="J772" s="87"/>
      <x:c r="K772" s="87"/>
      <x:c r="L772" s="87"/>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c r="AY772" s="10"/>
    </x:row>
    <x:row r="773" spans="1:51" ht="13.5" customHeight="1">
      <x:c r="A773" s="29"/>
      <x:c r="B773" s="13"/>
      <x:c r="C773" s="13"/>
      <x:c r="D773" s="13"/>
      <x:c r="E773" s="87"/>
      <x:c r="F773" s="87"/>
      <x:c r="G773" s="87"/>
      <x:c r="H773" s="87"/>
      <x:c r="I773" s="87"/>
      <x:c r="J773" s="87"/>
      <x:c r="K773" s="87"/>
      <x:c r="L773" s="87"/>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c r="AY773" s="10"/>
    </x:row>
    <x:row r="774" spans="1:51" ht="13.5" customHeight="1">
      <x:c r="A774" s="29"/>
      <x:c r="B774" s="13"/>
      <x:c r="C774" s="13"/>
      <x:c r="D774" s="13"/>
      <x:c r="E774" s="87"/>
      <x:c r="F774" s="87"/>
      <x:c r="G774" s="87"/>
      <x:c r="H774" s="87"/>
      <x:c r="I774" s="87"/>
      <x:c r="J774" s="87"/>
      <x:c r="K774" s="87"/>
      <x:c r="L774" s="87"/>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c r="AY774" s="10"/>
    </x:row>
    <x:row r="775" spans="1:51" ht="13.5" customHeight="1">
      <x:c r="A775" s="29"/>
      <x:c r="B775" s="13"/>
      <x:c r="C775" s="13"/>
      <x:c r="D775" s="13"/>
      <x:c r="E775" s="87"/>
      <x:c r="F775" s="87"/>
      <x:c r="G775" s="87"/>
      <x:c r="H775" s="87"/>
      <x:c r="I775" s="87"/>
      <x:c r="J775" s="87"/>
      <x:c r="K775" s="87"/>
      <x:c r="L775" s="87"/>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c r="AY775" s="10"/>
    </x:row>
    <x:row r="776" spans="1:51" ht="13.5" customHeight="1">
      <x:c r="A776" s="29"/>
      <x:c r="B776" s="13"/>
      <x:c r="C776" s="13"/>
      <x:c r="D776" s="13"/>
      <x:c r="E776" s="87"/>
      <x:c r="F776" s="87"/>
      <x:c r="G776" s="87"/>
      <x:c r="H776" s="87"/>
      <x:c r="I776" s="87"/>
      <x:c r="J776" s="87"/>
      <x:c r="K776" s="87"/>
      <x:c r="L776" s="87"/>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c r="AY776" s="10"/>
    </x:row>
    <x:row r="777" spans="1:51" ht="13.5" customHeight="1">
      <x:c r="A777" s="29"/>
      <x:c r="B777" s="13"/>
      <x:c r="C777" s="13"/>
      <x:c r="D777" s="13"/>
      <x:c r="E777" s="87"/>
      <x:c r="F777" s="87"/>
      <x:c r="G777" s="87"/>
      <x:c r="H777" s="87"/>
      <x:c r="I777" s="87"/>
      <x:c r="J777" s="87"/>
      <x:c r="K777" s="87"/>
      <x:c r="L777" s="87"/>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c r="AY777" s="10"/>
    </x:row>
    <x:row r="778" spans="1:51" ht="13.5" customHeight="1">
      <x:c r="A778" s="29"/>
      <x:c r="B778" s="13"/>
      <x:c r="C778" s="13"/>
      <x:c r="D778" s="13"/>
      <x:c r="E778" s="87"/>
      <x:c r="F778" s="87"/>
      <x:c r="G778" s="87"/>
      <x:c r="H778" s="87"/>
      <x:c r="I778" s="87"/>
      <x:c r="J778" s="87"/>
      <x:c r="K778" s="87"/>
      <x:c r="L778" s="87"/>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c r="AY778" s="10"/>
    </x:row>
    <x:row r="779" spans="1:51" ht="13.5" customHeight="1">
      <x:c r="A779" s="29"/>
      <x:c r="B779" s="13"/>
      <x:c r="C779" s="13"/>
      <x:c r="D779" s="13"/>
      <x:c r="E779" s="87"/>
      <x:c r="F779" s="87"/>
      <x:c r="G779" s="87"/>
      <x:c r="H779" s="87"/>
      <x:c r="I779" s="87"/>
      <x:c r="J779" s="87"/>
      <x:c r="K779" s="87"/>
      <x:c r="L779" s="87"/>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c r="AY779" s="10"/>
    </x:row>
    <x:row r="780" spans="1:51" ht="13.5" customHeight="1">
      <x:c r="A780" s="29"/>
      <x:c r="B780" s="13"/>
      <x:c r="C780" s="13"/>
      <x:c r="D780" s="13"/>
      <x:c r="E780" s="87"/>
      <x:c r="F780" s="87"/>
      <x:c r="G780" s="87"/>
      <x:c r="H780" s="87"/>
      <x:c r="I780" s="87"/>
      <x:c r="J780" s="87"/>
      <x:c r="K780" s="87"/>
      <x:c r="L780" s="87"/>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c r="AY780" s="10"/>
    </x:row>
    <x:row r="781" spans="1:51" ht="13.5" customHeight="1">
      <x:c r="A781" s="29"/>
      <x:c r="B781" s="13"/>
      <x:c r="C781" s="13"/>
      <x:c r="D781" s="13"/>
      <x:c r="E781" s="87"/>
      <x:c r="F781" s="87"/>
      <x:c r="G781" s="87"/>
      <x:c r="H781" s="87"/>
      <x:c r="I781" s="87"/>
      <x:c r="J781" s="87"/>
      <x:c r="K781" s="87"/>
      <x:c r="L781" s="87"/>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c r="AY781" s="10"/>
    </x:row>
    <x:row r="782" spans="1:51" ht="13.5" customHeight="1">
      <x:c r="A782" s="29"/>
      <x:c r="B782" s="13"/>
      <x:c r="C782" s="13"/>
      <x:c r="D782" s="13"/>
      <x:c r="E782" s="87"/>
      <x:c r="F782" s="87"/>
      <x:c r="G782" s="87"/>
      <x:c r="H782" s="87"/>
      <x:c r="I782" s="87"/>
      <x:c r="J782" s="87"/>
      <x:c r="K782" s="87"/>
      <x:c r="L782" s="87"/>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c r="AY782" s="10"/>
    </x:row>
    <x:row r="783" spans="1:51" ht="13.5" customHeight="1">
      <x:c r="A783" s="29"/>
      <x:c r="B783" s="13"/>
      <x:c r="C783" s="13"/>
      <x:c r="D783" s="13"/>
      <x:c r="E783" s="87"/>
      <x:c r="F783" s="87"/>
      <x:c r="G783" s="87"/>
      <x:c r="H783" s="87"/>
      <x:c r="I783" s="87"/>
      <x:c r="J783" s="87"/>
      <x:c r="K783" s="87"/>
      <x:c r="L783" s="87"/>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c r="AY783" s="10"/>
    </x:row>
    <x:row r="784" spans="1:51" ht="13.5" customHeight="1">
      <x:c r="A784" s="29"/>
      <x:c r="B784" s="13"/>
      <x:c r="C784" s="13"/>
      <x:c r="D784" s="13"/>
      <x:c r="E784" s="87"/>
      <x:c r="F784" s="87"/>
      <x:c r="G784" s="87"/>
      <x:c r="H784" s="87"/>
      <x:c r="I784" s="87"/>
      <x:c r="J784" s="87"/>
      <x:c r="K784" s="87"/>
      <x:c r="L784" s="87"/>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c r="AY784" s="10"/>
    </x:row>
    <x:row r="785" spans="1:51" ht="13.5" customHeight="1">
      <x:c r="A785" s="29"/>
      <x:c r="B785" s="13"/>
      <x:c r="C785" s="13"/>
      <x:c r="D785" s="13"/>
      <x:c r="E785" s="87"/>
      <x:c r="F785" s="87"/>
      <x:c r="G785" s="87"/>
      <x:c r="H785" s="87"/>
      <x:c r="I785" s="87"/>
      <x:c r="J785" s="87"/>
      <x:c r="K785" s="87"/>
      <x:c r="L785" s="87"/>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c r="AY785" s="10"/>
    </x:row>
    <x:row r="786" spans="1:51" ht="13.5" customHeight="1">
      <x:c r="A786" s="29"/>
      <x:c r="B786" s="13"/>
      <x:c r="C786" s="13"/>
      <x:c r="D786" s="13"/>
      <x:c r="E786" s="87"/>
      <x:c r="F786" s="87"/>
      <x:c r="G786" s="87"/>
      <x:c r="H786" s="87"/>
      <x:c r="I786" s="87"/>
      <x:c r="J786" s="87"/>
      <x:c r="K786" s="87"/>
      <x:c r="L786" s="87"/>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c r="AY786" s="10"/>
    </x:row>
    <x:row r="787" spans="1:51" ht="13.5" customHeight="1">
      <x:c r="A787" s="29"/>
      <x:c r="B787" s="13"/>
      <x:c r="C787" s="13"/>
      <x:c r="D787" s="13"/>
      <x:c r="E787" s="87"/>
      <x:c r="F787" s="87"/>
      <x:c r="G787" s="87"/>
      <x:c r="H787" s="87"/>
      <x:c r="I787" s="87"/>
      <x:c r="J787" s="87"/>
      <x:c r="K787" s="87"/>
      <x:c r="L787" s="87"/>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c r="AY787" s="10"/>
    </x:row>
    <x:row r="788" spans="1:51" ht="13.5" customHeight="1">
      <x:c r="A788" s="29"/>
      <x:c r="B788" s="13"/>
      <x:c r="C788" s="13"/>
      <x:c r="D788" s="13"/>
      <x:c r="E788" s="87"/>
      <x:c r="F788" s="87"/>
      <x:c r="G788" s="87"/>
      <x:c r="H788" s="87"/>
      <x:c r="I788" s="87"/>
      <x:c r="J788" s="87"/>
      <x:c r="K788" s="87"/>
      <x:c r="L788" s="87"/>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c r="AY788" s="10"/>
    </x:row>
    <x:row r="789" spans="1:51" ht="13.5" customHeight="1">
      <x:c r="A789" s="29"/>
      <x:c r="B789" s="13"/>
      <x:c r="C789" s="13"/>
      <x:c r="D789" s="13"/>
      <x:c r="E789" s="87"/>
      <x:c r="F789" s="87"/>
      <x:c r="G789" s="87"/>
      <x:c r="H789" s="87"/>
      <x:c r="I789" s="87"/>
      <x:c r="J789" s="87"/>
      <x:c r="K789" s="87"/>
      <x:c r="L789" s="87"/>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c r="AY789" s="10"/>
    </x:row>
    <x:row r="790" spans="1:51" ht="13.5" customHeight="1">
      <x:c r="A790" s="29"/>
      <x:c r="B790" s="13"/>
      <x:c r="C790" s="13"/>
      <x:c r="D790" s="13"/>
      <x:c r="E790" s="87"/>
      <x:c r="F790" s="87"/>
      <x:c r="G790" s="87"/>
      <x:c r="H790" s="87"/>
      <x:c r="I790" s="87"/>
      <x:c r="J790" s="87"/>
      <x:c r="K790" s="87"/>
      <x:c r="L790" s="87"/>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c r="AY790" s="10"/>
    </x:row>
    <x:row r="791" spans="1:51" ht="13.5" customHeight="1">
      <x:c r="A791" s="29"/>
      <x:c r="B791" s="13"/>
      <x:c r="C791" s="13"/>
      <x:c r="D791" s="13"/>
      <x:c r="E791" s="87"/>
      <x:c r="F791" s="87"/>
      <x:c r="G791" s="87"/>
      <x:c r="H791" s="87"/>
      <x:c r="I791" s="87"/>
      <x:c r="J791" s="87"/>
      <x:c r="K791" s="87"/>
      <x:c r="L791" s="87"/>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c r="AY791" s="10"/>
    </x:row>
    <x:row r="792" spans="1:51" ht="13.5" customHeight="1">
      <x:c r="A792" s="29"/>
      <x:c r="B792" s="13"/>
      <x:c r="C792" s="13"/>
      <x:c r="D792" s="13"/>
      <x:c r="E792" s="87"/>
      <x:c r="F792" s="87"/>
      <x:c r="G792" s="87"/>
      <x:c r="H792" s="87"/>
      <x:c r="I792" s="87"/>
      <x:c r="J792" s="87"/>
      <x:c r="K792" s="87"/>
      <x:c r="L792" s="87"/>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c r="AY792" s="10"/>
    </x:row>
    <x:row r="793" spans="1:51" ht="13.5" customHeight="1">
      <x:c r="A793" s="29"/>
      <x:c r="B793" s="13"/>
      <x:c r="C793" s="13"/>
      <x:c r="D793" s="13"/>
      <x:c r="E793" s="87"/>
      <x:c r="F793" s="87"/>
      <x:c r="G793" s="87"/>
      <x:c r="H793" s="87"/>
      <x:c r="I793" s="87"/>
      <x:c r="J793" s="87"/>
      <x:c r="K793" s="87"/>
      <x:c r="L793" s="87"/>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c r="AY793" s="10"/>
    </x:row>
    <x:row r="794" spans="1:51" ht="13.5" customHeight="1">
      <x:c r="A794" s="29"/>
      <x:c r="B794" s="13"/>
      <x:c r="C794" s="13"/>
      <x:c r="D794" s="13"/>
      <x:c r="E794" s="87"/>
      <x:c r="F794" s="87"/>
      <x:c r="G794" s="87"/>
      <x:c r="H794" s="87"/>
      <x:c r="I794" s="87"/>
      <x:c r="J794" s="87"/>
      <x:c r="K794" s="87"/>
      <x:c r="L794" s="87"/>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c r="AY794" s="10"/>
    </x:row>
    <x:row r="795" spans="1:51" ht="13.5" customHeight="1">
      <x:c r="A795" s="29"/>
      <x:c r="B795" s="13"/>
      <x:c r="C795" s="13"/>
      <x:c r="D795" s="13"/>
      <x:c r="E795" s="87"/>
      <x:c r="F795" s="87"/>
      <x:c r="G795" s="87"/>
      <x:c r="H795" s="87"/>
      <x:c r="I795" s="87"/>
      <x:c r="J795" s="87"/>
      <x:c r="K795" s="87"/>
      <x:c r="L795" s="87"/>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c r="AY795" s="10"/>
    </x:row>
    <x:row r="796" spans="1:51" ht="13.5" customHeight="1">
      <x:c r="A796" s="29"/>
      <x:c r="B796" s="13"/>
      <x:c r="C796" s="13"/>
      <x:c r="D796" s="13"/>
      <x:c r="E796" s="87"/>
      <x:c r="F796" s="87"/>
      <x:c r="G796" s="87"/>
      <x:c r="H796" s="87"/>
      <x:c r="I796" s="87"/>
      <x:c r="J796" s="87"/>
      <x:c r="K796" s="87"/>
      <x:c r="L796" s="87"/>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c r="AY796" s="10"/>
    </x:row>
    <x:row r="797" spans="1:51" ht="13.5" customHeight="1">
      <x:c r="A797" s="29"/>
      <x:c r="B797" s="13"/>
      <x:c r="C797" s="13"/>
      <x:c r="D797" s="13"/>
      <x:c r="E797" s="87"/>
      <x:c r="F797" s="87"/>
      <x:c r="G797" s="87"/>
      <x:c r="H797" s="87"/>
      <x:c r="I797" s="87"/>
      <x:c r="J797" s="87"/>
      <x:c r="K797" s="87"/>
      <x:c r="L797" s="87"/>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c r="AY797" s="10"/>
    </x:row>
    <x:row r="798" spans="1:51" ht="13.5" customHeight="1">
      <x:c r="A798" s="29"/>
      <x:c r="B798" s="13"/>
      <x:c r="C798" s="13"/>
      <x:c r="D798" s="13"/>
      <x:c r="E798" s="87"/>
      <x:c r="F798" s="87"/>
      <x:c r="G798" s="87"/>
      <x:c r="H798" s="87"/>
      <x:c r="I798" s="87"/>
      <x:c r="J798" s="87"/>
      <x:c r="K798" s="87"/>
      <x:c r="L798" s="87"/>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c r="AY798" s="10"/>
    </x:row>
    <x:row r="799" spans="1:51" ht="13.5" customHeight="1">
      <x:c r="A799" s="29"/>
      <x:c r="B799" s="13"/>
      <x:c r="C799" s="13"/>
      <x:c r="D799" s="13"/>
      <x:c r="E799" s="87"/>
      <x:c r="F799" s="87"/>
      <x:c r="G799" s="87"/>
      <x:c r="H799" s="87"/>
      <x:c r="I799" s="87"/>
      <x:c r="J799" s="87"/>
      <x:c r="K799" s="87"/>
      <x:c r="L799" s="87"/>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c r="AY799" s="10"/>
    </x:row>
    <x:row r="800" spans="1:51" ht="13.5" customHeight="1">
      <x:c r="A800" s="29"/>
      <x:c r="B800" s="13"/>
      <x:c r="C800" s="13"/>
      <x:c r="D800" s="13"/>
      <x:c r="E800" s="87"/>
      <x:c r="F800" s="87"/>
      <x:c r="G800" s="87"/>
      <x:c r="H800" s="87"/>
      <x:c r="I800" s="87"/>
      <x:c r="J800" s="87"/>
      <x:c r="K800" s="87"/>
      <x:c r="L800" s="87"/>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c r="AY800" s="10"/>
    </x:row>
    <x:row r="801" spans="1:51" ht="13.5" customHeight="1">
      <x:c r="A801" s="29"/>
      <x:c r="B801" s="13"/>
      <x:c r="C801" s="13"/>
      <x:c r="D801" s="13"/>
      <x:c r="E801" s="87"/>
      <x:c r="F801" s="87"/>
      <x:c r="G801" s="87"/>
      <x:c r="H801" s="87"/>
      <x:c r="I801" s="87"/>
      <x:c r="J801" s="87"/>
      <x:c r="K801" s="87"/>
      <x:c r="L801" s="87"/>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c r="AY801" s="10"/>
    </x:row>
    <x:row r="802" spans="1:51" ht="13.5" customHeight="1">
      <x:c r="A802" s="29"/>
      <x:c r="B802" s="13"/>
      <x:c r="C802" s="13"/>
      <x:c r="D802" s="13"/>
      <x:c r="E802" s="87"/>
      <x:c r="F802" s="87"/>
      <x:c r="G802" s="87"/>
      <x:c r="H802" s="87"/>
      <x:c r="I802" s="87"/>
      <x:c r="J802" s="87"/>
      <x:c r="K802" s="87"/>
      <x:c r="L802" s="87"/>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c r="AY802" s="10"/>
    </x:row>
    <x:row r="803" spans="1:51" ht="13.5" customHeight="1">
      <x:c r="A803" s="29"/>
      <x:c r="B803" s="13"/>
      <x:c r="C803" s="13"/>
      <x:c r="D803" s="13"/>
      <x:c r="E803" s="87"/>
      <x:c r="F803" s="87"/>
      <x:c r="G803" s="87"/>
      <x:c r="H803" s="87"/>
      <x:c r="I803" s="87"/>
      <x:c r="J803" s="87"/>
      <x:c r="K803" s="87"/>
      <x:c r="L803" s="87"/>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c r="AY803" s="10"/>
    </x:row>
    <x:row r="804" spans="1:51" ht="13.5" customHeight="1">
      <x:c r="A804" s="29"/>
      <x:c r="B804" s="13"/>
      <x:c r="C804" s="13"/>
      <x:c r="D804" s="13"/>
      <x:c r="E804" s="87"/>
      <x:c r="F804" s="87"/>
      <x:c r="G804" s="87"/>
      <x:c r="H804" s="87"/>
      <x:c r="I804" s="87"/>
      <x:c r="J804" s="87"/>
      <x:c r="K804" s="87"/>
      <x:c r="L804" s="87"/>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c r="AY804" s="10"/>
    </x:row>
    <x:row r="805" spans="1:51" ht="13.5" customHeight="1">
      <x:c r="A805" s="29"/>
      <x:c r="B805" s="13"/>
      <x:c r="C805" s="13"/>
      <x:c r="D805" s="13"/>
      <x:c r="E805" s="87"/>
      <x:c r="F805" s="87"/>
      <x:c r="G805" s="87"/>
      <x:c r="H805" s="87"/>
      <x:c r="I805" s="87"/>
      <x:c r="J805" s="87"/>
      <x:c r="K805" s="87"/>
      <x:c r="L805" s="87"/>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c r="AY805" s="10"/>
    </x:row>
    <x:row r="806" spans="1:51" ht="13.5" customHeight="1">
      <x:c r="A806" s="29"/>
      <x:c r="B806" s="13"/>
      <x:c r="C806" s="13"/>
      <x:c r="D806" s="13"/>
      <x:c r="E806" s="87"/>
      <x:c r="F806" s="87"/>
      <x:c r="G806" s="87"/>
      <x:c r="H806" s="87"/>
      <x:c r="I806" s="87"/>
      <x:c r="J806" s="87"/>
      <x:c r="K806" s="87"/>
      <x:c r="L806" s="87"/>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c r="AY806" s="10"/>
    </x:row>
    <x:row r="807" spans="1:51" ht="13.5" customHeight="1">
      <x:c r="A807" s="29"/>
      <x:c r="B807" s="13"/>
      <x:c r="C807" s="13"/>
      <x:c r="D807" s="13"/>
      <x:c r="E807" s="87"/>
      <x:c r="F807" s="87"/>
      <x:c r="G807" s="87"/>
      <x:c r="H807" s="87"/>
      <x:c r="I807" s="87"/>
      <x:c r="J807" s="87"/>
      <x:c r="K807" s="87"/>
      <x:c r="L807" s="87"/>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c r="AY807" s="10"/>
    </x:row>
    <x:row r="808" spans="1:51" ht="13.5" customHeight="1">
      <x:c r="A808" s="29"/>
      <x:c r="B808" s="13"/>
      <x:c r="C808" s="13"/>
      <x:c r="D808" s="13"/>
      <x:c r="E808" s="87"/>
      <x:c r="F808" s="87"/>
      <x:c r="G808" s="87"/>
      <x:c r="H808" s="87"/>
      <x:c r="I808" s="87"/>
      <x:c r="J808" s="87"/>
      <x:c r="K808" s="87"/>
      <x:c r="L808" s="87"/>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c r="AY808" s="10"/>
    </x:row>
    <x:row r="809" spans="1:51" ht="13.5" customHeight="1">
      <x:c r="A809" s="29"/>
      <x:c r="B809" s="13"/>
      <x:c r="C809" s="13"/>
      <x:c r="D809" s="13"/>
      <x:c r="E809" s="87"/>
      <x:c r="F809" s="87"/>
      <x:c r="G809" s="87"/>
      <x:c r="H809" s="87"/>
      <x:c r="I809" s="87"/>
      <x:c r="J809" s="87"/>
      <x:c r="K809" s="87"/>
      <x:c r="L809" s="87"/>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c r="AY809" s="10"/>
    </x:row>
    <x:row r="810" spans="1:51" ht="13.5" customHeight="1">
      <x:c r="A810" s="29"/>
      <x:c r="B810" s="13"/>
      <x:c r="C810" s="13"/>
      <x:c r="D810" s="13"/>
      <x:c r="E810" s="87"/>
      <x:c r="F810" s="87"/>
      <x:c r="G810" s="87"/>
      <x:c r="H810" s="87"/>
      <x:c r="I810" s="87"/>
      <x:c r="J810" s="87"/>
      <x:c r="K810" s="87"/>
      <x:c r="L810" s="87"/>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c r="AY810" s="10"/>
    </x:row>
    <x:row r="811" spans="1:51" ht="13.5" customHeight="1">
      <x:c r="A811" s="29"/>
      <x:c r="B811" s="13"/>
      <x:c r="C811" s="13"/>
      <x:c r="D811" s="13"/>
      <x:c r="E811" s="87"/>
      <x:c r="F811" s="87"/>
      <x:c r="G811" s="87"/>
      <x:c r="H811" s="87"/>
      <x:c r="I811" s="87"/>
      <x:c r="J811" s="87"/>
      <x:c r="K811" s="87"/>
      <x:c r="L811" s="87"/>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c r="AY811" s="10"/>
    </x:row>
    <x:row r="812" spans="1:51" ht="13.5" customHeight="1">
      <x:c r="A812" s="29"/>
      <x:c r="B812" s="13"/>
      <x:c r="C812" s="13"/>
      <x:c r="D812" s="13"/>
      <x:c r="E812" s="87"/>
      <x:c r="F812" s="87"/>
      <x:c r="G812" s="87"/>
      <x:c r="H812" s="87"/>
      <x:c r="I812" s="87"/>
      <x:c r="J812" s="87"/>
      <x:c r="K812" s="87"/>
      <x:c r="L812" s="87"/>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c r="AY812" s="10"/>
    </x:row>
    <x:row r="813" spans="1:51" ht="13.5" customHeight="1">
      <x:c r="A813" s="29"/>
      <x:c r="B813" s="13"/>
      <x:c r="C813" s="13"/>
      <x:c r="D813" s="13"/>
      <x:c r="E813" s="87"/>
      <x:c r="F813" s="87"/>
      <x:c r="G813" s="87"/>
      <x:c r="H813" s="87"/>
      <x:c r="I813" s="87"/>
      <x:c r="J813" s="87"/>
      <x:c r="K813" s="87"/>
      <x:c r="L813" s="87"/>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c r="AY813" s="10"/>
    </x:row>
    <x:row r="814" spans="1:51" ht="13.5" customHeight="1">
      <x:c r="A814" s="29"/>
      <x:c r="B814" s="13"/>
      <x:c r="C814" s="13"/>
      <x:c r="D814" s="13"/>
      <x:c r="E814" s="87"/>
      <x:c r="F814" s="87"/>
      <x:c r="G814" s="87"/>
      <x:c r="H814" s="87"/>
      <x:c r="I814" s="87"/>
      <x:c r="J814" s="87"/>
      <x:c r="K814" s="87"/>
      <x:c r="L814" s="87"/>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c r="AY814" s="10"/>
    </x:row>
    <x:row r="815" spans="1:51" ht="13.5" customHeight="1">
      <x:c r="A815" s="29"/>
      <x:c r="B815" s="13"/>
      <x:c r="C815" s="13"/>
      <x:c r="D815" s="13"/>
      <x:c r="E815" s="87"/>
      <x:c r="F815" s="87"/>
      <x:c r="G815" s="87"/>
      <x:c r="H815" s="87"/>
      <x:c r="I815" s="87"/>
      <x:c r="J815" s="87"/>
      <x:c r="K815" s="87"/>
      <x:c r="L815" s="87"/>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c r="AY815" s="10"/>
    </x:row>
    <x:row r="816" spans="1:51" ht="13.5" customHeight="1">
      <x:c r="A816" s="29"/>
      <x:c r="B816" s="13"/>
      <x:c r="C816" s="13"/>
      <x:c r="D816" s="13"/>
      <x:c r="E816" s="87"/>
      <x:c r="F816" s="87"/>
      <x:c r="G816" s="87"/>
      <x:c r="H816" s="87"/>
      <x:c r="I816" s="87"/>
      <x:c r="J816" s="87"/>
      <x:c r="K816" s="87"/>
      <x:c r="L816" s="87"/>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c r="AY816" s="10"/>
    </x:row>
    <x:row r="817" spans="1:51" ht="13.5" customHeight="1">
      <x:c r="A817" s="29"/>
      <x:c r="B817" s="13"/>
      <x:c r="C817" s="13"/>
      <x:c r="D817" s="13"/>
      <x:c r="E817" s="87"/>
      <x:c r="F817" s="87"/>
      <x:c r="G817" s="87"/>
      <x:c r="H817" s="87"/>
      <x:c r="I817" s="87"/>
      <x:c r="J817" s="87"/>
      <x:c r="K817" s="87"/>
      <x:c r="L817" s="87"/>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c r="AY817" s="10"/>
    </x:row>
    <x:row r="818" spans="1:51" ht="13.5" customHeight="1">
      <x:c r="A818" s="29"/>
      <x:c r="B818" s="13"/>
      <x:c r="C818" s="13"/>
      <x:c r="D818" s="13"/>
      <x:c r="E818" s="87"/>
      <x:c r="F818" s="87"/>
      <x:c r="G818" s="87"/>
      <x:c r="H818" s="87"/>
      <x:c r="I818" s="87"/>
      <x:c r="J818" s="87"/>
      <x:c r="K818" s="87"/>
      <x:c r="L818" s="87"/>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c r="AY818" s="10"/>
    </x:row>
    <x:row r="819" spans="1:51" ht="13.5" customHeight="1">
      <x:c r="A819" s="29"/>
      <x:c r="B819" s="13"/>
      <x:c r="C819" s="13"/>
      <x:c r="D819" s="13"/>
      <x:c r="E819" s="87"/>
      <x:c r="F819" s="87"/>
      <x:c r="G819" s="87"/>
      <x:c r="H819" s="87"/>
      <x:c r="I819" s="87"/>
      <x:c r="J819" s="87"/>
      <x:c r="K819" s="87"/>
      <x:c r="L819" s="87"/>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c r="AY819" s="10"/>
    </x:row>
    <x:row r="820" spans="1:51" ht="13.5" customHeight="1">
      <x:c r="A820" s="29"/>
      <x:c r="B820" s="13"/>
      <x:c r="C820" s="13"/>
      <x:c r="D820" s="13"/>
      <x:c r="E820" s="87"/>
      <x:c r="F820" s="87"/>
      <x:c r="G820" s="87"/>
      <x:c r="H820" s="87"/>
      <x:c r="I820" s="87"/>
      <x:c r="J820" s="87"/>
      <x:c r="K820" s="87"/>
      <x:c r="L820" s="87"/>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c r="AY820" s="10"/>
    </x:row>
    <x:row r="821" spans="1:51" ht="13.5" customHeight="1">
      <x:c r="A821" s="29"/>
      <x:c r="B821" s="13"/>
      <x:c r="C821" s="13"/>
      <x:c r="D821" s="13"/>
      <x:c r="E821" s="87"/>
      <x:c r="F821" s="87"/>
      <x:c r="G821" s="87"/>
      <x:c r="H821" s="87"/>
      <x:c r="I821" s="87"/>
      <x:c r="J821" s="87"/>
      <x:c r="K821" s="87"/>
      <x:c r="L821" s="87"/>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c r="AY821" s="10"/>
    </x:row>
    <x:row r="822" spans="1:51" ht="13.5" customHeight="1">
      <x:c r="A822" s="29"/>
      <x:c r="B822" s="13"/>
      <x:c r="C822" s="13"/>
      <x:c r="D822" s="13"/>
      <x:c r="E822" s="87"/>
      <x:c r="F822" s="87"/>
      <x:c r="G822" s="87"/>
      <x:c r="H822" s="87"/>
      <x:c r="I822" s="87"/>
      <x:c r="J822" s="87"/>
      <x:c r="K822" s="87"/>
      <x:c r="L822" s="87"/>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c r="AY822" s="10"/>
    </x:row>
    <x:row r="823" spans="1:51" ht="13.5" customHeight="1">
      <x:c r="A823" s="29"/>
      <x:c r="B823" s="13"/>
      <x:c r="C823" s="13"/>
      <x:c r="D823" s="13"/>
      <x:c r="E823" s="87"/>
      <x:c r="F823" s="87"/>
      <x:c r="G823" s="87"/>
      <x:c r="H823" s="87"/>
      <x:c r="I823" s="87"/>
      <x:c r="J823" s="87"/>
      <x:c r="K823" s="87"/>
      <x:c r="L823" s="87"/>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c r="AY823" s="10"/>
    </x:row>
    <x:row r="824" spans="1:51" ht="13.5" customHeight="1">
      <x:c r="A824" s="29"/>
      <x:c r="B824" s="13"/>
      <x:c r="C824" s="13"/>
      <x:c r="D824" s="13"/>
      <x:c r="E824" s="87"/>
      <x:c r="F824" s="87"/>
      <x:c r="G824" s="87"/>
      <x:c r="H824" s="87"/>
      <x:c r="I824" s="87"/>
      <x:c r="J824" s="87"/>
      <x:c r="K824" s="87"/>
      <x:c r="L824" s="87"/>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c r="AY824" s="10"/>
    </x:row>
    <x:row r="825" spans="1:51" ht="13.5" customHeight="1">
      <x:c r="A825" s="29"/>
      <x:c r="B825" s="13"/>
      <x:c r="C825" s="13"/>
      <x:c r="D825" s="13"/>
      <x:c r="E825" s="87"/>
      <x:c r="F825" s="87"/>
      <x:c r="G825" s="87"/>
      <x:c r="H825" s="87"/>
      <x:c r="I825" s="87"/>
      <x:c r="J825" s="87"/>
      <x:c r="K825" s="87"/>
      <x:c r="L825" s="87"/>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c r="AY825" s="10"/>
    </x:row>
    <x:row r="826" spans="1:51" ht="13.5" customHeight="1">
      <x:c r="A826" s="29"/>
      <x:c r="B826" s="13"/>
      <x:c r="C826" s="13"/>
      <x:c r="D826" s="13"/>
      <x:c r="E826" s="87"/>
      <x:c r="F826" s="87"/>
      <x:c r="G826" s="87"/>
      <x:c r="H826" s="87"/>
      <x:c r="I826" s="87"/>
      <x:c r="J826" s="87"/>
      <x:c r="K826" s="87"/>
      <x:c r="L826" s="87"/>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c r="AY826" s="10"/>
    </x:row>
    <x:row r="827" spans="1:51" ht="13.5" customHeight="1">
      <x:c r="A827" s="29"/>
      <x:c r="B827" s="13"/>
      <x:c r="C827" s="13"/>
      <x:c r="D827" s="13"/>
      <x:c r="E827" s="87"/>
      <x:c r="F827" s="87"/>
      <x:c r="G827" s="87"/>
      <x:c r="H827" s="87"/>
      <x:c r="I827" s="87"/>
      <x:c r="J827" s="87"/>
      <x:c r="K827" s="87"/>
      <x:c r="L827" s="87"/>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c r="AY827" s="10"/>
    </x:row>
    <x:row r="828" spans="1:51" ht="13.5" customHeight="1">
      <x:c r="A828" s="29"/>
      <x:c r="B828" s="13"/>
      <x:c r="C828" s="13"/>
      <x:c r="D828" s="13"/>
      <x:c r="E828" s="87"/>
      <x:c r="F828" s="87"/>
      <x:c r="G828" s="87"/>
      <x:c r="H828" s="87"/>
      <x:c r="I828" s="87"/>
      <x:c r="J828" s="87"/>
      <x:c r="K828" s="87"/>
      <x:c r="L828" s="87"/>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c r="AY828" s="10"/>
    </x:row>
    <x:row r="829" spans="1:51" ht="13.5" customHeight="1">
      <x:c r="A829" s="29"/>
      <x:c r="B829" s="13"/>
      <x:c r="C829" s="13"/>
      <x:c r="D829" s="13"/>
      <x:c r="E829" s="87"/>
      <x:c r="F829" s="87"/>
      <x:c r="G829" s="87"/>
      <x:c r="H829" s="87"/>
      <x:c r="I829" s="87"/>
      <x:c r="J829" s="87"/>
      <x:c r="K829" s="87"/>
      <x:c r="L829" s="87"/>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c r="AY829" s="10"/>
    </x:row>
    <x:row r="830" spans="1:51" ht="13.5" customHeight="1">
      <x:c r="A830" s="29"/>
      <x:c r="B830" s="13"/>
      <x:c r="C830" s="13"/>
      <x:c r="D830" s="13"/>
      <x:c r="E830" s="87"/>
      <x:c r="F830" s="87"/>
      <x:c r="G830" s="87"/>
      <x:c r="H830" s="87"/>
      <x:c r="I830" s="87"/>
      <x:c r="J830" s="87"/>
      <x:c r="K830" s="87"/>
      <x:c r="L830" s="87"/>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c r="AY830" s="10"/>
    </x:row>
    <x:row r="831" spans="1:51" ht="13.5" customHeight="1">
      <x:c r="A831" s="29"/>
      <x:c r="B831" s="13"/>
      <x:c r="C831" s="13"/>
      <x:c r="D831" s="13"/>
      <x:c r="E831" s="87"/>
      <x:c r="F831" s="87"/>
      <x:c r="G831" s="87"/>
      <x:c r="H831" s="87"/>
      <x:c r="I831" s="87"/>
      <x:c r="J831" s="87"/>
      <x:c r="K831" s="87"/>
      <x:c r="L831" s="87"/>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c r="AY831" s="10"/>
    </x:row>
    <x:row r="832" spans="1:51" ht="13.5" customHeight="1">
      <x:c r="A832" s="29"/>
      <x:c r="B832" s="13"/>
      <x:c r="C832" s="13"/>
      <x:c r="D832" s="13"/>
      <x:c r="E832" s="87"/>
      <x:c r="F832" s="87"/>
      <x:c r="G832" s="87"/>
      <x:c r="H832" s="87"/>
      <x:c r="I832" s="87"/>
      <x:c r="J832" s="87"/>
      <x:c r="K832" s="87"/>
      <x:c r="L832" s="87"/>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c r="AY832" s="10"/>
    </x:row>
    <x:row r="833" spans="1:51" ht="13.5" customHeight="1">
      <x:c r="A833" s="29"/>
      <x:c r="B833" s="13"/>
      <x:c r="C833" s="13"/>
      <x:c r="D833" s="13"/>
      <x:c r="E833" s="87"/>
      <x:c r="F833" s="87"/>
      <x:c r="G833" s="87"/>
      <x:c r="H833" s="87"/>
      <x:c r="I833" s="87"/>
      <x:c r="J833" s="87"/>
      <x:c r="K833" s="87"/>
      <x:c r="L833" s="87"/>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c r="AY833" s="10"/>
    </x:row>
    <x:row r="834" spans="1:51" ht="13.5" customHeight="1">
      <x:c r="A834" s="29"/>
      <x:c r="B834" s="13"/>
      <x:c r="C834" s="13"/>
      <x:c r="D834" s="13"/>
      <x:c r="E834" s="87"/>
      <x:c r="F834" s="87"/>
      <x:c r="G834" s="87"/>
      <x:c r="H834" s="87"/>
      <x:c r="I834" s="87"/>
      <x:c r="J834" s="87"/>
      <x:c r="K834" s="87"/>
      <x:c r="L834" s="87"/>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c r="AY834" s="10"/>
    </x:row>
    <x:row r="835" spans="1:51" ht="13.5" customHeight="1">
      <x:c r="A835" s="29"/>
      <x:c r="B835" s="13"/>
      <x:c r="C835" s="13"/>
      <x:c r="D835" s="13"/>
      <x:c r="E835" s="87"/>
      <x:c r="F835" s="87"/>
      <x:c r="G835" s="87"/>
      <x:c r="H835" s="87"/>
      <x:c r="I835" s="87"/>
      <x:c r="J835" s="87"/>
      <x:c r="K835" s="87"/>
      <x:c r="L835" s="87"/>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c r="AY835" s="10"/>
    </x:row>
    <x:row r="836" spans="1:51" ht="13.5" customHeight="1">
      <x:c r="A836" s="29"/>
      <x:c r="B836" s="13"/>
      <x:c r="C836" s="13"/>
      <x:c r="D836" s="13"/>
      <x:c r="E836" s="87"/>
      <x:c r="F836" s="87"/>
      <x:c r="G836" s="87"/>
      <x:c r="H836" s="87"/>
      <x:c r="I836" s="87"/>
      <x:c r="J836" s="87"/>
      <x:c r="K836" s="87"/>
      <x:c r="L836" s="87"/>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c r="AY836" s="10"/>
    </x:row>
    <x:row r="837" spans="1:51" ht="13.5" customHeight="1">
      <x:c r="A837" s="29"/>
      <x:c r="B837" s="13"/>
      <x:c r="C837" s="13"/>
      <x:c r="D837" s="13"/>
      <x:c r="E837" s="87"/>
      <x:c r="F837" s="87"/>
      <x:c r="G837" s="87"/>
      <x:c r="H837" s="87"/>
      <x:c r="I837" s="87"/>
      <x:c r="J837" s="87"/>
      <x:c r="K837" s="87"/>
      <x:c r="L837" s="87"/>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c r="AY837" s="10"/>
    </x:row>
    <x:row r="838" spans="1:51" ht="13.5" customHeight="1">
      <x:c r="A838" s="29"/>
      <x:c r="B838" s="13"/>
      <x:c r="C838" s="13"/>
      <x:c r="D838" s="13"/>
      <x:c r="E838" s="87"/>
      <x:c r="F838" s="87"/>
      <x:c r="G838" s="87"/>
      <x:c r="H838" s="87"/>
      <x:c r="I838" s="87"/>
      <x:c r="J838" s="87"/>
      <x:c r="K838" s="87"/>
      <x:c r="L838" s="87"/>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c r="AY838" s="10"/>
    </x:row>
    <x:row r="839" spans="1:51" ht="13.5" customHeight="1">
      <x:c r="A839" s="29"/>
      <x:c r="B839" s="13"/>
      <x:c r="C839" s="13"/>
      <x:c r="D839" s="13"/>
      <x:c r="E839" s="87"/>
      <x:c r="F839" s="87"/>
      <x:c r="G839" s="87"/>
      <x:c r="H839" s="87"/>
      <x:c r="I839" s="87"/>
      <x:c r="J839" s="87"/>
      <x:c r="K839" s="87"/>
      <x:c r="L839" s="87"/>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c r="AY839" s="10"/>
    </x:row>
    <x:row r="840" spans="1:51" ht="13.5" customHeight="1">
      <x:c r="A840" s="29"/>
      <x:c r="B840" s="13"/>
      <x:c r="C840" s="13"/>
      <x:c r="D840" s="13"/>
      <x:c r="E840" s="87"/>
      <x:c r="F840" s="87"/>
      <x:c r="G840" s="87"/>
      <x:c r="H840" s="87"/>
      <x:c r="I840" s="87"/>
      <x:c r="J840" s="87"/>
      <x:c r="K840" s="87"/>
      <x:c r="L840" s="87"/>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c r="AY840" s="10"/>
    </x:row>
    <x:row r="841" spans="1:51" ht="13.5" customHeight="1">
      <x:c r="A841" s="29"/>
      <x:c r="B841" s="13"/>
      <x:c r="C841" s="13"/>
      <x:c r="D841" s="13"/>
      <x:c r="E841" s="87"/>
      <x:c r="F841" s="87"/>
      <x:c r="G841" s="87"/>
      <x:c r="H841" s="87"/>
      <x:c r="I841" s="87"/>
      <x:c r="J841" s="87"/>
      <x:c r="K841" s="87"/>
      <x:c r="L841" s="87"/>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c r="AY841" s="10"/>
    </x:row>
    <x:row r="842" spans="1:51" ht="13.5" customHeight="1">
      <x:c r="A842" s="29"/>
      <x:c r="B842" s="13"/>
      <x:c r="C842" s="13"/>
      <x:c r="D842" s="13"/>
      <x:c r="E842" s="87"/>
      <x:c r="F842" s="87"/>
      <x:c r="G842" s="87"/>
      <x:c r="H842" s="87"/>
      <x:c r="I842" s="87"/>
      <x:c r="J842" s="87"/>
      <x:c r="K842" s="87"/>
      <x:c r="L842" s="87"/>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c r="AY842" s="10"/>
    </x:row>
    <x:row r="843" spans="1:51" ht="13.5" customHeight="1">
      <x:c r="A843" s="29"/>
      <x:c r="B843" s="13"/>
      <x:c r="C843" s="13"/>
      <x:c r="D843" s="13"/>
      <x:c r="E843" s="87"/>
      <x:c r="F843" s="87"/>
      <x:c r="G843" s="87"/>
      <x:c r="H843" s="87"/>
      <x:c r="I843" s="87"/>
      <x:c r="J843" s="87"/>
      <x:c r="K843" s="87"/>
      <x:c r="L843" s="87"/>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c r="AY843" s="10"/>
    </x:row>
    <x:row r="844" spans="1:51" ht="13.5" customHeight="1">
      <x:c r="A844" s="29"/>
      <x:c r="B844" s="13"/>
      <x:c r="C844" s="13"/>
      <x:c r="D844" s="13"/>
      <x:c r="E844" s="87"/>
      <x:c r="F844" s="87"/>
      <x:c r="G844" s="87"/>
      <x:c r="H844" s="87"/>
      <x:c r="I844" s="87"/>
      <x:c r="J844" s="87"/>
      <x:c r="K844" s="87"/>
      <x:c r="L844" s="87"/>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c r="AY844" s="10"/>
    </x:row>
    <x:row r="845" spans="1:51" ht="13.5" customHeight="1">
      <x:c r="A845" s="29"/>
      <x:c r="B845" s="13"/>
      <x:c r="C845" s="13"/>
      <x:c r="D845" s="13"/>
      <x:c r="E845" s="87"/>
      <x:c r="F845" s="87"/>
      <x:c r="G845" s="87"/>
      <x:c r="H845" s="87"/>
      <x:c r="I845" s="87"/>
      <x:c r="J845" s="87"/>
      <x:c r="K845" s="87"/>
      <x:c r="L845" s="87"/>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c r="AY845" s="10"/>
    </x:row>
    <x:row r="846" spans="1:51" ht="13.5" customHeight="1">
      <x:c r="A846" s="29"/>
      <x:c r="B846" s="13"/>
      <x:c r="C846" s="13"/>
      <x:c r="D846" s="13"/>
      <x:c r="E846" s="87"/>
      <x:c r="F846" s="87"/>
      <x:c r="G846" s="87"/>
      <x:c r="H846" s="87"/>
      <x:c r="I846" s="87"/>
      <x:c r="J846" s="87"/>
      <x:c r="K846" s="87"/>
      <x:c r="L846" s="87"/>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c r="AY846" s="10"/>
    </x:row>
    <x:row r="847" spans="1:51" ht="13.5" customHeight="1">
      <x:c r="A847" s="29"/>
      <x:c r="B847" s="13"/>
      <x:c r="C847" s="13"/>
      <x:c r="D847" s="13"/>
      <x:c r="E847" s="87"/>
      <x:c r="F847" s="87"/>
      <x:c r="G847" s="87"/>
      <x:c r="H847" s="87"/>
      <x:c r="I847" s="87"/>
      <x:c r="J847" s="87"/>
      <x:c r="K847" s="87"/>
      <x:c r="L847" s="87"/>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c r="AY847" s="10"/>
    </x:row>
    <x:row r="848" spans="1:51" ht="13.5" customHeight="1">
      <x:c r="A848" s="29"/>
      <x:c r="B848" s="13"/>
      <x:c r="C848" s="13"/>
      <x:c r="D848" s="13"/>
      <x:c r="E848" s="87"/>
      <x:c r="F848" s="87"/>
      <x:c r="G848" s="87"/>
      <x:c r="H848" s="87"/>
      <x:c r="I848" s="87"/>
      <x:c r="J848" s="87"/>
      <x:c r="K848" s="87"/>
      <x:c r="L848" s="87"/>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c r="AY848" s="10"/>
    </x:row>
    <x:row r="849" spans="1:51" ht="13.5" customHeight="1">
      <x:c r="A849" s="29"/>
      <x:c r="B849" s="13"/>
      <x:c r="C849" s="13"/>
      <x:c r="D849" s="13"/>
      <x:c r="E849" s="87"/>
      <x:c r="F849" s="87"/>
      <x:c r="G849" s="87"/>
      <x:c r="H849" s="87"/>
      <x:c r="I849" s="87"/>
      <x:c r="J849" s="87"/>
      <x:c r="K849" s="87"/>
      <x:c r="L849" s="87"/>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c r="AY849" s="10"/>
    </x:row>
    <x:row r="850" spans="1:51" ht="13.5" customHeight="1">
      <x:c r="A850" s="29"/>
      <x:c r="B850" s="13"/>
      <x:c r="C850" s="13"/>
      <x:c r="D850" s="13"/>
      <x:c r="E850" s="87"/>
      <x:c r="F850" s="87"/>
      <x:c r="G850" s="87"/>
      <x:c r="H850" s="87"/>
      <x:c r="I850" s="87"/>
      <x:c r="J850" s="87"/>
      <x:c r="K850" s="87"/>
      <x:c r="L850" s="87"/>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c r="AY850" s="10"/>
    </x:row>
    <x:row r="851" spans="1:51" ht="13.5" customHeight="1">
      <x:c r="A851" s="29"/>
      <x:c r="B851" s="13"/>
      <x:c r="C851" s="13"/>
      <x:c r="D851" s="13"/>
      <x:c r="E851" s="87"/>
      <x:c r="F851" s="87"/>
      <x:c r="G851" s="87"/>
      <x:c r="H851" s="87"/>
      <x:c r="I851" s="87"/>
      <x:c r="J851" s="87"/>
      <x:c r="K851" s="87"/>
      <x:c r="L851" s="87"/>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c r="AY851" s="10"/>
    </x:row>
    <x:row r="852" spans="1:51" ht="13.5" customHeight="1">
      <x:c r="A852" s="29"/>
      <x:c r="B852" s="13"/>
      <x:c r="C852" s="13"/>
      <x:c r="D852" s="13"/>
      <x:c r="E852" s="87"/>
      <x:c r="F852" s="87"/>
      <x:c r="G852" s="87"/>
      <x:c r="H852" s="87"/>
      <x:c r="I852" s="87"/>
      <x:c r="J852" s="87"/>
      <x:c r="K852" s="87"/>
      <x:c r="L852" s="87"/>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c r="AY852" s="10"/>
    </x:row>
    <x:row r="853" spans="1:51" ht="13.5" customHeight="1">
      <x:c r="A853" s="29"/>
      <x:c r="B853" s="13"/>
      <x:c r="C853" s="13"/>
      <x:c r="D853" s="13"/>
      <x:c r="E853" s="87"/>
      <x:c r="F853" s="87"/>
      <x:c r="G853" s="87"/>
      <x:c r="H853" s="87"/>
      <x:c r="I853" s="87"/>
      <x:c r="J853" s="87"/>
      <x:c r="K853" s="87"/>
      <x:c r="L853" s="87"/>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c r="AY853" s="10"/>
    </x:row>
    <x:row r="854" spans="1:51" ht="13.5" customHeight="1">
      <x:c r="A854" s="29"/>
      <x:c r="B854" s="13"/>
      <x:c r="C854" s="13"/>
      <x:c r="D854" s="13"/>
      <x:c r="E854" s="87"/>
      <x:c r="F854" s="87"/>
      <x:c r="G854" s="87"/>
      <x:c r="H854" s="87"/>
      <x:c r="I854" s="87"/>
      <x:c r="J854" s="87"/>
      <x:c r="K854" s="87"/>
      <x:c r="L854" s="87"/>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c r="AY854" s="10"/>
    </x:row>
    <x:row r="855" spans="1:51" ht="13.5" customHeight="1">
      <x:c r="A855" s="29"/>
      <x:c r="B855" s="13"/>
      <x:c r="C855" s="13"/>
      <x:c r="D855" s="13"/>
      <x:c r="E855" s="87"/>
      <x:c r="F855" s="87"/>
      <x:c r="G855" s="87"/>
      <x:c r="H855" s="87"/>
      <x:c r="I855" s="87"/>
      <x:c r="J855" s="87"/>
      <x:c r="K855" s="87"/>
      <x:c r="L855" s="87"/>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c r="AY855" s="10"/>
    </x:row>
    <x:row r="856" spans="1:51" ht="13.5" customHeight="1">
      <x:c r="A856" s="29"/>
      <x:c r="B856" s="13"/>
      <x:c r="C856" s="13"/>
      <x:c r="D856" s="13"/>
      <x:c r="E856" s="87"/>
      <x:c r="F856" s="87"/>
      <x:c r="G856" s="87"/>
      <x:c r="H856" s="87"/>
      <x:c r="I856" s="87"/>
      <x:c r="J856" s="87"/>
      <x:c r="K856" s="87"/>
      <x:c r="L856" s="87"/>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c r="AY856" s="10"/>
    </x:row>
    <x:row r="857" spans="1:51" ht="13.5" customHeight="1">
      <x:c r="A857" s="29"/>
      <x:c r="B857" s="13"/>
      <x:c r="C857" s="13"/>
      <x:c r="D857" s="13"/>
      <x:c r="E857" s="87"/>
      <x:c r="F857" s="87"/>
      <x:c r="G857" s="87"/>
      <x:c r="H857" s="87"/>
      <x:c r="I857" s="87"/>
      <x:c r="J857" s="87"/>
      <x:c r="K857" s="87"/>
      <x:c r="L857" s="87"/>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c r="AY857" s="10"/>
    </x:row>
    <x:row r="858" spans="1:51" ht="13.5" customHeight="1">
      <x:c r="A858" s="29"/>
      <x:c r="B858" s="13"/>
      <x:c r="C858" s="13"/>
      <x:c r="D858" s="13"/>
      <x:c r="E858" s="87"/>
      <x:c r="F858" s="87"/>
      <x:c r="G858" s="87"/>
      <x:c r="H858" s="87"/>
      <x:c r="I858" s="87"/>
      <x:c r="J858" s="87"/>
      <x:c r="K858" s="87"/>
      <x:c r="L858" s="87"/>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c r="AY858" s="10"/>
    </x:row>
    <x:row r="859" spans="1:51" ht="13.5" customHeight="1">
      <x:c r="A859" s="29"/>
      <x:c r="B859" s="13"/>
      <x:c r="C859" s="13"/>
      <x:c r="D859" s="13"/>
      <x:c r="E859" s="87"/>
      <x:c r="F859" s="87"/>
      <x:c r="G859" s="87"/>
      <x:c r="H859" s="87"/>
      <x:c r="I859" s="87"/>
      <x:c r="J859" s="87"/>
      <x:c r="K859" s="87"/>
      <x:c r="L859" s="87"/>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c r="AY859" s="10"/>
    </x:row>
    <x:row r="860" spans="1:51" ht="13.5" customHeight="1">
      <x:c r="A860" s="29"/>
      <x:c r="B860" s="13"/>
      <x:c r="C860" s="13"/>
      <x:c r="D860" s="13"/>
      <x:c r="E860" s="87"/>
      <x:c r="F860" s="87"/>
      <x:c r="G860" s="87"/>
      <x:c r="H860" s="87"/>
      <x:c r="I860" s="87"/>
      <x:c r="J860" s="87"/>
      <x:c r="K860" s="87"/>
      <x:c r="L860" s="87"/>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c r="AY860" s="10"/>
    </x:row>
    <x:row r="861" spans="1:51" ht="13.5" customHeight="1">
      <x:c r="A861" s="29"/>
      <x:c r="B861" s="13"/>
      <x:c r="C861" s="13"/>
      <x:c r="D861" s="13"/>
      <x:c r="E861" s="87"/>
      <x:c r="F861" s="87"/>
      <x:c r="G861" s="87"/>
      <x:c r="H861" s="87"/>
      <x:c r="I861" s="87"/>
      <x:c r="J861" s="87"/>
      <x:c r="K861" s="87"/>
      <x:c r="L861" s="87"/>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c r="AY861" s="10"/>
    </x:row>
    <x:row r="862" spans="1:51" ht="13.5" customHeight="1">
      <x:c r="A862" s="29"/>
      <x:c r="B862" s="13"/>
      <x:c r="C862" s="13"/>
      <x:c r="D862" s="13"/>
      <x:c r="E862" s="87"/>
      <x:c r="F862" s="87"/>
      <x:c r="G862" s="87"/>
      <x:c r="H862" s="87"/>
      <x:c r="I862" s="87"/>
      <x:c r="J862" s="87"/>
      <x:c r="K862" s="87"/>
      <x:c r="L862" s="87"/>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c r="AY862" s="10"/>
    </x:row>
    <x:row r="863" spans="1:51" ht="13.5" customHeight="1">
      <x:c r="A863" s="29"/>
      <x:c r="B863" s="13"/>
      <x:c r="C863" s="13"/>
      <x:c r="D863" s="13"/>
      <x:c r="E863" s="87"/>
      <x:c r="F863" s="87"/>
      <x:c r="G863" s="87"/>
      <x:c r="H863" s="87"/>
      <x:c r="I863" s="87"/>
      <x:c r="J863" s="87"/>
      <x:c r="K863" s="87"/>
      <x:c r="L863" s="87"/>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c r="AY863" s="10"/>
    </x:row>
    <x:row r="864" spans="1:51" ht="13.5" customHeight="1">
      <x:c r="A864" s="29"/>
      <x:c r="B864" s="13"/>
      <x:c r="C864" s="13"/>
      <x:c r="D864" s="13"/>
      <x:c r="E864" s="87"/>
      <x:c r="F864" s="87"/>
      <x:c r="G864" s="87"/>
      <x:c r="H864" s="87"/>
      <x:c r="I864" s="87"/>
      <x:c r="J864" s="87"/>
      <x:c r="K864" s="87"/>
      <x:c r="L864" s="87"/>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c r="AY864" s="10"/>
    </x:row>
    <x:row r="865" spans="1:51" ht="13.5" customHeight="1">
      <x:c r="A865" s="29"/>
      <x:c r="B865" s="13"/>
      <x:c r="C865" s="13"/>
      <x:c r="D865" s="13"/>
      <x:c r="E865" s="87"/>
      <x:c r="F865" s="87"/>
      <x:c r="G865" s="87"/>
      <x:c r="H865" s="87"/>
      <x:c r="I865" s="87"/>
      <x:c r="J865" s="87"/>
      <x:c r="K865" s="87"/>
      <x:c r="L865" s="87"/>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c r="AY865" s="10"/>
    </x:row>
    <x:row r="866" spans="1:51" ht="13.5" customHeight="1">
      <x:c r="A866" s="29"/>
      <x:c r="B866" s="13"/>
      <x:c r="C866" s="13"/>
      <x:c r="D866" s="13"/>
      <x:c r="E866" s="87"/>
      <x:c r="F866" s="87"/>
      <x:c r="G866" s="87"/>
      <x:c r="H866" s="87"/>
      <x:c r="I866" s="87"/>
      <x:c r="J866" s="87"/>
      <x:c r="K866" s="87"/>
      <x:c r="L866" s="87"/>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c r="AY866" s="10"/>
    </x:row>
    <x:row r="867" spans="1:51" ht="13.5" customHeight="1">
      <x:c r="A867" s="29"/>
      <x:c r="B867" s="13"/>
      <x:c r="C867" s="13"/>
      <x:c r="D867" s="13"/>
      <x:c r="E867" s="87"/>
      <x:c r="F867" s="87"/>
      <x:c r="G867" s="87"/>
      <x:c r="H867" s="87"/>
      <x:c r="I867" s="87"/>
      <x:c r="J867" s="87"/>
      <x:c r="K867" s="87"/>
      <x:c r="L867" s="87"/>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c r="AY867" s="10"/>
    </x:row>
    <x:row r="868" spans="1:51" ht="13.5" customHeight="1">
      <x:c r="A868" s="29"/>
      <x:c r="B868" s="13"/>
      <x:c r="C868" s="13"/>
      <x:c r="D868" s="13"/>
      <x:c r="E868" s="87"/>
      <x:c r="F868" s="87"/>
      <x:c r="G868" s="87"/>
      <x:c r="H868" s="87"/>
      <x:c r="I868" s="87"/>
      <x:c r="J868" s="87"/>
      <x:c r="K868" s="87"/>
      <x:c r="L868" s="87"/>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c r="AY868" s="10"/>
    </x:row>
    <x:row r="869" spans="1:51" ht="13.5" customHeight="1">
      <x:c r="A869" s="29"/>
      <x:c r="B869" s="13"/>
      <x:c r="C869" s="13"/>
      <x:c r="D869" s="13"/>
      <x:c r="E869" s="87"/>
      <x:c r="F869" s="87"/>
      <x:c r="G869" s="87"/>
      <x:c r="H869" s="87"/>
      <x:c r="I869" s="87"/>
      <x:c r="J869" s="87"/>
      <x:c r="K869" s="87"/>
      <x:c r="L869" s="87"/>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c r="AY869" s="10"/>
    </x:row>
    <x:row r="870" spans="1:51" ht="13.5" customHeight="1">
      <x:c r="A870" s="29"/>
      <x:c r="B870" s="13"/>
      <x:c r="C870" s="13"/>
      <x:c r="D870" s="13"/>
      <x:c r="E870" s="87"/>
      <x:c r="F870" s="87"/>
      <x:c r="G870" s="87"/>
      <x:c r="H870" s="87"/>
      <x:c r="I870" s="87"/>
      <x:c r="J870" s="87"/>
      <x:c r="K870" s="87"/>
      <x:c r="L870" s="87"/>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c r="AY870" s="10"/>
    </x:row>
    <x:row r="871" spans="1:51" ht="13.5" customHeight="1">
      <x:c r="A871" s="29"/>
      <x:c r="B871" s="13"/>
      <x:c r="C871" s="13"/>
      <x:c r="D871" s="13"/>
      <x:c r="E871" s="87"/>
      <x:c r="F871" s="87"/>
      <x:c r="G871" s="87"/>
      <x:c r="H871" s="87"/>
      <x:c r="I871" s="87"/>
      <x:c r="J871" s="87"/>
      <x:c r="K871" s="87"/>
      <x:c r="L871" s="87"/>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c r="AY871" s="10"/>
    </x:row>
    <x:row r="872" spans="1:51" ht="13.5" customHeight="1">
      <x:c r="A872" s="29"/>
      <x:c r="B872" s="13"/>
      <x:c r="C872" s="13"/>
      <x:c r="D872" s="13"/>
      <x:c r="E872" s="87"/>
      <x:c r="F872" s="87"/>
      <x:c r="G872" s="87"/>
      <x:c r="H872" s="87"/>
      <x:c r="I872" s="87"/>
      <x:c r="J872" s="87"/>
      <x:c r="K872" s="87"/>
      <x:c r="L872" s="87"/>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c r="AY872" s="10"/>
    </x:row>
    <x:row r="873" spans="1:51" ht="13.5" customHeight="1">
      <x:c r="A873" s="29"/>
      <x:c r="B873" s="13"/>
      <x:c r="C873" s="13"/>
      <x:c r="D873" s="13"/>
      <x:c r="E873" s="87"/>
      <x:c r="F873" s="87"/>
      <x:c r="G873" s="87"/>
      <x:c r="H873" s="87"/>
      <x:c r="I873" s="87"/>
      <x:c r="J873" s="87"/>
      <x:c r="K873" s="87"/>
      <x:c r="L873" s="87"/>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c r="AY873" s="10"/>
    </x:row>
    <x:row r="874" spans="1:51" ht="13.5" customHeight="1">
      <x:c r="A874" s="29"/>
      <x:c r="B874" s="13"/>
      <x:c r="C874" s="13"/>
      <x:c r="D874" s="13"/>
      <x:c r="E874" s="87"/>
      <x:c r="F874" s="87"/>
      <x:c r="G874" s="87"/>
      <x:c r="H874" s="87"/>
      <x:c r="I874" s="87"/>
      <x:c r="J874" s="87"/>
      <x:c r="K874" s="87"/>
      <x:c r="L874" s="87"/>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c r="AY874" s="10"/>
    </x:row>
    <x:row r="875" spans="1:51" ht="13.5" customHeight="1">
      <x:c r="A875" s="29"/>
      <x:c r="B875" s="13"/>
      <x:c r="C875" s="13"/>
      <x:c r="D875" s="13"/>
      <x:c r="E875" s="87"/>
      <x:c r="F875" s="87"/>
      <x:c r="G875" s="87"/>
      <x:c r="H875" s="87"/>
      <x:c r="I875" s="87"/>
      <x:c r="J875" s="87"/>
      <x:c r="K875" s="87"/>
      <x:c r="L875" s="87"/>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c r="AY875" s="10"/>
    </x:row>
    <x:row r="876" spans="1:51" ht="13.5" customHeight="1">
      <x:c r="A876" s="29"/>
      <x:c r="B876" s="13"/>
      <x:c r="C876" s="13"/>
      <x:c r="D876" s="13"/>
      <x:c r="E876" s="87"/>
      <x:c r="F876" s="87"/>
      <x:c r="G876" s="87"/>
      <x:c r="H876" s="87"/>
      <x:c r="I876" s="87"/>
      <x:c r="J876" s="87"/>
      <x:c r="K876" s="87"/>
      <x:c r="L876" s="87"/>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c r="AY876" s="10"/>
    </x:row>
    <x:row r="877" spans="1:51" ht="13.5" customHeight="1">
      <x:c r="A877" s="29"/>
      <x:c r="B877" s="13"/>
      <x:c r="C877" s="13"/>
      <x:c r="D877" s="13"/>
      <x:c r="E877" s="87"/>
      <x:c r="F877" s="87"/>
      <x:c r="G877" s="87"/>
      <x:c r="H877" s="87"/>
      <x:c r="I877" s="87"/>
      <x:c r="J877" s="87"/>
      <x:c r="K877" s="87"/>
      <x:c r="L877" s="87"/>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c r="AY877" s="10"/>
    </x:row>
    <x:row r="878" spans="1:51" ht="13.5" customHeight="1">
      <x:c r="A878" s="29"/>
      <x:c r="B878" s="13"/>
      <x:c r="C878" s="13"/>
      <x:c r="D878" s="13"/>
      <x:c r="E878" s="87"/>
      <x:c r="F878" s="87"/>
      <x:c r="G878" s="87"/>
      <x:c r="H878" s="87"/>
      <x:c r="I878" s="87"/>
      <x:c r="J878" s="87"/>
      <x:c r="K878" s="87"/>
      <x:c r="L878" s="87"/>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c r="AY878" s="10"/>
    </x:row>
    <x:row r="879" spans="1:51" ht="13.5" customHeight="1">
      <x:c r="A879" s="29"/>
      <x:c r="B879" s="13"/>
      <x:c r="C879" s="13"/>
      <x:c r="D879" s="13"/>
      <x:c r="E879" s="87"/>
      <x:c r="F879" s="87"/>
      <x:c r="G879" s="87"/>
      <x:c r="H879" s="87"/>
      <x:c r="I879" s="87"/>
      <x:c r="J879" s="87"/>
      <x:c r="K879" s="87"/>
      <x:c r="L879" s="87"/>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c r="AY879" s="10"/>
    </x:row>
    <x:row r="880" spans="1:51" ht="13.5" customHeight="1">
      <x:c r="A880" s="29"/>
      <x:c r="B880" s="13"/>
      <x:c r="C880" s="13"/>
      <x:c r="D880" s="13"/>
      <x:c r="E880" s="87"/>
      <x:c r="F880" s="87"/>
      <x:c r="G880" s="87"/>
      <x:c r="H880" s="87"/>
      <x:c r="I880" s="87"/>
      <x:c r="J880" s="87"/>
      <x:c r="K880" s="87"/>
      <x:c r="L880" s="87"/>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c r="AY880" s="10"/>
    </x:row>
    <x:row r="881" spans="1:51" ht="13.5" customHeight="1">
      <x:c r="A881" s="29"/>
      <x:c r="B881" s="13"/>
      <x:c r="C881" s="13"/>
      <x:c r="D881" s="13"/>
      <x:c r="E881" s="87"/>
      <x:c r="F881" s="87"/>
      <x:c r="G881" s="87"/>
      <x:c r="H881" s="87"/>
      <x:c r="I881" s="87"/>
      <x:c r="J881" s="87"/>
      <x:c r="K881" s="87"/>
      <x:c r="L881" s="87"/>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c r="AY881" s="10"/>
    </x:row>
    <x:row r="882" spans="1:51" ht="13.5" customHeight="1">
      <x:c r="A882" s="29"/>
      <x:c r="B882" s="13"/>
      <x:c r="C882" s="13"/>
      <x:c r="D882" s="13"/>
      <x:c r="E882" s="87"/>
      <x:c r="F882" s="87"/>
      <x:c r="G882" s="87"/>
      <x:c r="H882" s="87"/>
      <x:c r="I882" s="87"/>
      <x:c r="J882" s="87"/>
      <x:c r="K882" s="87"/>
      <x:c r="L882" s="87"/>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c r="AY882" s="10"/>
    </x:row>
    <x:row r="883" spans="1:51" ht="13.5" customHeight="1">
      <x:c r="A883" s="29"/>
      <x:c r="B883" s="13"/>
      <x:c r="C883" s="13"/>
      <x:c r="D883" s="13"/>
      <x:c r="E883" s="87"/>
      <x:c r="F883" s="87"/>
      <x:c r="G883" s="87"/>
      <x:c r="H883" s="87"/>
      <x:c r="I883" s="87"/>
      <x:c r="J883" s="87"/>
      <x:c r="K883" s="87"/>
      <x:c r="L883" s="87"/>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c r="AY883" s="10"/>
    </x:row>
    <x:row r="884" spans="1:51" ht="13.5" customHeight="1">
      <x:c r="A884" s="29"/>
      <x:c r="B884" s="13"/>
      <x:c r="C884" s="13"/>
      <x:c r="D884" s="13"/>
      <x:c r="E884" s="87"/>
      <x:c r="F884" s="87"/>
      <x:c r="G884" s="87"/>
      <x:c r="H884" s="87"/>
      <x:c r="I884" s="87"/>
      <x:c r="J884" s="87"/>
      <x:c r="K884" s="87"/>
      <x:c r="L884" s="87"/>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c r="AY884" s="10"/>
    </x:row>
    <x:row r="885" spans="1:51" ht="13.5" customHeight="1">
      <x:c r="A885" s="29"/>
      <x:c r="B885" s="13"/>
      <x:c r="C885" s="13"/>
      <x:c r="D885" s="13"/>
      <x:c r="E885" s="87"/>
      <x:c r="F885" s="87"/>
      <x:c r="G885" s="87"/>
      <x:c r="H885" s="87"/>
      <x:c r="I885" s="87"/>
      <x:c r="J885" s="87"/>
      <x:c r="K885" s="87"/>
      <x:c r="L885" s="87"/>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c r="AY885" s="10"/>
    </x:row>
    <x:row r="886" spans="1:51" ht="13.5" customHeight="1">
      <x:c r="A886" s="29"/>
      <x:c r="B886" s="13"/>
      <x:c r="C886" s="13"/>
      <x:c r="D886" s="13"/>
      <x:c r="E886" s="87"/>
      <x:c r="F886" s="87"/>
      <x:c r="G886" s="87"/>
      <x:c r="H886" s="87"/>
      <x:c r="I886" s="87"/>
      <x:c r="J886" s="87"/>
      <x:c r="K886" s="87"/>
      <x:c r="L886" s="87"/>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c r="AY886" s="10"/>
    </x:row>
    <x:row r="887" spans="1:51" ht="13.5" customHeight="1">
      <x:c r="A887" s="29"/>
      <x:c r="B887" s="13"/>
      <x:c r="C887" s="13"/>
      <x:c r="D887" s="13"/>
      <x:c r="E887" s="87"/>
      <x:c r="F887" s="87"/>
      <x:c r="G887" s="87"/>
      <x:c r="H887" s="87"/>
      <x:c r="I887" s="87"/>
      <x:c r="J887" s="87"/>
      <x:c r="K887" s="87"/>
      <x:c r="L887" s="87"/>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c r="AY887" s="10"/>
    </x:row>
    <x:row r="888" spans="1:51" ht="13.5" customHeight="1">
      <x:c r="A888" s="29"/>
      <x:c r="B888" s="13"/>
      <x:c r="C888" s="13"/>
      <x:c r="D888" s="13"/>
      <x:c r="E888" s="87"/>
      <x:c r="F888" s="87"/>
      <x:c r="G888" s="87"/>
      <x:c r="H888" s="87"/>
      <x:c r="I888" s="87"/>
      <x:c r="J888" s="87"/>
      <x:c r="K888" s="87"/>
      <x:c r="L888" s="87"/>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c r="AY888" s="10"/>
    </x:row>
    <x:row r="889" spans="1:51" ht="13.5" customHeight="1">
      <x:c r="A889" s="29"/>
      <x:c r="B889" s="13"/>
      <x:c r="C889" s="13"/>
      <x:c r="D889" s="13"/>
      <x:c r="E889" s="87"/>
      <x:c r="F889" s="87"/>
      <x:c r="G889" s="87"/>
      <x:c r="H889" s="87"/>
      <x:c r="I889" s="87"/>
      <x:c r="J889" s="87"/>
      <x:c r="K889" s="87"/>
      <x:c r="L889" s="87"/>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c r="AY889" s="10"/>
    </x:row>
    <x:row r="890" spans="1:51" ht="13.5" customHeight="1">
      <x:c r="A890" s="29"/>
      <x:c r="B890" s="13"/>
      <x:c r="C890" s="13"/>
      <x:c r="D890" s="13"/>
      <x:c r="E890" s="87"/>
      <x:c r="F890" s="87"/>
      <x:c r="G890" s="87"/>
      <x:c r="H890" s="87"/>
      <x:c r="I890" s="87"/>
      <x:c r="J890" s="87"/>
      <x:c r="K890" s="87"/>
      <x:c r="L890" s="87"/>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c r="AY890" s="10"/>
    </x:row>
    <x:row r="891" spans="1:51" ht="13.5" customHeight="1">
      <x:c r="A891" s="29"/>
      <x:c r="B891" s="13"/>
      <x:c r="C891" s="13"/>
      <x:c r="D891" s="13"/>
      <x:c r="E891" s="87"/>
      <x:c r="F891" s="87"/>
      <x:c r="G891" s="87"/>
      <x:c r="H891" s="87"/>
      <x:c r="I891" s="87"/>
      <x:c r="J891" s="87"/>
      <x:c r="K891" s="87"/>
      <x:c r="L891" s="87"/>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c r="AY891" s="10"/>
    </x:row>
    <x:row r="892" spans="1:51" ht="13.5" customHeight="1">
      <x:c r="A892" s="29"/>
      <x:c r="B892" s="13"/>
      <x:c r="C892" s="13"/>
      <x:c r="D892" s="13"/>
      <x:c r="E892" s="87"/>
      <x:c r="F892" s="87"/>
      <x:c r="G892" s="87"/>
      <x:c r="H892" s="87"/>
      <x:c r="I892" s="87"/>
      <x:c r="J892" s="87"/>
      <x:c r="K892" s="87"/>
      <x:c r="L892" s="87"/>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c r="AY892" s="10"/>
    </x:row>
    <x:row r="893" spans="1:51" ht="13.5" customHeight="1">
      <x:c r="A893" s="29"/>
      <x:c r="B893" s="13"/>
      <x:c r="C893" s="13"/>
      <x:c r="D893" s="13"/>
      <x:c r="E893" s="87"/>
      <x:c r="F893" s="87"/>
      <x:c r="G893" s="87"/>
      <x:c r="H893" s="87"/>
      <x:c r="I893" s="87"/>
      <x:c r="J893" s="87"/>
      <x:c r="K893" s="87"/>
      <x:c r="L893" s="87"/>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c r="AY893" s="10"/>
    </x:row>
    <x:row r="894" spans="1:51" ht="13.5" customHeight="1">
      <x:c r="A894" s="29"/>
      <x:c r="B894" s="13"/>
      <x:c r="C894" s="13"/>
      <x:c r="D894" s="13"/>
      <x:c r="E894" s="87"/>
      <x:c r="F894" s="87"/>
      <x:c r="G894" s="87"/>
      <x:c r="H894" s="87"/>
      <x:c r="I894" s="87"/>
      <x:c r="J894" s="87"/>
      <x:c r="K894" s="87"/>
      <x:c r="L894" s="87"/>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c r="AY894" s="10"/>
    </x:row>
    <x:row r="895" spans="1:51" ht="13.5" customHeight="1">
      <x:c r="A895" s="29"/>
      <x:c r="B895" s="13"/>
      <x:c r="C895" s="13"/>
      <x:c r="D895" s="13"/>
      <x:c r="E895" s="87"/>
      <x:c r="F895" s="87"/>
      <x:c r="G895" s="87"/>
      <x:c r="H895" s="87"/>
      <x:c r="I895" s="87"/>
      <x:c r="J895" s="87"/>
      <x:c r="K895" s="87"/>
      <x:c r="L895" s="87"/>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c r="AY895" s="10"/>
    </x:row>
    <x:row r="896" spans="1:51" ht="13.5" customHeight="1">
      <x:c r="A896" s="29"/>
      <x:c r="B896" s="13"/>
      <x:c r="C896" s="13"/>
      <x:c r="D896" s="13"/>
      <x:c r="E896" s="87"/>
      <x:c r="F896" s="87"/>
      <x:c r="G896" s="87"/>
      <x:c r="H896" s="87"/>
      <x:c r="I896" s="87"/>
      <x:c r="J896" s="87"/>
      <x:c r="K896" s="87"/>
      <x:c r="L896" s="87"/>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c r="AY896" s="10"/>
    </x:row>
    <x:row r="897" spans="1:51" ht="13.5" customHeight="1">
      <x:c r="A897" s="29"/>
      <x:c r="B897" s="13"/>
      <x:c r="C897" s="13"/>
      <x:c r="D897" s="13"/>
      <x:c r="E897" s="87"/>
      <x:c r="F897" s="87"/>
      <x:c r="G897" s="87"/>
      <x:c r="H897" s="87"/>
      <x:c r="I897" s="87"/>
      <x:c r="J897" s="87"/>
      <x:c r="K897" s="87"/>
      <x:c r="L897" s="87"/>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c r="AY897" s="10"/>
    </x:row>
    <x:row r="898" spans="1:51" ht="13.5" customHeight="1">
      <x:c r="A898" s="29"/>
      <x:c r="B898" s="13"/>
      <x:c r="C898" s="13"/>
      <x:c r="D898" s="13"/>
      <x:c r="E898" s="87"/>
      <x:c r="F898" s="87"/>
      <x:c r="G898" s="87"/>
      <x:c r="H898" s="87"/>
      <x:c r="I898" s="87"/>
      <x:c r="J898" s="87"/>
      <x:c r="K898" s="87"/>
      <x:c r="L898" s="87"/>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c r="AY898" s="10"/>
    </x:row>
    <x:row r="899" spans="1:51" ht="13.5" customHeight="1">
      <x:c r="A899" s="29"/>
      <x:c r="B899" s="13"/>
      <x:c r="C899" s="13"/>
      <x:c r="D899" s="13"/>
      <x:c r="E899" s="87"/>
      <x:c r="F899" s="87"/>
      <x:c r="G899" s="87"/>
      <x:c r="H899" s="87"/>
      <x:c r="I899" s="87"/>
      <x:c r="J899" s="87"/>
      <x:c r="K899" s="87"/>
      <x:c r="L899" s="87"/>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c r="AY899" s="10"/>
    </x:row>
    <x:row r="900" spans="1:51" ht="13.5" customHeight="1">
      <x:c r="A900" s="29"/>
      <x:c r="B900" s="13"/>
      <x:c r="C900" s="13"/>
      <x:c r="D900" s="13"/>
      <x:c r="E900" s="87"/>
      <x:c r="F900" s="87"/>
      <x:c r="G900" s="87"/>
      <x:c r="H900" s="87"/>
      <x:c r="I900" s="87"/>
      <x:c r="J900" s="87"/>
      <x:c r="K900" s="87"/>
      <x:c r="L900" s="87"/>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c r="AY900" s="10"/>
    </x:row>
    <x:row r="901" spans="1:51" ht="13.5" customHeight="1">
      <x:c r="A901" s="29"/>
      <x:c r="B901" s="13"/>
      <x:c r="C901" s="13"/>
      <x:c r="D901" s="13"/>
      <x:c r="E901" s="87"/>
      <x:c r="F901" s="87"/>
      <x:c r="G901" s="87"/>
      <x:c r="H901" s="87"/>
      <x:c r="I901" s="87"/>
      <x:c r="J901" s="87"/>
      <x:c r="K901" s="87"/>
      <x:c r="L901" s="87"/>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c r="AY901" s="10"/>
    </x:row>
    <x:row r="902" spans="1:51" ht="13.5" customHeight="1">
      <x:c r="A902" s="29"/>
      <x:c r="B902" s="13"/>
      <x:c r="C902" s="13"/>
      <x:c r="D902" s="13"/>
      <x:c r="E902" s="87"/>
      <x:c r="F902" s="87"/>
      <x:c r="G902" s="87"/>
      <x:c r="H902" s="87"/>
      <x:c r="I902" s="87"/>
      <x:c r="J902" s="87"/>
      <x:c r="K902" s="87"/>
      <x:c r="L902" s="87"/>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c r="AY902" s="10"/>
    </x:row>
    <x:row r="903" spans="1:51" ht="13.5" customHeight="1">
      <x:c r="A903" s="29"/>
      <x:c r="B903" s="13"/>
      <x:c r="C903" s="13"/>
      <x:c r="D903" s="13"/>
      <x:c r="E903" s="87"/>
      <x:c r="F903" s="87"/>
      <x:c r="G903" s="87"/>
      <x:c r="H903" s="87"/>
      <x:c r="I903" s="87"/>
      <x:c r="J903" s="87"/>
      <x:c r="K903" s="87"/>
      <x:c r="L903" s="87"/>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c r="AY903" s="10"/>
    </x:row>
    <x:row r="904" spans="1:51" ht="13.5" customHeight="1">
      <x:c r="A904" s="29"/>
      <x:c r="B904" s="13"/>
      <x:c r="C904" s="13"/>
      <x:c r="D904" s="13"/>
      <x:c r="E904" s="87"/>
      <x:c r="F904" s="87"/>
      <x:c r="G904" s="87"/>
      <x:c r="H904" s="87"/>
      <x:c r="I904" s="87"/>
      <x:c r="J904" s="87"/>
      <x:c r="K904" s="87"/>
      <x:c r="L904" s="87"/>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c r="AY904" s="10"/>
    </x:row>
    <x:row r="905" spans="1:51" ht="13.5" customHeight="1">
      <x:c r="A905" s="29"/>
      <x:c r="B905" s="13"/>
      <x:c r="C905" s="13"/>
      <x:c r="D905" s="13"/>
      <x:c r="E905" s="87"/>
      <x:c r="F905" s="87"/>
      <x:c r="G905" s="87"/>
      <x:c r="H905" s="87"/>
      <x:c r="I905" s="87"/>
      <x:c r="J905" s="87"/>
      <x:c r="K905" s="87"/>
      <x:c r="L905" s="87"/>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c r="AY905" s="10"/>
    </x:row>
    <x:row r="906" spans="1:51" ht="13.5" customHeight="1">
      <x:c r="A906" s="29"/>
      <x:c r="B906" s="13"/>
      <x:c r="C906" s="13"/>
      <x:c r="D906" s="13"/>
      <x:c r="E906" s="87"/>
      <x:c r="F906" s="87"/>
      <x:c r="G906" s="87"/>
      <x:c r="H906" s="87"/>
      <x:c r="I906" s="87"/>
      <x:c r="J906" s="87"/>
      <x:c r="K906" s="87"/>
      <x:c r="L906" s="87"/>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c r="AY906" s="10"/>
    </x:row>
    <x:row r="907" spans="1:51" ht="13.5" customHeight="1">
      <x:c r="A907" s="29"/>
      <x:c r="B907" s="13"/>
      <x:c r="C907" s="13"/>
      <x:c r="D907" s="13"/>
      <x:c r="E907" s="87"/>
      <x:c r="F907" s="87"/>
      <x:c r="G907" s="87"/>
      <x:c r="H907" s="87"/>
      <x:c r="I907" s="87"/>
      <x:c r="J907" s="87"/>
      <x:c r="K907" s="87"/>
      <x:c r="L907" s="87"/>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c r="AY907" s="10"/>
    </x:row>
    <x:row r="908" spans="1:51" ht="13.5" customHeight="1">
      <x:c r="A908" s="29"/>
      <x:c r="B908" s="13"/>
      <x:c r="C908" s="13"/>
      <x:c r="D908" s="13"/>
      <x:c r="E908" s="87"/>
      <x:c r="F908" s="87"/>
      <x:c r="G908" s="87"/>
      <x:c r="H908" s="87"/>
      <x:c r="I908" s="87"/>
      <x:c r="J908" s="87"/>
      <x:c r="K908" s="87"/>
      <x:c r="L908" s="87"/>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c r="AY908" s="10"/>
    </x:row>
    <x:row r="909" spans="1:51" ht="13.5" customHeight="1">
      <x:c r="A909" s="29"/>
      <x:c r="B909" s="13"/>
      <x:c r="C909" s="13"/>
      <x:c r="D909" s="13"/>
      <x:c r="E909" s="87"/>
      <x:c r="F909" s="87"/>
      <x:c r="G909" s="87"/>
      <x:c r="H909" s="87"/>
      <x:c r="I909" s="87"/>
      <x:c r="J909" s="87"/>
      <x:c r="K909" s="87"/>
      <x:c r="L909" s="87"/>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c r="AY909" s="10"/>
    </x:row>
    <x:row r="910" spans="1:51" ht="13.5" customHeight="1">
      <x:c r="A910" s="29"/>
      <x:c r="B910" s="13"/>
      <x:c r="C910" s="13"/>
      <x:c r="D910" s="13"/>
      <x:c r="E910" s="87"/>
      <x:c r="F910" s="87"/>
      <x:c r="G910" s="87"/>
      <x:c r="H910" s="87"/>
      <x:c r="I910" s="87"/>
      <x:c r="J910" s="87"/>
      <x:c r="K910" s="87"/>
      <x:c r="L910" s="87"/>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c r="AY910" s="10"/>
    </x:row>
    <x:row r="911" spans="1:51" ht="13.5" customHeight="1">
      <x:c r="A911" s="29"/>
      <x:c r="B911" s="13"/>
      <x:c r="C911" s="13"/>
      <x:c r="D911" s="13"/>
      <x:c r="E911" s="87"/>
      <x:c r="F911" s="87"/>
      <x:c r="G911" s="87"/>
      <x:c r="H911" s="87"/>
      <x:c r="I911" s="87"/>
      <x:c r="J911" s="87"/>
      <x:c r="K911" s="87"/>
      <x:c r="L911" s="87"/>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c r="AY911" s="10"/>
    </x:row>
    <x:row r="912" spans="1:51" ht="13.5" customHeight="1">
      <x:c r="A912" s="29"/>
      <x:c r="B912" s="13"/>
      <x:c r="C912" s="13"/>
      <x:c r="D912" s="13"/>
      <x:c r="E912" s="87"/>
      <x:c r="F912" s="87"/>
      <x:c r="G912" s="87"/>
      <x:c r="H912" s="87"/>
      <x:c r="I912" s="87"/>
      <x:c r="J912" s="87"/>
      <x:c r="K912" s="87"/>
      <x:c r="L912" s="87"/>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c r="AY912" s="10"/>
    </x:row>
    <x:row r="913" spans="1:51" ht="13.5" customHeight="1">
      <x:c r="A913" s="29"/>
      <x:c r="B913" s="13"/>
      <x:c r="C913" s="13"/>
      <x:c r="D913" s="13"/>
      <x:c r="E913" s="87"/>
      <x:c r="F913" s="87"/>
      <x:c r="G913" s="87"/>
      <x:c r="H913" s="87"/>
      <x:c r="I913" s="87"/>
      <x:c r="J913" s="87"/>
      <x:c r="K913" s="87"/>
      <x:c r="L913" s="87"/>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c r="AY913" s="10"/>
    </x:row>
    <x:row r="914" spans="1:51" ht="13.5" customHeight="1">
      <x:c r="A914" s="29"/>
      <x:c r="B914" s="13"/>
      <x:c r="C914" s="13"/>
      <x:c r="D914" s="13"/>
      <x:c r="E914" s="87"/>
      <x:c r="F914" s="87"/>
      <x:c r="G914" s="87"/>
      <x:c r="H914" s="87"/>
      <x:c r="I914" s="87"/>
      <x:c r="J914" s="87"/>
      <x:c r="K914" s="87"/>
      <x:c r="L914" s="87"/>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c r="AY914" s="10"/>
    </x:row>
    <x:row r="915" spans="1:51" ht="13.5" customHeight="1">
      <x:c r="A915" s="29"/>
      <x:c r="B915" s="13"/>
      <x:c r="C915" s="13"/>
      <x:c r="D915" s="13"/>
      <x:c r="E915" s="87"/>
      <x:c r="F915" s="87"/>
      <x:c r="G915" s="87"/>
      <x:c r="H915" s="87"/>
      <x:c r="I915" s="87"/>
      <x:c r="J915" s="87"/>
      <x:c r="K915" s="87"/>
      <x:c r="L915" s="87"/>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c r="AY915" s="10"/>
    </x:row>
    <x:row r="916" spans="1:51" ht="13.5" customHeight="1">
      <x:c r="A916" s="29"/>
      <x:c r="B916" s="13"/>
      <x:c r="C916" s="13"/>
      <x:c r="D916" s="13"/>
      <x:c r="E916" s="87"/>
      <x:c r="F916" s="87"/>
      <x:c r="G916" s="87"/>
      <x:c r="H916" s="87"/>
      <x:c r="I916" s="87"/>
      <x:c r="J916" s="87"/>
      <x:c r="K916" s="87"/>
      <x:c r="L916" s="87"/>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c r="AY916" s="10"/>
    </x:row>
    <x:row r="917" spans="1:51" ht="13.5" customHeight="1">
      <x:c r="A917" s="29"/>
      <x:c r="B917" s="13"/>
      <x:c r="C917" s="13"/>
      <x:c r="D917" s="13"/>
      <x:c r="E917" s="87"/>
      <x:c r="F917" s="87"/>
      <x:c r="G917" s="87"/>
      <x:c r="H917" s="87"/>
      <x:c r="I917" s="87"/>
      <x:c r="J917" s="87"/>
      <x:c r="K917" s="87"/>
      <x:c r="L917" s="87"/>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c r="AY917" s="10"/>
    </x:row>
    <x:row r="918" spans="1:51" ht="13.5" customHeight="1">
      <x:c r="A918" s="29"/>
      <x:c r="B918" s="13"/>
      <x:c r="C918" s="13"/>
      <x:c r="D918" s="13"/>
      <x:c r="E918" s="87"/>
      <x:c r="F918" s="87"/>
      <x:c r="G918" s="87"/>
      <x:c r="H918" s="87"/>
      <x:c r="I918" s="87"/>
      <x:c r="J918" s="87"/>
      <x:c r="K918" s="87"/>
      <x:c r="L918" s="87"/>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c r="AY918" s="10"/>
    </x:row>
    <x:row r="919" spans="1:51" ht="13.5" customHeight="1">
      <x:c r="A919" s="29"/>
      <x:c r="B919" s="13"/>
      <x:c r="C919" s="13"/>
      <x:c r="D919" s="13"/>
      <x:c r="E919" s="87"/>
      <x:c r="F919" s="87"/>
      <x:c r="G919" s="87"/>
      <x:c r="H919" s="87"/>
      <x:c r="I919" s="87"/>
      <x:c r="J919" s="87"/>
      <x:c r="K919" s="87"/>
      <x:c r="L919" s="87"/>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c r="AY919" s="10"/>
    </x:row>
    <x:row r="920" spans="1:51" ht="13.5" customHeight="1">
      <x:c r="A920" s="29"/>
      <x:c r="B920" s="13"/>
      <x:c r="C920" s="13"/>
      <x:c r="D920" s="13"/>
      <x:c r="E920" s="87"/>
      <x:c r="F920" s="87"/>
      <x:c r="G920" s="87"/>
      <x:c r="H920" s="87"/>
      <x:c r="I920" s="87"/>
      <x:c r="J920" s="87"/>
      <x:c r="K920" s="87"/>
      <x:c r="L920" s="87"/>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c r="AY920" s="10"/>
    </x:row>
    <x:row r="921" spans="1:51" ht="13.5" customHeight="1">
      <x:c r="A921" s="29"/>
      <x:c r="B921" s="13"/>
      <x:c r="C921" s="13"/>
      <x:c r="D921" s="13"/>
      <x:c r="E921" s="87"/>
      <x:c r="F921" s="87"/>
      <x:c r="G921" s="87"/>
      <x:c r="H921" s="87"/>
      <x:c r="I921" s="87"/>
      <x:c r="J921" s="87"/>
      <x:c r="K921" s="87"/>
      <x:c r="L921" s="87"/>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c r="AY921" s="10"/>
    </x:row>
    <x:row r="922" spans="1:51" ht="13.5" customHeight="1">
      <x:c r="A922" s="29"/>
      <x:c r="B922" s="13"/>
      <x:c r="C922" s="13"/>
      <x:c r="D922" s="13"/>
      <x:c r="E922" s="87"/>
      <x:c r="F922" s="87"/>
      <x:c r="G922" s="87"/>
      <x:c r="H922" s="87"/>
      <x:c r="I922" s="87"/>
      <x:c r="J922" s="87"/>
      <x:c r="K922" s="87"/>
      <x:c r="L922" s="87"/>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c r="AY922" s="10"/>
    </x:row>
    <x:row r="923" spans="1:51" ht="13.5" customHeight="1">
      <x:c r="A923" s="29"/>
      <x:c r="B923" s="13"/>
      <x:c r="C923" s="13"/>
      <x:c r="D923" s="13"/>
      <x:c r="E923" s="87"/>
      <x:c r="F923" s="87"/>
      <x:c r="G923" s="87"/>
      <x:c r="H923" s="87"/>
      <x:c r="I923" s="87"/>
      <x:c r="J923" s="87"/>
      <x:c r="K923" s="87"/>
      <x:c r="L923" s="87"/>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c r="AY923" s="10"/>
    </x:row>
    <x:row r="924" spans="1:51" ht="13.5" customHeight="1">
      <x:c r="A924" s="29"/>
      <x:c r="B924" s="13"/>
      <x:c r="C924" s="13"/>
      <x:c r="D924" s="13"/>
      <x:c r="E924" s="87"/>
      <x:c r="F924" s="87"/>
      <x:c r="G924" s="87"/>
      <x:c r="H924" s="87"/>
      <x:c r="I924" s="87"/>
      <x:c r="J924" s="87"/>
      <x:c r="K924" s="87"/>
      <x:c r="L924" s="87"/>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c r="AY924" s="10"/>
    </x:row>
    <x:row r="925" spans="1:51" ht="13.5" customHeight="1">
      <x:c r="A925" s="29"/>
      <x:c r="B925" s="13"/>
      <x:c r="C925" s="13"/>
      <x:c r="D925" s="13"/>
      <x:c r="E925" s="87"/>
      <x:c r="F925" s="87"/>
      <x:c r="G925" s="87"/>
      <x:c r="H925" s="87"/>
      <x:c r="I925" s="87"/>
      <x:c r="J925" s="87"/>
      <x:c r="K925" s="87"/>
      <x:c r="L925" s="87"/>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c r="AY925" s="10"/>
    </x:row>
    <x:row r="926" spans="1:51" ht="13.5" customHeight="1">
      <x:c r="A926" s="29"/>
      <x:c r="B926" s="13"/>
      <x:c r="C926" s="13"/>
      <x:c r="D926" s="13"/>
      <x:c r="E926" s="87"/>
      <x:c r="F926" s="87"/>
      <x:c r="G926" s="87"/>
      <x:c r="H926" s="87"/>
      <x:c r="I926" s="87"/>
      <x:c r="J926" s="87"/>
      <x:c r="K926" s="87"/>
      <x:c r="L926" s="87"/>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c r="AY926" s="10"/>
    </x:row>
    <x:row r="927" spans="1:51" ht="13.5" customHeight="1">
      <x:c r="A927" s="29"/>
      <x:c r="B927" s="13"/>
      <x:c r="C927" s="13"/>
      <x:c r="D927" s="13"/>
      <x:c r="E927" s="87"/>
      <x:c r="F927" s="87"/>
      <x:c r="G927" s="87"/>
      <x:c r="H927" s="87"/>
      <x:c r="I927" s="87"/>
      <x:c r="J927" s="87"/>
      <x:c r="K927" s="87"/>
      <x:c r="L927" s="87"/>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c r="AY927" s="10"/>
    </x:row>
    <x:row r="928" spans="1:51" ht="13.5" customHeight="1">
      <x:c r="A928" s="29"/>
      <x:c r="B928" s="13"/>
      <x:c r="C928" s="13"/>
      <x:c r="D928" s="13"/>
      <x:c r="E928" s="87"/>
      <x:c r="F928" s="87"/>
      <x:c r="G928" s="87"/>
      <x:c r="H928" s="87"/>
      <x:c r="I928" s="87"/>
      <x:c r="J928" s="87"/>
      <x:c r="K928" s="87"/>
      <x:c r="L928" s="87"/>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c r="AY928" s="10"/>
    </x:row>
    <x:row r="929" spans="1:51" ht="13.5" customHeight="1">
      <x:c r="A929" s="29"/>
      <x:c r="B929" s="13"/>
      <x:c r="C929" s="13"/>
      <x:c r="D929" s="13"/>
      <x:c r="E929" s="87"/>
      <x:c r="F929" s="87"/>
      <x:c r="G929" s="87"/>
      <x:c r="H929" s="87"/>
      <x:c r="I929" s="87"/>
      <x:c r="J929" s="87"/>
      <x:c r="K929" s="87"/>
      <x:c r="L929" s="87"/>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c r="AY929" s="10"/>
    </x:row>
    <x:row r="930" spans="1:51" ht="13.5" customHeight="1">
      <x:c r="A930" s="29"/>
      <x:c r="B930" s="13"/>
      <x:c r="C930" s="13"/>
      <x:c r="D930" s="13"/>
      <x:c r="E930" s="87"/>
      <x:c r="F930" s="87"/>
      <x:c r="G930" s="87"/>
      <x:c r="H930" s="87"/>
      <x:c r="I930" s="87"/>
      <x:c r="J930" s="87"/>
      <x:c r="K930" s="87"/>
      <x:c r="L930" s="87"/>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c r="AY930" s="10"/>
    </x:row>
    <x:row r="931" spans="1:51" ht="13.5" customHeight="1">
      <x:c r="A931" s="29"/>
      <x:c r="B931" s="13"/>
      <x:c r="C931" s="13"/>
      <x:c r="D931" s="13"/>
      <x:c r="E931" s="87"/>
      <x:c r="F931" s="87"/>
      <x:c r="G931" s="87"/>
      <x:c r="H931" s="87"/>
      <x:c r="I931" s="87"/>
      <x:c r="J931" s="87"/>
      <x:c r="K931" s="87"/>
      <x:c r="L931" s="87"/>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c r="AY931" s="10"/>
    </x:row>
    <x:row r="932" spans="1:51" ht="13.5" customHeight="1">
      <x:c r="A932" s="29"/>
      <x:c r="B932" s="13"/>
      <x:c r="C932" s="13"/>
      <x:c r="D932" s="13"/>
      <x:c r="E932" s="87"/>
      <x:c r="F932" s="87"/>
      <x:c r="G932" s="87"/>
      <x:c r="H932" s="87"/>
      <x:c r="I932" s="87"/>
      <x:c r="J932" s="87"/>
      <x:c r="K932" s="87"/>
      <x:c r="L932" s="87"/>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c r="AY932" s="10"/>
    </x:row>
    <x:row r="933" spans="1:51" ht="13.5" customHeight="1">
      <x:c r="A933" s="29"/>
      <x:c r="B933" s="13"/>
      <x:c r="C933" s="13"/>
      <x:c r="D933" s="13"/>
      <x:c r="E933" s="87"/>
      <x:c r="F933" s="87"/>
      <x:c r="G933" s="87"/>
      <x:c r="H933" s="87"/>
      <x:c r="I933" s="87"/>
      <x:c r="J933" s="87"/>
      <x:c r="K933" s="87"/>
      <x:c r="L933" s="87"/>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c r="AY933" s="10"/>
    </x:row>
    <x:row r="934" spans="1:51" ht="13.5" customHeight="1">
      <x:c r="A934" s="29"/>
      <x:c r="B934" s="13"/>
      <x:c r="C934" s="13"/>
      <x:c r="D934" s="13"/>
      <x:c r="E934" s="87"/>
      <x:c r="F934" s="87"/>
      <x:c r="G934" s="87"/>
      <x:c r="H934" s="87"/>
      <x:c r="I934" s="87"/>
      <x:c r="J934" s="87"/>
      <x:c r="K934" s="87"/>
      <x:c r="L934" s="87"/>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c r="AY934" s="10"/>
    </x:row>
    <x:row r="935" spans="1:51" ht="13.5" customHeight="1">
      <x:c r="A935" s="29"/>
      <x:c r="B935" s="13"/>
      <x:c r="C935" s="13"/>
      <x:c r="D935" s="13"/>
      <x:c r="E935" s="87"/>
      <x:c r="F935" s="87"/>
      <x:c r="G935" s="87"/>
      <x:c r="H935" s="87"/>
      <x:c r="I935" s="87"/>
      <x:c r="J935" s="87"/>
      <x:c r="K935" s="87"/>
      <x:c r="L935" s="87"/>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c r="AY935" s="10"/>
    </x:row>
    <x:row r="936" spans="1:51" ht="13.5" customHeight="1">
      <x:c r="A936" s="29"/>
      <x:c r="B936" s="13"/>
      <x:c r="C936" s="13"/>
      <x:c r="D936" s="13"/>
      <x:c r="E936" s="87"/>
      <x:c r="F936" s="87"/>
      <x:c r="G936" s="87"/>
      <x:c r="H936" s="87"/>
      <x:c r="I936" s="87"/>
      <x:c r="J936" s="87"/>
      <x:c r="K936" s="87"/>
      <x:c r="L936" s="87"/>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c r="AY936" s="10"/>
    </x:row>
    <x:row r="937" spans="1:51" ht="13.5" customHeight="1">
      <x:c r="A937" s="29"/>
      <x:c r="B937" s="13"/>
      <x:c r="C937" s="13"/>
      <x:c r="D937" s="13"/>
      <x:c r="E937" s="87"/>
      <x:c r="F937" s="87"/>
      <x:c r="G937" s="87"/>
      <x:c r="H937" s="87"/>
      <x:c r="I937" s="87"/>
      <x:c r="J937" s="87"/>
      <x:c r="K937" s="87"/>
      <x:c r="L937" s="87"/>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c r="AY937" s="10"/>
    </x:row>
    <x:row r="938" spans="1:51" ht="13.5" customHeight="1">
      <x:c r="A938" s="29"/>
      <x:c r="B938" s="13"/>
      <x:c r="C938" s="13"/>
      <x:c r="D938" s="13"/>
      <x:c r="E938" s="87"/>
      <x:c r="F938" s="87"/>
      <x:c r="G938" s="87"/>
      <x:c r="H938" s="87"/>
      <x:c r="I938" s="87"/>
      <x:c r="J938" s="87"/>
      <x:c r="K938" s="87"/>
      <x:c r="L938" s="87"/>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c r="AY938" s="10"/>
    </x:row>
    <x:row r="939" spans="1:51" ht="13.5" customHeight="1">
      <x:c r="A939" s="29"/>
      <x:c r="B939" s="13"/>
      <x:c r="C939" s="13"/>
      <x:c r="D939" s="13"/>
      <x:c r="E939" s="87"/>
      <x:c r="F939" s="87"/>
      <x:c r="G939" s="87"/>
      <x:c r="H939" s="87"/>
      <x:c r="I939" s="87"/>
      <x:c r="J939" s="87"/>
      <x:c r="K939" s="87"/>
      <x:c r="L939" s="87"/>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c r="AY939" s="10"/>
    </x:row>
    <x:row r="940" spans="1:51" ht="13.5" customHeight="1">
      <x:c r="A940" s="29"/>
      <x:c r="B940" s="13"/>
      <x:c r="C940" s="13"/>
      <x:c r="D940" s="13"/>
      <x:c r="E940" s="87"/>
      <x:c r="F940" s="87"/>
      <x:c r="G940" s="87"/>
      <x:c r="H940" s="87"/>
      <x:c r="I940" s="87"/>
      <x:c r="J940" s="87"/>
      <x:c r="K940" s="87"/>
      <x:c r="L940" s="87"/>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c r="AY940" s="10"/>
    </x:row>
    <x:row r="941" spans="1:51" ht="13.5" customHeight="1">
      <x:c r="A941" s="29"/>
      <x:c r="B941" s="13"/>
      <x:c r="C941" s="13"/>
      <x:c r="D941" s="13"/>
      <x:c r="E941" s="87"/>
      <x:c r="F941" s="87"/>
      <x:c r="G941" s="87"/>
      <x:c r="H941" s="87"/>
      <x:c r="I941" s="87"/>
      <x:c r="J941" s="87"/>
      <x:c r="K941" s="87"/>
      <x:c r="L941" s="87"/>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c r="AY941" s="10"/>
    </x:row>
    <x:row r="942" spans="1:51" ht="13.5" customHeight="1">
      <x:c r="A942" s="29"/>
      <x:c r="B942" s="13"/>
      <x:c r="C942" s="13"/>
      <x:c r="D942" s="13"/>
      <x:c r="E942" s="87"/>
      <x:c r="F942" s="87"/>
      <x:c r="G942" s="87"/>
      <x:c r="H942" s="87"/>
      <x:c r="I942" s="87"/>
      <x:c r="J942" s="87"/>
      <x:c r="K942" s="87"/>
      <x:c r="L942" s="87"/>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c r="AY942" s="10"/>
    </x:row>
    <x:row r="943" spans="1:51" ht="13.5" customHeight="1">
      <x:c r="A943" s="29"/>
      <x:c r="B943" s="13"/>
      <x:c r="C943" s="13"/>
      <x:c r="D943" s="13"/>
      <x:c r="E943" s="87"/>
      <x:c r="F943" s="87"/>
      <x:c r="G943" s="87"/>
      <x:c r="H943" s="87"/>
      <x:c r="I943" s="87"/>
      <x:c r="J943" s="87"/>
      <x:c r="K943" s="87"/>
      <x:c r="L943" s="87"/>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c r="AY943" s="10"/>
    </x:row>
    <x:row r="944" spans="1:51" ht="13.5" customHeight="1">
      <x:c r="A944" s="29"/>
      <x:c r="B944" s="13"/>
      <x:c r="C944" s="13"/>
      <x:c r="D944" s="13"/>
      <x:c r="E944" s="87"/>
      <x:c r="F944" s="87"/>
      <x:c r="G944" s="87"/>
      <x:c r="H944" s="87"/>
      <x:c r="I944" s="87"/>
      <x:c r="J944" s="87"/>
      <x:c r="K944" s="87"/>
      <x:c r="L944" s="87"/>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c r="AY944" s="10"/>
    </x:row>
    <x:row r="945" spans="1:51" ht="13.5" customHeight="1">
      <x:c r="A945" s="29"/>
      <x:c r="B945" s="13"/>
      <x:c r="C945" s="13"/>
      <x:c r="D945" s="13"/>
      <x:c r="E945" s="87"/>
      <x:c r="F945" s="87"/>
      <x:c r="G945" s="87"/>
      <x:c r="H945" s="87"/>
      <x:c r="I945" s="87"/>
      <x:c r="J945" s="87"/>
      <x:c r="K945" s="87"/>
      <x:c r="L945" s="87"/>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c r="AY945" s="10"/>
    </x:row>
    <x:row r="946" spans="1:51" ht="13.5" customHeight="1">
      <x:c r="A946" s="29"/>
      <x:c r="B946" s="13"/>
      <x:c r="C946" s="13"/>
      <x:c r="D946" s="13"/>
      <x:c r="E946" s="87"/>
      <x:c r="F946" s="87"/>
      <x:c r="G946" s="87"/>
      <x:c r="H946" s="87"/>
      <x:c r="I946" s="87"/>
      <x:c r="J946" s="87"/>
      <x:c r="K946" s="87"/>
      <x:c r="L946" s="87"/>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c r="AY946" s="10"/>
    </x:row>
    <x:row r="947" spans="1:51" ht="13.5" customHeight="1">
      <x:c r="A947" s="29"/>
      <x:c r="B947" s="13"/>
      <x:c r="C947" s="13"/>
      <x:c r="D947" s="13"/>
      <x:c r="E947" s="87"/>
      <x:c r="F947" s="87"/>
      <x:c r="G947" s="87"/>
      <x:c r="H947" s="87"/>
      <x:c r="I947" s="87"/>
      <x:c r="J947" s="87"/>
      <x:c r="K947" s="87"/>
      <x:c r="L947" s="87"/>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c r="AY947" s="10"/>
    </x:row>
    <x:row r="948" spans="1:51" ht="13.5" customHeight="1">
      <x:c r="A948" s="29"/>
      <x:c r="B948" s="13"/>
      <x:c r="C948" s="13"/>
      <x:c r="D948" s="13"/>
      <x:c r="E948" s="87"/>
      <x:c r="F948" s="87"/>
      <x:c r="G948" s="87"/>
      <x:c r="H948" s="87"/>
      <x:c r="I948" s="87"/>
      <x:c r="J948" s="87"/>
      <x:c r="K948" s="87"/>
      <x:c r="L948" s="87"/>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c r="AY948" s="10"/>
    </x:row>
    <x:row r="949" spans="1:51" ht="13.5" customHeight="1">
      <x:c r="A949" s="29"/>
      <x:c r="B949" s="13"/>
      <x:c r="C949" s="13"/>
      <x:c r="D949" s="13"/>
      <x:c r="E949" s="87"/>
      <x:c r="F949" s="87"/>
      <x:c r="G949" s="87"/>
      <x:c r="H949" s="87"/>
      <x:c r="I949" s="87"/>
      <x:c r="J949" s="87"/>
      <x:c r="K949" s="87"/>
      <x:c r="L949" s="87"/>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c r="AY949" s="10"/>
    </x:row>
    <x:row r="950" spans="1:51" ht="13.5" customHeight="1">
      <x:c r="A950" s="29"/>
      <x:c r="B950" s="13"/>
      <x:c r="C950" s="13"/>
      <x:c r="D950" s="13"/>
      <x:c r="E950" s="87"/>
      <x:c r="F950" s="87"/>
      <x:c r="G950" s="87"/>
      <x:c r="H950" s="87"/>
      <x:c r="I950" s="87"/>
      <x:c r="J950" s="87"/>
      <x:c r="K950" s="87"/>
      <x:c r="L950" s="87"/>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c r="AY950" s="10"/>
    </x:row>
    <x:row r="951" spans="1:51" ht="13.5" customHeight="1">
      <x:c r="A951" s="29"/>
      <x:c r="B951" s="13"/>
      <x:c r="C951" s="13"/>
      <x:c r="D951" s="13"/>
      <x:c r="E951" s="87"/>
      <x:c r="F951" s="87"/>
      <x:c r="G951" s="87"/>
      <x:c r="H951" s="87"/>
      <x:c r="I951" s="87"/>
      <x:c r="J951" s="87"/>
      <x:c r="K951" s="87"/>
      <x:c r="L951" s="87"/>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c r="AY951" s="10"/>
    </x:row>
    <x:row r="952" spans="1:51" ht="13.5" customHeight="1">
      <x:c r="A952" s="29"/>
      <x:c r="B952" s="13"/>
      <x:c r="C952" s="13"/>
      <x:c r="D952" s="13"/>
      <x:c r="E952" s="87"/>
      <x:c r="F952" s="87"/>
      <x:c r="G952" s="87"/>
      <x:c r="H952" s="87"/>
      <x:c r="I952" s="87"/>
      <x:c r="J952" s="87"/>
      <x:c r="K952" s="87"/>
      <x:c r="L952" s="87"/>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c r="AY952" s="10"/>
    </x:row>
    <x:row r="953" spans="1:51" ht="13.5" customHeight="1">
      <x:c r="A953" s="29"/>
      <x:c r="B953" s="13"/>
      <x:c r="C953" s="13"/>
      <x:c r="D953" s="13"/>
      <x:c r="E953" s="87"/>
      <x:c r="F953" s="87"/>
      <x:c r="G953" s="87"/>
      <x:c r="H953" s="87"/>
      <x:c r="I953" s="87"/>
      <x:c r="J953" s="87"/>
      <x:c r="K953" s="87"/>
      <x:c r="L953" s="87"/>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c r="AY953" s="10"/>
    </x:row>
    <x:row r="954" spans="1:51" ht="13.5" customHeight="1">
      <x:c r="A954" s="29"/>
      <x:c r="B954" s="13"/>
      <x:c r="C954" s="13"/>
      <x:c r="D954" s="13"/>
      <x:c r="E954" s="87"/>
      <x:c r="F954" s="87"/>
      <x:c r="G954" s="87"/>
      <x:c r="H954" s="87"/>
      <x:c r="I954" s="87"/>
      <x:c r="J954" s="87"/>
      <x:c r="K954" s="87"/>
      <x:c r="L954" s="87"/>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c r="AY954" s="10"/>
    </x:row>
    <x:row r="955" spans="1:51" ht="13.5" customHeight="1">
      <x:c r="A955" s="29"/>
      <x:c r="B955" s="13"/>
      <x:c r="C955" s="13"/>
      <x:c r="D955" s="13"/>
      <x:c r="E955" s="87"/>
      <x:c r="F955" s="87"/>
      <x:c r="G955" s="87"/>
      <x:c r="H955" s="87"/>
      <x:c r="I955" s="87"/>
      <x:c r="J955" s="87"/>
      <x:c r="K955" s="87"/>
      <x:c r="L955" s="87"/>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c r="AY955" s="10"/>
    </x:row>
    <x:row r="956" spans="1:51" ht="13.5" customHeight="1">
      <x:c r="A956" s="29"/>
      <x:c r="B956" s="13"/>
      <x:c r="C956" s="13"/>
      <x:c r="D956" s="13"/>
      <x:c r="E956" s="87"/>
      <x:c r="F956" s="87"/>
      <x:c r="G956" s="87"/>
      <x:c r="H956" s="87"/>
      <x:c r="I956" s="87"/>
      <x:c r="J956" s="87"/>
      <x:c r="K956" s="87"/>
      <x:c r="L956" s="87"/>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c r="AY956" s="10"/>
    </x:row>
    <x:row r="957" spans="1:51" ht="13.5" customHeight="1">
      <x:c r="A957" s="29"/>
      <x:c r="B957" s="13"/>
      <x:c r="C957" s="13"/>
      <x:c r="D957" s="13"/>
      <x:c r="E957" s="87"/>
      <x:c r="F957" s="87"/>
      <x:c r="G957" s="87"/>
      <x:c r="H957" s="87"/>
      <x:c r="I957" s="87"/>
      <x:c r="J957" s="87"/>
      <x:c r="K957" s="87"/>
      <x:c r="L957" s="87"/>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c r="AY957" s="10"/>
    </x:row>
    <x:row r="958" spans="1:51" ht="13.5" customHeight="1">
      <x:c r="A958" s="29"/>
      <x:c r="B958" s="13"/>
      <x:c r="C958" s="13"/>
      <x:c r="D958" s="13"/>
      <x:c r="E958" s="87"/>
      <x:c r="F958" s="87"/>
      <x:c r="G958" s="87"/>
      <x:c r="H958" s="87"/>
      <x:c r="I958" s="87"/>
      <x:c r="J958" s="87"/>
      <x:c r="K958" s="87"/>
      <x:c r="L958" s="87"/>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c r="AY958" s="10"/>
    </x:row>
    <x:row r="959" spans="1:51" ht="13.5" customHeight="1">
      <x:c r="A959" s="29"/>
      <x:c r="B959" s="13"/>
      <x:c r="C959" s="13"/>
      <x:c r="D959" s="13"/>
      <x:c r="E959" s="87"/>
      <x:c r="F959" s="87"/>
      <x:c r="G959" s="87"/>
      <x:c r="H959" s="87"/>
      <x:c r="I959" s="87"/>
      <x:c r="J959" s="87"/>
      <x:c r="K959" s="87"/>
      <x:c r="L959" s="87"/>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c r="AY959" s="10"/>
    </x:row>
    <x:row r="960" spans="1:51" ht="13.5" customHeight="1">
      <x:c r="A960" s="29"/>
      <x:c r="B960" s="13"/>
      <x:c r="C960" s="13"/>
      <x:c r="D960" s="13"/>
      <x:c r="E960" s="87"/>
      <x:c r="F960" s="87"/>
      <x:c r="G960" s="87"/>
      <x:c r="H960" s="87"/>
      <x:c r="I960" s="87"/>
      <x:c r="J960" s="87"/>
      <x:c r="K960" s="87"/>
      <x:c r="L960" s="87"/>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c r="AY960" s="10"/>
    </x:row>
    <x:row r="961" spans="1:51" ht="13.5" customHeight="1">
      <x:c r="A961" s="29"/>
      <x:c r="B961" s="13"/>
      <x:c r="C961" s="13"/>
      <x:c r="D961" s="13"/>
      <x:c r="E961" s="87"/>
      <x:c r="F961" s="87"/>
      <x:c r="G961" s="87"/>
      <x:c r="H961" s="87"/>
      <x:c r="I961" s="87"/>
      <x:c r="J961" s="87"/>
      <x:c r="K961" s="87"/>
      <x:c r="L961" s="87"/>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c r="AY961" s="10"/>
    </x:row>
    <x:row r="962" spans="1:51" ht="13.5" customHeight="1">
      <x:c r="A962" s="29"/>
      <x:c r="B962" s="13"/>
      <x:c r="C962" s="13"/>
      <x:c r="D962" s="13"/>
      <x:c r="E962" s="87"/>
      <x:c r="F962" s="87"/>
      <x:c r="G962" s="87"/>
      <x:c r="H962" s="87"/>
      <x:c r="I962" s="87"/>
      <x:c r="J962" s="87"/>
      <x:c r="K962" s="87"/>
      <x:c r="L962" s="87"/>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c r="AY962" s="10"/>
    </x:row>
    <x:row r="963" spans="1:51" ht="13.5" customHeight="1">
      <x:c r="A963" s="29"/>
      <x:c r="B963" s="13"/>
      <x:c r="C963" s="13"/>
      <x:c r="D963" s="13"/>
      <x:c r="E963" s="87"/>
      <x:c r="F963" s="87"/>
      <x:c r="G963" s="87"/>
      <x:c r="H963" s="87"/>
      <x:c r="I963" s="87"/>
      <x:c r="J963" s="87"/>
      <x:c r="K963" s="87"/>
      <x:c r="L963" s="87"/>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c r="AY963" s="10"/>
    </x:row>
    <x:row r="964" spans="1:51" ht="13.5" customHeight="1">
      <x:c r="A964" s="29"/>
      <x:c r="B964" s="13"/>
      <x:c r="C964" s="13"/>
      <x:c r="D964" s="13"/>
      <x:c r="E964" s="87"/>
      <x:c r="F964" s="87"/>
      <x:c r="G964" s="87"/>
      <x:c r="H964" s="87"/>
      <x:c r="I964" s="87"/>
      <x:c r="J964" s="87"/>
      <x:c r="K964" s="87"/>
      <x:c r="L964" s="87"/>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c r="AY964" s="10"/>
    </x:row>
    <x:row r="965" spans="1:51" ht="13.5" customHeight="1">
      <x:c r="A965" s="29"/>
      <x:c r="B965" s="13"/>
      <x:c r="C965" s="13"/>
      <x:c r="D965" s="13"/>
      <x:c r="E965" s="87"/>
      <x:c r="F965" s="87"/>
      <x:c r="G965" s="87"/>
      <x:c r="H965" s="87"/>
      <x:c r="I965" s="87"/>
      <x:c r="J965" s="87"/>
      <x:c r="K965" s="87"/>
      <x:c r="L965" s="87"/>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c r="AY965" s="10"/>
    </x:row>
    <x:row r="966" spans="1:51" ht="13.5" customHeight="1">
      <x:c r="A966" s="29"/>
      <x:c r="B966" s="13"/>
      <x:c r="C966" s="13"/>
      <x:c r="D966" s="13"/>
      <x:c r="E966" s="87"/>
      <x:c r="F966" s="87"/>
      <x:c r="G966" s="87"/>
      <x:c r="H966" s="87"/>
      <x:c r="I966" s="87"/>
      <x:c r="J966" s="87"/>
      <x:c r="K966" s="87"/>
      <x:c r="L966" s="87"/>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c r="AY966" s="10"/>
    </x:row>
    <x:row r="967" spans="1:51" ht="13.5" customHeight="1">
      <x:c r="A967" s="29"/>
      <x:c r="B967" s="13"/>
      <x:c r="C967" s="13"/>
      <x:c r="D967" s="13"/>
      <x:c r="E967" s="87"/>
      <x:c r="F967" s="87"/>
      <x:c r="G967" s="87"/>
      <x:c r="H967" s="87"/>
      <x:c r="I967" s="87"/>
      <x:c r="J967" s="87"/>
      <x:c r="K967" s="87"/>
      <x:c r="L967" s="87"/>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c r="AY967" s="10"/>
    </x:row>
    <x:row r="968" spans="1:51" ht="13.5" customHeight="1">
      <x:c r="A968" s="29"/>
      <x:c r="B968" s="13"/>
      <x:c r="C968" s="13"/>
      <x:c r="D968" s="13"/>
      <x:c r="E968" s="87"/>
      <x:c r="F968" s="87"/>
      <x:c r="G968" s="87"/>
      <x:c r="H968" s="87"/>
      <x:c r="I968" s="87"/>
      <x:c r="J968" s="87"/>
      <x:c r="K968" s="87"/>
      <x:c r="L968" s="87"/>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c r="AY968" s="10"/>
    </x:row>
    <x:row r="969" spans="1:51" ht="13.5" customHeight="1">
      <x:c r="A969" s="29"/>
      <x:c r="B969" s="13"/>
      <x:c r="C969" s="13"/>
      <x:c r="D969" s="13"/>
      <x:c r="E969" s="87"/>
      <x:c r="F969" s="87"/>
      <x:c r="G969" s="87"/>
      <x:c r="H969" s="87"/>
      <x:c r="I969" s="87"/>
      <x:c r="J969" s="87"/>
      <x:c r="K969" s="87"/>
      <x:c r="L969" s="87"/>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c r="AY969" s="10"/>
    </x:row>
    <x:row r="970" spans="1:51" ht="13.5" customHeight="1">
      <x:c r="A970" s="29"/>
      <x:c r="B970" s="13"/>
      <x:c r="C970" s="13"/>
      <x:c r="D970" s="13"/>
      <x:c r="E970" s="87"/>
      <x:c r="F970" s="87"/>
      <x:c r="G970" s="87"/>
      <x:c r="H970" s="87"/>
      <x:c r="I970" s="87"/>
      <x:c r="J970" s="87"/>
      <x:c r="K970" s="87"/>
      <x:c r="L970" s="87"/>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c r="AY970" s="10"/>
    </x:row>
    <x:row r="971" spans="1:51" ht="13.5" customHeight="1">
      <x:c r="A971" s="29"/>
      <x:c r="B971" s="13"/>
      <x:c r="C971" s="13"/>
      <x:c r="D971" s="13"/>
      <x:c r="E971" s="87"/>
      <x:c r="F971" s="87"/>
      <x:c r="G971" s="87"/>
      <x:c r="H971" s="87"/>
      <x:c r="I971" s="87"/>
      <x:c r="J971" s="87"/>
      <x:c r="K971" s="87"/>
      <x:c r="L971" s="87"/>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c r="AY971" s="10"/>
    </x:row>
    <x:row r="972" spans="1:51" ht="13.5" customHeight="1">
      <x:c r="A972" s="29"/>
      <x:c r="B972" s="13"/>
      <x:c r="C972" s="13"/>
      <x:c r="D972" s="13"/>
      <x:c r="E972" s="87"/>
      <x:c r="F972" s="87"/>
      <x:c r="G972" s="87"/>
      <x:c r="H972" s="87"/>
      <x:c r="I972" s="87"/>
      <x:c r="J972" s="87"/>
      <x:c r="K972" s="87"/>
      <x:c r="L972" s="87"/>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c r="AY972" s="10"/>
    </x:row>
    <x:row r="973" spans="1:51" ht="13.5" customHeight="1">
      <x:c r="A973" s="29"/>
      <x:c r="B973" s="13"/>
      <x:c r="C973" s="13"/>
      <x:c r="D973" s="13"/>
      <x:c r="E973" s="87"/>
      <x:c r="F973" s="87"/>
      <x:c r="G973" s="87"/>
      <x:c r="H973" s="87"/>
      <x:c r="I973" s="87"/>
      <x:c r="J973" s="87"/>
      <x:c r="K973" s="87"/>
      <x:c r="L973" s="87"/>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c r="AY973" s="10"/>
    </x:row>
    <x:row r="974" spans="1:51" ht="13.5" customHeight="1">
      <x:c r="A974" s="29"/>
      <x:c r="B974" s="13"/>
      <x:c r="C974" s="13"/>
      <x:c r="D974" s="13"/>
      <x:c r="E974" s="87"/>
      <x:c r="F974" s="87"/>
      <x:c r="G974" s="87"/>
      <x:c r="H974" s="87"/>
      <x:c r="I974" s="87"/>
      <x:c r="J974" s="87"/>
      <x:c r="K974" s="87"/>
      <x:c r="L974" s="87"/>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c r="AY974" s="10"/>
    </x:row>
    <x:row r="975" spans="1:51" ht="13.5" customHeight="1">
      <x:c r="A975" s="29"/>
      <x:c r="B975" s="13"/>
      <x:c r="C975" s="13"/>
      <x:c r="D975" s="13"/>
      <x:c r="E975" s="87"/>
      <x:c r="F975" s="87"/>
      <x:c r="G975" s="87"/>
      <x:c r="H975" s="87"/>
      <x:c r="I975" s="87"/>
      <x:c r="J975" s="87"/>
      <x:c r="K975" s="87"/>
      <x:c r="L975" s="87"/>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c r="AY975" s="10"/>
    </x:row>
    <x:row r="976" spans="1:51" ht="13.5" customHeight="1">
      <x:c r="A976" s="29"/>
      <x:c r="B976" s="13"/>
      <x:c r="C976" s="13"/>
      <x:c r="D976" s="13"/>
      <x:c r="E976" s="87"/>
      <x:c r="F976" s="87"/>
      <x:c r="G976" s="87"/>
      <x:c r="H976" s="87"/>
      <x:c r="I976" s="87"/>
      <x:c r="J976" s="87"/>
      <x:c r="K976" s="87"/>
      <x:c r="L976" s="87"/>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c r="AY976" s="10"/>
    </x:row>
    <x:row r="977" spans="1:51" ht="13.5" customHeight="1">
      <x:c r="A977" s="29"/>
      <x:c r="B977" s="13"/>
      <x:c r="C977" s="13"/>
      <x:c r="D977" s="13"/>
      <x:c r="E977" s="87"/>
      <x:c r="F977" s="87"/>
      <x:c r="G977" s="87"/>
      <x:c r="H977" s="87"/>
      <x:c r="I977" s="87"/>
      <x:c r="J977" s="87"/>
      <x:c r="K977" s="87"/>
      <x:c r="L977" s="87"/>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c r="AY977" s="10"/>
    </x:row>
    <x:row r="978" spans="1:51" ht="13.5" customHeight="1">
      <x:c r="A978" s="29"/>
      <x:c r="B978" s="13"/>
      <x:c r="C978" s="13"/>
      <x:c r="D978" s="13"/>
      <x:c r="E978" s="87"/>
      <x:c r="F978" s="87"/>
      <x:c r="G978" s="87"/>
      <x:c r="H978" s="87"/>
      <x:c r="I978" s="87"/>
      <x:c r="J978" s="87"/>
      <x:c r="K978" s="87"/>
      <x:c r="L978" s="87"/>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c r="AY978" s="10"/>
    </x:row>
    <x:row r="979" spans="1:51" ht="13.5" customHeight="1">
      <x:c r="A979" s="29"/>
      <x:c r="B979" s="13"/>
      <x:c r="C979" s="13"/>
      <x:c r="D979" s="13"/>
      <x:c r="E979" s="87"/>
      <x:c r="F979" s="87"/>
      <x:c r="G979" s="87"/>
      <x:c r="H979" s="87"/>
      <x:c r="I979" s="87"/>
      <x:c r="J979" s="87"/>
      <x:c r="K979" s="87"/>
      <x:c r="L979" s="87"/>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c r="AY979" s="10"/>
    </x:row>
    <x:row r="980" spans="1:51" ht="13.5" customHeight="1">
      <x:c r="A980" s="29"/>
      <x:c r="B980" s="13"/>
      <x:c r="C980" s="13"/>
      <x:c r="D980" s="13"/>
      <x:c r="E980" s="87"/>
      <x:c r="F980" s="87"/>
      <x:c r="G980" s="87"/>
      <x:c r="H980" s="87"/>
      <x:c r="I980" s="87"/>
      <x:c r="J980" s="87"/>
      <x:c r="K980" s="87"/>
      <x:c r="L980" s="87"/>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c r="AY980" s="10"/>
    </x:row>
    <x:row r="981" spans="1:51" ht="13.5" customHeight="1">
      <x:c r="A981" s="29"/>
      <x:c r="B981" s="13"/>
      <x:c r="C981" s="13"/>
      <x:c r="D981" s="13"/>
      <x:c r="E981" s="87"/>
      <x:c r="F981" s="87"/>
      <x:c r="G981" s="87"/>
      <x:c r="H981" s="87"/>
      <x:c r="I981" s="87"/>
      <x:c r="J981" s="87"/>
      <x:c r="K981" s="87"/>
      <x:c r="L981" s="87"/>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c r="AY981" s="10"/>
    </x:row>
    <x:row r="982" spans="1:51" ht="13.5" customHeight="1">
      <x:c r="A982" s="29"/>
      <x:c r="B982" s="13"/>
      <x:c r="C982" s="13"/>
      <x:c r="D982" s="13"/>
      <x:c r="E982" s="87"/>
      <x:c r="F982" s="87"/>
      <x:c r="G982" s="87"/>
      <x:c r="H982" s="87"/>
      <x:c r="I982" s="87"/>
      <x:c r="J982" s="87"/>
      <x:c r="K982" s="87"/>
      <x:c r="L982" s="87"/>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c r="AY982" s="10"/>
    </x:row>
    <x:row r="983" spans="1:51" ht="13.5" customHeight="1">
      <x:c r="A983" s="29"/>
      <x:c r="B983" s="13"/>
      <x:c r="C983" s="13"/>
      <x:c r="D983" s="13"/>
      <x:c r="E983" s="87"/>
      <x:c r="F983" s="87"/>
      <x:c r="G983" s="87"/>
      <x:c r="H983" s="87"/>
      <x:c r="I983" s="87"/>
      <x:c r="J983" s="87"/>
      <x:c r="K983" s="87"/>
      <x:c r="L983" s="87"/>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c r="AY983" s="10"/>
    </x:row>
    <x:row r="984" spans="1:51" ht="13.5" customHeight="1">
      <x:c r="A984" s="29"/>
      <x:c r="B984" s="13"/>
      <x:c r="C984" s="13"/>
      <x:c r="D984" s="13"/>
      <x:c r="E984" s="87"/>
      <x:c r="F984" s="87"/>
      <x:c r="G984" s="87"/>
      <x:c r="H984" s="87"/>
      <x:c r="I984" s="87"/>
      <x:c r="J984" s="87"/>
      <x:c r="K984" s="87"/>
      <x:c r="L984" s="87"/>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c r="AY984" s="10"/>
    </x:row>
    <x:row r="985" spans="1:51" ht="13.5" customHeight="1">
      <x:c r="A985" s="29"/>
      <x:c r="B985" s="13"/>
      <x:c r="C985" s="13"/>
      <x:c r="D985" s="13"/>
      <x:c r="E985" s="87"/>
      <x:c r="F985" s="87"/>
      <x:c r="G985" s="87"/>
      <x:c r="H985" s="87"/>
      <x:c r="I985" s="87"/>
      <x:c r="J985" s="87"/>
      <x:c r="K985" s="87"/>
      <x:c r="L985" s="87"/>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c r="AY985" s="10"/>
    </x:row>
    <x:row r="986" spans="1:51" ht="13.5" customHeight="1">
      <x:c r="A986" s="29"/>
      <x:c r="B986" s="13"/>
      <x:c r="C986" s="13"/>
      <x:c r="D986" s="13"/>
      <x:c r="E986" s="87"/>
      <x:c r="F986" s="87"/>
      <x:c r="G986" s="87"/>
      <x:c r="H986" s="87"/>
      <x:c r="I986" s="87"/>
      <x:c r="J986" s="87"/>
      <x:c r="K986" s="87"/>
      <x:c r="L986" s="87"/>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c r="AY986" s="10"/>
    </x:row>
    <x:row r="987" spans="1:51" ht="13.5" customHeight="1">
      <x:c r="A987" s="29"/>
      <x:c r="B987" s="13"/>
      <x:c r="C987" s="13"/>
      <x:c r="D987" s="13"/>
      <x:c r="E987" s="87"/>
      <x:c r="F987" s="87"/>
      <x:c r="G987" s="87"/>
      <x:c r="H987" s="87"/>
      <x:c r="I987" s="87"/>
      <x:c r="J987" s="87"/>
      <x:c r="K987" s="87"/>
      <x:c r="L987" s="87"/>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c r="AY987" s="10"/>
    </x:row>
    <x:row r="988" spans="1:51" ht="13.5" customHeight="1">
      <x:c r="A988" s="29"/>
      <x:c r="B988" s="13"/>
      <x:c r="C988" s="13"/>
      <x:c r="D988" s="13"/>
      <x:c r="E988" s="87"/>
      <x:c r="F988" s="87"/>
      <x:c r="G988" s="87"/>
      <x:c r="H988" s="87"/>
      <x:c r="I988" s="87"/>
      <x:c r="J988" s="87"/>
      <x:c r="K988" s="87"/>
      <x:c r="L988" s="87"/>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c r="AY988" s="10"/>
    </x:row>
    <x:row r="989" spans="1:51" ht="13.5" customHeight="1">
      <x:c r="A989" s="29"/>
      <x:c r="B989" s="13"/>
      <x:c r="C989" s="13"/>
      <x:c r="D989" s="13"/>
      <x:c r="E989" s="87"/>
      <x:c r="F989" s="87"/>
      <x:c r="G989" s="87"/>
      <x:c r="H989" s="87"/>
      <x:c r="I989" s="87"/>
      <x:c r="J989" s="87"/>
      <x:c r="K989" s="87"/>
      <x:c r="L989" s="87"/>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c r="AY989" s="10"/>
    </x:row>
    <x:row r="990" spans="1:51" ht="13.5" customHeight="1">
      <x:c r="A990" s="29"/>
      <x:c r="B990" s="13"/>
      <x:c r="C990" s="13"/>
      <x:c r="D990" s="13"/>
      <x:c r="E990" s="87"/>
      <x:c r="F990" s="87"/>
      <x:c r="G990" s="87"/>
      <x:c r="H990" s="87"/>
      <x:c r="I990" s="87"/>
      <x:c r="J990" s="87"/>
      <x:c r="K990" s="87"/>
      <x:c r="L990" s="87"/>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c r="AY990" s="10"/>
    </x:row>
    <x:row r="991" spans="1:51" ht="13.5" customHeight="1">
      <x:c r="A991" s="29"/>
      <x:c r="B991" s="13"/>
      <x:c r="C991" s="13"/>
      <x:c r="D991" s="13"/>
      <x:c r="E991" s="87"/>
      <x:c r="F991" s="87"/>
      <x:c r="G991" s="87"/>
      <x:c r="H991" s="87"/>
      <x:c r="I991" s="87"/>
      <x:c r="J991" s="87"/>
      <x:c r="K991" s="87"/>
      <x:c r="L991" s="87"/>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c r="AY991" s="10"/>
    </x:row>
    <x:row r="992" spans="1:51" ht="13.5" customHeight="1">
      <x:c r="A992" s="29"/>
      <x:c r="B992" s="13"/>
      <x:c r="C992" s="13"/>
      <x:c r="D992" s="13"/>
      <x:c r="E992" s="87"/>
      <x:c r="F992" s="87"/>
      <x:c r="G992" s="87"/>
      <x:c r="H992" s="87"/>
      <x:c r="I992" s="87"/>
      <x:c r="J992" s="87"/>
      <x:c r="K992" s="87"/>
      <x:c r="L992" s="87"/>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c r="AY992" s="10"/>
    </x:row>
    <x:row r="993" spans="1:51" ht="13.5" customHeight="1">
      <x:c r="A993" s="29"/>
      <x:c r="B993" s="13"/>
      <x:c r="C993" s="13"/>
      <x:c r="D993" s="13"/>
      <x:c r="E993" s="87"/>
      <x:c r="F993" s="87"/>
      <x:c r="G993" s="87"/>
      <x:c r="H993" s="87"/>
      <x:c r="I993" s="87"/>
      <x:c r="J993" s="87"/>
      <x:c r="K993" s="87"/>
      <x:c r="L993" s="87"/>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c r="AY993" s="10"/>
    </x:row>
    <x:row r="994" spans="1:51" ht="13.5" customHeight="1">
      <x:c r="A994" s="29"/>
      <x:c r="B994" s="13"/>
      <x:c r="C994" s="13"/>
      <x:c r="D994" s="13"/>
      <x:c r="E994" s="87"/>
      <x:c r="F994" s="87"/>
      <x:c r="G994" s="87"/>
      <x:c r="H994" s="87"/>
      <x:c r="I994" s="87"/>
      <x:c r="J994" s="87"/>
      <x:c r="K994" s="87"/>
      <x:c r="L994" s="87"/>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c r="AY994" s="10"/>
    </x:row>
    <x:row r="995" spans="1:51" ht="13.5" customHeight="1">
      <x:c r="A995" s="29"/>
      <x:c r="B995" s="13"/>
      <x:c r="C995" s="13"/>
      <x:c r="D995" s="13"/>
      <x:c r="E995" s="87"/>
      <x:c r="F995" s="87"/>
      <x:c r="G995" s="87"/>
      <x:c r="H995" s="87"/>
      <x:c r="I995" s="87"/>
      <x:c r="J995" s="87"/>
      <x:c r="K995" s="87"/>
      <x:c r="L995" s="87"/>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c r="AY995" s="10"/>
    </x:row>
    <x:row r="996" spans="1:51" ht="13.5" customHeight="1">
      <x:c r="A996" s="29"/>
      <x:c r="B996" s="13"/>
      <x:c r="C996" s="13"/>
      <x:c r="D996" s="13"/>
      <x:c r="E996" s="87"/>
      <x:c r="F996" s="87"/>
      <x:c r="G996" s="87"/>
      <x:c r="H996" s="87"/>
      <x:c r="I996" s="87"/>
      <x:c r="J996" s="87"/>
      <x:c r="K996" s="87"/>
      <x:c r="L996" s="87"/>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c r="AY996" s="10"/>
    </x:row>
    <x:row r="997" spans="1:51" ht="13.5" customHeight="1">
      <x:c r="A997" s="29"/>
      <x:c r="B997" s="13"/>
      <x:c r="C997" s="13"/>
      <x:c r="D997" s="13"/>
      <x:c r="E997" s="87"/>
      <x:c r="F997" s="87"/>
      <x:c r="G997" s="87"/>
      <x:c r="H997" s="87"/>
      <x:c r="I997" s="87"/>
      <x:c r="J997" s="87"/>
      <x:c r="K997" s="87"/>
      <x:c r="L997" s="87"/>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c r="AY997" s="10"/>
    </x:row>
    <x:row r="998" spans="1:51" ht="13.5" customHeight="1">
      <x:c r="A998" s="29"/>
      <x:c r="B998" s="13"/>
      <x:c r="C998" s="13"/>
      <x:c r="D998" s="13"/>
      <x:c r="E998" s="87"/>
      <x:c r="F998" s="87"/>
      <x:c r="G998" s="87"/>
      <x:c r="H998" s="87"/>
      <x:c r="I998" s="87"/>
      <x:c r="J998" s="87"/>
      <x:c r="K998" s="87"/>
      <x:c r="L998" s="87"/>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c r="AY998" s="10"/>
    </x:row>
    <x:row r="999" spans="1:51" ht="13.5" customHeight="1">
      <x:c r="A999" s="29"/>
      <x:c r="B999" s="13"/>
      <x:c r="C999" s="13"/>
      <x:c r="D999" s="13"/>
      <x:c r="E999" s="87"/>
      <x:c r="F999" s="87"/>
      <x:c r="G999" s="87"/>
      <x:c r="H999" s="87"/>
      <x:c r="I999" s="87"/>
      <x:c r="J999" s="87"/>
      <x:c r="K999" s="87"/>
      <x:c r="L999" s="87"/>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c r="AY999" s="10"/>
    </x:row>
    <x:row r="1000" spans="1:51" ht="13.5" customHeight="1">
      <x:c r="A1000" s="29"/>
      <x:c r="B1000" s="13"/>
      <x:c r="C1000" s="13"/>
      <x:c r="D1000" s="13"/>
      <x:c r="E1000" s="87"/>
      <x:c r="F1000" s="87"/>
      <x:c r="G1000" s="87"/>
      <x:c r="H1000" s="87"/>
      <x:c r="I1000" s="87"/>
      <x:c r="J1000" s="87"/>
      <x:c r="K1000" s="87"/>
      <x:c r="L1000" s="87"/>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c r="AY1000" s="10"/>
    </x:row>
    <x:row r="1001" spans="1:51" ht="13.5" customHeight="1">
      <x:c r="A1001" s="29"/>
      <x:c r="B1001" s="13"/>
      <x:c r="C1001" s="13"/>
      <x:c r="D1001" s="13"/>
      <x:c r="E1001" s="87"/>
      <x:c r="F1001" s="87"/>
      <x:c r="G1001" s="87"/>
      <x:c r="H1001" s="87"/>
      <x:c r="I1001" s="87"/>
      <x:c r="J1001" s="87"/>
      <x:c r="K1001" s="87"/>
      <x:c r="L1001" s="87"/>
      <x:c r="M1001" s="10"/>
      <x:c r="N1001" s="10"/>
      <x:c r="O1001" s="10"/>
      <x:c r="P1001" s="10"/>
      <x:c r="Q1001" s="10"/>
      <x:c r="R1001" s="10"/>
      <x:c r="S1001" s="10"/>
      <x:c r="T1001" s="10"/>
      <x:c r="U1001" s="10"/>
      <x:c r="V1001" s="10"/>
      <x:c r="W1001" s="10"/>
      <x:c r="X1001" s="10"/>
      <x:c r="Y1001" s="10"/>
      <x:c r="Z1001" s="10"/>
      <x:c r="AA1001" s="10"/>
      <x:c r="AB1001" s="10"/>
      <x:c r="AC1001" s="10"/>
      <x:c r="AD1001" s="10"/>
      <x:c r="AE1001" s="10"/>
      <x:c r="AF1001" s="10"/>
      <x:c r="AG1001" s="10"/>
      <x:c r="AH1001" s="10"/>
      <x:c r="AI1001" s="10"/>
      <x:c r="AJ1001" s="10"/>
      <x:c r="AK1001" s="10"/>
      <x:c r="AL1001" s="10"/>
      <x:c r="AM1001" s="10"/>
      <x:c r="AN1001" s="10"/>
      <x:c r="AO1001" s="10"/>
      <x:c r="AP1001" s="10"/>
      <x:c r="AQ1001" s="10"/>
      <x:c r="AR1001" s="10"/>
      <x:c r="AS1001" s="10"/>
      <x:c r="AT1001" s="10"/>
      <x:c r="AU1001" s="10"/>
      <x:c r="AV1001" s="10"/>
      <x:c r="AW1001" s="10"/>
      <x:c r="AX1001" s="10"/>
      <x:c r="AY1001" s="10"/>
    </x:row>
    <x:row r="1002" spans="1:51" ht="13.5" customHeight="1">
      <x:c r="A1002" s="29"/>
      <x:c r="B1002" s="13"/>
      <x:c r="C1002" s="13"/>
      <x:c r="D1002" s="13"/>
      <x:c r="E1002" s="87"/>
      <x:c r="F1002" s="87"/>
      <x:c r="G1002" s="87"/>
      <x:c r="H1002" s="87"/>
      <x:c r="I1002" s="87"/>
      <x:c r="J1002" s="87"/>
      <x:c r="K1002" s="87"/>
      <x:c r="L1002" s="87"/>
      <x:c r="M1002" s="10"/>
      <x:c r="N1002" s="10"/>
      <x:c r="O1002" s="10"/>
      <x:c r="P1002" s="10"/>
      <x:c r="Q1002" s="10"/>
      <x:c r="R1002" s="10"/>
      <x:c r="S1002" s="10"/>
      <x:c r="T1002" s="10"/>
      <x:c r="U1002" s="10"/>
      <x:c r="V1002" s="10"/>
      <x:c r="W1002" s="10"/>
      <x:c r="X1002" s="10"/>
      <x:c r="Y1002" s="10"/>
      <x:c r="Z1002" s="10"/>
      <x:c r="AA1002" s="10"/>
      <x:c r="AB1002" s="10"/>
      <x:c r="AC1002" s="10"/>
      <x:c r="AD1002" s="10"/>
      <x:c r="AE1002" s="10"/>
      <x:c r="AF1002" s="10"/>
      <x:c r="AG1002" s="10"/>
      <x:c r="AH1002" s="10"/>
      <x:c r="AI1002" s="10"/>
      <x:c r="AJ1002" s="10"/>
      <x:c r="AK1002" s="10"/>
      <x:c r="AL1002" s="10"/>
      <x:c r="AM1002" s="10"/>
      <x:c r="AN1002" s="10"/>
      <x:c r="AO1002" s="10"/>
      <x:c r="AP1002" s="10"/>
      <x:c r="AQ1002" s="10"/>
      <x:c r="AR1002" s="10"/>
      <x:c r="AS1002" s="10"/>
      <x:c r="AT1002" s="10"/>
      <x:c r="AU1002" s="10"/>
      <x:c r="AV1002" s="10"/>
      <x:c r="AW1002" s="10"/>
      <x:c r="AX1002" s="10"/>
      <x:c r="AY1002" s="10"/>
    </x:row>
  </x:sheetData>
  <x:mergeCells count="14">
    <x:mergeCell ref="A1:D1"/>
    <x:mergeCell ref="A2:L2"/>
    <x:mergeCell ref="K5:L6"/>
    <x:mergeCell ref="E6:F6"/>
    <x:mergeCell ref="G6:H6"/>
    <x:mergeCell ref="A7:A8"/>
    <x:mergeCell ref="B7:B8"/>
    <x:mergeCell ref="C7:C8"/>
    <x:mergeCell ref="D7:D8"/>
    <x:mergeCell ref="E7:F7"/>
    <x:mergeCell ref="G7:H7"/>
    <x:mergeCell ref="I7:J7"/>
    <x:mergeCell ref="K7:K8"/>
    <x:mergeCell ref="L7:L8"/>
  </x:mergeCells>
  <x:conditionalFormatting sqref="A9:A10 G11:J40 G41:H43 G44:J53 G55:J57 G59:J61 G66:J66 G69:H70 H54:J54 H58:J58 I62:J65 I67:J68 L11:L70">
    <x:cfRule type="containsText" dxfId="0" priority="1" stopIfTrue="1" operator="containsText" text=".">
      <x:formula>NOT(ISERROR(SEARCH(("."),(A9))))</x:formula>
    </x:cfRule>
  </x:conditionalFormatting>
  <x:conditionalFormatting sqref="A9:A10 G11:J40 G41:H43 G44:J53 G55:J57 G59:J61 G66:J66 G69:H70 H54:J54 H58:J58 I62:J65 I67:J68 L11:L70">
    <x:cfRule type="containsText" dxfId="1" priority="2" stopIfTrue="1" operator="containsText" text=".">
      <x:formula>ISERROR(SEARCH(("."),(A9)))</x:formula>
    </x:cfRule>
  </x:conditionalFormatting>
  <x:conditionalFormatting sqref="AY62:AY65">
    <x:cfRule type="containsText" dxfId="0" priority="3" stopIfTrue="1" operator="containsText" text=".">
      <x:formula>NOT(ISERROR(SEARCH(("."),(AY62))))</x:formula>
    </x:cfRule>
  </x:conditionalFormatting>
  <x:conditionalFormatting sqref="AY62:AY65">
    <x:cfRule type="containsText" dxfId="1" priority="4" stopIfTrue="1" operator="containsText" text=".">
      <x:formula>ISERROR(SEARCH(("."),(AY62)))</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78" t="s">
        <x:v>299</x:v>
      </x:c>
      <x:c r="B1" s="278"/>
      <x:c r="C1" s="278"/>
      <x:c r="D1" s="278"/>
      <x:c r="E1" s="76"/>
      <x:c r="F1" s="75"/>
      <x:c r="G1" s="75"/>
      <x:c r="H1" s="75"/>
      <x:c r="I1" s="75"/>
      <x:c r="J1" s="75"/>
      <x:c r="K1" s="75"/>
      <x:c r="L1" s="75"/>
      <x:c r="M1" s="75"/>
      <x:c r="N1" s="75"/>
      <x:c r="O1" s="75"/>
      <x:c r="P1" s="75"/>
      <x:c r="Q1" s="75"/>
      <x:c r="R1" s="75"/>
      <x:c r="S1" s="75"/>
      <x:c r="T1" s="75"/>
      <x:c r="U1" s="75"/>
      <x:c r="V1" s="75"/>
      <x:c r="W1" s="75"/>
      <x:c r="X1" s="75"/>
      <x:c r="Y1" s="75"/>
      <x:c r="Z1" s="75"/>
    </x:row>
    <x:row r="2" spans="1:9" ht="39.75" customHeight="1">
      <x:c r="A2" s="240" t="s">
        <x:v>293</x:v>
      </x:c>
      <x:c r="B2" s="240"/>
      <x:c r="C2" s="240"/>
      <x:c r="D2" s="240"/>
      <x:c r="E2" s="240"/>
      <x:c r="F2" s="240"/>
      <x:c r="G2" s="240"/>
      <x:c r="H2" s="240"/>
      <x:c r="I2" s="240"/>
    </x:row>
    <x:row r="3" spans="1:9" ht="18.75" customHeight="1">
      <x:c r="A3" s="9"/>
      <x:c r="B3" s="9"/>
      <x:c r="C3" s="9"/>
      <x:c r="D3" s="9"/>
      <x:c r="E3" s="9"/>
      <x:c r="F3" s="9"/>
      <x:c r="G3" s="9"/>
      <x:c r="H3" s="9"/>
      <x:c r="I3" s="9"/>
    </x:row>
    <x:row r="4" spans="1:9" ht="18.75" customHeight="1">
      <x:c r="A4" s="111"/>
      <x:c r="B4" s="112"/>
      <x:c r="C4" s="112"/>
      <x:c r="D4" s="112"/>
      <x:c r="E4" s="112"/>
      <x:c r="F4" s="112"/>
      <x:c r="G4" s="112"/>
      <x:c r="H4" s="286" t="s">
        <x:v>235</x:v>
      </x:c>
      <x:c r="I4" s="244"/>
    </x:row>
    <x:row r="5" spans="1:26" ht="22.5" customHeight="1">
      <x:c r="A5" s="270" t="s">
        <x:v>175</x:v>
      </x:c>
      <x:c r="B5" s="270" t="s">
        <x:v>422</x:v>
      </x:c>
      <x:c r="C5" s="270" t="s">
        <x:v>426</x:v>
      </x:c>
      <x:c r="D5" s="270" t="s">
        <x:v>215</x:v>
      </x:c>
      <x:c r="E5" s="270" t="s">
        <x:v>207</x:v>
      </x:c>
      <x:c r="F5" s="270" t="s">
        <x:v>210</x:v>
      </x:c>
      <x:c r="G5" s="270" t="s">
        <x:v>168</x:v>
      </x:c>
      <x:c r="H5" s="270" t="s">
        <x:v>157</x:v>
      </x:c>
      <x:c r="I5" s="270" t="s">
        <x:v>223</x:v>
      </x:c>
      <x:c r="J5" s="41"/>
      <x:c r="K5" s="41"/>
      <x:c r="L5" s="41"/>
      <x:c r="M5" s="41"/>
      <x:c r="N5" s="41"/>
      <x:c r="O5" s="41"/>
      <x:c r="P5" s="41"/>
      <x:c r="Q5" s="41"/>
      <x:c r="R5" s="41"/>
      <x:c r="S5" s="41"/>
      <x:c r="T5" s="41"/>
      <x:c r="U5" s="41"/>
      <x:c r="V5" s="41"/>
      <x:c r="W5" s="41"/>
      <x:c r="X5" s="41"/>
      <x:c r="Y5" s="41"/>
      <x:c r="Z5" s="41"/>
    </x:row>
    <x:row r="6" spans="1:26" ht="22.5" customHeight="1">
      <x:c r="A6" s="271"/>
      <x:c r="B6" s="271"/>
      <x:c r="C6" s="271"/>
      <x:c r="D6" s="271"/>
      <x:c r="E6" s="271"/>
      <x:c r="F6" s="271"/>
      <x:c r="G6" s="271"/>
      <x:c r="H6" s="271"/>
      <x:c r="I6" s="271"/>
      <x:c r="J6" s="41" t="s">
        <x:v>140</x:v>
      </x:c>
      <x:c r="K6" s="41"/>
      <x:c r="L6" s="41"/>
      <x:c r="M6" s="41"/>
      <x:c r="N6" s="41"/>
      <x:c r="O6" s="41"/>
      <x:c r="P6" s="41"/>
      <x:c r="Q6" s="41"/>
      <x:c r="R6" s="41"/>
      <x:c r="S6" s="41"/>
      <x:c r="T6" s="41"/>
      <x:c r="U6" s="41"/>
      <x:c r="V6" s="41"/>
      <x:c r="W6" s="41"/>
      <x:c r="X6" s="41"/>
      <x:c r="Y6" s="41"/>
      <x:c r="Z6" s="41"/>
    </x:row>
    <x:row r="7" spans="1:26" ht="32.25" customHeight="1">
      <x:c r="A7" s="54" t="s">
        <x:v>313</x:v>
      </x:c>
      <x:c r="B7" s="55" t="s">
        <x:v>416</x:v>
      </x:c>
      <x:c r="C7" s="54" t="s">
        <x:v>177</x:v>
      </x:c>
      <x:c r="D7" s="54" t="s">
        <x:v>162</x:v>
      </x:c>
      <x:c r="E7" s="70">
        <x:f>일위대가표!F21</x:f>
        <x:v>494</x:v>
      </x:c>
      <x:c r="F7" s="70">
        <x:f>일위대가표!H21</x:f>
        <x:v>24724</x:v>
      </x:c>
      <x:c r="G7" s="70">
        <x:f>일위대가표!J21</x:f>
        <x:v>0</x:v>
      </x:c>
      <x:c r="H7" s="70">
        <x:f t="shared" ref="H7:H10" si="0">E7+F7+G7</x:f>
        <x:v>25218</x:v>
      </x:c>
      <x:c r="I7" s="69"/>
      <x:c r="J7" s="47" t="s">
        <x:v>51</x:v>
      </x:c>
      <x:c r="K7" s="41"/>
      <x:c r="L7" s="41"/>
      <x:c r="M7" s="41"/>
      <x:c r="N7" s="41"/>
      <x:c r="O7" s="41"/>
      <x:c r="P7" s="41"/>
      <x:c r="Q7" s="41"/>
      <x:c r="R7" s="41"/>
      <x:c r="S7" s="41"/>
      <x:c r="T7" s="41"/>
      <x:c r="U7" s="41"/>
      <x:c r="V7" s="41"/>
      <x:c r="W7" s="41"/>
      <x:c r="X7" s="41"/>
      <x:c r="Y7" s="41"/>
      <x:c r="Z7" s="41"/>
    </x:row>
    <x:row r="8" spans="1:26" ht="32.25" customHeight="1">
      <x:c r="A8" s="54" t="s">
        <x:v>315</x:v>
      </x:c>
      <x:c r="B8" s="55" t="s">
        <x:v>309</x:v>
      </x:c>
      <x:c r="C8" s="92"/>
      <x:c r="D8" s="54" t="s">
        <x:v>162</x:v>
      </x:c>
      <x:c r="E8" s="70">
        <x:f>일위대가표!F36</x:f>
        <x:v>0</x:v>
      </x:c>
      <x:c r="F8" s="70">
        <x:f>일위대가표!H36</x:f>
        <x:v>5140</x:v>
      </x:c>
      <x:c r="G8" s="70">
        <x:f>일위대가표!J36</x:f>
        <x:v>0</x:v>
      </x:c>
      <x:c r="H8" s="70">
        <x:f t="shared" si="0"/>
        <x:v>5140</x:v>
      </x:c>
      <x:c r="I8" s="69"/>
      <x:c r="J8" s="47" t="s">
        <x:v>39</x:v>
      </x:c>
      <x:c r="K8" s="41"/>
      <x:c r="L8" s="41"/>
      <x:c r="M8" s="41"/>
      <x:c r="N8" s="41"/>
      <x:c r="O8" s="41"/>
      <x:c r="P8" s="41"/>
      <x:c r="Q8" s="41"/>
      <x:c r="R8" s="41"/>
      <x:c r="S8" s="41"/>
      <x:c r="T8" s="41"/>
      <x:c r="U8" s="41"/>
      <x:c r="V8" s="41"/>
      <x:c r="W8" s="41"/>
      <x:c r="X8" s="41"/>
      <x:c r="Y8" s="41"/>
      <x:c r="Z8" s="41"/>
    </x:row>
    <x:row r="9" spans="1:26" ht="32.25" customHeight="1">
      <x:c r="A9" s="54" t="s">
        <x:v>298</x:v>
      </x:c>
      <x:c r="B9" s="55" t="s">
        <x:v>320</x:v>
      </x:c>
      <x:c r="C9" s="69"/>
      <x:c r="D9" s="54" t="s">
        <x:v>169</x:v>
      </x:c>
      <x:c r="E9" s="70">
        <x:f>일위대가표!F52</x:f>
        <x:v>0</x:v>
      </x:c>
      <x:c r="F9" s="70">
        <x:f>일위대가표!H52</x:f>
        <x:v>3053237</x:v>
      </x:c>
      <x:c r="G9" s="70">
        <x:f>일위대가표!J52</x:f>
        <x:v>0</x:v>
      </x:c>
      <x:c r="H9" s="70">
        <x:f t="shared" si="0"/>
        <x:v>3053237</x:v>
      </x:c>
      <x:c r="I9" s="69"/>
      <x:c r="J9" s="47" t="s">
        <x:v>51</x:v>
      </x:c>
      <x:c r="K9" s="41"/>
      <x:c r="L9" s="41"/>
      <x:c r="M9" s="41"/>
      <x:c r="N9" s="41"/>
      <x:c r="O9" s="41"/>
      <x:c r="P9" s="41"/>
      <x:c r="Q9" s="41"/>
      <x:c r="R9" s="41"/>
      <x:c r="S9" s="41"/>
      <x:c r="T9" s="41"/>
      <x:c r="U9" s="41"/>
      <x:c r="V9" s="41"/>
      <x:c r="W9" s="41"/>
      <x:c r="X9" s="41"/>
      <x:c r="Y9" s="41"/>
      <x:c r="Z9" s="41"/>
    </x:row>
    <x:row r="10" spans="1:26" ht="32.25" customHeight="1">
      <x:c r="A10" s="54" t="s">
        <x:v>319</x:v>
      </x:c>
      <x:c r="B10" s="55" t="s">
        <x:v>321</x:v>
      </x:c>
      <x:c r="C10" s="92"/>
      <x:c r="D10" s="54" t="s">
        <x:v>169</x:v>
      </x:c>
      <x:c r="E10" s="70">
        <x:f>일위대가표!F69</x:f>
        <x:v>0</x:v>
      </x:c>
      <x:c r="F10" s="70">
        <x:f>일위대가표!H69</x:f>
        <x:v>1526617</x:v>
      </x:c>
      <x:c r="G10" s="70">
        <x:f>일위대가표!J69</x:f>
        <x:v>0</x:v>
      </x:c>
      <x:c r="H10" s="70">
        <x:f t="shared" si="0"/>
        <x:v>1526617</x:v>
      </x:c>
      <x:c r="I10" s="69"/>
      <x:c r="J10" s="47" t="s">
        <x:v>39</x:v>
      </x:c>
      <x:c r="K10" s="41"/>
      <x:c r="L10" s="41"/>
      <x:c r="M10" s="41"/>
      <x:c r="N10" s="41"/>
      <x:c r="O10" s="41"/>
      <x:c r="P10" s="41"/>
      <x:c r="Q10" s="41"/>
      <x:c r="R10" s="41"/>
      <x:c r="S10" s="41"/>
      <x:c r="T10" s="41"/>
      <x:c r="U10" s="41"/>
      <x:c r="V10" s="41"/>
      <x:c r="W10" s="41"/>
      <x:c r="X10" s="41"/>
      <x:c r="Y10" s="41"/>
      <x:c r="Z10" s="41"/>
    </x:row>
    <x:row r="11" spans="1:26" ht="16.5" customHeight="1">
      <x:c r="A11" s="113"/>
      <x:c r="B11" s="114"/>
      <x:c r="C11" s="114"/>
      <x:c r="D11" s="113"/>
      <x:c r="E11" s="115"/>
      <x:c r="F11" s="115"/>
      <x:c r="G11" s="115"/>
      <x:c r="H11" s="115"/>
      <x:c r="I11" s="114"/>
      <x:c r="J11" s="41"/>
      <x:c r="K11" s="41"/>
      <x:c r="L11" s="41"/>
      <x:c r="M11" s="41"/>
      <x:c r="N11" s="41"/>
      <x:c r="O11" s="41"/>
      <x:c r="P11" s="41"/>
      <x:c r="Q11" s="41"/>
      <x:c r="R11" s="41"/>
      <x:c r="S11" s="41"/>
      <x:c r="T11" s="41"/>
      <x:c r="U11" s="41"/>
      <x:c r="V11" s="41"/>
      <x:c r="W11" s="41"/>
      <x:c r="X11" s="41"/>
      <x:c r="Y11" s="41"/>
      <x:c r="Z11" s="41"/>
    </x:row>
    <x:row r="12" spans="1:26" ht="16.5" customHeight="1">
      <x:c r="A12" s="113"/>
      <x:c r="B12" s="114"/>
      <x:c r="C12" s="114"/>
      <x:c r="D12" s="113"/>
      <x:c r="E12" s="115"/>
      <x:c r="F12" s="115"/>
      <x:c r="G12" s="115"/>
      <x:c r="H12" s="115"/>
      <x:c r="I12" s="114"/>
      <x:c r="J12" s="41"/>
      <x:c r="K12" s="41"/>
      <x:c r="L12" s="41"/>
      <x:c r="M12" s="41"/>
      <x:c r="N12" s="41"/>
      <x:c r="O12" s="41"/>
      <x:c r="P12" s="41"/>
      <x:c r="Q12" s="41"/>
      <x:c r="R12" s="41"/>
      <x:c r="S12" s="41"/>
      <x:c r="T12" s="41"/>
      <x:c r="U12" s="41"/>
      <x:c r="V12" s="41"/>
      <x:c r="W12" s="41"/>
      <x:c r="X12" s="41"/>
      <x:c r="Y12" s="41"/>
      <x:c r="Z12" s="41"/>
    </x:row>
    <x:row r="13" spans="1:9" ht="16.5" customHeight="1">
      <x:c r="A13" s="71"/>
      <x:c r="B13" s="72"/>
      <x:c r="C13" s="72"/>
      <x:c r="D13" s="71"/>
      <x:c r="E13" s="73"/>
      <x:c r="F13" s="73"/>
      <x:c r="G13" s="73"/>
      <x:c r="H13" s="73"/>
      <x:c r="I13" s="72"/>
    </x:row>
    <x:row r="14" spans="1:9" ht="16.5" customHeight="1">
      <x:c r="A14" s="71"/>
      <x:c r="B14" s="72"/>
      <x:c r="C14" s="72"/>
      <x:c r="D14" s="71"/>
      <x:c r="E14" s="73"/>
      <x:c r="F14" s="73"/>
      <x:c r="G14" s="73"/>
      <x:c r="H14" s="73"/>
      <x:c r="I14" s="72"/>
    </x:row>
    <x:row r="15" spans="1:9" ht="16.5" customHeight="1">
      <x:c r="A15" s="71"/>
      <x:c r="B15" s="72"/>
      <x:c r="C15" s="72"/>
      <x:c r="D15" s="71"/>
      <x:c r="E15" s="73"/>
      <x:c r="F15" s="73"/>
      <x:c r="G15" s="73"/>
      <x:c r="H15" s="73"/>
      <x:c r="I15" s="72"/>
    </x:row>
    <x:row r="16" spans="1:9" ht="16.5" customHeight="1">
      <x:c r="A16" s="71"/>
      <x:c r="B16" s="72"/>
      <x:c r="C16" s="72"/>
      <x:c r="D16" s="71"/>
      <x:c r="E16" s="73"/>
      <x:c r="F16" s="73"/>
      <x:c r="G16" s="73"/>
      <x:c r="H16" s="73"/>
      <x:c r="I16" s="72"/>
    </x:row>
    <x:row r="17" spans="1:9" ht="16.5" customHeight="1">
      <x:c r="A17" s="71"/>
      <x:c r="B17" s="72"/>
      <x:c r="C17" s="72"/>
      <x:c r="D17" s="71"/>
      <x:c r="E17" s="73"/>
      <x:c r="F17" s="73"/>
      <x:c r="G17" s="73"/>
      <x:c r="H17" s="73"/>
      <x:c r="I17" s="72"/>
    </x:row>
    <x:row r="18" spans="1:9" ht="16.5" customHeight="1">
      <x:c r="A18" s="71"/>
      <x:c r="B18" s="72"/>
      <x:c r="C18" s="72"/>
      <x:c r="D18" s="71"/>
      <x:c r="E18" s="73"/>
      <x:c r="F18" s="73"/>
      <x:c r="G18" s="73"/>
      <x:c r="H18" s="73"/>
      <x:c r="I18" s="72"/>
    </x:row>
    <x:row r="19" spans="1:9" ht="16.5" customHeight="1">
      <x:c r="A19" s="71"/>
      <x:c r="B19" s="72"/>
      <x:c r="C19" s="72"/>
      <x:c r="D19" s="71"/>
      <x:c r="E19" s="73"/>
      <x:c r="F19" s="73"/>
      <x:c r="G19" s="73"/>
      <x:c r="H19" s="73"/>
      <x:c r="I19" s="72"/>
    </x:row>
    <x:row r="20" spans="1:9" ht="16.5" customHeight="1">
      <x:c r="A20" s="71"/>
      <x:c r="B20" s="72"/>
      <x:c r="C20" s="72"/>
      <x:c r="D20" s="71"/>
      <x:c r="E20" s="73"/>
      <x:c r="F20" s="73"/>
      <x:c r="G20" s="73"/>
      <x:c r="H20" s="73"/>
      <x:c r="I20" s="72"/>
    </x:row>
    <x:row r="21" spans="1:9" ht="16.5" customHeight="1">
      <x:c r="A21" s="71"/>
      <x:c r="B21" s="72"/>
      <x:c r="C21" s="72"/>
      <x:c r="D21" s="71"/>
      <x:c r="E21" s="73"/>
      <x:c r="F21" s="73"/>
      <x:c r="G21" s="73"/>
      <x:c r="H21" s="73"/>
      <x:c r="I21" s="72"/>
    </x:row>
    <x:row r="22" spans="1:9" ht="16.5" customHeight="1">
      <x:c r="A22" s="71"/>
      <x:c r="B22" s="72"/>
      <x:c r="C22" s="72"/>
      <x:c r="D22" s="71"/>
      <x:c r="E22" s="73"/>
      <x:c r="F22" s="73"/>
      <x:c r="G22" s="73"/>
      <x:c r="H22" s="73"/>
      <x:c r="I22" s="72"/>
    </x:row>
    <x:row r="23" spans="1:9" ht="16.5" customHeight="1">
      <x:c r="A23" s="71"/>
      <x:c r="B23" s="72"/>
      <x:c r="C23" s="72"/>
      <x:c r="D23" s="71"/>
      <x:c r="E23" s="73"/>
      <x:c r="F23" s="73"/>
      <x:c r="G23" s="73"/>
      <x:c r="H23" s="73"/>
      <x:c r="I23" s="72"/>
    </x:row>
    <x:row r="24" spans="1:9" ht="16.5" customHeight="1">
      <x:c r="A24" s="71"/>
      <x:c r="B24" s="72"/>
      <x:c r="C24" s="72"/>
      <x:c r="D24" s="71"/>
      <x:c r="E24" s="73"/>
      <x:c r="F24" s="73"/>
      <x:c r="G24" s="73"/>
      <x:c r="H24" s="73"/>
      <x:c r="I24" s="72"/>
    </x:row>
    <x:row r="25" spans="1:9" ht="16.5" customHeight="1">
      <x:c r="A25" s="71"/>
      <x:c r="B25" s="72"/>
      <x:c r="C25" s="72"/>
      <x:c r="D25" s="71"/>
      <x:c r="E25" s="73"/>
      <x:c r="F25" s="73"/>
      <x:c r="G25" s="73"/>
      <x:c r="H25" s="73"/>
      <x:c r="I25" s="72"/>
    </x:row>
    <x:row r="26" spans="1:9" ht="16.5" customHeight="1">
      <x:c r="A26" s="71"/>
      <x:c r="B26" s="72"/>
      <x:c r="C26" s="72"/>
      <x:c r="D26" s="71"/>
      <x:c r="E26" s="73"/>
      <x:c r="F26" s="73"/>
      <x:c r="G26" s="73"/>
      <x:c r="H26" s="73"/>
      <x:c r="I26" s="72"/>
    </x:row>
    <x:row r="27" spans="1:9" ht="16.5" customHeight="1">
      <x:c r="A27" s="71"/>
      <x:c r="B27" s="72"/>
      <x:c r="C27" s="72"/>
      <x:c r="D27" s="71"/>
      <x:c r="E27" s="73"/>
      <x:c r="F27" s="73"/>
      <x:c r="G27" s="73"/>
      <x:c r="H27" s="73"/>
      <x:c r="I27" s="72"/>
    </x:row>
    <x:row r="28" spans="1:9" ht="16.5" customHeight="1">
      <x:c r="A28" s="71"/>
      <x:c r="B28" s="72"/>
      <x:c r="C28" s="72"/>
      <x:c r="D28" s="71"/>
      <x:c r="E28" s="73"/>
      <x:c r="F28" s="73"/>
      <x:c r="G28" s="73"/>
      <x:c r="H28" s="73"/>
      <x:c r="I28" s="72"/>
    </x:row>
    <x:row r="29" spans="1:9" ht="16.5" customHeight="1">
      <x:c r="A29" s="71"/>
      <x:c r="B29" s="72"/>
      <x:c r="C29" s="72"/>
      <x:c r="D29" s="71"/>
      <x:c r="E29" s="73"/>
      <x:c r="F29" s="73"/>
      <x:c r="G29" s="73"/>
      <x:c r="H29" s="73"/>
      <x:c r="I29" s="72"/>
    </x:row>
    <x:row r="30" spans="1:9" ht="16.5" customHeight="1">
      <x:c r="A30" s="71"/>
      <x:c r="B30" s="72"/>
      <x:c r="C30" s="72"/>
      <x:c r="D30" s="71"/>
      <x:c r="E30" s="73"/>
      <x:c r="F30" s="73"/>
      <x:c r="G30" s="73"/>
      <x:c r="H30" s="73"/>
      <x:c r="I30" s="72"/>
    </x:row>
    <x:row r="31" spans="1:9" ht="16.5" customHeight="1">
      <x:c r="A31" s="71"/>
      <x:c r="B31" s="72"/>
      <x:c r="C31" s="72"/>
      <x:c r="D31" s="71"/>
      <x:c r="E31" s="73"/>
      <x:c r="F31" s="73"/>
      <x:c r="G31" s="73"/>
      <x:c r="H31" s="73"/>
      <x:c r="I31" s="72"/>
    </x:row>
    <x:row r="32" spans="1:9" ht="16.5" customHeight="1">
      <x:c r="A32" s="71"/>
      <x:c r="B32" s="72"/>
      <x:c r="C32" s="72"/>
      <x:c r="D32" s="71"/>
      <x:c r="E32" s="73"/>
      <x:c r="F32" s="73"/>
      <x:c r="G32" s="73"/>
      <x:c r="H32" s="73"/>
      <x:c r="I32" s="72"/>
    </x:row>
    <x:row r="33" spans="1:9" ht="16.5" customHeight="1">
      <x:c r="A33" s="71"/>
      <x:c r="B33" s="72"/>
      <x:c r="C33" s="72"/>
      <x:c r="D33" s="71"/>
      <x:c r="E33" s="73"/>
      <x:c r="F33" s="73"/>
      <x:c r="G33" s="73"/>
      <x:c r="H33" s="73"/>
      <x:c r="I33" s="72"/>
    </x:row>
    <x:row r="34" spans="1:9" ht="16.5" customHeight="1">
      <x:c r="A34" s="71"/>
      <x:c r="B34" s="72"/>
      <x:c r="C34" s="72"/>
      <x:c r="D34" s="71"/>
      <x:c r="E34" s="73"/>
      <x:c r="F34" s="73"/>
      <x:c r="G34" s="73"/>
      <x:c r="H34" s="73"/>
      <x:c r="I34" s="72"/>
    </x:row>
    <x:row r="35" spans="1:9" ht="16.5" customHeight="1">
      <x:c r="A35" s="71"/>
      <x:c r="B35" s="72"/>
      <x:c r="C35" s="72"/>
      <x:c r="D35" s="71"/>
      <x:c r="E35" s="73"/>
      <x:c r="F35" s="73"/>
      <x:c r="G35" s="73"/>
      <x:c r="H35" s="73"/>
      <x:c r="I35" s="72"/>
    </x:row>
    <x:row r="36" spans="1:9" ht="16.5" customHeight="1">
      <x:c r="A36" s="71"/>
      <x:c r="B36" s="72"/>
      <x:c r="C36" s="72"/>
      <x:c r="D36" s="71"/>
      <x:c r="E36" s="73"/>
      <x:c r="F36" s="73"/>
      <x:c r="G36" s="73"/>
      <x:c r="H36" s="73"/>
      <x:c r="I36" s="72"/>
    </x:row>
    <x:row r="37" spans="1:9" ht="16.5" customHeight="1">
      <x:c r="A37" s="71"/>
      <x:c r="B37" s="72"/>
      <x:c r="C37" s="72"/>
      <x:c r="D37" s="71"/>
      <x:c r="E37" s="73"/>
      <x:c r="F37" s="73"/>
      <x:c r="G37" s="73"/>
      <x:c r="H37" s="73"/>
      <x:c r="I37" s="72"/>
    </x:row>
    <x:row r="38" spans="1:9" ht="16.5" customHeight="1">
      <x:c r="A38" s="71"/>
      <x:c r="B38" s="72"/>
      <x:c r="C38" s="72"/>
      <x:c r="D38" s="71"/>
      <x:c r="E38" s="73"/>
      <x:c r="F38" s="73"/>
      <x:c r="G38" s="73"/>
      <x:c r="H38" s="73"/>
      <x:c r="I38" s="72"/>
    </x:row>
    <x:row r="39" spans="1:9" ht="16.5" customHeight="1">
      <x:c r="A39" s="71"/>
      <x:c r="B39" s="72"/>
      <x:c r="C39" s="72"/>
      <x:c r="D39" s="71"/>
      <x:c r="E39" s="73"/>
      <x:c r="F39" s="73"/>
      <x:c r="G39" s="73"/>
      <x:c r="H39" s="73"/>
      <x:c r="I39" s="72"/>
    </x:row>
    <x:row r="40" spans="1:9" ht="16.5" customHeight="1">
      <x:c r="A40" s="71"/>
      <x:c r="B40" s="72"/>
      <x:c r="C40" s="72"/>
      <x:c r="D40" s="71"/>
      <x:c r="E40" s="73"/>
      <x:c r="F40" s="73"/>
      <x:c r="G40" s="73"/>
      <x:c r="H40" s="73"/>
      <x:c r="I40" s="72"/>
    </x:row>
    <x:row r="41" spans="1:9" ht="16.5" customHeight="1">
      <x:c r="A41" s="71"/>
      <x:c r="B41" s="72"/>
      <x:c r="C41" s="72"/>
      <x:c r="D41" s="71"/>
      <x:c r="E41" s="73"/>
      <x:c r="F41" s="73"/>
      <x:c r="G41" s="73"/>
      <x:c r="H41" s="73"/>
      <x:c r="I41" s="72"/>
    </x:row>
    <x:row r="42" spans="1:9" ht="16.5" customHeight="1">
      <x:c r="A42" s="71"/>
      <x:c r="B42" s="72"/>
      <x:c r="C42" s="72"/>
      <x:c r="D42" s="71"/>
      <x:c r="E42" s="73"/>
      <x:c r="F42" s="73"/>
      <x:c r="G42" s="73"/>
      <x:c r="H42" s="73"/>
      <x:c r="I42" s="72"/>
    </x:row>
    <x:row r="43" spans="1:9" ht="16.5" customHeight="1">
      <x:c r="A43" s="71"/>
      <x:c r="B43" s="72"/>
      <x:c r="C43" s="72"/>
      <x:c r="D43" s="71"/>
      <x:c r="E43" s="73"/>
      <x:c r="F43" s="73"/>
      <x:c r="G43" s="73"/>
      <x:c r="H43" s="73"/>
      <x:c r="I43" s="72"/>
    </x:row>
    <x:row r="44" spans="1:9" ht="16.5" customHeight="1">
      <x:c r="A44" s="71"/>
      <x:c r="B44" s="72"/>
      <x:c r="C44" s="72"/>
      <x:c r="D44" s="71"/>
      <x:c r="E44" s="73"/>
      <x:c r="F44" s="73"/>
      <x:c r="G44" s="73"/>
      <x:c r="H44" s="73"/>
      <x:c r="I44" s="72"/>
    </x:row>
    <x:row r="45" spans="1:9" ht="16.5" customHeight="1">
      <x:c r="A45" s="71"/>
      <x:c r="B45" s="72"/>
      <x:c r="C45" s="72"/>
      <x:c r="D45" s="71"/>
      <x:c r="E45" s="73"/>
      <x:c r="F45" s="73"/>
      <x:c r="G45" s="73"/>
      <x:c r="H45" s="73"/>
      <x:c r="I45" s="72"/>
    </x:row>
    <x:row r="46" spans="1:9" ht="16.5" customHeight="1">
      <x:c r="A46" s="71"/>
      <x:c r="B46" s="72"/>
      <x:c r="C46" s="72"/>
      <x:c r="D46" s="71"/>
      <x:c r="E46" s="73"/>
      <x:c r="F46" s="73"/>
      <x:c r="G46" s="73"/>
      <x:c r="H46" s="73"/>
      <x:c r="I46" s="72"/>
    </x:row>
    <x:row r="47" spans="1:9" ht="16.5" customHeight="1">
      <x:c r="A47" s="71"/>
      <x:c r="B47" s="72"/>
      <x:c r="C47" s="72"/>
      <x:c r="D47" s="71"/>
      <x:c r="E47" s="73"/>
      <x:c r="F47" s="73"/>
      <x:c r="G47" s="73"/>
      <x:c r="H47" s="73"/>
      <x:c r="I47" s="72"/>
    </x:row>
    <x:row r="48" spans="1:9" ht="16.5" customHeight="1">
      <x:c r="A48" s="71"/>
      <x:c r="B48" s="72"/>
      <x:c r="C48" s="72"/>
      <x:c r="D48" s="71"/>
      <x:c r="E48" s="73"/>
      <x:c r="F48" s="73"/>
      <x:c r="G48" s="73"/>
      <x:c r="H48" s="73"/>
      <x:c r="I48" s="72"/>
    </x:row>
    <x:row r="49" spans="1:9" ht="16.5" customHeight="1">
      <x:c r="A49" s="71"/>
      <x:c r="B49" s="72"/>
      <x:c r="C49" s="72"/>
      <x:c r="D49" s="71"/>
      <x:c r="E49" s="73"/>
      <x:c r="F49" s="73"/>
      <x:c r="G49" s="73"/>
      <x:c r="H49" s="73"/>
      <x:c r="I49" s="72"/>
    </x:row>
    <x:row r="50" spans="1:9" ht="16.5" customHeight="1">
      <x:c r="A50" s="71"/>
      <x:c r="B50" s="72"/>
      <x:c r="C50" s="72"/>
      <x:c r="D50" s="71"/>
      <x:c r="E50" s="73"/>
      <x:c r="F50" s="73"/>
      <x:c r="G50" s="73"/>
      <x:c r="H50" s="73"/>
      <x:c r="I50" s="72"/>
    </x:row>
    <x:row r="51" spans="1:9" ht="16.5" customHeight="1">
      <x:c r="A51" s="71"/>
      <x:c r="B51" s="72"/>
      <x:c r="C51" s="72"/>
      <x:c r="D51" s="71"/>
      <x:c r="E51" s="73"/>
      <x:c r="F51" s="73"/>
      <x:c r="G51" s="73"/>
      <x:c r="H51" s="73"/>
      <x:c r="I51" s="72"/>
    </x:row>
    <x:row r="52" spans="1:9" ht="16.5" customHeight="1">
      <x:c r="A52" s="71"/>
      <x:c r="B52" s="72"/>
      <x:c r="C52" s="72"/>
      <x:c r="D52" s="71"/>
      <x:c r="E52" s="73"/>
      <x:c r="F52" s="73"/>
      <x:c r="G52" s="73"/>
      <x:c r="H52" s="73"/>
      <x:c r="I52" s="72"/>
    </x:row>
    <x:row r="53" spans="1:9" ht="16.5" customHeight="1">
      <x:c r="A53" s="71"/>
      <x:c r="B53" s="72"/>
      <x:c r="C53" s="72"/>
      <x:c r="D53" s="71"/>
      <x:c r="E53" s="73"/>
      <x:c r="F53" s="73"/>
      <x:c r="G53" s="73"/>
      <x:c r="H53" s="73"/>
      <x:c r="I53" s="72"/>
    </x:row>
    <x:row r="54" spans="1:9" ht="16.5" customHeight="1">
      <x:c r="A54" s="71"/>
      <x:c r="B54" s="72"/>
      <x:c r="C54" s="72"/>
      <x:c r="D54" s="71"/>
      <x:c r="E54" s="73"/>
      <x:c r="F54" s="73"/>
      <x:c r="G54" s="73"/>
      <x:c r="H54" s="73"/>
      <x:c r="I54" s="72"/>
    </x:row>
    <x:row r="55" spans="1:9" ht="16.5" customHeight="1">
      <x:c r="A55" s="71"/>
      <x:c r="B55" s="72"/>
      <x:c r="C55" s="72"/>
      <x:c r="D55" s="71"/>
      <x:c r="E55" s="73"/>
      <x:c r="F55" s="73"/>
      <x:c r="G55" s="73"/>
      <x:c r="H55" s="73"/>
      <x:c r="I55" s="72"/>
    </x:row>
    <x:row r="56" spans="1:9" ht="16.5" customHeight="1">
      <x:c r="A56" s="71"/>
      <x:c r="B56" s="72"/>
      <x:c r="C56" s="72"/>
      <x:c r="D56" s="71"/>
      <x:c r="E56" s="73"/>
      <x:c r="F56" s="73"/>
      <x:c r="G56" s="73"/>
      <x:c r="H56" s="73"/>
      <x:c r="I56" s="72"/>
    </x:row>
    <x:row r="57" spans="1:9" ht="16.5" customHeight="1">
      <x:c r="A57" s="71"/>
      <x:c r="B57" s="72"/>
      <x:c r="C57" s="72"/>
      <x:c r="D57" s="71"/>
      <x:c r="E57" s="73"/>
      <x:c r="F57" s="73"/>
      <x:c r="G57" s="73"/>
      <x:c r="H57" s="73"/>
      <x:c r="I57" s="72"/>
    </x:row>
    <x:row r="58" spans="1:9" ht="16.5" customHeight="1">
      <x:c r="A58" s="71"/>
      <x:c r="B58" s="72"/>
      <x:c r="C58" s="72"/>
      <x:c r="D58" s="71"/>
      <x:c r="E58" s="73"/>
      <x:c r="F58" s="73"/>
      <x:c r="G58" s="73"/>
      <x:c r="H58" s="73"/>
      <x:c r="I58" s="72"/>
    </x:row>
    <x:row r="59" spans="1:9" ht="16.5" customHeight="1">
      <x:c r="A59" s="71"/>
      <x:c r="B59" s="72"/>
      <x:c r="C59" s="72"/>
      <x:c r="D59" s="71"/>
      <x:c r="E59" s="73"/>
      <x:c r="F59" s="73"/>
      <x:c r="G59" s="73"/>
      <x:c r="H59" s="73"/>
      <x:c r="I59" s="72"/>
    </x:row>
    <x:row r="60" spans="1:9" ht="16.5" customHeight="1">
      <x:c r="A60" s="71"/>
      <x:c r="B60" s="72"/>
      <x:c r="C60" s="72"/>
      <x:c r="D60" s="71"/>
      <x:c r="E60" s="73"/>
      <x:c r="F60" s="73"/>
      <x:c r="G60" s="73"/>
      <x:c r="H60" s="73"/>
      <x:c r="I60" s="72"/>
    </x:row>
    <x:row r="61" spans="1:9" ht="16.5" customHeight="1">
      <x:c r="A61" s="71"/>
      <x:c r="B61" s="72"/>
      <x:c r="C61" s="72"/>
      <x:c r="D61" s="71"/>
      <x:c r="E61" s="73"/>
      <x:c r="F61" s="73"/>
      <x:c r="G61" s="73"/>
      <x:c r="H61" s="73"/>
      <x:c r="I61" s="72"/>
    </x:row>
    <x:row r="62" spans="1:9" ht="16.5" customHeight="1">
      <x:c r="A62" s="71"/>
      <x:c r="B62" s="72"/>
      <x:c r="C62" s="72"/>
      <x:c r="D62" s="71"/>
      <x:c r="E62" s="73"/>
      <x:c r="F62" s="73"/>
      <x:c r="G62" s="73"/>
      <x:c r="H62" s="73"/>
      <x:c r="I62" s="72"/>
    </x:row>
    <x:row r="63" spans="1:9" ht="16.5" customHeight="1">
      <x:c r="A63" s="71"/>
      <x:c r="B63" s="72"/>
      <x:c r="C63" s="72"/>
      <x:c r="D63" s="71"/>
      <x:c r="E63" s="73"/>
      <x:c r="F63" s="73"/>
      <x:c r="G63" s="73"/>
      <x:c r="H63" s="73"/>
      <x:c r="I63" s="72"/>
    </x:row>
    <x:row r="64" spans="1:9" ht="16.5" customHeight="1">
      <x:c r="A64" s="71"/>
      <x:c r="B64" s="72"/>
      <x:c r="C64" s="72"/>
      <x:c r="D64" s="71"/>
      <x:c r="E64" s="73"/>
      <x:c r="F64" s="73"/>
      <x:c r="G64" s="73"/>
      <x:c r="H64" s="73"/>
      <x:c r="I64" s="72"/>
    </x:row>
    <x:row r="65" spans="1:9" ht="16.5" customHeight="1">
      <x:c r="A65" s="71"/>
      <x:c r="B65" s="72"/>
      <x:c r="C65" s="72"/>
      <x:c r="D65" s="71"/>
      <x:c r="E65" s="73"/>
      <x:c r="F65" s="73"/>
      <x:c r="G65" s="73"/>
      <x:c r="H65" s="73"/>
      <x:c r="I65" s="72"/>
    </x:row>
    <x:row r="66" spans="1:9" ht="16.5" customHeight="1">
      <x:c r="A66" s="71"/>
      <x:c r="B66" s="72"/>
      <x:c r="C66" s="72"/>
      <x:c r="D66" s="71"/>
      <x:c r="E66" s="73"/>
      <x:c r="F66" s="73"/>
      <x:c r="G66" s="73"/>
      <x:c r="H66" s="73"/>
      <x:c r="I66" s="72"/>
    </x:row>
    <x:row r="67" spans="1:9" ht="16.5" customHeight="1">
      <x:c r="A67" s="71"/>
      <x:c r="B67" s="72"/>
      <x:c r="C67" s="72"/>
      <x:c r="D67" s="71"/>
      <x:c r="E67" s="73"/>
      <x:c r="F67" s="73"/>
      <x:c r="G67" s="73"/>
      <x:c r="H67" s="73"/>
      <x:c r="I67" s="72"/>
    </x:row>
    <x:row r="68" spans="1:9" ht="16.5" customHeight="1">
      <x:c r="A68" s="71"/>
      <x:c r="B68" s="72"/>
      <x:c r="C68" s="72"/>
      <x:c r="D68" s="71"/>
      <x:c r="E68" s="73"/>
      <x:c r="F68" s="73"/>
      <x:c r="G68" s="73"/>
      <x:c r="H68" s="73"/>
      <x:c r="I68" s="72"/>
    </x:row>
    <x:row r="69" spans="1:9" ht="16.5" customHeight="1">
      <x:c r="A69" s="71"/>
      <x:c r="B69" s="72"/>
      <x:c r="C69" s="72"/>
      <x:c r="D69" s="71"/>
      <x:c r="E69" s="73"/>
      <x:c r="F69" s="73"/>
      <x:c r="G69" s="73"/>
      <x:c r="H69" s="73"/>
      <x:c r="I69" s="72"/>
    </x:row>
    <x:row r="70" spans="1:9" ht="16.5" customHeight="1">
      <x:c r="A70" s="71"/>
      <x:c r="B70" s="72"/>
      <x:c r="C70" s="72"/>
      <x:c r="D70" s="71"/>
      <x:c r="E70" s="73"/>
      <x:c r="F70" s="73"/>
      <x:c r="G70" s="73"/>
      <x:c r="H70" s="73"/>
      <x:c r="I70" s="72"/>
    </x:row>
    <x:row r="71" spans="1:9" ht="16.5" customHeight="1">
      <x:c r="A71" s="71"/>
      <x:c r="B71" s="72"/>
      <x:c r="C71" s="72"/>
      <x:c r="D71" s="71"/>
      <x:c r="E71" s="73"/>
      <x:c r="F71" s="73"/>
      <x:c r="G71" s="73"/>
      <x:c r="H71" s="73"/>
      <x:c r="I71" s="72"/>
    </x:row>
    <x:row r="72" spans="1:9" ht="16.5" customHeight="1">
      <x:c r="A72" s="71"/>
      <x:c r="B72" s="72"/>
      <x:c r="C72" s="72"/>
      <x:c r="D72" s="71"/>
      <x:c r="E72" s="73"/>
      <x:c r="F72" s="73"/>
      <x:c r="G72" s="73"/>
      <x:c r="H72" s="73"/>
      <x:c r="I72" s="72"/>
    </x:row>
    <x:row r="73" spans="1:9" ht="16.5" customHeight="1">
      <x:c r="A73" s="71"/>
      <x:c r="B73" s="72"/>
      <x:c r="C73" s="72"/>
      <x:c r="D73" s="71"/>
      <x:c r="E73" s="73"/>
      <x:c r="F73" s="73"/>
      <x:c r="G73" s="73"/>
      <x:c r="H73" s="73"/>
      <x:c r="I73" s="72"/>
    </x:row>
    <x:row r="74" spans="1:9" ht="16.5" customHeight="1">
      <x:c r="A74" s="71"/>
      <x:c r="B74" s="72"/>
      <x:c r="C74" s="72"/>
      <x:c r="D74" s="71"/>
      <x:c r="E74" s="73"/>
      <x:c r="F74" s="73"/>
      <x:c r="G74" s="73"/>
      <x:c r="H74" s="73"/>
      <x:c r="I74" s="72"/>
    </x:row>
    <x:row r="75" spans="1:9" ht="16.5" customHeight="1">
      <x:c r="A75" s="71"/>
      <x:c r="B75" s="72"/>
      <x:c r="C75" s="72"/>
      <x:c r="D75" s="71"/>
      <x:c r="E75" s="73"/>
      <x:c r="F75" s="73"/>
      <x:c r="G75" s="73"/>
      <x:c r="H75" s="73"/>
      <x:c r="I75" s="72"/>
    </x:row>
    <x:row r="76" spans="1:9" ht="16.5" customHeight="1">
      <x:c r="A76" s="71"/>
      <x:c r="B76" s="72"/>
      <x:c r="C76" s="72"/>
      <x:c r="D76" s="71"/>
      <x:c r="E76" s="73"/>
      <x:c r="F76" s="73"/>
      <x:c r="G76" s="73"/>
      <x:c r="H76" s="73"/>
      <x:c r="I76" s="72"/>
    </x:row>
    <x:row r="77" spans="1:9" ht="16.5" customHeight="1">
      <x:c r="A77" s="71"/>
      <x:c r="B77" s="72"/>
      <x:c r="C77" s="72"/>
      <x:c r="D77" s="71"/>
      <x:c r="E77" s="73"/>
      <x:c r="F77" s="73"/>
      <x:c r="G77" s="73"/>
      <x:c r="H77" s="73"/>
      <x:c r="I77" s="72"/>
    </x:row>
    <x:row r="78" spans="1:9" ht="16.5" customHeight="1">
      <x:c r="A78" s="71"/>
      <x:c r="B78" s="72"/>
      <x:c r="C78" s="72"/>
      <x:c r="D78" s="71"/>
      <x:c r="E78" s="73"/>
      <x:c r="F78" s="73"/>
      <x:c r="G78" s="73"/>
      <x:c r="H78" s="73"/>
      <x:c r="I78" s="72"/>
    </x:row>
    <x:row r="79" spans="1:9" ht="16.5" customHeight="1">
      <x:c r="A79" s="71"/>
      <x:c r="B79" s="72"/>
      <x:c r="C79" s="72"/>
      <x:c r="D79" s="71"/>
      <x:c r="E79" s="73"/>
      <x:c r="F79" s="73"/>
      <x:c r="G79" s="73"/>
      <x:c r="H79" s="73"/>
      <x:c r="I79" s="72"/>
    </x:row>
    <x:row r="80" spans="1:9" ht="16.5" customHeight="1">
      <x:c r="A80" s="71"/>
      <x:c r="B80" s="72"/>
      <x:c r="C80" s="72"/>
      <x:c r="D80" s="71"/>
      <x:c r="E80" s="73"/>
      <x:c r="F80" s="73"/>
      <x:c r="G80" s="73"/>
      <x:c r="H80" s="73"/>
      <x:c r="I80" s="72"/>
    </x:row>
    <x:row r="81" spans="1:9" ht="16.5" customHeight="1">
      <x:c r="A81" s="71"/>
      <x:c r="B81" s="72"/>
      <x:c r="C81" s="72"/>
      <x:c r="D81" s="71"/>
      <x:c r="E81" s="73"/>
      <x:c r="F81" s="73"/>
      <x:c r="G81" s="73"/>
      <x:c r="H81" s="73"/>
      <x:c r="I81" s="72"/>
    </x:row>
    <x:row r="82" spans="1:9" ht="16.5" customHeight="1">
      <x:c r="A82" s="71"/>
      <x:c r="B82" s="72"/>
      <x:c r="C82" s="72"/>
      <x:c r="D82" s="71"/>
      <x:c r="E82" s="73"/>
      <x:c r="F82" s="73"/>
      <x:c r="G82" s="73"/>
      <x:c r="H82" s="73"/>
      <x:c r="I82" s="72"/>
    </x:row>
    <x:row r="83" spans="1:9" ht="16.5" customHeight="1">
      <x:c r="A83" s="71"/>
      <x:c r="B83" s="72"/>
      <x:c r="C83" s="72"/>
      <x:c r="D83" s="71"/>
      <x:c r="E83" s="73"/>
      <x:c r="F83" s="73"/>
      <x:c r="G83" s="73"/>
      <x:c r="H83" s="73"/>
      <x:c r="I83" s="72"/>
    </x:row>
    <x:row r="84" spans="1:9" ht="16.5" customHeight="1">
      <x:c r="A84" s="71"/>
      <x:c r="B84" s="72"/>
      <x:c r="C84" s="72"/>
      <x:c r="D84" s="71"/>
      <x:c r="E84" s="73"/>
      <x:c r="F84" s="73"/>
      <x:c r="G84" s="73"/>
      <x:c r="H84" s="73"/>
      <x:c r="I84" s="72"/>
    </x:row>
    <x:row r="85" spans="1:9" ht="16.5" customHeight="1">
      <x:c r="A85" s="71"/>
      <x:c r="B85" s="72"/>
      <x:c r="C85" s="72"/>
      <x:c r="D85" s="71"/>
      <x:c r="E85" s="73"/>
      <x:c r="F85" s="73"/>
      <x:c r="G85" s="73"/>
      <x:c r="H85" s="73"/>
      <x:c r="I85" s="72"/>
    </x:row>
    <x:row r="86" spans="1:9" ht="16.5" customHeight="1">
      <x:c r="A86" s="71"/>
      <x:c r="B86" s="72"/>
      <x:c r="C86" s="72"/>
      <x:c r="D86" s="71"/>
      <x:c r="E86" s="73"/>
      <x:c r="F86" s="73"/>
      <x:c r="G86" s="73"/>
      <x:c r="H86" s="73"/>
      <x:c r="I86" s="72"/>
    </x:row>
    <x:row r="87" spans="1:9" ht="16.5" customHeight="1">
      <x:c r="A87" s="71"/>
      <x:c r="B87" s="72"/>
      <x:c r="C87" s="72"/>
      <x:c r="D87" s="71"/>
      <x:c r="E87" s="73"/>
      <x:c r="F87" s="73"/>
      <x:c r="G87" s="73"/>
      <x:c r="H87" s="73"/>
      <x:c r="I87" s="72"/>
    </x:row>
    <x:row r="88" spans="1:9" ht="16.5" customHeight="1">
      <x:c r="A88" s="71"/>
      <x:c r="B88" s="72"/>
      <x:c r="C88" s="72"/>
      <x:c r="D88" s="71"/>
      <x:c r="E88" s="73"/>
      <x:c r="F88" s="73"/>
      <x:c r="G88" s="73"/>
      <x:c r="H88" s="73"/>
      <x:c r="I88" s="72"/>
    </x:row>
    <x:row r="89" spans="1:9" ht="16.5" customHeight="1">
      <x:c r="A89" s="71"/>
      <x:c r="B89" s="72"/>
      <x:c r="C89" s="72"/>
      <x:c r="D89" s="71"/>
      <x:c r="E89" s="73"/>
      <x:c r="F89" s="73"/>
      <x:c r="G89" s="73"/>
      <x:c r="H89" s="73"/>
      <x:c r="I89" s="72"/>
    </x:row>
    <x:row r="90" spans="1:9" ht="16.5" customHeight="1">
      <x:c r="A90" s="71"/>
      <x:c r="B90" s="72"/>
      <x:c r="C90" s="72"/>
      <x:c r="D90" s="71"/>
      <x:c r="E90" s="73"/>
      <x:c r="F90" s="73"/>
      <x:c r="G90" s="73"/>
      <x:c r="H90" s="73"/>
      <x:c r="I90" s="72"/>
    </x:row>
    <x:row r="91" spans="1:9" ht="16.5" customHeight="1">
      <x:c r="A91" s="71"/>
      <x:c r="B91" s="72"/>
      <x:c r="C91" s="72"/>
      <x:c r="D91" s="71"/>
      <x:c r="E91" s="73"/>
      <x:c r="F91" s="73"/>
      <x:c r="G91" s="73"/>
      <x:c r="H91" s="73"/>
      <x:c r="I91" s="72"/>
    </x:row>
    <x:row r="92" spans="1:9" ht="16.5" customHeight="1">
      <x:c r="A92" s="71"/>
      <x:c r="B92" s="72"/>
      <x:c r="C92" s="72"/>
      <x:c r="D92" s="71"/>
      <x:c r="E92" s="73"/>
      <x:c r="F92" s="73"/>
      <x:c r="G92" s="73"/>
      <x:c r="H92" s="73"/>
      <x:c r="I92" s="72"/>
    </x:row>
    <x:row r="93" spans="1:9" ht="16.5" customHeight="1">
      <x:c r="A93" s="71"/>
      <x:c r="B93" s="72"/>
      <x:c r="C93" s="72"/>
      <x:c r="D93" s="71"/>
      <x:c r="E93" s="73"/>
      <x:c r="F93" s="73"/>
      <x:c r="G93" s="73"/>
      <x:c r="H93" s="73"/>
      <x:c r="I93" s="72"/>
    </x:row>
    <x:row r="94" spans="1:9" ht="16.5" customHeight="1">
      <x:c r="A94" s="71"/>
      <x:c r="B94" s="72"/>
      <x:c r="C94" s="72"/>
      <x:c r="D94" s="71"/>
      <x:c r="E94" s="73"/>
      <x:c r="F94" s="73"/>
      <x:c r="G94" s="73"/>
      <x:c r="H94" s="73"/>
      <x:c r="I94" s="72"/>
    </x:row>
    <x:row r="95" spans="1:9" ht="16.5" customHeight="1">
      <x:c r="A95" s="71"/>
      <x:c r="B95" s="72"/>
      <x:c r="C95" s="72"/>
      <x:c r="D95" s="71"/>
      <x:c r="E95" s="73"/>
      <x:c r="F95" s="73"/>
      <x:c r="G95" s="73"/>
      <x:c r="H95" s="73"/>
      <x:c r="I95" s="72"/>
    </x:row>
    <x:row r="96" spans="1:9" ht="16.5" customHeight="1">
      <x:c r="A96" s="71"/>
      <x:c r="B96" s="72"/>
      <x:c r="C96" s="72"/>
      <x:c r="D96" s="71"/>
      <x:c r="E96" s="73"/>
      <x:c r="F96" s="73"/>
      <x:c r="G96" s="73"/>
      <x:c r="H96" s="73"/>
      <x:c r="I96" s="72"/>
    </x:row>
    <x:row r="97" spans="1:9" ht="16.5" customHeight="1">
      <x:c r="A97" s="71"/>
      <x:c r="B97" s="72"/>
      <x:c r="C97" s="72"/>
      <x:c r="D97" s="71"/>
      <x:c r="E97" s="73"/>
      <x:c r="F97" s="73"/>
      <x:c r="G97" s="73"/>
      <x:c r="H97" s="73"/>
      <x:c r="I97" s="72"/>
    </x:row>
    <x:row r="98" spans="1:9" ht="16.5" customHeight="1">
      <x:c r="A98" s="71"/>
      <x:c r="B98" s="72"/>
      <x:c r="C98" s="72"/>
      <x:c r="D98" s="71"/>
      <x:c r="E98" s="73"/>
      <x:c r="F98" s="73"/>
      <x:c r="G98" s="73"/>
      <x:c r="H98" s="73"/>
      <x:c r="I98" s="72"/>
    </x:row>
    <x:row r="99" spans="1:9" ht="16.5" customHeight="1">
      <x:c r="A99" s="71"/>
      <x:c r="B99" s="72"/>
      <x:c r="C99" s="72"/>
      <x:c r="D99" s="71"/>
      <x:c r="E99" s="73"/>
      <x:c r="F99" s="73"/>
      <x:c r="G99" s="73"/>
      <x:c r="H99" s="73"/>
      <x:c r="I99" s="72"/>
    </x:row>
    <x:row r="100" spans="1:9" ht="16.5" customHeight="1">
      <x:c r="A100" s="71"/>
      <x:c r="B100" s="72"/>
      <x:c r="C100" s="72"/>
      <x:c r="D100" s="71"/>
      <x:c r="E100" s="73"/>
      <x:c r="F100" s="73"/>
      <x:c r="G100" s="73"/>
      <x:c r="H100" s="73"/>
      <x:c r="I100" s="72"/>
    </x:row>
    <x:row r="101" spans="1:9" ht="16.5" customHeight="1">
      <x:c r="A101" s="71"/>
      <x:c r="B101" s="72"/>
      <x:c r="C101" s="72"/>
      <x:c r="D101" s="71"/>
      <x:c r="E101" s="73"/>
      <x:c r="F101" s="73"/>
      <x:c r="G101" s="73"/>
      <x:c r="H101" s="73"/>
      <x:c r="I101" s="72"/>
    </x:row>
    <x:row r="102" spans="1:9" ht="16.5" customHeight="1">
      <x:c r="A102" s="71"/>
      <x:c r="B102" s="72"/>
      <x:c r="C102" s="72"/>
      <x:c r="D102" s="71"/>
      <x:c r="E102" s="73"/>
      <x:c r="F102" s="73"/>
      <x:c r="G102" s="73"/>
      <x:c r="H102" s="73"/>
      <x:c r="I102" s="72"/>
    </x:row>
    <x:row r="103" spans="1:9" ht="16.5" customHeight="1">
      <x:c r="A103" s="71"/>
      <x:c r="B103" s="72"/>
      <x:c r="C103" s="72"/>
      <x:c r="D103" s="71"/>
      <x:c r="E103" s="73"/>
      <x:c r="F103" s="73"/>
      <x:c r="G103" s="73"/>
      <x:c r="H103" s="73"/>
      <x:c r="I103" s="72"/>
    </x:row>
    <x:row r="104" spans="1:9" ht="16.5" customHeight="1">
      <x:c r="A104" s="71"/>
      <x:c r="B104" s="72"/>
      <x:c r="C104" s="72"/>
      <x:c r="D104" s="71"/>
      <x:c r="E104" s="73"/>
      <x:c r="F104" s="73"/>
      <x:c r="G104" s="73"/>
      <x:c r="H104" s="73"/>
      <x:c r="I104" s="72"/>
    </x:row>
    <x:row r="105" spans="1:9" ht="16.5" customHeight="1">
      <x:c r="A105" s="71"/>
      <x:c r="B105" s="72"/>
      <x:c r="C105" s="72"/>
      <x:c r="D105" s="71"/>
      <x:c r="E105" s="73"/>
      <x:c r="F105" s="73"/>
      <x:c r="G105" s="73"/>
      <x:c r="H105" s="73"/>
      <x:c r="I105" s="72"/>
    </x:row>
    <x:row r="106" spans="1:9" ht="16.5" customHeight="1">
      <x:c r="A106" s="71"/>
      <x:c r="B106" s="72"/>
      <x:c r="C106" s="72"/>
      <x:c r="D106" s="71"/>
      <x:c r="E106" s="73"/>
      <x:c r="F106" s="73"/>
      <x:c r="G106" s="73"/>
      <x:c r="H106" s="73"/>
      <x:c r="I106" s="72"/>
    </x:row>
    <x:row r="107" spans="1:9" ht="16.5" customHeight="1">
      <x:c r="A107" s="71"/>
      <x:c r="B107" s="72"/>
      <x:c r="C107" s="72"/>
      <x:c r="D107" s="71"/>
      <x:c r="E107" s="73"/>
      <x:c r="F107" s="73"/>
      <x:c r="G107" s="73"/>
      <x:c r="H107" s="73"/>
      <x:c r="I107" s="72"/>
    </x:row>
    <x:row r="108" spans="1:9" ht="16.5" customHeight="1">
      <x:c r="A108" s="71"/>
      <x:c r="B108" s="72"/>
      <x:c r="C108" s="72"/>
      <x:c r="D108" s="71"/>
      <x:c r="E108" s="73"/>
      <x:c r="F108" s="73"/>
      <x:c r="G108" s="73"/>
      <x:c r="H108" s="73"/>
      <x:c r="I108" s="72"/>
    </x:row>
    <x:row r="109" spans="1:9" ht="16.5" customHeight="1">
      <x:c r="A109" s="71"/>
      <x:c r="B109" s="72"/>
      <x:c r="C109" s="72"/>
      <x:c r="D109" s="71"/>
      <x:c r="E109" s="73"/>
      <x:c r="F109" s="73"/>
      <x:c r="G109" s="73"/>
      <x:c r="H109" s="73"/>
      <x:c r="I109" s="72"/>
    </x:row>
    <x:row r="110" spans="1:9" ht="16.5" customHeight="1">
      <x:c r="A110" s="71"/>
      <x:c r="B110" s="72"/>
      <x:c r="C110" s="72"/>
      <x:c r="D110" s="71"/>
      <x:c r="E110" s="73"/>
      <x:c r="F110" s="73"/>
      <x:c r="G110" s="73"/>
      <x:c r="H110" s="73"/>
      <x:c r="I110" s="72"/>
    </x:row>
    <x:row r="111" spans="1:9" ht="16.5" customHeight="1">
      <x:c r="A111" s="71"/>
      <x:c r="B111" s="72"/>
      <x:c r="C111" s="72"/>
      <x:c r="D111" s="71"/>
      <x:c r="E111" s="73"/>
      <x:c r="F111" s="73"/>
      <x:c r="G111" s="73"/>
      <x:c r="H111" s="73"/>
      <x:c r="I111" s="72"/>
    </x:row>
    <x:row r="112" spans="1:9" ht="16.5" customHeight="1">
      <x:c r="A112" s="71"/>
      <x:c r="B112" s="72"/>
      <x:c r="C112" s="72"/>
      <x:c r="D112" s="71"/>
      <x:c r="E112" s="73"/>
      <x:c r="F112" s="73"/>
      <x:c r="G112" s="73"/>
      <x:c r="H112" s="73"/>
      <x:c r="I112" s="72"/>
    </x:row>
    <x:row r="113" spans="1:9" ht="16.5" customHeight="1">
      <x:c r="A113" s="71"/>
      <x:c r="B113" s="72"/>
      <x:c r="C113" s="72"/>
      <x:c r="D113" s="71"/>
      <x:c r="E113" s="73"/>
      <x:c r="F113" s="73"/>
      <x:c r="G113" s="73"/>
      <x:c r="H113" s="73"/>
      <x:c r="I113" s="72"/>
    </x:row>
    <x:row r="114" spans="1:9" ht="16.5" customHeight="1">
      <x:c r="A114" s="71"/>
      <x:c r="B114" s="72"/>
      <x:c r="C114" s="72"/>
      <x:c r="D114" s="71"/>
      <x:c r="E114" s="73"/>
      <x:c r="F114" s="73"/>
      <x:c r="G114" s="73"/>
      <x:c r="H114" s="73"/>
      <x:c r="I114" s="72"/>
    </x:row>
    <x:row r="115" spans="1:9" ht="16.5" customHeight="1">
      <x:c r="A115" s="71"/>
      <x:c r="B115" s="72"/>
      <x:c r="C115" s="72"/>
      <x:c r="D115" s="71"/>
      <x:c r="E115" s="73"/>
      <x:c r="F115" s="73"/>
      <x:c r="G115" s="73"/>
      <x:c r="H115" s="73"/>
      <x:c r="I115" s="72"/>
    </x:row>
    <x:row r="116" spans="1:9" ht="16.5" customHeight="1">
      <x:c r="A116" s="71"/>
      <x:c r="B116" s="72"/>
      <x:c r="C116" s="72"/>
      <x:c r="D116" s="71"/>
      <x:c r="E116" s="73"/>
      <x:c r="F116" s="73"/>
      <x:c r="G116" s="73"/>
      <x:c r="H116" s="73"/>
      <x:c r="I116" s="72"/>
    </x:row>
    <x:row r="117" spans="1:9" ht="16.5" customHeight="1">
      <x:c r="A117" s="71"/>
      <x:c r="B117" s="72"/>
      <x:c r="C117" s="72"/>
      <x:c r="D117" s="71"/>
      <x:c r="E117" s="73"/>
      <x:c r="F117" s="73"/>
      <x:c r="G117" s="73"/>
      <x:c r="H117" s="73"/>
      <x:c r="I117" s="72"/>
    </x:row>
    <x:row r="118" spans="1:9" ht="16.5" customHeight="1">
      <x:c r="A118" s="71"/>
      <x:c r="B118" s="72"/>
      <x:c r="C118" s="72"/>
      <x:c r="D118" s="71"/>
      <x:c r="E118" s="73"/>
      <x:c r="F118" s="73"/>
      <x:c r="G118" s="73"/>
      <x:c r="H118" s="73"/>
      <x:c r="I118" s="72"/>
    </x:row>
    <x:row r="119" spans="1:9" ht="16.5" customHeight="1">
      <x:c r="A119" s="71"/>
      <x:c r="B119" s="72"/>
      <x:c r="C119" s="72"/>
      <x:c r="D119" s="71"/>
      <x:c r="E119" s="73"/>
      <x:c r="F119" s="73"/>
      <x:c r="G119" s="73"/>
      <x:c r="H119" s="73"/>
      <x:c r="I119" s="72"/>
    </x:row>
    <x:row r="120" spans="1:9" ht="16.5" customHeight="1">
      <x:c r="A120" s="71"/>
      <x:c r="B120" s="72"/>
      <x:c r="C120" s="72"/>
      <x:c r="D120" s="71"/>
      <x:c r="E120" s="73"/>
      <x:c r="F120" s="73"/>
      <x:c r="G120" s="73"/>
      <x:c r="H120" s="73"/>
      <x:c r="I120" s="72"/>
    </x:row>
    <x:row r="121" spans="1:9" ht="16.5" customHeight="1">
      <x:c r="A121" s="71"/>
      <x:c r="B121" s="72"/>
      <x:c r="C121" s="72"/>
      <x:c r="D121" s="71"/>
      <x:c r="E121" s="73"/>
      <x:c r="F121" s="73"/>
      <x:c r="G121" s="73"/>
      <x:c r="H121" s="73"/>
      <x:c r="I121" s="72"/>
    </x:row>
    <x:row r="122" spans="1:9" ht="16.5" customHeight="1">
      <x:c r="A122" s="71"/>
      <x:c r="B122" s="72"/>
      <x:c r="C122" s="72"/>
      <x:c r="D122" s="71"/>
      <x:c r="E122" s="73"/>
      <x:c r="F122" s="73"/>
      <x:c r="G122" s="73"/>
      <x:c r="H122" s="73"/>
      <x:c r="I122" s="72"/>
    </x:row>
    <x:row r="123" spans="1:9" ht="16.5" customHeight="1">
      <x:c r="A123" s="71"/>
      <x:c r="B123" s="72"/>
      <x:c r="C123" s="72"/>
      <x:c r="D123" s="71"/>
      <x:c r="E123" s="73"/>
      <x:c r="F123" s="73"/>
      <x:c r="G123" s="73"/>
      <x:c r="H123" s="73"/>
      <x:c r="I123" s="72"/>
    </x:row>
    <x:row r="124" spans="1:9" ht="16.5" customHeight="1">
      <x:c r="A124" s="71"/>
      <x:c r="B124" s="72"/>
      <x:c r="C124" s="72"/>
      <x:c r="D124" s="71"/>
      <x:c r="E124" s="73"/>
      <x:c r="F124" s="73"/>
      <x:c r="G124" s="73"/>
      <x:c r="H124" s="73"/>
      <x:c r="I124" s="72"/>
    </x:row>
    <x:row r="125" spans="1:9" ht="16.5" customHeight="1">
      <x:c r="A125" s="71"/>
      <x:c r="B125" s="72"/>
      <x:c r="C125" s="72"/>
      <x:c r="D125" s="71"/>
      <x:c r="E125" s="73"/>
      <x:c r="F125" s="73"/>
      <x:c r="G125" s="73"/>
      <x:c r="H125" s="73"/>
      <x:c r="I125" s="72"/>
    </x:row>
    <x:row r="126" spans="1:9" ht="16.5" customHeight="1">
      <x:c r="A126" s="71"/>
      <x:c r="B126" s="72"/>
      <x:c r="C126" s="72"/>
      <x:c r="D126" s="71"/>
      <x:c r="E126" s="73"/>
      <x:c r="F126" s="73"/>
      <x:c r="G126" s="73"/>
      <x:c r="H126" s="73"/>
      <x:c r="I126" s="72"/>
    </x:row>
    <x:row r="127" spans="1:9" ht="16.5" customHeight="1">
      <x:c r="A127" s="71"/>
      <x:c r="B127" s="72"/>
      <x:c r="C127" s="72"/>
      <x:c r="D127" s="71"/>
      <x:c r="E127" s="73"/>
      <x:c r="F127" s="73"/>
      <x:c r="G127" s="73"/>
      <x:c r="H127" s="73"/>
      <x:c r="I127" s="72"/>
    </x:row>
    <x:row r="128" spans="1:9" ht="16.5" customHeight="1">
      <x:c r="A128" s="71"/>
      <x:c r="B128" s="72"/>
      <x:c r="C128" s="72"/>
      <x:c r="D128" s="71"/>
      <x:c r="E128" s="73"/>
      <x:c r="F128" s="73"/>
      <x:c r="G128" s="73"/>
      <x:c r="H128" s="73"/>
      <x:c r="I128" s="72"/>
    </x:row>
    <x:row r="129" spans="1:9" ht="16.5" customHeight="1">
      <x:c r="A129" s="71"/>
      <x:c r="B129" s="72"/>
      <x:c r="C129" s="72"/>
      <x:c r="D129" s="71"/>
      <x:c r="E129" s="73"/>
      <x:c r="F129" s="73"/>
      <x:c r="G129" s="73"/>
      <x:c r="H129" s="73"/>
      <x:c r="I129" s="72"/>
    </x:row>
    <x:row r="130" spans="1:9" ht="16.5" customHeight="1">
      <x:c r="A130" s="71"/>
      <x:c r="B130" s="72"/>
      <x:c r="C130" s="72"/>
      <x:c r="D130" s="71"/>
      <x:c r="E130" s="73"/>
      <x:c r="F130" s="73"/>
      <x:c r="G130" s="73"/>
      <x:c r="H130" s="73"/>
      <x:c r="I130" s="72"/>
    </x:row>
    <x:row r="131" spans="1:9" ht="16.5" customHeight="1">
      <x:c r="A131" s="71"/>
      <x:c r="B131" s="72"/>
      <x:c r="C131" s="72"/>
      <x:c r="D131" s="71"/>
      <x:c r="E131" s="73"/>
      <x:c r="F131" s="73"/>
      <x:c r="G131" s="73"/>
      <x:c r="H131" s="73"/>
      <x:c r="I131" s="72"/>
    </x:row>
    <x:row r="132" spans="1:9" ht="16.5" customHeight="1">
      <x:c r="A132" s="71"/>
      <x:c r="B132" s="72"/>
      <x:c r="C132" s="72"/>
      <x:c r="D132" s="71"/>
      <x:c r="E132" s="73"/>
      <x:c r="F132" s="73"/>
      <x:c r="G132" s="73"/>
      <x:c r="H132" s="73"/>
      <x:c r="I132" s="72"/>
    </x:row>
    <x:row r="133" spans="1:9" ht="16.5" customHeight="1">
      <x:c r="A133" s="71"/>
      <x:c r="B133" s="72"/>
      <x:c r="C133" s="72"/>
      <x:c r="D133" s="71"/>
      <x:c r="E133" s="73"/>
      <x:c r="F133" s="73"/>
      <x:c r="G133" s="73"/>
      <x:c r="H133" s="73"/>
      <x:c r="I133" s="72"/>
    </x:row>
    <x:row r="134" spans="1:9" ht="16.5" customHeight="1">
      <x:c r="A134" s="71"/>
      <x:c r="B134" s="72"/>
      <x:c r="C134" s="72"/>
      <x:c r="D134" s="71"/>
      <x:c r="E134" s="73"/>
      <x:c r="F134" s="73"/>
      <x:c r="G134" s="73"/>
      <x:c r="H134" s="73"/>
      <x:c r="I134" s="72"/>
    </x:row>
    <x:row r="135" spans="1:9" ht="16.5" customHeight="1">
      <x:c r="A135" s="71"/>
      <x:c r="B135" s="72"/>
      <x:c r="C135" s="72"/>
      <x:c r="D135" s="71"/>
      <x:c r="E135" s="73"/>
      <x:c r="F135" s="73"/>
      <x:c r="G135" s="73"/>
      <x:c r="H135" s="73"/>
      <x:c r="I135" s="72"/>
    </x:row>
    <x:row r="136" spans="1:9" ht="16.5" customHeight="1">
      <x:c r="A136" s="71"/>
      <x:c r="B136" s="72"/>
      <x:c r="C136" s="72"/>
      <x:c r="D136" s="71"/>
      <x:c r="E136" s="73"/>
      <x:c r="F136" s="73"/>
      <x:c r="G136" s="73"/>
      <x:c r="H136" s="73"/>
      <x:c r="I136" s="72"/>
    </x:row>
    <x:row r="137" spans="1:9" ht="16.5" customHeight="1">
      <x:c r="A137" s="71"/>
      <x:c r="B137" s="72"/>
      <x:c r="C137" s="72"/>
      <x:c r="D137" s="71"/>
      <x:c r="E137" s="73"/>
      <x:c r="F137" s="73"/>
      <x:c r="G137" s="73"/>
      <x:c r="H137" s="73"/>
      <x:c r="I137" s="72"/>
    </x:row>
    <x:row r="138" spans="1:9" ht="16.5" customHeight="1">
      <x:c r="A138" s="71"/>
      <x:c r="B138" s="72"/>
      <x:c r="C138" s="72"/>
      <x:c r="D138" s="71"/>
      <x:c r="E138" s="73"/>
      <x:c r="F138" s="73"/>
      <x:c r="G138" s="73"/>
      <x:c r="H138" s="73"/>
      <x:c r="I138" s="72"/>
    </x:row>
    <x:row r="139" spans="1:9" ht="16.5" customHeight="1">
      <x:c r="A139" s="71"/>
      <x:c r="B139" s="72"/>
      <x:c r="C139" s="72"/>
      <x:c r="D139" s="71"/>
      <x:c r="E139" s="73"/>
      <x:c r="F139" s="73"/>
      <x:c r="G139" s="73"/>
      <x:c r="H139" s="73"/>
      <x:c r="I139" s="72"/>
    </x:row>
    <x:row r="140" spans="1:9" ht="16.5" customHeight="1">
      <x:c r="A140" s="71"/>
      <x:c r="B140" s="72"/>
      <x:c r="C140" s="72"/>
      <x:c r="D140" s="71"/>
      <x:c r="E140" s="73"/>
      <x:c r="F140" s="73"/>
      <x:c r="G140" s="73"/>
      <x:c r="H140" s="73"/>
      <x:c r="I140" s="72"/>
    </x:row>
    <x:row r="141" spans="1:9" ht="16.5" customHeight="1">
      <x:c r="A141" s="71"/>
      <x:c r="B141" s="72"/>
      <x:c r="C141" s="72"/>
      <x:c r="D141" s="71"/>
      <x:c r="E141" s="73"/>
      <x:c r="F141" s="73"/>
      <x:c r="G141" s="73"/>
      <x:c r="H141" s="73"/>
      <x:c r="I141" s="72"/>
    </x:row>
    <x:row r="142" spans="1:9" ht="16.5" customHeight="1">
      <x:c r="A142" s="71"/>
      <x:c r="B142" s="72"/>
      <x:c r="C142" s="72"/>
      <x:c r="D142" s="71"/>
      <x:c r="E142" s="73"/>
      <x:c r="F142" s="73"/>
      <x:c r="G142" s="73"/>
      <x:c r="H142" s="73"/>
      <x:c r="I142" s="72"/>
    </x:row>
    <x:row r="143" spans="1:9" ht="16.5" customHeight="1">
      <x:c r="A143" s="71"/>
      <x:c r="B143" s="72"/>
      <x:c r="C143" s="72"/>
      <x:c r="D143" s="71"/>
      <x:c r="E143" s="73"/>
      <x:c r="F143" s="73"/>
      <x:c r="G143" s="73"/>
      <x:c r="H143" s="73"/>
      <x:c r="I143" s="72"/>
    </x:row>
    <x:row r="144" spans="1:9" ht="16.5" customHeight="1">
      <x:c r="A144" s="71"/>
      <x:c r="B144" s="72"/>
      <x:c r="C144" s="72"/>
      <x:c r="D144" s="71"/>
      <x:c r="E144" s="73"/>
      <x:c r="F144" s="73"/>
      <x:c r="G144" s="73"/>
      <x:c r="H144" s="73"/>
      <x:c r="I144" s="72"/>
    </x:row>
    <x:row r="145" spans="1:9" ht="16.5" customHeight="1">
      <x:c r="A145" s="71"/>
      <x:c r="B145" s="72"/>
      <x:c r="C145" s="72"/>
      <x:c r="D145" s="71"/>
      <x:c r="E145" s="73"/>
      <x:c r="F145" s="73"/>
      <x:c r="G145" s="73"/>
      <x:c r="H145" s="73"/>
      <x:c r="I145" s="72"/>
    </x:row>
    <x:row r="146" spans="1:9" ht="16.5" customHeight="1">
      <x:c r="A146" s="71"/>
      <x:c r="B146" s="72"/>
      <x:c r="C146" s="72"/>
      <x:c r="D146" s="71"/>
      <x:c r="E146" s="73"/>
      <x:c r="F146" s="73"/>
      <x:c r="G146" s="73"/>
      <x:c r="H146" s="73"/>
      <x:c r="I146" s="72"/>
    </x:row>
    <x:row r="147" spans="1:9" ht="16.5" customHeight="1">
      <x:c r="A147" s="71"/>
      <x:c r="B147" s="72"/>
      <x:c r="C147" s="72"/>
      <x:c r="D147" s="71"/>
      <x:c r="E147" s="73"/>
      <x:c r="F147" s="73"/>
      <x:c r="G147" s="73"/>
      <x:c r="H147" s="73"/>
      <x:c r="I147" s="72"/>
    </x:row>
    <x:row r="148" spans="1:9" ht="16.5" customHeight="1">
      <x:c r="A148" s="71"/>
      <x:c r="B148" s="72"/>
      <x:c r="C148" s="72"/>
      <x:c r="D148" s="71"/>
      <x:c r="E148" s="73"/>
      <x:c r="F148" s="73"/>
      <x:c r="G148" s="73"/>
      <x:c r="H148" s="73"/>
      <x:c r="I148" s="72"/>
    </x:row>
    <x:row r="149" spans="1:9" ht="16.5" customHeight="1">
      <x:c r="A149" s="71"/>
      <x:c r="B149" s="72"/>
      <x:c r="C149" s="72"/>
      <x:c r="D149" s="71"/>
      <x:c r="E149" s="73"/>
      <x:c r="F149" s="73"/>
      <x:c r="G149" s="73"/>
      <x:c r="H149" s="73"/>
      <x:c r="I149" s="72"/>
    </x:row>
    <x:row r="150" spans="1:9" ht="16.5" customHeight="1">
      <x:c r="A150" s="71"/>
      <x:c r="B150" s="72"/>
      <x:c r="C150" s="72"/>
      <x:c r="D150" s="71"/>
      <x:c r="E150" s="73"/>
      <x:c r="F150" s="73"/>
      <x:c r="G150" s="73"/>
      <x:c r="H150" s="73"/>
      <x:c r="I150" s="72"/>
    </x:row>
    <x:row r="151" spans="1:9" ht="16.5" customHeight="1">
      <x:c r="A151" s="71"/>
      <x:c r="B151" s="72"/>
      <x:c r="C151" s="72"/>
      <x:c r="D151" s="71"/>
      <x:c r="E151" s="73"/>
      <x:c r="F151" s="73"/>
      <x:c r="G151" s="73"/>
      <x:c r="H151" s="73"/>
      <x:c r="I151" s="72"/>
    </x:row>
    <x:row r="152" spans="1:9" ht="16.5" customHeight="1">
      <x:c r="A152" s="71"/>
      <x:c r="B152" s="72"/>
      <x:c r="C152" s="72"/>
      <x:c r="D152" s="71"/>
      <x:c r="E152" s="73"/>
      <x:c r="F152" s="73"/>
      <x:c r="G152" s="73"/>
      <x:c r="H152" s="73"/>
      <x:c r="I152" s="72"/>
    </x:row>
    <x:row r="153" spans="1:9" ht="16.5" customHeight="1">
      <x:c r="A153" s="71"/>
      <x:c r="B153" s="72"/>
      <x:c r="C153" s="72"/>
      <x:c r="D153" s="71"/>
      <x:c r="E153" s="73"/>
      <x:c r="F153" s="73"/>
      <x:c r="G153" s="73"/>
      <x:c r="H153" s="73"/>
      <x:c r="I153" s="72"/>
    </x:row>
    <x:row r="154" spans="1:9" ht="16.5" customHeight="1">
      <x:c r="A154" s="71"/>
      <x:c r="B154" s="72"/>
      <x:c r="C154" s="72"/>
      <x:c r="D154" s="71"/>
      <x:c r="E154" s="73"/>
      <x:c r="F154" s="73"/>
      <x:c r="G154" s="73"/>
      <x:c r="H154" s="73"/>
      <x:c r="I154" s="72"/>
    </x:row>
    <x:row r="155" spans="1:9" ht="16.5" customHeight="1">
      <x:c r="A155" s="71"/>
      <x:c r="B155" s="72"/>
      <x:c r="C155" s="72"/>
      <x:c r="D155" s="71"/>
      <x:c r="E155" s="73"/>
      <x:c r="F155" s="73"/>
      <x:c r="G155" s="73"/>
      <x:c r="H155" s="73"/>
      <x:c r="I155" s="72"/>
    </x:row>
    <x:row r="156" spans="1:9" ht="16.5" customHeight="1">
      <x:c r="A156" s="71"/>
      <x:c r="B156" s="72"/>
      <x:c r="C156" s="72"/>
      <x:c r="D156" s="71"/>
      <x:c r="E156" s="73"/>
      <x:c r="F156" s="73"/>
      <x:c r="G156" s="73"/>
      <x:c r="H156" s="73"/>
      <x:c r="I156" s="72"/>
    </x:row>
    <x:row r="157" spans="1:9" ht="16.5" customHeight="1">
      <x:c r="A157" s="71"/>
      <x:c r="B157" s="72"/>
      <x:c r="C157" s="72"/>
      <x:c r="D157" s="71"/>
      <x:c r="E157" s="73"/>
      <x:c r="F157" s="73"/>
      <x:c r="G157" s="73"/>
      <x:c r="H157" s="73"/>
      <x:c r="I157" s="72"/>
    </x:row>
    <x:row r="158" spans="1:9" ht="16.5" customHeight="1">
      <x:c r="A158" s="71"/>
      <x:c r="B158" s="72"/>
      <x:c r="C158" s="72"/>
      <x:c r="D158" s="71"/>
      <x:c r="E158" s="73"/>
      <x:c r="F158" s="73"/>
      <x:c r="G158" s="73"/>
      <x:c r="H158" s="73"/>
      <x:c r="I158" s="72"/>
    </x:row>
    <x:row r="159" spans="1:9" ht="16.5" customHeight="1">
      <x:c r="A159" s="71"/>
      <x:c r="B159" s="72"/>
      <x:c r="C159" s="72"/>
      <x:c r="D159" s="71"/>
      <x:c r="E159" s="73"/>
      <x:c r="F159" s="73"/>
      <x:c r="G159" s="73"/>
      <x:c r="H159" s="73"/>
      <x:c r="I159" s="72"/>
    </x:row>
    <x:row r="160" spans="1:9" ht="16.5" customHeight="1">
      <x:c r="A160" s="71"/>
      <x:c r="B160" s="72"/>
      <x:c r="C160" s="72"/>
      <x:c r="D160" s="71"/>
      <x:c r="E160" s="73"/>
      <x:c r="F160" s="73"/>
      <x:c r="G160" s="73"/>
      <x:c r="H160" s="73"/>
      <x:c r="I160" s="72"/>
    </x:row>
    <x:row r="161" spans="1:9" ht="16.5" customHeight="1">
      <x:c r="A161" s="71"/>
      <x:c r="B161" s="72"/>
      <x:c r="C161" s="72"/>
      <x:c r="D161" s="71"/>
      <x:c r="E161" s="73"/>
      <x:c r="F161" s="73"/>
      <x:c r="G161" s="73"/>
      <x:c r="H161" s="73"/>
      <x:c r="I161" s="72"/>
    </x:row>
    <x:row r="162" spans="1:9" ht="16.5" customHeight="1">
      <x:c r="A162" s="71"/>
      <x:c r="B162" s="72"/>
      <x:c r="C162" s="72"/>
      <x:c r="D162" s="71"/>
      <x:c r="E162" s="73"/>
      <x:c r="F162" s="73"/>
      <x:c r="G162" s="73"/>
      <x:c r="H162" s="73"/>
      <x:c r="I162" s="72"/>
    </x:row>
    <x:row r="163" spans="1:9" ht="16.5" customHeight="1">
      <x:c r="A163" s="71"/>
      <x:c r="B163" s="72"/>
      <x:c r="C163" s="72"/>
      <x:c r="D163" s="71"/>
      <x:c r="E163" s="73"/>
      <x:c r="F163" s="73"/>
      <x:c r="G163" s="73"/>
      <x:c r="H163" s="73"/>
      <x:c r="I163" s="72"/>
    </x:row>
    <x:row r="164" spans="1:9" ht="16.5" customHeight="1">
      <x:c r="A164" s="71"/>
      <x:c r="B164" s="72"/>
      <x:c r="C164" s="72"/>
      <x:c r="D164" s="71"/>
      <x:c r="E164" s="73"/>
      <x:c r="F164" s="73"/>
      <x:c r="G164" s="73"/>
      <x:c r="H164" s="73"/>
      <x:c r="I164" s="72"/>
    </x:row>
    <x:row r="165" spans="1:9" ht="16.5" customHeight="1">
      <x:c r="A165" s="71"/>
      <x:c r="B165" s="72"/>
      <x:c r="C165" s="72"/>
      <x:c r="D165" s="71"/>
      <x:c r="E165" s="73"/>
      <x:c r="F165" s="73"/>
      <x:c r="G165" s="73"/>
      <x:c r="H165" s="73"/>
      <x:c r="I165" s="72"/>
    </x:row>
    <x:row r="166" spans="1:9" ht="16.5" customHeight="1">
      <x:c r="A166" s="71"/>
      <x:c r="B166" s="72"/>
      <x:c r="C166" s="72"/>
      <x:c r="D166" s="71"/>
      <x:c r="E166" s="73"/>
      <x:c r="F166" s="73"/>
      <x:c r="G166" s="73"/>
      <x:c r="H166" s="73"/>
      <x:c r="I166" s="72"/>
    </x:row>
    <x:row r="167" spans="1:9" ht="16.5" customHeight="1">
      <x:c r="A167" s="71"/>
      <x:c r="B167" s="72"/>
      <x:c r="C167" s="72"/>
      <x:c r="D167" s="71"/>
      <x:c r="E167" s="73"/>
      <x:c r="F167" s="73"/>
      <x:c r="G167" s="73"/>
      <x:c r="H167" s="73"/>
      <x:c r="I167" s="72"/>
    </x:row>
    <x:row r="168" spans="1:9" ht="16.5" customHeight="1">
      <x:c r="A168" s="71"/>
      <x:c r="B168" s="72"/>
      <x:c r="C168" s="72"/>
      <x:c r="D168" s="71"/>
      <x:c r="E168" s="73"/>
      <x:c r="F168" s="73"/>
      <x:c r="G168" s="73"/>
      <x:c r="H168" s="73"/>
      <x:c r="I168" s="72"/>
    </x:row>
    <x:row r="169" spans="1:9" ht="16.5" customHeight="1">
      <x:c r="A169" s="71"/>
      <x:c r="B169" s="72"/>
      <x:c r="C169" s="72"/>
      <x:c r="D169" s="71"/>
      <x:c r="E169" s="73"/>
      <x:c r="F169" s="73"/>
      <x:c r="G169" s="73"/>
      <x:c r="H169" s="73"/>
      <x:c r="I169" s="72"/>
    </x:row>
    <x:row r="170" spans="1:9" ht="16.5" customHeight="1">
      <x:c r="A170" s="71"/>
      <x:c r="B170" s="72"/>
      <x:c r="C170" s="72"/>
      <x:c r="D170" s="71"/>
      <x:c r="E170" s="73"/>
      <x:c r="F170" s="73"/>
      <x:c r="G170" s="73"/>
      <x:c r="H170" s="73"/>
      <x:c r="I170" s="72"/>
    </x:row>
    <x:row r="171" spans="1:9" ht="16.5" customHeight="1">
      <x:c r="A171" s="71"/>
      <x:c r="B171" s="72"/>
      <x:c r="C171" s="72"/>
      <x:c r="D171" s="71"/>
      <x:c r="E171" s="73"/>
      <x:c r="F171" s="73"/>
      <x:c r="G171" s="73"/>
      <x:c r="H171" s="73"/>
      <x:c r="I171" s="72"/>
    </x:row>
    <x:row r="172" spans="1:9" ht="16.5" customHeight="1">
      <x:c r="A172" s="71"/>
      <x:c r="B172" s="72"/>
      <x:c r="C172" s="72"/>
      <x:c r="D172" s="71"/>
      <x:c r="E172" s="73"/>
      <x:c r="F172" s="73"/>
      <x:c r="G172" s="73"/>
      <x:c r="H172" s="73"/>
      <x:c r="I172" s="72"/>
    </x:row>
    <x:row r="173" spans="1:9" ht="16.5" customHeight="1">
      <x:c r="A173" s="71"/>
      <x:c r="B173" s="72"/>
      <x:c r="C173" s="72"/>
      <x:c r="D173" s="71"/>
      <x:c r="E173" s="73"/>
      <x:c r="F173" s="73"/>
      <x:c r="G173" s="73"/>
      <x:c r="H173" s="73"/>
      <x:c r="I173" s="72"/>
    </x:row>
    <x:row r="174" spans="1:9" ht="16.5" customHeight="1">
      <x:c r="A174" s="71"/>
      <x:c r="B174" s="72"/>
      <x:c r="C174" s="72"/>
      <x:c r="D174" s="71"/>
      <x:c r="E174" s="73"/>
      <x:c r="F174" s="73"/>
      <x:c r="G174" s="73"/>
      <x:c r="H174" s="73"/>
      <x:c r="I174" s="72"/>
    </x:row>
    <x:row r="175" spans="1:9" ht="16.5" customHeight="1">
      <x:c r="A175" s="71"/>
      <x:c r="B175" s="72"/>
      <x:c r="C175" s="72"/>
      <x:c r="D175" s="71"/>
      <x:c r="E175" s="73"/>
      <x:c r="F175" s="73"/>
      <x:c r="G175" s="73"/>
      <x:c r="H175" s="73"/>
      <x:c r="I175" s="72"/>
    </x:row>
    <x:row r="176" spans="1:9" ht="16.5" customHeight="1">
      <x:c r="A176" s="71"/>
      <x:c r="B176" s="72"/>
      <x:c r="C176" s="72"/>
      <x:c r="D176" s="71"/>
      <x:c r="E176" s="73"/>
      <x:c r="F176" s="73"/>
      <x:c r="G176" s="73"/>
      <x:c r="H176" s="73"/>
      <x:c r="I176" s="72"/>
    </x:row>
    <x:row r="177" spans="1:9" ht="16.5" customHeight="1">
      <x:c r="A177" s="71"/>
      <x:c r="B177" s="72"/>
      <x:c r="C177" s="72"/>
      <x:c r="D177" s="71"/>
      <x:c r="E177" s="73"/>
      <x:c r="F177" s="73"/>
      <x:c r="G177" s="73"/>
      <x:c r="H177" s="73"/>
      <x:c r="I177" s="72"/>
    </x:row>
    <x:row r="178" spans="1:9" ht="16.5" customHeight="1">
      <x:c r="A178" s="71"/>
      <x:c r="B178" s="72"/>
      <x:c r="C178" s="72"/>
      <x:c r="D178" s="71"/>
      <x:c r="E178" s="73"/>
      <x:c r="F178" s="73"/>
      <x:c r="G178" s="73"/>
      <x:c r="H178" s="73"/>
      <x:c r="I178" s="72"/>
    </x:row>
    <x:row r="179" spans="1:9" ht="16.5" customHeight="1">
      <x:c r="A179" s="71"/>
      <x:c r="B179" s="72"/>
      <x:c r="C179" s="72"/>
      <x:c r="D179" s="71"/>
      <x:c r="E179" s="73"/>
      <x:c r="F179" s="73"/>
      <x:c r="G179" s="73"/>
      <x:c r="H179" s="73"/>
      <x:c r="I179" s="72"/>
    </x:row>
    <x:row r="180" spans="1:9" ht="16.5" customHeight="1">
      <x:c r="A180" s="71"/>
      <x:c r="B180" s="72"/>
      <x:c r="C180" s="72"/>
      <x:c r="D180" s="71"/>
      <x:c r="E180" s="73"/>
      <x:c r="F180" s="73"/>
      <x:c r="G180" s="73"/>
      <x:c r="H180" s="73"/>
      <x:c r="I180" s="72"/>
    </x:row>
    <x:row r="181" spans="1:9" ht="16.5" customHeight="1">
      <x:c r="A181" s="71"/>
      <x:c r="B181" s="72"/>
      <x:c r="C181" s="72"/>
      <x:c r="D181" s="71"/>
      <x:c r="E181" s="73"/>
      <x:c r="F181" s="73"/>
      <x:c r="G181" s="73"/>
      <x:c r="H181" s="73"/>
      <x:c r="I181" s="72"/>
    </x:row>
    <x:row r="182" spans="1:9" ht="16.5" customHeight="1">
      <x:c r="A182" s="71"/>
      <x:c r="B182" s="72"/>
      <x:c r="C182" s="72"/>
      <x:c r="D182" s="71"/>
      <x:c r="E182" s="73"/>
      <x:c r="F182" s="73"/>
      <x:c r="G182" s="73"/>
      <x:c r="H182" s="73"/>
      <x:c r="I182" s="72"/>
    </x:row>
    <x:row r="183" spans="1:9" ht="16.5" customHeight="1">
      <x:c r="A183" s="71"/>
      <x:c r="B183" s="72"/>
      <x:c r="C183" s="72"/>
      <x:c r="D183" s="71"/>
      <x:c r="E183" s="73"/>
      <x:c r="F183" s="73"/>
      <x:c r="G183" s="73"/>
      <x:c r="H183" s="73"/>
      <x:c r="I183" s="72"/>
    </x:row>
    <x:row r="184" spans="1:9" ht="16.5" customHeight="1">
      <x:c r="A184" s="71"/>
      <x:c r="B184" s="72"/>
      <x:c r="C184" s="72"/>
      <x:c r="D184" s="71"/>
      <x:c r="E184" s="73"/>
      <x:c r="F184" s="73"/>
      <x:c r="G184" s="73"/>
      <x:c r="H184" s="73"/>
      <x:c r="I184" s="72"/>
    </x:row>
    <x:row r="185" spans="1:9" ht="16.5" customHeight="1">
      <x:c r="A185" s="71"/>
      <x:c r="B185" s="72"/>
      <x:c r="C185" s="72"/>
      <x:c r="D185" s="71"/>
      <x:c r="E185" s="73"/>
      <x:c r="F185" s="73"/>
      <x:c r="G185" s="73"/>
      <x:c r="H185" s="73"/>
      <x:c r="I185" s="72"/>
    </x:row>
    <x:row r="186" spans="1:9" ht="16.5" customHeight="1">
      <x:c r="A186" s="71"/>
      <x:c r="B186" s="72"/>
      <x:c r="C186" s="72"/>
      <x:c r="D186" s="71"/>
      <x:c r="E186" s="73"/>
      <x:c r="F186" s="73"/>
      <x:c r="G186" s="73"/>
      <x:c r="H186" s="73"/>
      <x:c r="I186" s="72"/>
    </x:row>
    <x:row r="187" spans="1:9" ht="16.5" customHeight="1">
      <x:c r="A187" s="71"/>
      <x:c r="B187" s="72"/>
      <x:c r="C187" s="72"/>
      <x:c r="D187" s="71"/>
      <x:c r="E187" s="73"/>
      <x:c r="F187" s="73"/>
      <x:c r="G187" s="73"/>
      <x:c r="H187" s="73"/>
      <x:c r="I187" s="72"/>
    </x:row>
    <x:row r="188" spans="1:9" ht="16.5" customHeight="1">
      <x:c r="A188" s="71"/>
      <x:c r="B188" s="72"/>
      <x:c r="C188" s="72"/>
      <x:c r="D188" s="71"/>
      <x:c r="E188" s="73"/>
      <x:c r="F188" s="73"/>
      <x:c r="G188" s="73"/>
      <x:c r="H188" s="73"/>
      <x:c r="I188" s="72"/>
    </x:row>
    <x:row r="189" spans="1:9" ht="16.5" customHeight="1">
      <x:c r="A189" s="71"/>
      <x:c r="B189" s="72"/>
      <x:c r="C189" s="72"/>
      <x:c r="D189" s="71"/>
      <x:c r="E189" s="73"/>
      <x:c r="F189" s="73"/>
      <x:c r="G189" s="73"/>
      <x:c r="H189" s="73"/>
      <x:c r="I189" s="72"/>
    </x:row>
    <x:row r="190" spans="1:9" ht="16.5" customHeight="1">
      <x:c r="A190" s="71"/>
      <x:c r="B190" s="72"/>
      <x:c r="C190" s="72"/>
      <x:c r="D190" s="71"/>
      <x:c r="E190" s="73"/>
      <x:c r="F190" s="73"/>
      <x:c r="G190" s="73"/>
      <x:c r="H190" s="73"/>
      <x:c r="I190" s="72"/>
    </x:row>
    <x:row r="191" spans="1:9" ht="16.5" customHeight="1">
      <x:c r="A191" s="71"/>
      <x:c r="B191" s="72"/>
      <x:c r="C191" s="72"/>
      <x:c r="D191" s="71"/>
      <x:c r="E191" s="73"/>
      <x:c r="F191" s="73"/>
      <x:c r="G191" s="73"/>
      <x:c r="H191" s="73"/>
      <x:c r="I191" s="72"/>
    </x:row>
    <x:row r="192" spans="1:9" ht="16.5" customHeight="1">
      <x:c r="A192" s="71"/>
      <x:c r="B192" s="72"/>
      <x:c r="C192" s="72"/>
      <x:c r="D192" s="71"/>
      <x:c r="E192" s="73"/>
      <x:c r="F192" s="73"/>
      <x:c r="G192" s="73"/>
      <x:c r="H192" s="73"/>
      <x:c r="I192" s="72"/>
    </x:row>
    <x:row r="193" spans="1:9" ht="16.5" customHeight="1">
      <x:c r="A193" s="71"/>
      <x:c r="B193" s="72"/>
      <x:c r="C193" s="72"/>
      <x:c r="D193" s="71"/>
      <x:c r="E193" s="73"/>
      <x:c r="F193" s="73"/>
      <x:c r="G193" s="73"/>
      <x:c r="H193" s="73"/>
      <x:c r="I193" s="72"/>
    </x:row>
    <x:row r="194" spans="1:9" ht="16.5" customHeight="1">
      <x:c r="A194" s="71"/>
      <x:c r="B194" s="72"/>
      <x:c r="C194" s="72"/>
      <x:c r="D194" s="71"/>
      <x:c r="E194" s="73"/>
      <x:c r="F194" s="73"/>
      <x:c r="G194" s="73"/>
      <x:c r="H194" s="73"/>
      <x:c r="I194" s="72"/>
    </x:row>
    <x:row r="195" spans="1:9" ht="16.5" customHeight="1">
      <x:c r="A195" s="71"/>
      <x:c r="B195" s="72"/>
      <x:c r="C195" s="72"/>
      <x:c r="D195" s="71"/>
      <x:c r="E195" s="73"/>
      <x:c r="F195" s="73"/>
      <x:c r="G195" s="73"/>
      <x:c r="H195" s="73"/>
      <x:c r="I195" s="72"/>
    </x:row>
    <x:row r="196" spans="1:9" ht="16.5" customHeight="1">
      <x:c r="A196" s="71"/>
      <x:c r="B196" s="72"/>
      <x:c r="C196" s="72"/>
      <x:c r="D196" s="71"/>
      <x:c r="E196" s="73"/>
      <x:c r="F196" s="73"/>
      <x:c r="G196" s="73"/>
      <x:c r="H196" s="73"/>
      <x:c r="I196" s="72"/>
    </x:row>
    <x:row r="197" spans="1:9" ht="16.5" customHeight="1">
      <x:c r="A197" s="71"/>
      <x:c r="B197" s="72"/>
      <x:c r="C197" s="72"/>
      <x:c r="D197" s="71"/>
      <x:c r="E197" s="73"/>
      <x:c r="F197" s="73"/>
      <x:c r="G197" s="73"/>
      <x:c r="H197" s="73"/>
      <x:c r="I197" s="72"/>
    </x:row>
    <x:row r="198" spans="1:9" ht="16.5" customHeight="1">
      <x:c r="A198" s="71"/>
      <x:c r="B198" s="72"/>
      <x:c r="C198" s="72"/>
      <x:c r="D198" s="71"/>
      <x:c r="E198" s="73"/>
      <x:c r="F198" s="73"/>
      <x:c r="G198" s="73"/>
      <x:c r="H198" s="73"/>
      <x:c r="I198" s="72"/>
    </x:row>
    <x:row r="199" spans="1:9" ht="16.5" customHeight="1">
      <x:c r="A199" s="71"/>
      <x:c r="B199" s="72"/>
      <x:c r="C199" s="72"/>
      <x:c r="D199" s="71"/>
      <x:c r="E199" s="73"/>
      <x:c r="F199" s="73"/>
      <x:c r="G199" s="73"/>
      <x:c r="H199" s="73"/>
      <x:c r="I199" s="72"/>
    </x:row>
    <x:row r="200" spans="1:9" ht="16.5" customHeight="1">
      <x:c r="A200" s="71"/>
      <x:c r="B200" s="72"/>
      <x:c r="C200" s="72"/>
      <x:c r="D200" s="71"/>
      <x:c r="E200" s="73"/>
      <x:c r="F200" s="73"/>
      <x:c r="G200" s="73"/>
      <x:c r="H200" s="73"/>
      <x:c r="I200" s="72"/>
    </x:row>
    <x:row r="201" spans="1:9" ht="16.5" customHeight="1">
      <x:c r="A201" s="71"/>
      <x:c r="B201" s="72"/>
      <x:c r="C201" s="72"/>
      <x:c r="D201" s="71"/>
      <x:c r="E201" s="73"/>
      <x:c r="F201" s="73"/>
      <x:c r="G201" s="73"/>
      <x:c r="H201" s="73"/>
      <x:c r="I201" s="72"/>
    </x:row>
    <x:row r="202" spans="1:9" ht="16.5" customHeight="1">
      <x:c r="A202" s="71"/>
      <x:c r="B202" s="72"/>
      <x:c r="C202" s="72"/>
      <x:c r="D202" s="71"/>
      <x:c r="E202" s="73"/>
      <x:c r="F202" s="73"/>
      <x:c r="G202" s="73"/>
      <x:c r="H202" s="73"/>
      <x:c r="I202" s="72"/>
    </x:row>
    <x:row r="203" spans="1:9" ht="16.5" customHeight="1">
      <x:c r="A203" s="71"/>
      <x:c r="B203" s="72"/>
      <x:c r="C203" s="72"/>
      <x:c r="D203" s="71"/>
      <x:c r="E203" s="73"/>
      <x:c r="F203" s="73"/>
      <x:c r="G203" s="73"/>
      <x:c r="H203" s="73"/>
      <x:c r="I203" s="72"/>
    </x:row>
    <x:row r="204" spans="1:9" ht="16.5" customHeight="1">
      <x:c r="A204" s="71"/>
      <x:c r="B204" s="72"/>
      <x:c r="C204" s="72"/>
      <x:c r="D204" s="71"/>
      <x:c r="E204" s="73"/>
      <x:c r="F204" s="73"/>
      <x:c r="G204" s="73"/>
      <x:c r="H204" s="73"/>
      <x:c r="I204" s="72"/>
    </x:row>
    <x:row r="205" spans="1:9" ht="16.5" customHeight="1">
      <x:c r="A205" s="71"/>
      <x:c r="B205" s="72"/>
      <x:c r="C205" s="72"/>
      <x:c r="D205" s="71"/>
      <x:c r="E205" s="73"/>
      <x:c r="F205" s="73"/>
      <x:c r="G205" s="73"/>
      <x:c r="H205" s="73"/>
      <x:c r="I205" s="72"/>
    </x:row>
    <x:row r="206" spans="1:9" ht="16.5" customHeight="1">
      <x:c r="A206" s="71"/>
      <x:c r="B206" s="72"/>
      <x:c r="C206" s="72"/>
      <x:c r="D206" s="71"/>
      <x:c r="E206" s="73"/>
      <x:c r="F206" s="73"/>
      <x:c r="G206" s="73"/>
      <x:c r="H206" s="73"/>
      <x:c r="I206" s="72"/>
    </x:row>
    <x:row r="207" spans="1:9" ht="16.5" customHeight="1">
      <x:c r="A207" s="71"/>
      <x:c r="B207" s="72"/>
      <x:c r="C207" s="72"/>
      <x:c r="D207" s="71"/>
      <x:c r="E207" s="73"/>
      <x:c r="F207" s="73"/>
      <x:c r="G207" s="73"/>
      <x:c r="H207" s="73"/>
      <x:c r="I207" s="72"/>
    </x:row>
    <x:row r="208" spans="1:9" ht="16.5" customHeight="1">
      <x:c r="A208" s="71"/>
      <x:c r="B208" s="72"/>
      <x:c r="C208" s="72"/>
      <x:c r="D208" s="71"/>
      <x:c r="E208" s="73"/>
      <x:c r="F208" s="73"/>
      <x:c r="G208" s="73"/>
      <x:c r="H208" s="73"/>
      <x:c r="I208" s="72"/>
    </x:row>
    <x:row r="209" spans="1:9" ht="16.5" customHeight="1">
      <x:c r="A209" s="71"/>
      <x:c r="B209" s="72"/>
      <x:c r="C209" s="72"/>
      <x:c r="D209" s="71"/>
      <x:c r="E209" s="73"/>
      <x:c r="F209" s="73"/>
      <x:c r="G209" s="73"/>
      <x:c r="H209" s="73"/>
      <x:c r="I209" s="72"/>
    </x:row>
    <x:row r="210" spans="1:9" ht="16.5" customHeight="1">
      <x:c r="A210" s="71"/>
      <x:c r="B210" s="72"/>
      <x:c r="C210" s="72"/>
      <x:c r="D210" s="71"/>
      <x:c r="E210" s="73"/>
      <x:c r="F210" s="73"/>
      <x:c r="G210" s="73"/>
      <x:c r="H210" s="73"/>
      <x:c r="I210" s="72"/>
    </x:row>
    <x:row r="211" spans="1:9" ht="16.5" customHeight="1">
      <x:c r="A211" s="71"/>
      <x:c r="B211" s="72"/>
      <x:c r="C211" s="72"/>
      <x:c r="D211" s="71"/>
      <x:c r="E211" s="73"/>
      <x:c r="F211" s="73"/>
      <x:c r="G211" s="73"/>
      <x:c r="H211" s="73"/>
      <x:c r="I211" s="72"/>
    </x:row>
    <x:row r="212" spans="1:9" ht="16.5" customHeight="1">
      <x:c r="A212" s="71"/>
      <x:c r="B212" s="72"/>
      <x:c r="C212" s="72"/>
      <x:c r="D212" s="71"/>
      <x:c r="E212" s="73"/>
      <x:c r="F212" s="73"/>
      <x:c r="G212" s="73"/>
      <x:c r="H212" s="73"/>
      <x:c r="I212" s="72"/>
    </x:row>
    <x:row r="213" spans="1:9" ht="16.5" customHeight="1">
      <x:c r="A213" s="71"/>
      <x:c r="B213" s="72"/>
      <x:c r="C213" s="72"/>
      <x:c r="D213" s="71"/>
      <x:c r="E213" s="73"/>
      <x:c r="F213" s="73"/>
      <x:c r="G213" s="73"/>
      <x:c r="H213" s="73"/>
      <x:c r="I213" s="72"/>
    </x:row>
    <x:row r="214" spans="1:9" ht="16.5" customHeight="1">
      <x:c r="A214" s="71"/>
      <x:c r="B214" s="72"/>
      <x:c r="C214" s="72"/>
      <x:c r="D214" s="71"/>
      <x:c r="E214" s="73"/>
      <x:c r="F214" s="73"/>
      <x:c r="G214" s="73"/>
      <x:c r="H214" s="73"/>
      <x:c r="I214" s="72"/>
    </x:row>
    <x:row r="215" spans="1:9" ht="16.5" customHeight="1">
      <x:c r="A215" s="71"/>
      <x:c r="B215" s="72"/>
      <x:c r="C215" s="72"/>
      <x:c r="D215" s="71"/>
      <x:c r="E215" s="73"/>
      <x:c r="F215" s="73"/>
      <x:c r="G215" s="73"/>
      <x:c r="H215" s="73"/>
      <x:c r="I215" s="72"/>
    </x:row>
    <x:row r="216" spans="1:9" ht="16.5" customHeight="1">
      <x:c r="A216" s="71"/>
      <x:c r="B216" s="72"/>
      <x:c r="C216" s="72"/>
      <x:c r="D216" s="71"/>
      <x:c r="E216" s="73"/>
      <x:c r="F216" s="73"/>
      <x:c r="G216" s="73"/>
      <x:c r="H216" s="73"/>
      <x:c r="I216" s="72"/>
    </x:row>
    <x:row r="217" spans="1:9" ht="16.5" customHeight="1">
      <x:c r="A217" s="71"/>
      <x:c r="B217" s="72"/>
      <x:c r="C217" s="72"/>
      <x:c r="D217" s="71"/>
      <x:c r="E217" s="73"/>
      <x:c r="F217" s="73"/>
      <x:c r="G217" s="73"/>
      <x:c r="H217" s="73"/>
      <x:c r="I217" s="72"/>
    </x:row>
    <x:row r="218" spans="1:9" ht="16.5" customHeight="1">
      <x:c r="A218" s="71"/>
      <x:c r="B218" s="72"/>
      <x:c r="C218" s="72"/>
      <x:c r="D218" s="71"/>
      <x:c r="E218" s="73"/>
      <x:c r="F218" s="73"/>
      <x:c r="G218" s="73"/>
      <x:c r="H218" s="73"/>
      <x:c r="I218" s="72"/>
    </x:row>
    <x:row r="219" spans="1:9" ht="16.5" customHeight="1">
      <x:c r="A219" s="71"/>
      <x:c r="B219" s="72"/>
      <x:c r="C219" s="72"/>
      <x:c r="D219" s="71"/>
      <x:c r="E219" s="73"/>
      <x:c r="F219" s="73"/>
      <x:c r="G219" s="73"/>
      <x:c r="H219" s="73"/>
      <x:c r="I219" s="72"/>
    </x:row>
    <x:row r="220" spans="1:9" ht="16.5" customHeight="1">
      <x:c r="A220" s="71"/>
      <x:c r="B220" s="72"/>
      <x:c r="C220" s="72"/>
      <x:c r="D220" s="71"/>
      <x:c r="E220" s="73"/>
      <x:c r="F220" s="73"/>
      <x:c r="G220" s="73"/>
      <x:c r="H220" s="73"/>
      <x:c r="I220" s="72"/>
    </x:row>
    <x:row r="221" spans="1:9" ht="16.5" customHeight="1">
      <x:c r="A221" s="71"/>
      <x:c r="B221" s="72"/>
      <x:c r="C221" s="72"/>
      <x:c r="D221" s="71"/>
      <x:c r="E221" s="73"/>
      <x:c r="F221" s="73"/>
      <x:c r="G221" s="73"/>
      <x:c r="H221" s="73"/>
      <x:c r="I221" s="72"/>
    </x:row>
    <x:row r="222" spans="1:9" ht="16.5" customHeight="1">
      <x:c r="A222" s="71"/>
      <x:c r="B222" s="72"/>
      <x:c r="C222" s="72"/>
      <x:c r="D222" s="71"/>
      <x:c r="E222" s="73"/>
      <x:c r="F222" s="73"/>
      <x:c r="G222" s="73"/>
      <x:c r="H222" s="73"/>
      <x:c r="I222" s="72"/>
    </x:row>
    <x:row r="223" spans="1:9" ht="16.5" customHeight="1">
      <x:c r="A223" s="71"/>
      <x:c r="B223" s="72"/>
      <x:c r="C223" s="72"/>
      <x:c r="D223" s="71"/>
      <x:c r="E223" s="73"/>
      <x:c r="F223" s="73"/>
      <x:c r="G223" s="73"/>
      <x:c r="H223" s="73"/>
      <x:c r="I223" s="72"/>
    </x:row>
    <x:row r="224" spans="1:9" ht="16.5" customHeight="1">
      <x:c r="A224" s="71"/>
      <x:c r="B224" s="72"/>
      <x:c r="C224" s="72"/>
      <x:c r="D224" s="71"/>
      <x:c r="E224" s="73"/>
      <x:c r="F224" s="73"/>
      <x:c r="G224" s="73"/>
      <x:c r="H224" s="73"/>
      <x:c r="I224" s="72"/>
    </x:row>
    <x:row r="225" spans="1:9" ht="16.5" customHeight="1">
      <x:c r="A225" s="71"/>
      <x:c r="B225" s="72"/>
      <x:c r="C225" s="72"/>
      <x:c r="D225" s="71"/>
      <x:c r="E225" s="73"/>
      <x:c r="F225" s="73"/>
      <x:c r="G225" s="73"/>
      <x:c r="H225" s="73"/>
      <x:c r="I225" s="72"/>
    </x:row>
    <x:row r="226" spans="1:9" ht="16.5" customHeight="1">
      <x:c r="A226" s="71"/>
      <x:c r="B226" s="72"/>
      <x:c r="C226" s="72"/>
      <x:c r="D226" s="71"/>
      <x:c r="E226" s="73"/>
      <x:c r="F226" s="73"/>
      <x:c r="G226" s="73"/>
      <x:c r="H226" s="73"/>
      <x:c r="I226" s="72"/>
    </x:row>
    <x:row r="227" spans="1:9" ht="16.5" customHeight="1">
      <x:c r="A227" s="71"/>
      <x:c r="B227" s="72"/>
      <x:c r="C227" s="72"/>
      <x:c r="D227" s="71"/>
      <x:c r="E227" s="73"/>
      <x:c r="F227" s="73"/>
      <x:c r="G227" s="73"/>
      <x:c r="H227" s="73"/>
      <x:c r="I227" s="72"/>
    </x:row>
    <x:row r="228" spans="1:9" ht="16.5" customHeight="1">
      <x:c r="A228" s="71"/>
      <x:c r="B228" s="72"/>
      <x:c r="C228" s="72"/>
      <x:c r="D228" s="71"/>
      <x:c r="E228" s="73"/>
      <x:c r="F228" s="73"/>
      <x:c r="G228" s="73"/>
      <x:c r="H228" s="73"/>
      <x:c r="I228" s="72"/>
    </x:row>
    <x:row r="229" spans="1:9" ht="16.5" customHeight="1">
      <x:c r="A229" s="71"/>
      <x:c r="B229" s="72"/>
      <x:c r="C229" s="72"/>
      <x:c r="D229" s="71"/>
      <x:c r="E229" s="73"/>
      <x:c r="F229" s="73"/>
      <x:c r="G229" s="73"/>
      <x:c r="H229" s="73"/>
      <x:c r="I229" s="72"/>
    </x:row>
    <x:row r="230" spans="1:9" ht="16.5" customHeight="1">
      <x:c r="A230" s="71"/>
      <x:c r="B230" s="72"/>
      <x:c r="C230" s="72"/>
      <x:c r="D230" s="71"/>
      <x:c r="E230" s="73"/>
      <x:c r="F230" s="73"/>
      <x:c r="G230" s="73"/>
      <x:c r="H230" s="73"/>
      <x:c r="I230" s="72"/>
    </x:row>
    <x:row r="231" spans="1:9" ht="16.5" customHeight="1">
      <x:c r="A231" s="71"/>
      <x:c r="B231" s="72"/>
      <x:c r="C231" s="72"/>
      <x:c r="D231" s="71"/>
      <x:c r="E231" s="73"/>
      <x:c r="F231" s="73"/>
      <x:c r="G231" s="73"/>
      <x:c r="H231" s="73"/>
      <x:c r="I231" s="72"/>
    </x:row>
    <x:row r="232" spans="1:9" ht="16.5" customHeight="1">
      <x:c r="A232" s="71"/>
      <x:c r="B232" s="72"/>
      <x:c r="C232" s="72"/>
      <x:c r="D232" s="71"/>
      <x:c r="E232" s="73"/>
      <x:c r="F232" s="73"/>
      <x:c r="G232" s="73"/>
      <x:c r="H232" s="73"/>
      <x:c r="I232" s="72"/>
    </x:row>
    <x:row r="233" spans="1:9" ht="16.5" customHeight="1">
      <x:c r="A233" s="71"/>
      <x:c r="B233" s="72"/>
      <x:c r="C233" s="72"/>
      <x:c r="D233" s="71"/>
      <x:c r="E233" s="73"/>
      <x:c r="F233" s="73"/>
      <x:c r="G233" s="73"/>
      <x:c r="H233" s="73"/>
      <x:c r="I233" s="72"/>
    </x:row>
    <x:row r="234" spans="1:9" ht="16.5" customHeight="1">
      <x:c r="A234" s="71"/>
      <x:c r="B234" s="72"/>
      <x:c r="C234" s="72"/>
      <x:c r="D234" s="71"/>
      <x:c r="E234" s="73"/>
      <x:c r="F234" s="73"/>
      <x:c r="G234" s="73"/>
      <x:c r="H234" s="73"/>
      <x:c r="I234" s="72"/>
    </x:row>
    <x:row r="235" spans="1:9" ht="16.5" customHeight="1">
      <x:c r="A235" s="71"/>
      <x:c r="B235" s="72"/>
      <x:c r="C235" s="72"/>
      <x:c r="D235" s="71"/>
      <x:c r="E235" s="73"/>
      <x:c r="F235" s="73"/>
      <x:c r="G235" s="73"/>
      <x:c r="H235" s="73"/>
      <x:c r="I235" s="72"/>
    </x:row>
    <x:row r="236" spans="1:9" ht="16.5" customHeight="1">
      <x:c r="A236" s="71"/>
      <x:c r="B236" s="72"/>
      <x:c r="C236" s="72"/>
      <x:c r="D236" s="71"/>
      <x:c r="E236" s="73"/>
      <x:c r="F236" s="73"/>
      <x:c r="G236" s="73"/>
      <x:c r="H236" s="73"/>
      <x:c r="I236" s="72"/>
    </x:row>
    <x:row r="237" spans="1:9" ht="16.5" customHeight="1">
      <x:c r="A237" s="71"/>
      <x:c r="B237" s="72"/>
      <x:c r="C237" s="72"/>
      <x:c r="D237" s="71"/>
      <x:c r="E237" s="73"/>
      <x:c r="F237" s="73"/>
      <x:c r="G237" s="73"/>
      <x:c r="H237" s="73"/>
      <x:c r="I237" s="72"/>
    </x:row>
    <x:row r="238" spans="1:9" ht="16.5" customHeight="1">
      <x:c r="A238" s="71"/>
      <x:c r="B238" s="72"/>
      <x:c r="C238" s="72"/>
      <x:c r="D238" s="71"/>
      <x:c r="E238" s="73"/>
      <x:c r="F238" s="73"/>
      <x:c r="G238" s="73"/>
      <x:c r="H238" s="73"/>
      <x:c r="I238" s="72"/>
    </x:row>
    <x:row r="239" spans="1:9" ht="16.5" customHeight="1">
      <x:c r="A239" s="71"/>
      <x:c r="B239" s="72"/>
      <x:c r="C239" s="72"/>
      <x:c r="D239" s="71"/>
      <x:c r="E239" s="73"/>
      <x:c r="F239" s="73"/>
      <x:c r="G239" s="73"/>
      <x:c r="H239" s="73"/>
      <x:c r="I239" s="72"/>
    </x:row>
    <x:row r="240" spans="1:9" ht="16.5" customHeight="1">
      <x:c r="A240" s="71"/>
      <x:c r="B240" s="72"/>
      <x:c r="C240" s="72"/>
      <x:c r="D240" s="71"/>
      <x:c r="E240" s="73"/>
      <x:c r="F240" s="73"/>
      <x:c r="G240" s="73"/>
      <x:c r="H240" s="73"/>
      <x:c r="I240" s="72"/>
    </x:row>
    <x:row r="241" spans="1:9" ht="16.5" customHeight="1">
      <x:c r="A241" s="71"/>
      <x:c r="B241" s="72"/>
      <x:c r="C241" s="72"/>
      <x:c r="D241" s="71"/>
      <x:c r="E241" s="73"/>
      <x:c r="F241" s="73"/>
      <x:c r="G241" s="73"/>
      <x:c r="H241" s="73"/>
      <x:c r="I241" s="72"/>
    </x:row>
    <x:row r="242" spans="1:9" ht="16.5" customHeight="1">
      <x:c r="A242" s="71"/>
      <x:c r="B242" s="72"/>
      <x:c r="C242" s="72"/>
      <x:c r="D242" s="71"/>
      <x:c r="E242" s="73"/>
      <x:c r="F242" s="73"/>
      <x:c r="G242" s="73"/>
      <x:c r="H242" s="73"/>
      <x:c r="I242" s="72"/>
    </x:row>
    <x:row r="243" spans="1:9" ht="16.5" customHeight="1">
      <x:c r="A243" s="71"/>
      <x:c r="B243" s="72"/>
      <x:c r="C243" s="72"/>
      <x:c r="D243" s="71"/>
      <x:c r="E243" s="73"/>
      <x:c r="F243" s="73"/>
      <x:c r="G243" s="73"/>
      <x:c r="H243" s="73"/>
      <x:c r="I243" s="72"/>
    </x:row>
    <x:row r="244" spans="1:9" ht="16.5" customHeight="1">
      <x:c r="A244" s="71"/>
      <x:c r="B244" s="72"/>
      <x:c r="C244" s="72"/>
      <x:c r="D244" s="71"/>
      <x:c r="E244" s="73"/>
      <x:c r="F244" s="73"/>
      <x:c r="G244" s="73"/>
      <x:c r="H244" s="73"/>
      <x:c r="I244" s="72"/>
    </x:row>
    <x:row r="245" spans="1:9" ht="16.5" customHeight="1">
      <x:c r="A245" s="71"/>
      <x:c r="B245" s="72"/>
      <x:c r="C245" s="72"/>
      <x:c r="D245" s="71"/>
      <x:c r="E245" s="73"/>
      <x:c r="F245" s="73"/>
      <x:c r="G245" s="73"/>
      <x:c r="H245" s="73"/>
      <x:c r="I245" s="72"/>
    </x:row>
    <x:row r="246" spans="1:9" ht="16.5" customHeight="1">
      <x:c r="A246" s="71"/>
      <x:c r="B246" s="72"/>
      <x:c r="C246" s="72"/>
      <x:c r="D246" s="71"/>
      <x:c r="E246" s="73"/>
      <x:c r="F246" s="73"/>
      <x:c r="G246" s="73"/>
      <x:c r="H246" s="73"/>
      <x:c r="I246" s="72"/>
    </x:row>
    <x:row r="247" spans="1:9" ht="16.5" customHeight="1">
      <x:c r="A247" s="71"/>
      <x:c r="B247" s="72"/>
      <x:c r="C247" s="72"/>
      <x:c r="D247" s="71"/>
      <x:c r="E247" s="73"/>
      <x:c r="F247" s="73"/>
      <x:c r="G247" s="73"/>
      <x:c r="H247" s="73"/>
      <x:c r="I247" s="72"/>
    </x:row>
    <x:row r="248" spans="1:9" ht="16.5" customHeight="1">
      <x:c r="A248" s="71"/>
      <x:c r="B248" s="72"/>
      <x:c r="C248" s="72"/>
      <x:c r="D248" s="71"/>
      <x:c r="E248" s="73"/>
      <x:c r="F248" s="73"/>
      <x:c r="G248" s="73"/>
      <x:c r="H248" s="73"/>
      <x:c r="I248" s="72"/>
    </x:row>
    <x:row r="249" spans="1:9" ht="16.5" customHeight="1">
      <x:c r="A249" s="71"/>
      <x:c r="B249" s="72"/>
      <x:c r="C249" s="72"/>
      <x:c r="D249" s="71"/>
      <x:c r="E249" s="73"/>
      <x:c r="F249" s="73"/>
      <x:c r="G249" s="73"/>
      <x:c r="H249" s="73"/>
      <x:c r="I249" s="72"/>
    </x:row>
    <x:row r="250" spans="1:9" ht="16.5" customHeight="1">
      <x:c r="A250" s="71"/>
      <x:c r="B250" s="72"/>
      <x:c r="C250" s="72"/>
      <x:c r="D250" s="71"/>
      <x:c r="E250" s="73"/>
      <x:c r="F250" s="73"/>
      <x:c r="G250" s="73"/>
      <x:c r="H250" s="73"/>
      <x:c r="I250" s="72"/>
    </x:row>
    <x:row r="251" spans="1:9" ht="16.5" customHeight="1">
      <x:c r="A251" s="71"/>
      <x:c r="B251" s="72"/>
      <x:c r="C251" s="72"/>
      <x:c r="D251" s="71"/>
      <x:c r="E251" s="73"/>
      <x:c r="F251" s="73"/>
      <x:c r="G251" s="73"/>
      <x:c r="H251" s="73"/>
      <x:c r="I251" s="72"/>
    </x:row>
    <x:row r="252" spans="1:9" ht="16.5" customHeight="1">
      <x:c r="A252" s="71"/>
      <x:c r="B252" s="72"/>
      <x:c r="C252" s="72"/>
      <x:c r="D252" s="71"/>
      <x:c r="E252" s="73"/>
      <x:c r="F252" s="73"/>
      <x:c r="G252" s="73"/>
      <x:c r="H252" s="73"/>
      <x:c r="I252" s="72"/>
    </x:row>
    <x:row r="253" spans="1:9" ht="16.5" customHeight="1">
      <x:c r="A253" s="71"/>
      <x:c r="B253" s="72"/>
      <x:c r="C253" s="72"/>
      <x:c r="D253" s="71"/>
      <x:c r="E253" s="73"/>
      <x:c r="F253" s="73"/>
      <x:c r="G253" s="73"/>
      <x:c r="H253" s="73"/>
      <x:c r="I253" s="72"/>
    </x:row>
    <x:row r="254" spans="1:9" ht="16.5" customHeight="1">
      <x:c r="A254" s="71"/>
      <x:c r="B254" s="72"/>
      <x:c r="C254" s="72"/>
      <x:c r="D254" s="71"/>
      <x:c r="E254" s="73"/>
      <x:c r="F254" s="73"/>
      <x:c r="G254" s="73"/>
      <x:c r="H254" s="73"/>
      <x:c r="I254" s="72"/>
    </x:row>
    <x:row r="255" spans="1:9" ht="16.5" customHeight="1">
      <x:c r="A255" s="71"/>
      <x:c r="B255" s="72"/>
      <x:c r="C255" s="72"/>
      <x:c r="D255" s="71"/>
      <x:c r="E255" s="73"/>
      <x:c r="F255" s="73"/>
      <x:c r="G255" s="73"/>
      <x:c r="H255" s="73"/>
      <x:c r="I255" s="72"/>
    </x:row>
    <x:row r="256" spans="1:9" ht="16.5" customHeight="1">
      <x:c r="A256" s="71"/>
      <x:c r="B256" s="72"/>
      <x:c r="C256" s="72"/>
      <x:c r="D256" s="71"/>
      <x:c r="E256" s="73"/>
      <x:c r="F256" s="73"/>
      <x:c r="G256" s="73"/>
      <x:c r="H256" s="73"/>
      <x:c r="I256" s="72"/>
    </x:row>
    <x:row r="257" spans="1:9" ht="16.5" customHeight="1">
      <x:c r="A257" s="71"/>
      <x:c r="B257" s="72"/>
      <x:c r="C257" s="72"/>
      <x:c r="D257" s="71"/>
      <x:c r="E257" s="73"/>
      <x:c r="F257" s="73"/>
      <x:c r="G257" s="73"/>
      <x:c r="H257" s="73"/>
      <x:c r="I257" s="72"/>
    </x:row>
    <x:row r="258" spans="1:9" ht="16.5" customHeight="1">
      <x:c r="A258" s="71"/>
      <x:c r="B258" s="72"/>
      <x:c r="C258" s="72"/>
      <x:c r="D258" s="71"/>
      <x:c r="E258" s="73"/>
      <x:c r="F258" s="73"/>
      <x:c r="G258" s="73"/>
      <x:c r="H258" s="73"/>
      <x:c r="I258" s="72"/>
    </x:row>
    <x:row r="259" spans="1:9" ht="16.5" customHeight="1">
      <x:c r="A259" s="71"/>
      <x:c r="B259" s="72"/>
      <x:c r="C259" s="72"/>
      <x:c r="D259" s="71"/>
      <x:c r="E259" s="73"/>
      <x:c r="F259" s="73"/>
      <x:c r="G259" s="73"/>
      <x:c r="H259" s="73"/>
      <x:c r="I259" s="72"/>
    </x:row>
    <x:row r="260" spans="1:9" ht="16.5" customHeight="1">
      <x:c r="A260" s="71"/>
      <x:c r="B260" s="72"/>
      <x:c r="C260" s="72"/>
      <x:c r="D260" s="71"/>
      <x:c r="E260" s="73"/>
      <x:c r="F260" s="73"/>
      <x:c r="G260" s="73"/>
      <x:c r="H260" s="73"/>
      <x:c r="I260" s="72"/>
    </x:row>
    <x:row r="261" spans="1:9" ht="16.5" customHeight="1">
      <x:c r="A261" s="71"/>
      <x:c r="B261" s="72"/>
      <x:c r="C261" s="72"/>
      <x:c r="D261" s="71"/>
      <x:c r="E261" s="73"/>
      <x:c r="F261" s="73"/>
      <x:c r="G261" s="73"/>
      <x:c r="H261" s="73"/>
      <x:c r="I261" s="72"/>
    </x:row>
    <x:row r="262" spans="1:9" ht="16.5" customHeight="1">
      <x:c r="A262" s="71"/>
      <x:c r="B262" s="72"/>
      <x:c r="C262" s="72"/>
      <x:c r="D262" s="71"/>
      <x:c r="E262" s="73"/>
      <x:c r="F262" s="73"/>
      <x:c r="G262" s="73"/>
      <x:c r="H262" s="73"/>
      <x:c r="I262" s="72"/>
    </x:row>
    <x:row r="263" spans="1:9" ht="16.5" customHeight="1">
      <x:c r="A263" s="71"/>
      <x:c r="B263" s="72"/>
      <x:c r="C263" s="72"/>
      <x:c r="D263" s="71"/>
      <x:c r="E263" s="73"/>
      <x:c r="F263" s="73"/>
      <x:c r="G263" s="73"/>
      <x:c r="H263" s="73"/>
      <x:c r="I263" s="72"/>
    </x:row>
    <x:row r="264" spans="1:9" ht="16.5" customHeight="1">
      <x:c r="A264" s="71"/>
      <x:c r="B264" s="72"/>
      <x:c r="C264" s="72"/>
      <x:c r="D264" s="71"/>
      <x:c r="E264" s="73"/>
      <x:c r="F264" s="73"/>
      <x:c r="G264" s="73"/>
      <x:c r="H264" s="73"/>
      <x:c r="I264" s="72"/>
    </x:row>
    <x:row r="265" spans="1:9" ht="16.5" customHeight="1">
      <x:c r="A265" s="71"/>
      <x:c r="B265" s="72"/>
      <x:c r="C265" s="72"/>
      <x:c r="D265" s="71"/>
      <x:c r="E265" s="73"/>
      <x:c r="F265" s="73"/>
      <x:c r="G265" s="73"/>
      <x:c r="H265" s="73"/>
      <x:c r="I265" s="72"/>
    </x:row>
    <x:row r="266" spans="1:9" ht="16.5" customHeight="1">
      <x:c r="A266" s="71"/>
      <x:c r="B266" s="72"/>
      <x:c r="C266" s="72"/>
      <x:c r="D266" s="71"/>
      <x:c r="E266" s="73"/>
      <x:c r="F266" s="73"/>
      <x:c r="G266" s="73"/>
      <x:c r="H266" s="73"/>
      <x:c r="I266" s="72"/>
    </x:row>
    <x:row r="267" spans="1:9" ht="16.5" customHeight="1">
      <x:c r="A267" s="71"/>
      <x:c r="B267" s="72"/>
      <x:c r="C267" s="72"/>
      <x:c r="D267" s="71"/>
      <x:c r="E267" s="73"/>
      <x:c r="F267" s="73"/>
      <x:c r="G267" s="73"/>
      <x:c r="H267" s="73"/>
      <x:c r="I267" s="72"/>
    </x:row>
    <x:row r="268" spans="1:9" ht="16.5" customHeight="1">
      <x:c r="A268" s="71"/>
      <x:c r="B268" s="72"/>
      <x:c r="C268" s="72"/>
      <x:c r="D268" s="71"/>
      <x:c r="E268" s="73"/>
      <x:c r="F268" s="73"/>
      <x:c r="G268" s="73"/>
      <x:c r="H268" s="73"/>
      <x:c r="I268" s="72"/>
    </x:row>
    <x:row r="269" spans="1:9" ht="16.5" customHeight="1">
      <x:c r="A269" s="71"/>
      <x:c r="B269" s="72"/>
      <x:c r="C269" s="72"/>
      <x:c r="D269" s="71"/>
      <x:c r="E269" s="73"/>
      <x:c r="F269" s="73"/>
      <x:c r="G269" s="73"/>
      <x:c r="H269" s="73"/>
      <x:c r="I269" s="72"/>
    </x:row>
    <x:row r="270" spans="1:9" ht="16.5" customHeight="1">
      <x:c r="A270" s="71"/>
      <x:c r="B270" s="72"/>
      <x:c r="C270" s="72"/>
      <x:c r="D270" s="71"/>
      <x:c r="E270" s="73"/>
      <x:c r="F270" s="73"/>
      <x:c r="G270" s="73"/>
      <x:c r="H270" s="73"/>
      <x:c r="I270" s="72"/>
    </x:row>
    <x:row r="271" spans="1:9" ht="16.5" customHeight="1">
      <x:c r="A271" s="71"/>
      <x:c r="B271" s="72"/>
      <x:c r="C271" s="72"/>
      <x:c r="D271" s="71"/>
      <x:c r="E271" s="73"/>
      <x:c r="F271" s="73"/>
      <x:c r="G271" s="73"/>
      <x:c r="H271" s="73"/>
      <x:c r="I271" s="72"/>
    </x:row>
    <x:row r="272" spans="1:9" ht="16.5" customHeight="1">
      <x:c r="A272" s="71"/>
      <x:c r="B272" s="72"/>
      <x:c r="C272" s="72"/>
      <x:c r="D272" s="71"/>
      <x:c r="E272" s="73"/>
      <x:c r="F272" s="73"/>
      <x:c r="G272" s="73"/>
      <x:c r="H272" s="73"/>
      <x:c r="I272" s="72"/>
    </x:row>
    <x:row r="273" spans="1:9" ht="16.5" customHeight="1">
      <x:c r="A273" s="71"/>
      <x:c r="B273" s="72"/>
      <x:c r="C273" s="72"/>
      <x:c r="D273" s="71"/>
      <x:c r="E273" s="73"/>
      <x:c r="F273" s="73"/>
      <x:c r="G273" s="73"/>
      <x:c r="H273" s="73"/>
      <x:c r="I273" s="72"/>
    </x:row>
    <x:row r="274" spans="1:9" ht="16.5" customHeight="1">
      <x:c r="A274" s="71"/>
      <x:c r="B274" s="72"/>
      <x:c r="C274" s="72"/>
      <x:c r="D274" s="71"/>
      <x:c r="E274" s="73"/>
      <x:c r="F274" s="73"/>
      <x:c r="G274" s="73"/>
      <x:c r="H274" s="73"/>
      <x:c r="I274" s="72"/>
    </x:row>
    <x:row r="275" spans="1:9" ht="16.5" customHeight="1">
      <x:c r="A275" s="71"/>
      <x:c r="B275" s="72"/>
      <x:c r="C275" s="72"/>
      <x:c r="D275" s="71"/>
      <x:c r="E275" s="73"/>
      <x:c r="F275" s="73"/>
      <x:c r="G275" s="73"/>
      <x:c r="H275" s="73"/>
      <x:c r="I275" s="72"/>
    </x:row>
    <x:row r="276" spans="1:9" ht="16.5" customHeight="1">
      <x:c r="A276" s="71"/>
      <x:c r="B276" s="72"/>
      <x:c r="C276" s="72"/>
      <x:c r="D276" s="71"/>
      <x:c r="E276" s="73"/>
      <x:c r="F276" s="73"/>
      <x:c r="G276" s="73"/>
      <x:c r="H276" s="73"/>
      <x:c r="I276" s="72"/>
    </x:row>
    <x:row r="277" spans="1:9" ht="16.5" customHeight="1">
      <x:c r="A277" s="71"/>
      <x:c r="B277" s="72"/>
      <x:c r="C277" s="72"/>
      <x:c r="D277" s="71"/>
      <x:c r="E277" s="73"/>
      <x:c r="F277" s="73"/>
      <x:c r="G277" s="73"/>
      <x:c r="H277" s="73"/>
      <x:c r="I277" s="72"/>
    </x:row>
    <x:row r="278" spans="1:9" ht="16.5" customHeight="1">
      <x:c r="A278" s="71"/>
      <x:c r="B278" s="72"/>
      <x:c r="C278" s="72"/>
      <x:c r="D278" s="71"/>
      <x:c r="E278" s="73"/>
      <x:c r="F278" s="73"/>
      <x:c r="G278" s="73"/>
      <x:c r="H278" s="73"/>
      <x:c r="I278" s="72"/>
    </x:row>
    <x:row r="279" spans="1:9" ht="16.5" customHeight="1">
      <x:c r="A279" s="71"/>
      <x:c r="B279" s="72"/>
      <x:c r="C279" s="72"/>
      <x:c r="D279" s="71"/>
      <x:c r="E279" s="73"/>
      <x:c r="F279" s="73"/>
      <x:c r="G279" s="73"/>
      <x:c r="H279" s="73"/>
      <x:c r="I279" s="72"/>
    </x:row>
    <x:row r="280" spans="1:9" ht="16.5" customHeight="1">
      <x:c r="A280" s="71"/>
      <x:c r="B280" s="72"/>
      <x:c r="C280" s="72"/>
      <x:c r="D280" s="71"/>
      <x:c r="E280" s="73"/>
      <x:c r="F280" s="73"/>
      <x:c r="G280" s="73"/>
      <x:c r="H280" s="73"/>
      <x:c r="I280" s="72"/>
    </x:row>
    <x:row r="281" spans="1:9" ht="16.5" customHeight="1">
      <x:c r="A281" s="71"/>
      <x:c r="B281" s="72"/>
      <x:c r="C281" s="72"/>
      <x:c r="D281" s="71"/>
      <x:c r="E281" s="73"/>
      <x:c r="F281" s="73"/>
      <x:c r="G281" s="73"/>
      <x:c r="H281" s="73"/>
      <x:c r="I281" s="72"/>
    </x:row>
    <x:row r="282" spans="1:9" ht="16.5" customHeight="1">
      <x:c r="A282" s="71"/>
      <x:c r="B282" s="72"/>
      <x:c r="C282" s="72"/>
      <x:c r="D282" s="71"/>
      <x:c r="E282" s="73"/>
      <x:c r="F282" s="73"/>
      <x:c r="G282" s="73"/>
      <x:c r="H282" s="73"/>
      <x:c r="I282" s="72"/>
    </x:row>
    <x:row r="283" spans="1:9" ht="16.5" customHeight="1">
      <x:c r="A283" s="71"/>
      <x:c r="B283" s="72"/>
      <x:c r="C283" s="72"/>
      <x:c r="D283" s="71"/>
      <x:c r="E283" s="73"/>
      <x:c r="F283" s="73"/>
      <x:c r="G283" s="73"/>
      <x:c r="H283" s="73"/>
      <x:c r="I283" s="72"/>
    </x:row>
    <x:row r="284" spans="1:9" ht="16.5" customHeight="1">
      <x:c r="A284" s="71"/>
      <x:c r="B284" s="72"/>
      <x:c r="C284" s="72"/>
      <x:c r="D284" s="71"/>
      <x:c r="E284" s="73"/>
      <x:c r="F284" s="73"/>
      <x:c r="G284" s="73"/>
      <x:c r="H284" s="73"/>
      <x:c r="I284" s="72"/>
    </x:row>
    <x:row r="285" spans="1:9" ht="16.5" customHeight="1">
      <x:c r="A285" s="71"/>
      <x:c r="B285" s="72"/>
      <x:c r="C285" s="72"/>
      <x:c r="D285" s="71"/>
      <x:c r="E285" s="73"/>
      <x:c r="F285" s="73"/>
      <x:c r="G285" s="73"/>
      <x:c r="H285" s="73"/>
      <x:c r="I285" s="72"/>
    </x:row>
    <x:row r="286" spans="1:9" ht="16.5" customHeight="1">
      <x:c r="A286" s="71"/>
      <x:c r="B286" s="72"/>
      <x:c r="C286" s="72"/>
      <x:c r="D286" s="71"/>
      <x:c r="E286" s="73"/>
      <x:c r="F286" s="73"/>
      <x:c r="G286" s="73"/>
      <x:c r="H286" s="73"/>
      <x:c r="I286" s="72"/>
    </x:row>
    <x:row r="287" spans="1:9" ht="16.5" customHeight="1">
      <x:c r="A287" s="71"/>
      <x:c r="B287" s="72"/>
      <x:c r="C287" s="72"/>
      <x:c r="D287" s="71"/>
      <x:c r="E287" s="73"/>
      <x:c r="F287" s="73"/>
      <x:c r="G287" s="73"/>
      <x:c r="H287" s="73"/>
      <x:c r="I287" s="72"/>
    </x:row>
    <x:row r="288" spans="1:9" ht="16.5" customHeight="1">
      <x:c r="A288" s="71"/>
      <x:c r="B288" s="72"/>
      <x:c r="C288" s="72"/>
      <x:c r="D288" s="71"/>
      <x:c r="E288" s="73"/>
      <x:c r="F288" s="73"/>
      <x:c r="G288" s="73"/>
      <x:c r="H288" s="73"/>
      <x:c r="I288" s="72"/>
    </x:row>
    <x:row r="289" spans="1:9" ht="16.5" customHeight="1">
      <x:c r="A289" s="71"/>
      <x:c r="B289" s="72"/>
      <x:c r="C289" s="72"/>
      <x:c r="D289" s="71"/>
      <x:c r="E289" s="73"/>
      <x:c r="F289" s="73"/>
      <x:c r="G289" s="73"/>
      <x:c r="H289" s="73"/>
      <x:c r="I289" s="72"/>
    </x:row>
    <x:row r="290" spans="1:9" ht="16.5" customHeight="1">
      <x:c r="A290" s="71"/>
      <x:c r="B290" s="72"/>
      <x:c r="C290" s="72"/>
      <x:c r="D290" s="71"/>
      <x:c r="E290" s="73"/>
      <x:c r="F290" s="73"/>
      <x:c r="G290" s="73"/>
      <x:c r="H290" s="73"/>
      <x:c r="I290" s="72"/>
    </x:row>
    <x:row r="291" spans="1:9" ht="16.5" customHeight="1">
      <x:c r="A291" s="71"/>
      <x:c r="B291" s="72"/>
      <x:c r="C291" s="72"/>
      <x:c r="D291" s="71"/>
      <x:c r="E291" s="73"/>
      <x:c r="F291" s="73"/>
      <x:c r="G291" s="73"/>
      <x:c r="H291" s="73"/>
      <x:c r="I291" s="72"/>
    </x:row>
    <x:row r="292" spans="1:9" ht="16.5" customHeight="1">
      <x:c r="A292" s="71"/>
      <x:c r="B292" s="72"/>
      <x:c r="C292" s="72"/>
      <x:c r="D292" s="71"/>
      <x:c r="E292" s="73"/>
      <x:c r="F292" s="73"/>
      <x:c r="G292" s="73"/>
      <x:c r="H292" s="73"/>
      <x:c r="I292" s="72"/>
    </x:row>
    <x:row r="293" spans="1:9" ht="16.5" customHeight="1">
      <x:c r="A293" s="71"/>
      <x:c r="B293" s="72"/>
      <x:c r="C293" s="72"/>
      <x:c r="D293" s="71"/>
      <x:c r="E293" s="73"/>
      <x:c r="F293" s="73"/>
      <x:c r="G293" s="73"/>
      <x:c r="H293" s="73"/>
      <x:c r="I293" s="72"/>
    </x:row>
    <x:row r="294" spans="1:9" ht="16.5" customHeight="1">
      <x:c r="A294" s="71"/>
      <x:c r="B294" s="72"/>
      <x:c r="C294" s="72"/>
      <x:c r="D294" s="71"/>
      <x:c r="E294" s="73"/>
      <x:c r="F294" s="73"/>
      <x:c r="G294" s="73"/>
      <x:c r="H294" s="73"/>
      <x:c r="I294" s="72"/>
    </x:row>
    <x:row r="295" spans="1:9" ht="16.5" customHeight="1">
      <x:c r="A295" s="71"/>
      <x:c r="B295" s="72"/>
      <x:c r="C295" s="72"/>
      <x:c r="D295" s="71"/>
      <x:c r="E295" s="73"/>
      <x:c r="F295" s="73"/>
      <x:c r="G295" s="73"/>
      <x:c r="H295" s="73"/>
      <x:c r="I295" s="72"/>
    </x:row>
    <x:row r="296" spans="1:9" ht="16.5" customHeight="1">
      <x:c r="A296" s="71"/>
      <x:c r="B296" s="72"/>
      <x:c r="C296" s="72"/>
      <x:c r="D296" s="71"/>
      <x:c r="E296" s="73"/>
      <x:c r="F296" s="73"/>
      <x:c r="G296" s="73"/>
      <x:c r="H296" s="73"/>
      <x:c r="I296" s="72"/>
    </x:row>
    <x:row r="297" spans="1:9" ht="16.5" customHeight="1">
      <x:c r="A297" s="71"/>
      <x:c r="B297" s="72"/>
      <x:c r="C297" s="72"/>
      <x:c r="D297" s="71"/>
      <x:c r="E297" s="73"/>
      <x:c r="F297" s="73"/>
      <x:c r="G297" s="73"/>
      <x:c r="H297" s="73"/>
      <x:c r="I297" s="72"/>
    </x:row>
    <x:row r="298" spans="1:9" ht="16.5" customHeight="1">
      <x:c r="A298" s="71"/>
      <x:c r="B298" s="72"/>
      <x:c r="C298" s="72"/>
      <x:c r="D298" s="71"/>
      <x:c r="E298" s="73"/>
      <x:c r="F298" s="73"/>
      <x:c r="G298" s="73"/>
      <x:c r="H298" s="73"/>
      <x:c r="I298" s="72"/>
    </x:row>
    <x:row r="299" spans="1:9" ht="16.5" customHeight="1">
      <x:c r="A299" s="71"/>
      <x:c r="B299" s="72"/>
      <x:c r="C299" s="72"/>
      <x:c r="D299" s="71"/>
      <x:c r="E299" s="73"/>
      <x:c r="F299" s="73"/>
      <x:c r="G299" s="73"/>
      <x:c r="H299" s="73"/>
      <x:c r="I299" s="72"/>
    </x:row>
    <x:row r="300" spans="1:9" ht="16.5" customHeight="1">
      <x:c r="A300" s="71"/>
      <x:c r="B300" s="72"/>
      <x:c r="C300" s="72"/>
      <x:c r="D300" s="71"/>
      <x:c r="E300" s="73"/>
      <x:c r="F300" s="73"/>
      <x:c r="G300" s="73"/>
      <x:c r="H300" s="73"/>
      <x:c r="I300" s="72"/>
    </x:row>
    <x:row r="301" spans="1:9" ht="16.5" customHeight="1">
      <x:c r="A301" s="71"/>
      <x:c r="B301" s="72"/>
      <x:c r="C301" s="72"/>
      <x:c r="D301" s="71"/>
      <x:c r="E301" s="73"/>
      <x:c r="F301" s="73"/>
      <x:c r="G301" s="73"/>
      <x:c r="H301" s="73"/>
      <x:c r="I301" s="72"/>
    </x:row>
    <x:row r="302" spans="1:9" ht="16.5" customHeight="1">
      <x:c r="A302" s="71"/>
      <x:c r="B302" s="72"/>
      <x:c r="C302" s="72"/>
      <x:c r="D302" s="71"/>
      <x:c r="E302" s="73"/>
      <x:c r="F302" s="73"/>
      <x:c r="G302" s="73"/>
      <x:c r="H302" s="73"/>
      <x:c r="I302" s="72"/>
    </x:row>
    <x:row r="303" spans="1:9" ht="16.5" customHeight="1">
      <x:c r="A303" s="71"/>
      <x:c r="B303" s="72"/>
      <x:c r="C303" s="72"/>
      <x:c r="D303" s="71"/>
      <x:c r="E303" s="73"/>
      <x:c r="F303" s="73"/>
      <x:c r="G303" s="73"/>
      <x:c r="H303" s="73"/>
      <x:c r="I303" s="72"/>
    </x:row>
    <x:row r="304" spans="1:9" ht="16.5" customHeight="1">
      <x:c r="A304" s="71"/>
      <x:c r="B304" s="72"/>
      <x:c r="C304" s="72"/>
      <x:c r="D304" s="71"/>
      <x:c r="E304" s="73"/>
      <x:c r="F304" s="73"/>
      <x:c r="G304" s="73"/>
      <x:c r="H304" s="73"/>
      <x:c r="I304" s="72"/>
    </x:row>
    <x:row r="305" spans="1:9" ht="16.5" customHeight="1">
      <x:c r="A305" s="71"/>
      <x:c r="B305" s="72"/>
      <x:c r="C305" s="72"/>
      <x:c r="D305" s="71"/>
      <x:c r="E305" s="73"/>
      <x:c r="F305" s="73"/>
      <x:c r="G305" s="73"/>
      <x:c r="H305" s="73"/>
      <x:c r="I305" s="72"/>
    </x:row>
    <x:row r="306" spans="1:9" ht="16.5" customHeight="1">
      <x:c r="A306" s="71"/>
      <x:c r="B306" s="72"/>
      <x:c r="C306" s="72"/>
      <x:c r="D306" s="71"/>
      <x:c r="E306" s="73"/>
      <x:c r="F306" s="73"/>
      <x:c r="G306" s="73"/>
      <x:c r="H306" s="73"/>
      <x:c r="I306" s="72"/>
    </x:row>
    <x:row r="307" spans="1:9" ht="16.5" customHeight="1">
      <x:c r="A307" s="71"/>
      <x:c r="B307" s="72"/>
      <x:c r="C307" s="72"/>
      <x:c r="D307" s="71"/>
      <x:c r="E307" s="73"/>
      <x:c r="F307" s="73"/>
      <x:c r="G307" s="73"/>
      <x:c r="H307" s="73"/>
      <x:c r="I307" s="72"/>
    </x:row>
    <x:row r="308" spans="1:9" ht="16.5" customHeight="1">
      <x:c r="A308" s="71"/>
      <x:c r="B308" s="72"/>
      <x:c r="C308" s="72"/>
      <x:c r="D308" s="71"/>
      <x:c r="E308" s="73"/>
      <x:c r="F308" s="73"/>
      <x:c r="G308" s="73"/>
      <x:c r="H308" s="73"/>
      <x:c r="I308" s="72"/>
    </x:row>
    <x:row r="309" spans="1:9" ht="16.5" customHeight="1">
      <x:c r="A309" s="71"/>
      <x:c r="B309" s="72"/>
      <x:c r="C309" s="72"/>
      <x:c r="D309" s="71"/>
      <x:c r="E309" s="73"/>
      <x:c r="F309" s="73"/>
      <x:c r="G309" s="73"/>
      <x:c r="H309" s="73"/>
      <x:c r="I309" s="72"/>
    </x:row>
    <x:row r="310" spans="1:9" ht="16.5" customHeight="1">
      <x:c r="A310" s="71"/>
      <x:c r="B310" s="72"/>
      <x:c r="C310" s="72"/>
      <x:c r="D310" s="71"/>
      <x:c r="E310" s="73"/>
      <x:c r="F310" s="73"/>
      <x:c r="G310" s="73"/>
      <x:c r="H310" s="73"/>
      <x:c r="I310" s="72"/>
    </x:row>
    <x:row r="311" spans="1:9" ht="16.5" customHeight="1">
      <x:c r="A311" s="71"/>
      <x:c r="B311" s="72"/>
      <x:c r="C311" s="72"/>
      <x:c r="D311" s="71"/>
      <x:c r="E311" s="73"/>
      <x:c r="F311" s="73"/>
      <x:c r="G311" s="73"/>
      <x:c r="H311" s="73"/>
      <x:c r="I311" s="72"/>
    </x:row>
    <x:row r="312" spans="1:9" ht="16.5" customHeight="1">
      <x:c r="A312" s="71"/>
      <x:c r="B312" s="72"/>
      <x:c r="C312" s="72"/>
      <x:c r="D312" s="71"/>
      <x:c r="E312" s="73"/>
      <x:c r="F312" s="73"/>
      <x:c r="G312" s="73"/>
      <x:c r="H312" s="73"/>
      <x:c r="I312" s="72"/>
    </x:row>
    <x:row r="313" spans="1:9" ht="16.5" customHeight="1">
      <x:c r="A313" s="71"/>
      <x:c r="B313" s="72"/>
      <x:c r="C313" s="72"/>
      <x:c r="D313" s="71"/>
      <x:c r="E313" s="73"/>
      <x:c r="F313" s="73"/>
      <x:c r="G313" s="73"/>
      <x:c r="H313" s="73"/>
      <x:c r="I313" s="72"/>
    </x:row>
    <x:row r="314" spans="1:9" ht="16.5" customHeight="1">
      <x:c r="A314" s="71"/>
      <x:c r="B314" s="72"/>
      <x:c r="C314" s="72"/>
      <x:c r="D314" s="71"/>
      <x:c r="E314" s="73"/>
      <x:c r="F314" s="73"/>
      <x:c r="G314" s="73"/>
      <x:c r="H314" s="73"/>
      <x:c r="I314" s="72"/>
    </x:row>
    <x:row r="315" spans="1:9" ht="16.5" customHeight="1">
      <x:c r="A315" s="71"/>
      <x:c r="B315" s="72"/>
      <x:c r="C315" s="72"/>
      <x:c r="D315" s="71"/>
      <x:c r="E315" s="73"/>
      <x:c r="F315" s="73"/>
      <x:c r="G315" s="73"/>
      <x:c r="H315" s="73"/>
      <x:c r="I315" s="72"/>
    </x:row>
    <x:row r="316" spans="1:9" ht="16.5" customHeight="1">
      <x:c r="A316" s="71"/>
      <x:c r="B316" s="72"/>
      <x:c r="C316" s="72"/>
      <x:c r="D316" s="71"/>
      <x:c r="E316" s="73"/>
      <x:c r="F316" s="73"/>
      <x:c r="G316" s="73"/>
      <x:c r="H316" s="73"/>
      <x:c r="I316" s="72"/>
    </x:row>
    <x:row r="317" spans="1:9" ht="16.5" customHeight="1">
      <x:c r="A317" s="71"/>
      <x:c r="B317" s="72"/>
      <x:c r="C317" s="72"/>
      <x:c r="D317" s="71"/>
      <x:c r="E317" s="73"/>
      <x:c r="F317" s="73"/>
      <x:c r="G317" s="73"/>
      <x:c r="H317" s="73"/>
      <x:c r="I317" s="72"/>
    </x:row>
    <x:row r="318" spans="1:9" ht="16.5" customHeight="1">
      <x:c r="A318" s="71"/>
      <x:c r="B318" s="72"/>
      <x:c r="C318" s="72"/>
      <x:c r="D318" s="71"/>
      <x:c r="E318" s="73"/>
      <x:c r="F318" s="73"/>
      <x:c r="G318" s="73"/>
      <x:c r="H318" s="73"/>
      <x:c r="I318" s="72"/>
    </x:row>
    <x:row r="319" spans="1:9" ht="16.5" customHeight="1">
      <x:c r="A319" s="71"/>
      <x:c r="B319" s="72"/>
      <x:c r="C319" s="72"/>
      <x:c r="D319" s="71"/>
      <x:c r="E319" s="73"/>
      <x:c r="F319" s="73"/>
      <x:c r="G319" s="73"/>
      <x:c r="H319" s="73"/>
      <x:c r="I319" s="72"/>
    </x:row>
    <x:row r="320" spans="1:9" ht="16.5" customHeight="1">
      <x:c r="A320" s="71"/>
      <x:c r="B320" s="72"/>
      <x:c r="C320" s="72"/>
      <x:c r="D320" s="71"/>
      <x:c r="E320" s="73"/>
      <x:c r="F320" s="73"/>
      <x:c r="G320" s="73"/>
      <x:c r="H320" s="73"/>
      <x:c r="I320" s="72"/>
    </x:row>
    <x:row r="321" spans="1:9" ht="16.5" customHeight="1">
      <x:c r="A321" s="71"/>
      <x:c r="B321" s="72"/>
      <x:c r="C321" s="72"/>
      <x:c r="D321" s="71"/>
      <x:c r="E321" s="73"/>
      <x:c r="F321" s="73"/>
      <x:c r="G321" s="73"/>
      <x:c r="H321" s="73"/>
      <x:c r="I321" s="72"/>
    </x:row>
    <x:row r="322" spans="1:9" ht="16.5" customHeight="1">
      <x:c r="A322" s="71"/>
      <x:c r="B322" s="72"/>
      <x:c r="C322" s="72"/>
      <x:c r="D322" s="71"/>
      <x:c r="E322" s="73"/>
      <x:c r="F322" s="73"/>
      <x:c r="G322" s="73"/>
      <x:c r="H322" s="73"/>
      <x:c r="I322" s="72"/>
    </x:row>
    <x:row r="323" spans="1:9" ht="16.5" customHeight="1">
      <x:c r="A323" s="71"/>
      <x:c r="B323" s="72"/>
      <x:c r="C323" s="72"/>
      <x:c r="D323" s="71"/>
      <x:c r="E323" s="73"/>
      <x:c r="F323" s="73"/>
      <x:c r="G323" s="73"/>
      <x:c r="H323" s="73"/>
      <x:c r="I323" s="72"/>
    </x:row>
    <x:row r="324" spans="1:9" ht="16.5" customHeight="1">
      <x:c r="A324" s="71"/>
      <x:c r="B324" s="72"/>
      <x:c r="C324" s="72"/>
      <x:c r="D324" s="71"/>
      <x:c r="E324" s="73"/>
      <x:c r="F324" s="73"/>
      <x:c r="G324" s="73"/>
      <x:c r="H324" s="73"/>
      <x:c r="I324" s="72"/>
    </x:row>
    <x:row r="325" spans="1:9" ht="16.5" customHeight="1">
      <x:c r="A325" s="71"/>
      <x:c r="B325" s="72"/>
      <x:c r="C325" s="72"/>
      <x:c r="D325" s="71"/>
      <x:c r="E325" s="73"/>
      <x:c r="F325" s="73"/>
      <x:c r="G325" s="73"/>
      <x:c r="H325" s="73"/>
      <x:c r="I325" s="72"/>
    </x:row>
    <x:row r="326" spans="1:9" ht="16.5" customHeight="1">
      <x:c r="A326" s="71"/>
      <x:c r="B326" s="72"/>
      <x:c r="C326" s="72"/>
      <x:c r="D326" s="71"/>
      <x:c r="E326" s="73"/>
      <x:c r="F326" s="73"/>
      <x:c r="G326" s="73"/>
      <x:c r="H326" s="73"/>
      <x:c r="I326" s="72"/>
    </x:row>
    <x:row r="327" spans="1:9" ht="16.5" customHeight="1">
      <x:c r="A327" s="71"/>
      <x:c r="B327" s="72"/>
      <x:c r="C327" s="72"/>
      <x:c r="D327" s="71"/>
      <x:c r="E327" s="73"/>
      <x:c r="F327" s="73"/>
      <x:c r="G327" s="73"/>
      <x:c r="H327" s="73"/>
      <x:c r="I327" s="72"/>
    </x:row>
    <x:row r="328" spans="1:9" ht="16.5" customHeight="1">
      <x:c r="A328" s="71"/>
      <x:c r="B328" s="72"/>
      <x:c r="C328" s="72"/>
      <x:c r="D328" s="71"/>
      <x:c r="E328" s="73"/>
      <x:c r="F328" s="73"/>
      <x:c r="G328" s="73"/>
      <x:c r="H328" s="73"/>
      <x:c r="I328" s="72"/>
    </x:row>
    <x:row r="329" spans="1:9" ht="16.5" customHeight="1">
      <x:c r="A329" s="71"/>
      <x:c r="B329" s="72"/>
      <x:c r="C329" s="72"/>
      <x:c r="D329" s="71"/>
      <x:c r="E329" s="73"/>
      <x:c r="F329" s="73"/>
      <x:c r="G329" s="73"/>
      <x:c r="H329" s="73"/>
      <x:c r="I329" s="72"/>
    </x:row>
    <x:row r="330" spans="1:9" ht="16.5" customHeight="1">
      <x:c r="A330" s="71"/>
      <x:c r="B330" s="72"/>
      <x:c r="C330" s="72"/>
      <x:c r="D330" s="71"/>
      <x:c r="E330" s="73"/>
      <x:c r="F330" s="73"/>
      <x:c r="G330" s="73"/>
      <x:c r="H330" s="73"/>
      <x:c r="I330" s="72"/>
    </x:row>
    <x:row r="331" spans="1:9" ht="16.5" customHeight="1">
      <x:c r="A331" s="71"/>
      <x:c r="B331" s="72"/>
      <x:c r="C331" s="72"/>
      <x:c r="D331" s="71"/>
      <x:c r="E331" s="73"/>
      <x:c r="F331" s="73"/>
      <x:c r="G331" s="73"/>
      <x:c r="H331" s="73"/>
      <x:c r="I331" s="72"/>
    </x:row>
    <x:row r="332" spans="1:9" ht="16.5" customHeight="1">
      <x:c r="A332" s="71"/>
      <x:c r="B332" s="72"/>
      <x:c r="C332" s="72"/>
      <x:c r="D332" s="71"/>
      <x:c r="E332" s="73"/>
      <x:c r="F332" s="73"/>
      <x:c r="G332" s="73"/>
      <x:c r="H332" s="73"/>
      <x:c r="I332" s="72"/>
    </x:row>
    <x:row r="333" spans="1:9" ht="16.5" customHeight="1">
      <x:c r="A333" s="71"/>
      <x:c r="B333" s="72"/>
      <x:c r="C333" s="72"/>
      <x:c r="D333" s="71"/>
      <x:c r="E333" s="73"/>
      <x:c r="F333" s="73"/>
      <x:c r="G333" s="73"/>
      <x:c r="H333" s="73"/>
      <x:c r="I333" s="72"/>
    </x:row>
    <x:row r="334" spans="1:9" ht="16.5" customHeight="1">
      <x:c r="A334" s="71"/>
      <x:c r="B334" s="72"/>
      <x:c r="C334" s="72"/>
      <x:c r="D334" s="71"/>
      <x:c r="E334" s="73"/>
      <x:c r="F334" s="73"/>
      <x:c r="G334" s="73"/>
      <x:c r="H334" s="73"/>
      <x:c r="I334" s="72"/>
    </x:row>
    <x:row r="335" spans="1:9" ht="16.5" customHeight="1">
      <x:c r="A335" s="71"/>
      <x:c r="B335" s="72"/>
      <x:c r="C335" s="72"/>
      <x:c r="D335" s="71"/>
      <x:c r="E335" s="73"/>
      <x:c r="F335" s="73"/>
      <x:c r="G335" s="73"/>
      <x:c r="H335" s="73"/>
      <x:c r="I335" s="72"/>
    </x:row>
    <x:row r="336" spans="1:9" ht="16.5" customHeight="1">
      <x:c r="A336" s="71"/>
      <x:c r="B336" s="72"/>
      <x:c r="C336" s="72"/>
      <x:c r="D336" s="71"/>
      <x:c r="E336" s="73"/>
      <x:c r="F336" s="73"/>
      <x:c r="G336" s="73"/>
      <x:c r="H336" s="73"/>
      <x:c r="I336" s="72"/>
    </x:row>
    <x:row r="337" spans="1:9" ht="16.5" customHeight="1">
      <x:c r="A337" s="71"/>
      <x:c r="B337" s="72"/>
      <x:c r="C337" s="72"/>
      <x:c r="D337" s="71"/>
      <x:c r="E337" s="73"/>
      <x:c r="F337" s="73"/>
      <x:c r="G337" s="73"/>
      <x:c r="H337" s="73"/>
      <x:c r="I337" s="72"/>
    </x:row>
    <x:row r="338" spans="1:9" ht="16.5" customHeight="1">
      <x:c r="A338" s="71"/>
      <x:c r="B338" s="72"/>
      <x:c r="C338" s="72"/>
      <x:c r="D338" s="71"/>
      <x:c r="E338" s="73"/>
      <x:c r="F338" s="73"/>
      <x:c r="G338" s="73"/>
      <x:c r="H338" s="73"/>
      <x:c r="I338" s="72"/>
    </x:row>
    <x:row r="339" spans="1:9" ht="16.5" customHeight="1">
      <x:c r="A339" s="71"/>
      <x:c r="B339" s="72"/>
      <x:c r="C339" s="72"/>
      <x:c r="D339" s="71"/>
      <x:c r="E339" s="73"/>
      <x:c r="F339" s="73"/>
      <x:c r="G339" s="73"/>
      <x:c r="H339" s="73"/>
      <x:c r="I339" s="72"/>
    </x:row>
    <x:row r="340" spans="1:9" ht="16.5" customHeight="1">
      <x:c r="A340" s="71"/>
      <x:c r="B340" s="72"/>
      <x:c r="C340" s="72"/>
      <x:c r="D340" s="71"/>
      <x:c r="E340" s="73"/>
      <x:c r="F340" s="73"/>
      <x:c r="G340" s="73"/>
      <x:c r="H340" s="73"/>
      <x:c r="I340" s="72"/>
    </x:row>
    <x:row r="341" spans="1:9" ht="16.5" customHeight="1">
      <x:c r="A341" s="71"/>
      <x:c r="B341" s="72"/>
      <x:c r="C341" s="72"/>
      <x:c r="D341" s="71"/>
      <x:c r="E341" s="73"/>
      <x:c r="F341" s="73"/>
      <x:c r="G341" s="73"/>
      <x:c r="H341" s="73"/>
      <x:c r="I341" s="72"/>
    </x:row>
    <x:row r="342" spans="1:9" ht="16.5" customHeight="1">
      <x:c r="A342" s="71"/>
      <x:c r="B342" s="72"/>
      <x:c r="C342" s="72"/>
      <x:c r="D342" s="71"/>
      <x:c r="E342" s="73"/>
      <x:c r="F342" s="73"/>
      <x:c r="G342" s="73"/>
      <x:c r="H342" s="73"/>
      <x:c r="I342" s="72"/>
    </x:row>
    <x:row r="343" spans="1:9" ht="16.5" customHeight="1">
      <x:c r="A343" s="71"/>
      <x:c r="B343" s="72"/>
      <x:c r="C343" s="72"/>
      <x:c r="D343" s="71"/>
      <x:c r="E343" s="73"/>
      <x:c r="F343" s="73"/>
      <x:c r="G343" s="73"/>
      <x:c r="H343" s="73"/>
      <x:c r="I343" s="72"/>
    </x:row>
    <x:row r="344" spans="1:9" ht="16.5" customHeight="1">
      <x:c r="A344" s="71"/>
      <x:c r="B344" s="72"/>
      <x:c r="C344" s="72"/>
      <x:c r="D344" s="71"/>
      <x:c r="E344" s="73"/>
      <x:c r="F344" s="73"/>
      <x:c r="G344" s="73"/>
      <x:c r="H344" s="73"/>
      <x:c r="I344" s="72"/>
    </x:row>
    <x:row r="345" spans="1:9" ht="16.5" customHeight="1">
      <x:c r="A345" s="71"/>
      <x:c r="B345" s="72"/>
      <x:c r="C345" s="72"/>
      <x:c r="D345" s="71"/>
      <x:c r="E345" s="73"/>
      <x:c r="F345" s="73"/>
      <x:c r="G345" s="73"/>
      <x:c r="H345" s="73"/>
      <x:c r="I345" s="72"/>
    </x:row>
    <x:row r="346" spans="1:9" ht="16.5" customHeight="1">
      <x:c r="A346" s="71"/>
      <x:c r="B346" s="72"/>
      <x:c r="C346" s="72"/>
      <x:c r="D346" s="71"/>
      <x:c r="E346" s="73"/>
      <x:c r="F346" s="73"/>
      <x:c r="G346" s="73"/>
      <x:c r="H346" s="73"/>
      <x:c r="I346" s="72"/>
    </x:row>
    <x:row r="347" spans="1:9" ht="16.5" customHeight="1">
      <x:c r="A347" s="71"/>
      <x:c r="B347" s="72"/>
      <x:c r="C347" s="72"/>
      <x:c r="D347" s="71"/>
      <x:c r="E347" s="73"/>
      <x:c r="F347" s="73"/>
      <x:c r="G347" s="73"/>
      <x:c r="H347" s="73"/>
      <x:c r="I347" s="72"/>
    </x:row>
    <x:row r="348" spans="1:9" ht="16.5" customHeight="1">
      <x:c r="A348" s="71"/>
      <x:c r="B348" s="72"/>
      <x:c r="C348" s="72"/>
      <x:c r="D348" s="71"/>
      <x:c r="E348" s="73"/>
      <x:c r="F348" s="73"/>
      <x:c r="G348" s="73"/>
      <x:c r="H348" s="73"/>
      <x:c r="I348" s="72"/>
    </x:row>
    <x:row r="349" spans="1:9" ht="16.5" customHeight="1">
      <x:c r="A349" s="71"/>
      <x:c r="B349" s="72"/>
      <x:c r="C349" s="72"/>
      <x:c r="D349" s="71"/>
      <x:c r="E349" s="73"/>
      <x:c r="F349" s="73"/>
      <x:c r="G349" s="73"/>
      <x:c r="H349" s="73"/>
      <x:c r="I349" s="72"/>
    </x:row>
    <x:row r="350" spans="1:9" ht="16.5" customHeight="1">
      <x:c r="A350" s="71"/>
      <x:c r="B350" s="72"/>
      <x:c r="C350" s="72"/>
      <x:c r="D350" s="71"/>
      <x:c r="E350" s="73"/>
      <x:c r="F350" s="73"/>
      <x:c r="G350" s="73"/>
      <x:c r="H350" s="73"/>
      <x:c r="I350" s="72"/>
    </x:row>
    <x:row r="351" spans="1:9" ht="16.5" customHeight="1">
      <x:c r="A351" s="71"/>
      <x:c r="B351" s="72"/>
      <x:c r="C351" s="72"/>
      <x:c r="D351" s="71"/>
      <x:c r="E351" s="73"/>
      <x:c r="F351" s="73"/>
      <x:c r="G351" s="73"/>
      <x:c r="H351" s="73"/>
      <x:c r="I351" s="72"/>
    </x:row>
    <x:row r="352" spans="1:9" ht="16.5" customHeight="1">
      <x:c r="A352" s="71"/>
      <x:c r="B352" s="72"/>
      <x:c r="C352" s="72"/>
      <x:c r="D352" s="71"/>
      <x:c r="E352" s="73"/>
      <x:c r="F352" s="73"/>
      <x:c r="G352" s="73"/>
      <x:c r="H352" s="73"/>
      <x:c r="I352" s="72"/>
    </x:row>
    <x:row r="353" spans="1:9" ht="16.5" customHeight="1">
      <x:c r="A353" s="71"/>
      <x:c r="B353" s="72"/>
      <x:c r="C353" s="72"/>
      <x:c r="D353" s="71"/>
      <x:c r="E353" s="73"/>
      <x:c r="F353" s="73"/>
      <x:c r="G353" s="73"/>
      <x:c r="H353" s="73"/>
      <x:c r="I353" s="72"/>
    </x:row>
    <x:row r="354" spans="1:9" ht="16.5" customHeight="1">
      <x:c r="A354" s="71"/>
      <x:c r="B354" s="72"/>
      <x:c r="C354" s="72"/>
      <x:c r="D354" s="71"/>
      <x:c r="E354" s="73"/>
      <x:c r="F354" s="73"/>
      <x:c r="G354" s="73"/>
      <x:c r="H354" s="73"/>
      <x:c r="I354" s="72"/>
    </x:row>
    <x:row r="355" spans="1:9" ht="16.5" customHeight="1">
      <x:c r="A355" s="71"/>
      <x:c r="B355" s="72"/>
      <x:c r="C355" s="72"/>
      <x:c r="D355" s="71"/>
      <x:c r="E355" s="73"/>
      <x:c r="F355" s="73"/>
      <x:c r="G355" s="73"/>
      <x:c r="H355" s="73"/>
      <x:c r="I355" s="72"/>
    </x:row>
    <x:row r="356" spans="1:9" ht="16.5" customHeight="1">
      <x:c r="A356" s="71"/>
      <x:c r="B356" s="72"/>
      <x:c r="C356" s="72"/>
      <x:c r="D356" s="71"/>
      <x:c r="E356" s="73"/>
      <x:c r="F356" s="73"/>
      <x:c r="G356" s="73"/>
      <x:c r="H356" s="73"/>
      <x:c r="I356" s="72"/>
    </x:row>
    <x:row r="357" spans="1:9" ht="16.5" customHeight="1">
      <x:c r="A357" s="71"/>
      <x:c r="B357" s="72"/>
      <x:c r="C357" s="72"/>
      <x:c r="D357" s="71"/>
      <x:c r="E357" s="73"/>
      <x:c r="F357" s="73"/>
      <x:c r="G357" s="73"/>
      <x:c r="H357" s="73"/>
      <x:c r="I357" s="72"/>
    </x:row>
    <x:row r="358" spans="1:9" ht="16.5" customHeight="1">
      <x:c r="A358" s="71"/>
      <x:c r="B358" s="72"/>
      <x:c r="C358" s="72"/>
      <x:c r="D358" s="71"/>
      <x:c r="E358" s="73"/>
      <x:c r="F358" s="73"/>
      <x:c r="G358" s="73"/>
      <x:c r="H358" s="73"/>
      <x:c r="I358" s="72"/>
    </x:row>
    <x:row r="359" spans="1:9" ht="16.5" customHeight="1">
      <x:c r="A359" s="71"/>
      <x:c r="B359" s="72"/>
      <x:c r="C359" s="72"/>
      <x:c r="D359" s="71"/>
      <x:c r="E359" s="73"/>
      <x:c r="F359" s="73"/>
      <x:c r="G359" s="73"/>
      <x:c r="H359" s="73"/>
      <x:c r="I359" s="72"/>
    </x:row>
    <x:row r="360" spans="1:9" ht="16.5" customHeight="1">
      <x:c r="A360" s="71"/>
      <x:c r="B360" s="72"/>
      <x:c r="C360" s="72"/>
      <x:c r="D360" s="71"/>
      <x:c r="E360" s="73"/>
      <x:c r="F360" s="73"/>
      <x:c r="G360" s="73"/>
      <x:c r="H360" s="73"/>
      <x:c r="I360" s="72"/>
    </x:row>
    <x:row r="361" spans="1:9" ht="16.5" customHeight="1">
      <x:c r="A361" s="71"/>
      <x:c r="B361" s="72"/>
      <x:c r="C361" s="72"/>
      <x:c r="D361" s="71"/>
      <x:c r="E361" s="73"/>
      <x:c r="F361" s="73"/>
      <x:c r="G361" s="73"/>
      <x:c r="H361" s="73"/>
      <x:c r="I361" s="72"/>
    </x:row>
    <x:row r="362" spans="1:9" ht="16.5" customHeight="1">
      <x:c r="A362" s="71"/>
      <x:c r="B362" s="72"/>
      <x:c r="C362" s="72"/>
      <x:c r="D362" s="71"/>
      <x:c r="E362" s="73"/>
      <x:c r="F362" s="73"/>
      <x:c r="G362" s="73"/>
      <x:c r="H362" s="73"/>
      <x:c r="I362" s="72"/>
    </x:row>
    <x:row r="363" spans="1:9" ht="16.5" customHeight="1">
      <x:c r="A363" s="71"/>
      <x:c r="B363" s="72"/>
      <x:c r="C363" s="72"/>
      <x:c r="D363" s="71"/>
      <x:c r="E363" s="73"/>
      <x:c r="F363" s="73"/>
      <x:c r="G363" s="73"/>
      <x:c r="H363" s="73"/>
      <x:c r="I363" s="72"/>
    </x:row>
    <x:row r="364" spans="1:9" ht="16.5" customHeight="1">
      <x:c r="A364" s="71"/>
      <x:c r="B364" s="72"/>
      <x:c r="C364" s="72"/>
      <x:c r="D364" s="71"/>
      <x:c r="E364" s="73"/>
      <x:c r="F364" s="73"/>
      <x:c r="G364" s="73"/>
      <x:c r="H364" s="73"/>
      <x:c r="I364" s="72"/>
    </x:row>
    <x:row r="365" spans="1:9" ht="16.5" customHeight="1">
      <x:c r="A365" s="71"/>
      <x:c r="B365" s="72"/>
      <x:c r="C365" s="72"/>
      <x:c r="D365" s="71"/>
      <x:c r="E365" s="73"/>
      <x:c r="F365" s="73"/>
      <x:c r="G365" s="73"/>
      <x:c r="H365" s="73"/>
      <x:c r="I365" s="72"/>
    </x:row>
    <x:row r="366" spans="1:9" ht="16.5" customHeight="1">
      <x:c r="A366" s="71"/>
      <x:c r="B366" s="72"/>
      <x:c r="C366" s="72"/>
      <x:c r="D366" s="71"/>
      <x:c r="E366" s="73"/>
      <x:c r="F366" s="73"/>
      <x:c r="G366" s="73"/>
      <x:c r="H366" s="73"/>
      <x:c r="I366" s="72"/>
    </x:row>
    <x:row r="367" spans="1:9" ht="16.5" customHeight="1">
      <x:c r="A367" s="71"/>
      <x:c r="B367" s="72"/>
      <x:c r="C367" s="72"/>
      <x:c r="D367" s="71"/>
      <x:c r="E367" s="73"/>
      <x:c r="F367" s="73"/>
      <x:c r="G367" s="73"/>
      <x:c r="H367" s="73"/>
      <x:c r="I367" s="72"/>
    </x:row>
    <x:row r="368" spans="1:9" ht="16.5" customHeight="1">
      <x:c r="A368" s="71"/>
      <x:c r="B368" s="72"/>
      <x:c r="C368" s="72"/>
      <x:c r="D368" s="71"/>
      <x:c r="E368" s="73"/>
      <x:c r="F368" s="73"/>
      <x:c r="G368" s="73"/>
      <x:c r="H368" s="73"/>
      <x:c r="I368" s="72"/>
    </x:row>
    <x:row r="369" spans="1:9" ht="16.5" customHeight="1">
      <x:c r="A369" s="71"/>
      <x:c r="B369" s="72"/>
      <x:c r="C369" s="72"/>
      <x:c r="D369" s="71"/>
      <x:c r="E369" s="73"/>
      <x:c r="F369" s="73"/>
      <x:c r="G369" s="73"/>
      <x:c r="H369" s="73"/>
      <x:c r="I369" s="72"/>
    </x:row>
    <x:row r="370" spans="1:9" ht="16.5" customHeight="1">
      <x:c r="A370" s="71"/>
      <x:c r="B370" s="72"/>
      <x:c r="C370" s="72"/>
      <x:c r="D370" s="71"/>
      <x:c r="E370" s="73"/>
      <x:c r="F370" s="73"/>
      <x:c r="G370" s="73"/>
      <x:c r="H370" s="73"/>
      <x:c r="I370" s="72"/>
    </x:row>
    <x:row r="371" spans="1:9" ht="16.5" customHeight="1">
      <x:c r="A371" s="71"/>
      <x:c r="B371" s="72"/>
      <x:c r="C371" s="72"/>
      <x:c r="D371" s="71"/>
      <x:c r="E371" s="73"/>
      <x:c r="F371" s="73"/>
      <x:c r="G371" s="73"/>
      <x:c r="H371" s="73"/>
      <x:c r="I371" s="72"/>
    </x:row>
    <x:row r="372" spans="1:9" ht="16.5" customHeight="1">
      <x:c r="A372" s="71"/>
      <x:c r="B372" s="72"/>
      <x:c r="C372" s="72"/>
      <x:c r="D372" s="71"/>
      <x:c r="E372" s="73"/>
      <x:c r="F372" s="73"/>
      <x:c r="G372" s="73"/>
      <x:c r="H372" s="73"/>
      <x:c r="I372" s="72"/>
    </x:row>
    <x:row r="373" spans="1:9" ht="16.5" customHeight="1">
      <x:c r="A373" s="71"/>
      <x:c r="B373" s="72"/>
      <x:c r="C373" s="72"/>
      <x:c r="D373" s="71"/>
      <x:c r="E373" s="73"/>
      <x:c r="F373" s="73"/>
      <x:c r="G373" s="73"/>
      <x:c r="H373" s="73"/>
      <x:c r="I373" s="72"/>
    </x:row>
    <x:row r="374" spans="1:9" ht="16.5" customHeight="1">
      <x:c r="A374" s="71"/>
      <x:c r="B374" s="72"/>
      <x:c r="C374" s="72"/>
      <x:c r="D374" s="71"/>
      <x:c r="E374" s="73"/>
      <x:c r="F374" s="73"/>
      <x:c r="G374" s="73"/>
      <x:c r="H374" s="73"/>
      <x:c r="I374" s="72"/>
    </x:row>
    <x:row r="375" spans="1:9" ht="16.5" customHeight="1">
      <x:c r="A375" s="71"/>
      <x:c r="B375" s="72"/>
      <x:c r="C375" s="72"/>
      <x:c r="D375" s="71"/>
      <x:c r="E375" s="73"/>
      <x:c r="F375" s="73"/>
      <x:c r="G375" s="73"/>
      <x:c r="H375" s="73"/>
      <x:c r="I375" s="72"/>
    </x:row>
    <x:row r="376" spans="1:9" ht="16.5" customHeight="1">
      <x:c r="A376" s="71"/>
      <x:c r="B376" s="72"/>
      <x:c r="C376" s="72"/>
      <x:c r="D376" s="71"/>
      <x:c r="E376" s="73"/>
      <x:c r="F376" s="73"/>
      <x:c r="G376" s="73"/>
      <x:c r="H376" s="73"/>
      <x:c r="I376" s="72"/>
    </x:row>
    <x:row r="377" spans="1:9" ht="16.5" customHeight="1">
      <x:c r="A377" s="71"/>
      <x:c r="B377" s="72"/>
      <x:c r="C377" s="72"/>
      <x:c r="D377" s="71"/>
      <x:c r="E377" s="73"/>
      <x:c r="F377" s="73"/>
      <x:c r="G377" s="73"/>
      <x:c r="H377" s="73"/>
      <x:c r="I377" s="72"/>
    </x:row>
    <x:row r="378" spans="1:9" ht="16.5" customHeight="1">
      <x:c r="A378" s="71"/>
      <x:c r="B378" s="72"/>
      <x:c r="C378" s="72"/>
      <x:c r="D378" s="71"/>
      <x:c r="E378" s="73"/>
      <x:c r="F378" s="73"/>
      <x:c r="G378" s="73"/>
      <x:c r="H378" s="73"/>
      <x:c r="I378" s="72"/>
    </x:row>
    <x:row r="379" spans="1:9" ht="16.5" customHeight="1">
      <x:c r="A379" s="71"/>
      <x:c r="B379" s="72"/>
      <x:c r="C379" s="72"/>
      <x:c r="D379" s="71"/>
      <x:c r="E379" s="73"/>
      <x:c r="F379" s="73"/>
      <x:c r="G379" s="73"/>
      <x:c r="H379" s="73"/>
      <x:c r="I379" s="72"/>
    </x:row>
    <x:row r="380" spans="1:9" ht="16.5" customHeight="1">
      <x:c r="A380" s="71"/>
      <x:c r="B380" s="72"/>
      <x:c r="C380" s="72"/>
      <x:c r="D380" s="71"/>
      <x:c r="E380" s="73"/>
      <x:c r="F380" s="73"/>
      <x:c r="G380" s="73"/>
      <x:c r="H380" s="73"/>
      <x:c r="I380" s="72"/>
    </x:row>
    <x:row r="381" spans="1:9" ht="16.5" customHeight="1">
      <x:c r="A381" s="71"/>
      <x:c r="B381" s="72"/>
      <x:c r="C381" s="72"/>
      <x:c r="D381" s="71"/>
      <x:c r="E381" s="73"/>
      <x:c r="F381" s="73"/>
      <x:c r="G381" s="73"/>
      <x:c r="H381" s="73"/>
      <x:c r="I381" s="72"/>
    </x:row>
    <x:row r="382" spans="1:9" ht="16.5" customHeight="1">
      <x:c r="A382" s="71"/>
      <x:c r="B382" s="72"/>
      <x:c r="C382" s="72"/>
      <x:c r="D382" s="71"/>
      <x:c r="E382" s="73"/>
      <x:c r="F382" s="73"/>
      <x:c r="G382" s="73"/>
      <x:c r="H382" s="73"/>
      <x:c r="I382" s="72"/>
    </x:row>
    <x:row r="383" spans="1:9" ht="16.5" customHeight="1">
      <x:c r="A383" s="71"/>
      <x:c r="B383" s="72"/>
      <x:c r="C383" s="72"/>
      <x:c r="D383" s="71"/>
      <x:c r="E383" s="73"/>
      <x:c r="F383" s="73"/>
      <x:c r="G383" s="73"/>
      <x:c r="H383" s="73"/>
      <x:c r="I383" s="72"/>
    </x:row>
    <x:row r="384" spans="1:9" ht="16.5" customHeight="1">
      <x:c r="A384" s="71"/>
      <x:c r="B384" s="72"/>
      <x:c r="C384" s="72"/>
      <x:c r="D384" s="71"/>
      <x:c r="E384" s="73"/>
      <x:c r="F384" s="73"/>
      <x:c r="G384" s="73"/>
      <x:c r="H384" s="73"/>
      <x:c r="I384" s="72"/>
    </x:row>
    <x:row r="385" spans="1:9" ht="16.5" customHeight="1">
      <x:c r="A385" s="71"/>
      <x:c r="B385" s="72"/>
      <x:c r="C385" s="72"/>
      <x:c r="D385" s="71"/>
      <x:c r="E385" s="73"/>
      <x:c r="F385" s="73"/>
      <x:c r="G385" s="73"/>
      <x:c r="H385" s="73"/>
      <x:c r="I385" s="72"/>
    </x:row>
    <x:row r="386" spans="1:9" ht="16.5" customHeight="1">
      <x:c r="A386" s="71"/>
      <x:c r="B386" s="72"/>
      <x:c r="C386" s="72"/>
      <x:c r="D386" s="71"/>
      <x:c r="E386" s="73"/>
      <x:c r="F386" s="73"/>
      <x:c r="G386" s="73"/>
      <x:c r="H386" s="73"/>
      <x:c r="I386" s="72"/>
    </x:row>
    <x:row r="387" spans="1:9" ht="16.5" customHeight="1">
      <x:c r="A387" s="71"/>
      <x:c r="B387" s="72"/>
      <x:c r="C387" s="72"/>
      <x:c r="D387" s="71"/>
      <x:c r="E387" s="73"/>
      <x:c r="F387" s="73"/>
      <x:c r="G387" s="73"/>
      <x:c r="H387" s="73"/>
      <x:c r="I387" s="72"/>
    </x:row>
    <x:row r="388" spans="1:9" ht="16.5" customHeight="1">
      <x:c r="A388" s="71"/>
      <x:c r="B388" s="72"/>
      <x:c r="C388" s="72"/>
      <x:c r="D388" s="71"/>
      <x:c r="E388" s="73"/>
      <x:c r="F388" s="73"/>
      <x:c r="G388" s="73"/>
      <x:c r="H388" s="73"/>
      <x:c r="I388" s="72"/>
    </x:row>
    <x:row r="389" spans="1:9" ht="16.5" customHeight="1">
      <x:c r="A389" s="71"/>
      <x:c r="B389" s="72"/>
      <x:c r="C389" s="72"/>
      <x:c r="D389" s="71"/>
      <x:c r="E389" s="73"/>
      <x:c r="F389" s="73"/>
      <x:c r="G389" s="73"/>
      <x:c r="H389" s="73"/>
      <x:c r="I389" s="72"/>
    </x:row>
    <x:row r="390" spans="1:9" ht="16.5" customHeight="1">
      <x:c r="A390" s="71"/>
      <x:c r="B390" s="72"/>
      <x:c r="C390" s="72"/>
      <x:c r="D390" s="71"/>
      <x:c r="E390" s="73"/>
      <x:c r="F390" s="73"/>
      <x:c r="G390" s="73"/>
      <x:c r="H390" s="73"/>
      <x:c r="I390" s="72"/>
    </x:row>
    <x:row r="391" spans="1:9" ht="16.5" customHeight="1">
      <x:c r="A391" s="71"/>
      <x:c r="B391" s="72"/>
      <x:c r="C391" s="72"/>
      <x:c r="D391" s="71"/>
      <x:c r="E391" s="73"/>
      <x:c r="F391" s="73"/>
      <x:c r="G391" s="73"/>
      <x:c r="H391" s="73"/>
      <x:c r="I391" s="72"/>
    </x:row>
    <x:row r="392" spans="1:9" ht="16.5" customHeight="1">
      <x:c r="A392" s="71"/>
      <x:c r="B392" s="72"/>
      <x:c r="C392" s="72"/>
      <x:c r="D392" s="71"/>
      <x:c r="E392" s="73"/>
      <x:c r="F392" s="73"/>
      <x:c r="G392" s="73"/>
      <x:c r="H392" s="73"/>
      <x:c r="I392" s="72"/>
    </x:row>
    <x:row r="393" spans="1:9" ht="16.5" customHeight="1">
      <x:c r="A393" s="71"/>
      <x:c r="B393" s="72"/>
      <x:c r="C393" s="72"/>
      <x:c r="D393" s="71"/>
      <x:c r="E393" s="73"/>
      <x:c r="F393" s="73"/>
      <x:c r="G393" s="73"/>
      <x:c r="H393" s="73"/>
      <x:c r="I393" s="72"/>
    </x:row>
    <x:row r="394" spans="1:9" ht="16.5" customHeight="1">
      <x:c r="A394" s="71"/>
      <x:c r="B394" s="72"/>
      <x:c r="C394" s="72"/>
      <x:c r="D394" s="71"/>
      <x:c r="E394" s="73"/>
      <x:c r="F394" s="73"/>
      <x:c r="G394" s="73"/>
      <x:c r="H394" s="73"/>
      <x:c r="I394" s="72"/>
    </x:row>
    <x:row r="395" spans="1:9" ht="16.5" customHeight="1">
      <x:c r="A395" s="71"/>
      <x:c r="B395" s="72"/>
      <x:c r="C395" s="72"/>
      <x:c r="D395" s="71"/>
      <x:c r="E395" s="73"/>
      <x:c r="F395" s="73"/>
      <x:c r="G395" s="73"/>
      <x:c r="H395" s="73"/>
      <x:c r="I395" s="72"/>
    </x:row>
    <x:row r="396" spans="1:9" ht="16.5" customHeight="1">
      <x:c r="A396" s="71"/>
      <x:c r="B396" s="72"/>
      <x:c r="C396" s="72"/>
      <x:c r="D396" s="71"/>
      <x:c r="E396" s="73"/>
      <x:c r="F396" s="73"/>
      <x:c r="G396" s="73"/>
      <x:c r="H396" s="73"/>
      <x:c r="I396" s="72"/>
    </x:row>
    <x:row r="397" spans="1:9" ht="16.5" customHeight="1">
      <x:c r="A397" s="71"/>
      <x:c r="B397" s="72"/>
      <x:c r="C397" s="72"/>
      <x:c r="D397" s="71"/>
      <x:c r="E397" s="73"/>
      <x:c r="F397" s="73"/>
      <x:c r="G397" s="73"/>
      <x:c r="H397" s="73"/>
      <x:c r="I397" s="72"/>
    </x:row>
    <x:row r="398" spans="1:9" ht="16.5" customHeight="1">
      <x:c r="A398" s="71"/>
      <x:c r="B398" s="72"/>
      <x:c r="C398" s="72"/>
      <x:c r="D398" s="71"/>
      <x:c r="E398" s="73"/>
      <x:c r="F398" s="73"/>
      <x:c r="G398" s="73"/>
      <x:c r="H398" s="73"/>
      <x:c r="I398" s="72"/>
    </x:row>
    <x:row r="399" spans="1:9" ht="16.5" customHeight="1">
      <x:c r="A399" s="71"/>
      <x:c r="B399" s="72"/>
      <x:c r="C399" s="72"/>
      <x:c r="D399" s="71"/>
      <x:c r="E399" s="73"/>
      <x:c r="F399" s="73"/>
      <x:c r="G399" s="73"/>
      <x:c r="H399" s="73"/>
      <x:c r="I399" s="72"/>
    </x:row>
    <x:row r="400" spans="1:9" ht="16.5" customHeight="1">
      <x:c r="A400" s="71"/>
      <x:c r="B400" s="72"/>
      <x:c r="C400" s="72"/>
      <x:c r="D400" s="71"/>
      <x:c r="E400" s="73"/>
      <x:c r="F400" s="73"/>
      <x:c r="G400" s="73"/>
      <x:c r="H400" s="73"/>
      <x:c r="I400" s="72"/>
    </x:row>
    <x:row r="401" spans="1:9" ht="16.5" customHeight="1">
      <x:c r="A401" s="71"/>
      <x:c r="B401" s="72"/>
      <x:c r="C401" s="72"/>
      <x:c r="D401" s="71"/>
      <x:c r="E401" s="73"/>
      <x:c r="F401" s="73"/>
      <x:c r="G401" s="73"/>
      <x:c r="H401" s="73"/>
      <x:c r="I401" s="72"/>
    </x:row>
    <x:row r="402" spans="1:9" ht="16.5" customHeight="1">
      <x:c r="A402" s="71"/>
      <x:c r="B402" s="72"/>
      <x:c r="C402" s="72"/>
      <x:c r="D402" s="71"/>
      <x:c r="E402" s="73"/>
      <x:c r="F402" s="73"/>
      <x:c r="G402" s="73"/>
      <x:c r="H402" s="73"/>
      <x:c r="I402" s="72"/>
    </x:row>
    <x:row r="403" spans="1:9" ht="16.5" customHeight="1">
      <x:c r="A403" s="71"/>
      <x:c r="B403" s="72"/>
      <x:c r="C403" s="72"/>
      <x:c r="D403" s="71"/>
      <x:c r="E403" s="73"/>
      <x:c r="F403" s="73"/>
      <x:c r="G403" s="73"/>
      <x:c r="H403" s="73"/>
      <x:c r="I403" s="72"/>
    </x:row>
    <x:row r="404" spans="1:9" ht="16.5" customHeight="1">
      <x:c r="A404" s="71"/>
      <x:c r="B404" s="72"/>
      <x:c r="C404" s="72"/>
      <x:c r="D404" s="71"/>
      <x:c r="E404" s="73"/>
      <x:c r="F404" s="73"/>
      <x:c r="G404" s="73"/>
      <x:c r="H404" s="73"/>
      <x:c r="I404" s="72"/>
    </x:row>
    <x:row r="405" spans="1:9" ht="16.5" customHeight="1">
      <x:c r="A405" s="71"/>
      <x:c r="B405" s="72"/>
      <x:c r="C405" s="72"/>
      <x:c r="D405" s="71"/>
      <x:c r="E405" s="73"/>
      <x:c r="F405" s="73"/>
      <x:c r="G405" s="73"/>
      <x:c r="H405" s="73"/>
      <x:c r="I405" s="72"/>
    </x:row>
    <x:row r="406" spans="1:9" ht="16.5" customHeight="1">
      <x:c r="A406" s="71"/>
      <x:c r="B406" s="72"/>
      <x:c r="C406" s="72"/>
      <x:c r="D406" s="71"/>
      <x:c r="E406" s="73"/>
      <x:c r="F406" s="73"/>
      <x:c r="G406" s="73"/>
      <x:c r="H406" s="73"/>
      <x:c r="I406" s="72"/>
    </x:row>
    <x:row r="407" spans="1:9" ht="16.5" customHeight="1">
      <x:c r="A407" s="71"/>
      <x:c r="B407" s="72"/>
      <x:c r="C407" s="72"/>
      <x:c r="D407" s="71"/>
      <x:c r="E407" s="73"/>
      <x:c r="F407" s="73"/>
      <x:c r="G407" s="73"/>
      <x:c r="H407" s="73"/>
      <x:c r="I407" s="72"/>
    </x:row>
    <x:row r="408" spans="1:9" ht="16.5" customHeight="1">
      <x:c r="A408" s="71"/>
      <x:c r="B408" s="72"/>
      <x:c r="C408" s="72"/>
      <x:c r="D408" s="71"/>
      <x:c r="E408" s="73"/>
      <x:c r="F408" s="73"/>
      <x:c r="G408" s="73"/>
      <x:c r="H408" s="73"/>
      <x:c r="I408" s="72"/>
    </x:row>
    <x:row r="409" spans="1:9" ht="16.5" customHeight="1">
      <x:c r="A409" s="71"/>
      <x:c r="B409" s="72"/>
      <x:c r="C409" s="72"/>
      <x:c r="D409" s="71"/>
      <x:c r="E409" s="73"/>
      <x:c r="F409" s="73"/>
      <x:c r="G409" s="73"/>
      <x:c r="H409" s="73"/>
      <x:c r="I409" s="72"/>
    </x:row>
    <x:row r="410" spans="1:9" ht="16.5" customHeight="1">
      <x:c r="A410" s="71"/>
      <x:c r="B410" s="72"/>
      <x:c r="C410" s="72"/>
      <x:c r="D410" s="71"/>
      <x:c r="E410" s="73"/>
      <x:c r="F410" s="73"/>
      <x:c r="G410" s="73"/>
      <x:c r="H410" s="73"/>
      <x:c r="I410" s="72"/>
    </x:row>
    <x:row r="411" spans="1:9" ht="16.5" customHeight="1">
      <x:c r="A411" s="71"/>
      <x:c r="B411" s="72"/>
      <x:c r="C411" s="72"/>
      <x:c r="D411" s="71"/>
      <x:c r="E411" s="73"/>
      <x:c r="F411" s="73"/>
      <x:c r="G411" s="73"/>
      <x:c r="H411" s="73"/>
      <x:c r="I411" s="72"/>
    </x:row>
    <x:row r="412" spans="1:9" ht="16.5" customHeight="1">
      <x:c r="A412" s="71"/>
      <x:c r="B412" s="72"/>
      <x:c r="C412" s="72"/>
      <x:c r="D412" s="71"/>
      <x:c r="E412" s="73"/>
      <x:c r="F412" s="73"/>
      <x:c r="G412" s="73"/>
      <x:c r="H412" s="73"/>
      <x:c r="I412" s="72"/>
    </x:row>
    <x:row r="413" spans="1:9" ht="16.5" customHeight="1">
      <x:c r="A413" s="71"/>
      <x:c r="B413" s="72"/>
      <x:c r="C413" s="72"/>
      <x:c r="D413" s="71"/>
      <x:c r="E413" s="73"/>
      <x:c r="F413" s="73"/>
      <x:c r="G413" s="73"/>
      <x:c r="H413" s="73"/>
      <x:c r="I413" s="72"/>
    </x:row>
    <x:row r="414" spans="1:9" ht="16.5" customHeight="1">
      <x:c r="A414" s="71"/>
      <x:c r="B414" s="72"/>
      <x:c r="C414" s="72"/>
      <x:c r="D414" s="71"/>
      <x:c r="E414" s="73"/>
      <x:c r="F414" s="73"/>
      <x:c r="G414" s="73"/>
      <x:c r="H414" s="73"/>
      <x:c r="I414" s="72"/>
    </x:row>
    <x:row r="415" spans="1:9" ht="16.5" customHeight="1">
      <x:c r="A415" s="71"/>
      <x:c r="B415" s="72"/>
      <x:c r="C415" s="72"/>
      <x:c r="D415" s="71"/>
      <x:c r="E415" s="73"/>
      <x:c r="F415" s="73"/>
      <x:c r="G415" s="73"/>
      <x:c r="H415" s="73"/>
      <x:c r="I415" s="72"/>
    </x:row>
    <x:row r="416" spans="1:9" ht="16.5" customHeight="1">
      <x:c r="A416" s="71"/>
      <x:c r="B416" s="72"/>
      <x:c r="C416" s="72"/>
      <x:c r="D416" s="71"/>
      <x:c r="E416" s="73"/>
      <x:c r="F416" s="73"/>
      <x:c r="G416" s="73"/>
      <x:c r="H416" s="73"/>
      <x:c r="I416" s="72"/>
    </x:row>
    <x:row r="417" spans="1:9" ht="16.5" customHeight="1">
      <x:c r="A417" s="71"/>
      <x:c r="B417" s="72"/>
      <x:c r="C417" s="72"/>
      <x:c r="D417" s="71"/>
      <x:c r="E417" s="73"/>
      <x:c r="F417" s="73"/>
      <x:c r="G417" s="73"/>
      <x:c r="H417" s="73"/>
      <x:c r="I417" s="72"/>
    </x:row>
    <x:row r="418" spans="1:9" ht="16.5" customHeight="1">
      <x:c r="A418" s="71"/>
      <x:c r="B418" s="72"/>
      <x:c r="C418" s="72"/>
      <x:c r="D418" s="71"/>
      <x:c r="E418" s="73"/>
      <x:c r="F418" s="73"/>
      <x:c r="G418" s="73"/>
      <x:c r="H418" s="73"/>
      <x:c r="I418" s="72"/>
    </x:row>
    <x:row r="419" spans="1:9" ht="16.5" customHeight="1">
      <x:c r="A419" s="71"/>
      <x:c r="B419" s="72"/>
      <x:c r="C419" s="72"/>
      <x:c r="D419" s="71"/>
      <x:c r="E419" s="73"/>
      <x:c r="F419" s="73"/>
      <x:c r="G419" s="73"/>
      <x:c r="H419" s="73"/>
      <x:c r="I419" s="72"/>
    </x:row>
    <x:row r="420" spans="1:9" ht="16.5" customHeight="1">
      <x:c r="A420" s="71"/>
      <x:c r="B420" s="72"/>
      <x:c r="C420" s="72"/>
      <x:c r="D420" s="71"/>
      <x:c r="E420" s="73"/>
      <x:c r="F420" s="73"/>
      <x:c r="G420" s="73"/>
      <x:c r="H420" s="73"/>
      <x:c r="I420" s="72"/>
    </x:row>
    <x:row r="421" spans="1:9" ht="16.5" customHeight="1">
      <x:c r="A421" s="71"/>
      <x:c r="B421" s="72"/>
      <x:c r="C421" s="72"/>
      <x:c r="D421" s="71"/>
      <x:c r="E421" s="73"/>
      <x:c r="F421" s="73"/>
      <x:c r="G421" s="73"/>
      <x:c r="H421" s="73"/>
      <x:c r="I421" s="72"/>
    </x:row>
    <x:row r="422" spans="1:9" ht="16.5" customHeight="1">
      <x:c r="A422" s="71"/>
      <x:c r="B422" s="72"/>
      <x:c r="C422" s="72"/>
      <x:c r="D422" s="71"/>
      <x:c r="E422" s="73"/>
      <x:c r="F422" s="73"/>
      <x:c r="G422" s="73"/>
      <x:c r="H422" s="73"/>
      <x:c r="I422" s="72"/>
    </x:row>
    <x:row r="423" spans="1:9" ht="16.5" customHeight="1">
      <x:c r="A423" s="71"/>
      <x:c r="B423" s="72"/>
      <x:c r="C423" s="72"/>
      <x:c r="D423" s="71"/>
      <x:c r="E423" s="73"/>
      <x:c r="F423" s="73"/>
      <x:c r="G423" s="73"/>
      <x:c r="H423" s="73"/>
      <x:c r="I423" s="72"/>
    </x:row>
    <x:row r="424" spans="1:9" ht="16.5" customHeight="1">
      <x:c r="A424" s="71"/>
      <x:c r="B424" s="72"/>
      <x:c r="C424" s="72"/>
      <x:c r="D424" s="71"/>
      <x:c r="E424" s="73"/>
      <x:c r="F424" s="73"/>
      <x:c r="G424" s="73"/>
      <x:c r="H424" s="73"/>
      <x:c r="I424" s="72"/>
    </x:row>
    <x:row r="425" spans="1:9" ht="16.5" customHeight="1">
      <x:c r="A425" s="71"/>
      <x:c r="B425" s="72"/>
      <x:c r="C425" s="72"/>
      <x:c r="D425" s="71"/>
      <x:c r="E425" s="73"/>
      <x:c r="F425" s="73"/>
      <x:c r="G425" s="73"/>
      <x:c r="H425" s="73"/>
      <x:c r="I425" s="72"/>
    </x:row>
    <x:row r="426" spans="1:9" ht="16.5" customHeight="1">
      <x:c r="A426" s="71"/>
      <x:c r="B426" s="72"/>
      <x:c r="C426" s="72"/>
      <x:c r="D426" s="71"/>
      <x:c r="E426" s="73"/>
      <x:c r="F426" s="73"/>
      <x:c r="G426" s="73"/>
      <x:c r="H426" s="73"/>
      <x:c r="I426" s="72"/>
    </x:row>
    <x:row r="427" spans="1:9" ht="16.5" customHeight="1">
      <x:c r="A427" s="71"/>
      <x:c r="B427" s="72"/>
      <x:c r="C427" s="72"/>
      <x:c r="D427" s="71"/>
      <x:c r="E427" s="73"/>
      <x:c r="F427" s="73"/>
      <x:c r="G427" s="73"/>
      <x:c r="H427" s="73"/>
      <x:c r="I427" s="72"/>
    </x:row>
    <x:row r="428" spans="1:9" ht="16.5" customHeight="1">
      <x:c r="A428" s="71"/>
      <x:c r="B428" s="72"/>
      <x:c r="C428" s="72"/>
      <x:c r="D428" s="71"/>
      <x:c r="E428" s="73"/>
      <x:c r="F428" s="73"/>
      <x:c r="G428" s="73"/>
      <x:c r="H428" s="73"/>
      <x:c r="I428" s="72"/>
    </x:row>
    <x:row r="429" spans="1:9" ht="16.5" customHeight="1">
      <x:c r="A429" s="71"/>
      <x:c r="B429" s="72"/>
      <x:c r="C429" s="72"/>
      <x:c r="D429" s="71"/>
      <x:c r="E429" s="73"/>
      <x:c r="F429" s="73"/>
      <x:c r="G429" s="73"/>
      <x:c r="H429" s="73"/>
      <x:c r="I429" s="72"/>
    </x:row>
    <x:row r="430" spans="1:9" ht="16.5" customHeight="1">
      <x:c r="A430" s="71"/>
      <x:c r="B430" s="72"/>
      <x:c r="C430" s="72"/>
      <x:c r="D430" s="71"/>
      <x:c r="E430" s="73"/>
      <x:c r="F430" s="73"/>
      <x:c r="G430" s="73"/>
      <x:c r="H430" s="73"/>
      <x:c r="I430" s="72"/>
    </x:row>
    <x:row r="431" spans="1:9" ht="16.5" customHeight="1">
      <x:c r="A431" s="71"/>
      <x:c r="B431" s="72"/>
      <x:c r="C431" s="72"/>
      <x:c r="D431" s="71"/>
      <x:c r="E431" s="73"/>
      <x:c r="F431" s="73"/>
      <x:c r="G431" s="73"/>
      <x:c r="H431" s="73"/>
      <x:c r="I431" s="72"/>
    </x:row>
    <x:row r="432" spans="1:9" ht="16.5" customHeight="1">
      <x:c r="A432" s="71"/>
      <x:c r="B432" s="72"/>
      <x:c r="C432" s="72"/>
      <x:c r="D432" s="71"/>
      <x:c r="E432" s="73"/>
      <x:c r="F432" s="73"/>
      <x:c r="G432" s="73"/>
      <x:c r="H432" s="73"/>
      <x:c r="I432" s="72"/>
    </x:row>
    <x:row r="433" spans="1:9" ht="16.5" customHeight="1">
      <x:c r="A433" s="71"/>
      <x:c r="B433" s="72"/>
      <x:c r="C433" s="72"/>
      <x:c r="D433" s="71"/>
      <x:c r="E433" s="73"/>
      <x:c r="F433" s="73"/>
      <x:c r="G433" s="73"/>
      <x:c r="H433" s="73"/>
      <x:c r="I433" s="72"/>
    </x:row>
    <x:row r="434" spans="1:9" ht="16.5" customHeight="1">
      <x:c r="A434" s="71"/>
      <x:c r="B434" s="72"/>
      <x:c r="C434" s="72"/>
      <x:c r="D434" s="71"/>
      <x:c r="E434" s="73"/>
      <x:c r="F434" s="73"/>
      <x:c r="G434" s="73"/>
      <x:c r="H434" s="73"/>
      <x:c r="I434" s="72"/>
    </x:row>
    <x:row r="435" spans="1:9" ht="16.5" customHeight="1">
      <x:c r="A435" s="71"/>
      <x:c r="B435" s="72"/>
      <x:c r="C435" s="72"/>
      <x:c r="D435" s="71"/>
      <x:c r="E435" s="73"/>
      <x:c r="F435" s="73"/>
      <x:c r="G435" s="73"/>
      <x:c r="H435" s="73"/>
      <x:c r="I435" s="72"/>
    </x:row>
    <x:row r="436" spans="1:9" ht="16.5" customHeight="1">
      <x:c r="A436" s="71"/>
      <x:c r="B436" s="72"/>
      <x:c r="C436" s="72"/>
      <x:c r="D436" s="71"/>
      <x:c r="E436" s="73"/>
      <x:c r="F436" s="73"/>
      <x:c r="G436" s="73"/>
      <x:c r="H436" s="73"/>
      <x:c r="I436" s="72"/>
    </x:row>
    <x:row r="437" spans="1:9" ht="16.5" customHeight="1">
      <x:c r="A437" s="71"/>
      <x:c r="B437" s="72"/>
      <x:c r="C437" s="72"/>
      <x:c r="D437" s="71"/>
      <x:c r="E437" s="73"/>
      <x:c r="F437" s="73"/>
      <x:c r="G437" s="73"/>
      <x:c r="H437" s="73"/>
      <x:c r="I437" s="72"/>
    </x:row>
    <x:row r="438" spans="1:9" ht="16.5" customHeight="1">
      <x:c r="A438" s="71"/>
      <x:c r="B438" s="72"/>
      <x:c r="C438" s="72"/>
      <x:c r="D438" s="71"/>
      <x:c r="E438" s="73"/>
      <x:c r="F438" s="73"/>
      <x:c r="G438" s="73"/>
      <x:c r="H438" s="73"/>
      <x:c r="I438" s="72"/>
    </x:row>
    <x:row r="439" spans="1:9" ht="16.5" customHeight="1">
      <x:c r="A439" s="71"/>
      <x:c r="B439" s="72"/>
      <x:c r="C439" s="72"/>
      <x:c r="D439" s="71"/>
      <x:c r="E439" s="73"/>
      <x:c r="F439" s="73"/>
      <x:c r="G439" s="73"/>
      <x:c r="H439" s="73"/>
      <x:c r="I439" s="72"/>
    </x:row>
    <x:row r="440" spans="1:9" ht="16.5" customHeight="1">
      <x:c r="A440" s="71"/>
      <x:c r="B440" s="72"/>
      <x:c r="C440" s="72"/>
      <x:c r="D440" s="71"/>
      <x:c r="E440" s="73"/>
      <x:c r="F440" s="73"/>
      <x:c r="G440" s="73"/>
      <x:c r="H440" s="73"/>
      <x:c r="I440" s="72"/>
    </x:row>
    <x:row r="441" spans="1:9" ht="16.5" customHeight="1">
      <x:c r="A441" s="71"/>
      <x:c r="B441" s="72"/>
      <x:c r="C441" s="72"/>
      <x:c r="D441" s="71"/>
      <x:c r="E441" s="73"/>
      <x:c r="F441" s="73"/>
      <x:c r="G441" s="73"/>
      <x:c r="H441" s="73"/>
      <x:c r="I441" s="72"/>
    </x:row>
    <x:row r="442" spans="1:9" ht="16.5" customHeight="1">
      <x:c r="A442" s="71"/>
      <x:c r="B442" s="72"/>
      <x:c r="C442" s="72"/>
      <x:c r="D442" s="71"/>
      <x:c r="E442" s="73"/>
      <x:c r="F442" s="73"/>
      <x:c r="G442" s="73"/>
      <x:c r="H442" s="73"/>
      <x:c r="I442" s="72"/>
    </x:row>
    <x:row r="443" spans="1:9" ht="16.5" customHeight="1">
      <x:c r="A443" s="71"/>
      <x:c r="B443" s="72"/>
      <x:c r="C443" s="72"/>
      <x:c r="D443" s="71"/>
      <x:c r="E443" s="73"/>
      <x:c r="F443" s="73"/>
      <x:c r="G443" s="73"/>
      <x:c r="H443" s="73"/>
      <x:c r="I443" s="72"/>
    </x:row>
    <x:row r="444" spans="1:9" ht="16.5" customHeight="1">
      <x:c r="A444" s="71"/>
      <x:c r="B444" s="72"/>
      <x:c r="C444" s="72"/>
      <x:c r="D444" s="71"/>
      <x:c r="E444" s="73"/>
      <x:c r="F444" s="73"/>
      <x:c r="G444" s="73"/>
      <x:c r="H444" s="73"/>
      <x:c r="I444" s="72"/>
    </x:row>
    <x:row r="445" spans="1:9" ht="16.5" customHeight="1">
      <x:c r="A445" s="71"/>
      <x:c r="B445" s="72"/>
      <x:c r="C445" s="72"/>
      <x:c r="D445" s="71"/>
      <x:c r="E445" s="73"/>
      <x:c r="F445" s="73"/>
      <x:c r="G445" s="73"/>
      <x:c r="H445" s="73"/>
      <x:c r="I445" s="72"/>
    </x:row>
    <x:row r="446" spans="1:9" ht="16.5" customHeight="1">
      <x:c r="A446" s="71"/>
      <x:c r="B446" s="72"/>
      <x:c r="C446" s="72"/>
      <x:c r="D446" s="71"/>
      <x:c r="E446" s="73"/>
      <x:c r="F446" s="73"/>
      <x:c r="G446" s="73"/>
      <x:c r="H446" s="73"/>
      <x:c r="I446" s="72"/>
    </x:row>
    <x:row r="447" spans="1:9" ht="16.5" customHeight="1">
      <x:c r="A447" s="71"/>
      <x:c r="B447" s="72"/>
      <x:c r="C447" s="72"/>
      <x:c r="D447" s="71"/>
      <x:c r="E447" s="73"/>
      <x:c r="F447" s="73"/>
      <x:c r="G447" s="73"/>
      <x:c r="H447" s="73"/>
      <x:c r="I447" s="72"/>
    </x:row>
    <x:row r="448" spans="1:9" ht="16.5" customHeight="1">
      <x:c r="A448" s="71"/>
      <x:c r="B448" s="72"/>
      <x:c r="C448" s="72"/>
      <x:c r="D448" s="71"/>
      <x:c r="E448" s="73"/>
      <x:c r="F448" s="73"/>
      <x:c r="G448" s="73"/>
      <x:c r="H448" s="73"/>
      <x:c r="I448" s="72"/>
    </x:row>
    <x:row r="449" spans="1:9" ht="16.5" customHeight="1">
      <x:c r="A449" s="71"/>
      <x:c r="B449" s="72"/>
      <x:c r="C449" s="72"/>
      <x:c r="D449" s="71"/>
      <x:c r="E449" s="73"/>
      <x:c r="F449" s="73"/>
      <x:c r="G449" s="73"/>
      <x:c r="H449" s="73"/>
      <x:c r="I449" s="72"/>
    </x:row>
    <x:row r="450" spans="1:9" ht="16.5" customHeight="1">
      <x:c r="A450" s="71"/>
      <x:c r="B450" s="72"/>
      <x:c r="C450" s="72"/>
      <x:c r="D450" s="71"/>
      <x:c r="E450" s="73"/>
      <x:c r="F450" s="73"/>
      <x:c r="G450" s="73"/>
      <x:c r="H450" s="73"/>
      <x:c r="I450" s="72"/>
    </x:row>
    <x:row r="451" spans="1:9" ht="16.5" customHeight="1">
      <x:c r="A451" s="71"/>
      <x:c r="B451" s="72"/>
      <x:c r="C451" s="72"/>
      <x:c r="D451" s="71"/>
      <x:c r="E451" s="73"/>
      <x:c r="F451" s="73"/>
      <x:c r="G451" s="73"/>
      <x:c r="H451" s="73"/>
      <x:c r="I451" s="72"/>
    </x:row>
    <x:row r="452" spans="1:9" ht="16.5" customHeight="1">
      <x:c r="A452" s="71"/>
      <x:c r="B452" s="72"/>
      <x:c r="C452" s="72"/>
      <x:c r="D452" s="71"/>
      <x:c r="E452" s="73"/>
      <x:c r="F452" s="73"/>
      <x:c r="G452" s="73"/>
      <x:c r="H452" s="73"/>
      <x:c r="I452" s="72"/>
    </x:row>
    <x:row r="453" spans="1:9" ht="16.5" customHeight="1">
      <x:c r="A453" s="71"/>
      <x:c r="B453" s="72"/>
      <x:c r="C453" s="72"/>
      <x:c r="D453" s="71"/>
      <x:c r="E453" s="73"/>
      <x:c r="F453" s="73"/>
      <x:c r="G453" s="73"/>
      <x:c r="H453" s="73"/>
      <x:c r="I453" s="72"/>
    </x:row>
    <x:row r="454" spans="1:9" ht="16.5" customHeight="1">
      <x:c r="A454" s="71"/>
      <x:c r="B454" s="72"/>
      <x:c r="C454" s="72"/>
      <x:c r="D454" s="71"/>
      <x:c r="E454" s="73"/>
      <x:c r="F454" s="73"/>
      <x:c r="G454" s="73"/>
      <x:c r="H454" s="73"/>
      <x:c r="I454" s="72"/>
    </x:row>
    <x:row r="455" spans="1:9" ht="16.5" customHeight="1">
      <x:c r="A455" s="71"/>
      <x:c r="B455" s="72"/>
      <x:c r="C455" s="72"/>
      <x:c r="D455" s="71"/>
      <x:c r="E455" s="73"/>
      <x:c r="F455" s="73"/>
      <x:c r="G455" s="73"/>
      <x:c r="H455" s="73"/>
      <x:c r="I455" s="72"/>
    </x:row>
    <x:row r="456" spans="1:9" ht="16.5" customHeight="1">
      <x:c r="A456" s="71"/>
      <x:c r="B456" s="72"/>
      <x:c r="C456" s="72"/>
      <x:c r="D456" s="71"/>
      <x:c r="E456" s="73"/>
      <x:c r="F456" s="73"/>
      <x:c r="G456" s="73"/>
      <x:c r="H456" s="73"/>
      <x:c r="I456" s="72"/>
    </x:row>
    <x:row r="457" spans="1:9" ht="16.5" customHeight="1">
      <x:c r="A457" s="71"/>
      <x:c r="B457" s="72"/>
      <x:c r="C457" s="72"/>
      <x:c r="D457" s="71"/>
      <x:c r="E457" s="73"/>
      <x:c r="F457" s="73"/>
      <x:c r="G457" s="73"/>
      <x:c r="H457" s="73"/>
      <x:c r="I457" s="72"/>
    </x:row>
    <x:row r="458" spans="1:9" ht="16.5" customHeight="1">
      <x:c r="A458" s="71"/>
      <x:c r="B458" s="72"/>
      <x:c r="C458" s="72"/>
      <x:c r="D458" s="71"/>
      <x:c r="E458" s="73"/>
      <x:c r="F458" s="73"/>
      <x:c r="G458" s="73"/>
      <x:c r="H458" s="73"/>
      <x:c r="I458" s="72"/>
    </x:row>
    <x:row r="459" spans="1:9" ht="16.5" customHeight="1">
      <x:c r="A459" s="71"/>
      <x:c r="B459" s="72"/>
      <x:c r="C459" s="72"/>
      <x:c r="D459" s="71"/>
      <x:c r="E459" s="73"/>
      <x:c r="F459" s="73"/>
      <x:c r="G459" s="73"/>
      <x:c r="H459" s="73"/>
      <x:c r="I459" s="72"/>
    </x:row>
    <x:row r="460" spans="1:9" ht="16.5" customHeight="1">
      <x:c r="A460" s="71"/>
      <x:c r="B460" s="72"/>
      <x:c r="C460" s="72"/>
      <x:c r="D460" s="71"/>
      <x:c r="E460" s="73"/>
      <x:c r="F460" s="73"/>
      <x:c r="G460" s="73"/>
      <x:c r="H460" s="73"/>
      <x:c r="I460" s="72"/>
    </x:row>
    <x:row r="461" spans="1:9" ht="16.5" customHeight="1">
      <x:c r="A461" s="71"/>
      <x:c r="B461" s="72"/>
      <x:c r="C461" s="72"/>
      <x:c r="D461" s="71"/>
      <x:c r="E461" s="73"/>
      <x:c r="F461" s="73"/>
      <x:c r="G461" s="73"/>
      <x:c r="H461" s="73"/>
      <x:c r="I461" s="72"/>
    </x:row>
    <x:row r="462" spans="1:9" ht="16.5" customHeight="1">
      <x:c r="A462" s="71"/>
      <x:c r="B462" s="72"/>
      <x:c r="C462" s="72"/>
      <x:c r="D462" s="71"/>
      <x:c r="E462" s="73"/>
      <x:c r="F462" s="73"/>
      <x:c r="G462" s="73"/>
      <x:c r="H462" s="73"/>
      <x:c r="I462" s="72"/>
    </x:row>
    <x:row r="463" spans="1:9" ht="16.5" customHeight="1">
      <x:c r="A463" s="71"/>
      <x:c r="B463" s="72"/>
      <x:c r="C463" s="72"/>
      <x:c r="D463" s="71"/>
      <x:c r="E463" s="73"/>
      <x:c r="F463" s="73"/>
      <x:c r="G463" s="73"/>
      <x:c r="H463" s="73"/>
      <x:c r="I463" s="72"/>
    </x:row>
    <x:row r="464" spans="1:9" ht="16.5" customHeight="1">
      <x:c r="A464" s="71"/>
      <x:c r="B464" s="72"/>
      <x:c r="C464" s="72"/>
      <x:c r="D464" s="71"/>
      <x:c r="E464" s="73"/>
      <x:c r="F464" s="73"/>
      <x:c r="G464" s="73"/>
      <x:c r="H464" s="73"/>
      <x:c r="I464" s="72"/>
    </x:row>
    <x:row r="465" spans="1:9" ht="16.5" customHeight="1">
      <x:c r="A465" s="71"/>
      <x:c r="B465" s="72"/>
      <x:c r="C465" s="72"/>
      <x:c r="D465" s="71"/>
      <x:c r="E465" s="73"/>
      <x:c r="F465" s="73"/>
      <x:c r="G465" s="73"/>
      <x:c r="H465" s="73"/>
      <x:c r="I465" s="72"/>
    </x:row>
    <x:row r="466" spans="1:9" ht="16.5" customHeight="1">
      <x:c r="A466" s="71"/>
      <x:c r="B466" s="72"/>
      <x:c r="C466" s="72"/>
      <x:c r="D466" s="71"/>
      <x:c r="E466" s="73"/>
      <x:c r="F466" s="73"/>
      <x:c r="G466" s="73"/>
      <x:c r="H466" s="73"/>
      <x:c r="I466" s="72"/>
    </x:row>
    <x:row r="467" spans="1:9" ht="16.5" customHeight="1">
      <x:c r="A467" s="71"/>
      <x:c r="B467" s="72"/>
      <x:c r="C467" s="72"/>
      <x:c r="D467" s="71"/>
      <x:c r="E467" s="73"/>
      <x:c r="F467" s="73"/>
      <x:c r="G467" s="73"/>
      <x:c r="H467" s="73"/>
      <x:c r="I467" s="72"/>
    </x:row>
    <x:row r="468" spans="1:9" ht="16.5" customHeight="1">
      <x:c r="A468" s="71"/>
      <x:c r="B468" s="72"/>
      <x:c r="C468" s="72"/>
      <x:c r="D468" s="71"/>
      <x:c r="E468" s="73"/>
      <x:c r="F468" s="73"/>
      <x:c r="G468" s="73"/>
      <x:c r="H468" s="73"/>
      <x:c r="I468" s="72"/>
    </x:row>
    <x:row r="469" spans="1:9" ht="16.5" customHeight="1">
      <x:c r="A469" s="71"/>
      <x:c r="B469" s="72"/>
      <x:c r="C469" s="72"/>
      <x:c r="D469" s="71"/>
      <x:c r="E469" s="73"/>
      <x:c r="F469" s="73"/>
      <x:c r="G469" s="73"/>
      <x:c r="H469" s="73"/>
      <x:c r="I469" s="72"/>
    </x:row>
    <x:row r="470" spans="1:9" ht="16.5" customHeight="1">
      <x:c r="A470" s="71"/>
      <x:c r="B470" s="72"/>
      <x:c r="C470" s="72"/>
      <x:c r="D470" s="71"/>
      <x:c r="E470" s="73"/>
      <x:c r="F470" s="73"/>
      <x:c r="G470" s="73"/>
      <x:c r="H470" s="73"/>
      <x:c r="I470" s="72"/>
    </x:row>
    <x:row r="471" spans="1:9" ht="16.5" customHeight="1">
      <x:c r="A471" s="71"/>
      <x:c r="B471" s="72"/>
      <x:c r="C471" s="72"/>
      <x:c r="D471" s="71"/>
      <x:c r="E471" s="73"/>
      <x:c r="F471" s="73"/>
      <x:c r="G471" s="73"/>
      <x:c r="H471" s="73"/>
      <x:c r="I471" s="72"/>
    </x:row>
    <x:row r="472" spans="1:9" ht="16.5" customHeight="1">
      <x:c r="A472" s="71"/>
      <x:c r="B472" s="72"/>
      <x:c r="C472" s="72"/>
      <x:c r="D472" s="71"/>
      <x:c r="E472" s="73"/>
      <x:c r="F472" s="73"/>
      <x:c r="G472" s="73"/>
      <x:c r="H472" s="73"/>
      <x:c r="I472" s="72"/>
    </x:row>
    <x:row r="473" spans="1:9" ht="16.5" customHeight="1">
      <x:c r="A473" s="71"/>
      <x:c r="B473" s="72"/>
      <x:c r="C473" s="72"/>
      <x:c r="D473" s="71"/>
      <x:c r="E473" s="73"/>
      <x:c r="F473" s="73"/>
      <x:c r="G473" s="73"/>
      <x:c r="H473" s="73"/>
      <x:c r="I473" s="72"/>
    </x:row>
    <x:row r="474" spans="1:9" ht="16.5" customHeight="1">
      <x:c r="A474" s="71"/>
      <x:c r="B474" s="72"/>
      <x:c r="C474" s="72"/>
      <x:c r="D474" s="71"/>
      <x:c r="E474" s="73"/>
      <x:c r="F474" s="73"/>
      <x:c r="G474" s="73"/>
      <x:c r="H474" s="73"/>
      <x:c r="I474" s="72"/>
    </x:row>
    <x:row r="475" spans="1:9" ht="16.5" customHeight="1">
      <x:c r="A475" s="71"/>
      <x:c r="B475" s="72"/>
      <x:c r="C475" s="72"/>
      <x:c r="D475" s="71"/>
      <x:c r="E475" s="73"/>
      <x:c r="F475" s="73"/>
      <x:c r="G475" s="73"/>
      <x:c r="H475" s="73"/>
      <x:c r="I475" s="72"/>
    </x:row>
    <x:row r="476" spans="1:9" ht="16.5" customHeight="1">
      <x:c r="A476" s="71"/>
      <x:c r="B476" s="72"/>
      <x:c r="C476" s="72"/>
      <x:c r="D476" s="71"/>
      <x:c r="E476" s="73"/>
      <x:c r="F476" s="73"/>
      <x:c r="G476" s="73"/>
      <x:c r="H476" s="73"/>
      <x:c r="I476" s="72"/>
    </x:row>
    <x:row r="477" spans="1:9" ht="16.5" customHeight="1">
      <x:c r="A477" s="71"/>
      <x:c r="B477" s="72"/>
      <x:c r="C477" s="72"/>
      <x:c r="D477" s="71"/>
      <x:c r="E477" s="73"/>
      <x:c r="F477" s="73"/>
      <x:c r="G477" s="73"/>
      <x:c r="H477" s="73"/>
      <x:c r="I477" s="72"/>
    </x:row>
    <x:row r="478" spans="1:9" ht="16.5" customHeight="1">
      <x:c r="A478" s="71"/>
      <x:c r="B478" s="72"/>
      <x:c r="C478" s="72"/>
      <x:c r="D478" s="71"/>
      <x:c r="E478" s="73"/>
      <x:c r="F478" s="73"/>
      <x:c r="G478" s="73"/>
      <x:c r="H478" s="73"/>
      <x:c r="I478" s="72"/>
    </x:row>
    <x:row r="479" spans="1:9" ht="16.5" customHeight="1">
      <x:c r="A479" s="71"/>
      <x:c r="B479" s="72"/>
      <x:c r="C479" s="72"/>
      <x:c r="D479" s="71"/>
      <x:c r="E479" s="73"/>
      <x:c r="F479" s="73"/>
      <x:c r="G479" s="73"/>
      <x:c r="H479" s="73"/>
      <x:c r="I479" s="72"/>
    </x:row>
    <x:row r="480" spans="1:9" ht="16.5" customHeight="1">
      <x:c r="A480" s="71"/>
      <x:c r="B480" s="72"/>
      <x:c r="C480" s="72"/>
      <x:c r="D480" s="71"/>
      <x:c r="E480" s="73"/>
      <x:c r="F480" s="73"/>
      <x:c r="G480" s="73"/>
      <x:c r="H480" s="73"/>
      <x:c r="I480" s="72"/>
    </x:row>
    <x:row r="481" spans="1:9" ht="16.5" customHeight="1">
      <x:c r="A481" s="71"/>
      <x:c r="B481" s="72"/>
      <x:c r="C481" s="72"/>
      <x:c r="D481" s="71"/>
      <x:c r="E481" s="73"/>
      <x:c r="F481" s="73"/>
      <x:c r="G481" s="73"/>
      <x:c r="H481" s="73"/>
      <x:c r="I481" s="72"/>
    </x:row>
    <x:row r="482" spans="1:9" ht="16.5" customHeight="1">
      <x:c r="A482" s="71"/>
      <x:c r="B482" s="72"/>
      <x:c r="C482" s="72"/>
      <x:c r="D482" s="71"/>
      <x:c r="E482" s="73"/>
      <x:c r="F482" s="73"/>
      <x:c r="G482" s="73"/>
      <x:c r="H482" s="73"/>
      <x:c r="I482" s="72"/>
    </x:row>
    <x:row r="483" spans="1:9" ht="16.5" customHeight="1">
      <x:c r="A483" s="71"/>
      <x:c r="B483" s="72"/>
      <x:c r="C483" s="72"/>
      <x:c r="D483" s="71"/>
      <x:c r="E483" s="73"/>
      <x:c r="F483" s="73"/>
      <x:c r="G483" s="73"/>
      <x:c r="H483" s="73"/>
      <x:c r="I483" s="72"/>
    </x:row>
    <x:row r="484" spans="1:9" ht="16.5" customHeight="1">
      <x:c r="A484" s="71"/>
      <x:c r="B484" s="72"/>
      <x:c r="C484" s="72"/>
      <x:c r="D484" s="71"/>
      <x:c r="E484" s="73"/>
      <x:c r="F484" s="73"/>
      <x:c r="G484" s="73"/>
      <x:c r="H484" s="73"/>
      <x:c r="I484" s="72"/>
    </x:row>
    <x:row r="485" spans="1:9" ht="16.5" customHeight="1">
      <x:c r="A485" s="71"/>
      <x:c r="B485" s="72"/>
      <x:c r="C485" s="72"/>
      <x:c r="D485" s="71"/>
      <x:c r="E485" s="73"/>
      <x:c r="F485" s="73"/>
      <x:c r="G485" s="73"/>
      <x:c r="H485" s="73"/>
      <x:c r="I485" s="72"/>
    </x:row>
    <x:row r="486" spans="1:9" ht="16.5" customHeight="1">
      <x:c r="A486" s="71"/>
      <x:c r="B486" s="72"/>
      <x:c r="C486" s="72"/>
      <x:c r="D486" s="71"/>
      <x:c r="E486" s="73"/>
      <x:c r="F486" s="73"/>
      <x:c r="G486" s="73"/>
      <x:c r="H486" s="73"/>
      <x:c r="I486" s="72"/>
    </x:row>
    <x:row r="487" spans="1:9" ht="16.5" customHeight="1">
      <x:c r="A487" s="71"/>
      <x:c r="B487" s="72"/>
      <x:c r="C487" s="72"/>
      <x:c r="D487" s="71"/>
      <x:c r="E487" s="73"/>
      <x:c r="F487" s="73"/>
      <x:c r="G487" s="73"/>
      <x:c r="H487" s="73"/>
      <x:c r="I487" s="72"/>
    </x:row>
    <x:row r="488" spans="1:9" ht="16.5" customHeight="1">
      <x:c r="A488" s="71"/>
      <x:c r="B488" s="72"/>
      <x:c r="C488" s="72"/>
      <x:c r="D488" s="71"/>
      <x:c r="E488" s="73"/>
      <x:c r="F488" s="73"/>
      <x:c r="G488" s="73"/>
      <x:c r="H488" s="73"/>
      <x:c r="I488" s="72"/>
    </x:row>
    <x:row r="489" spans="1:9" ht="16.5" customHeight="1">
      <x:c r="A489" s="71"/>
      <x:c r="B489" s="72"/>
      <x:c r="C489" s="72"/>
      <x:c r="D489" s="71"/>
      <x:c r="E489" s="73"/>
      <x:c r="F489" s="73"/>
      <x:c r="G489" s="73"/>
      <x:c r="H489" s="73"/>
      <x:c r="I489" s="72"/>
    </x:row>
    <x:row r="490" spans="1:9" ht="16.5" customHeight="1">
      <x:c r="A490" s="71"/>
      <x:c r="B490" s="72"/>
      <x:c r="C490" s="72"/>
      <x:c r="D490" s="71"/>
      <x:c r="E490" s="73"/>
      <x:c r="F490" s="73"/>
      <x:c r="G490" s="73"/>
      <x:c r="H490" s="73"/>
      <x:c r="I490" s="72"/>
    </x:row>
    <x:row r="491" spans="1:9" ht="16.5" customHeight="1">
      <x:c r="A491" s="71"/>
      <x:c r="B491" s="72"/>
      <x:c r="C491" s="72"/>
      <x:c r="D491" s="71"/>
      <x:c r="E491" s="73"/>
      <x:c r="F491" s="73"/>
      <x:c r="G491" s="73"/>
      <x:c r="H491" s="73"/>
      <x:c r="I491" s="72"/>
    </x:row>
    <x:row r="492" spans="1:9" ht="16.5" customHeight="1">
      <x:c r="A492" s="71"/>
      <x:c r="B492" s="72"/>
      <x:c r="C492" s="72"/>
      <x:c r="D492" s="71"/>
      <x:c r="E492" s="73"/>
      <x:c r="F492" s="73"/>
      <x:c r="G492" s="73"/>
      <x:c r="H492" s="73"/>
      <x:c r="I492" s="72"/>
    </x:row>
    <x:row r="493" spans="1:9" ht="16.5" customHeight="1">
      <x:c r="A493" s="71"/>
      <x:c r="B493" s="72"/>
      <x:c r="C493" s="72"/>
      <x:c r="D493" s="71"/>
      <x:c r="E493" s="73"/>
      <x:c r="F493" s="73"/>
      <x:c r="G493" s="73"/>
      <x:c r="H493" s="73"/>
      <x:c r="I493" s="72"/>
    </x:row>
    <x:row r="494" spans="1:9" ht="16.5" customHeight="1">
      <x:c r="A494" s="71"/>
      <x:c r="B494" s="72"/>
      <x:c r="C494" s="72"/>
      <x:c r="D494" s="71"/>
      <x:c r="E494" s="73"/>
      <x:c r="F494" s="73"/>
      <x:c r="G494" s="73"/>
      <x:c r="H494" s="73"/>
      <x:c r="I494" s="72"/>
    </x:row>
    <x:row r="495" spans="1:9" ht="16.5" customHeight="1">
      <x:c r="A495" s="71"/>
      <x:c r="B495" s="72"/>
      <x:c r="C495" s="72"/>
      <x:c r="D495" s="71"/>
      <x:c r="E495" s="73"/>
      <x:c r="F495" s="73"/>
      <x:c r="G495" s="73"/>
      <x:c r="H495" s="73"/>
      <x:c r="I495" s="72"/>
    </x:row>
    <x:row r="496" spans="1:9" ht="16.5" customHeight="1">
      <x:c r="A496" s="71"/>
      <x:c r="B496" s="72"/>
      <x:c r="C496" s="72"/>
      <x:c r="D496" s="71"/>
      <x:c r="E496" s="73"/>
      <x:c r="F496" s="73"/>
      <x:c r="G496" s="73"/>
      <x:c r="H496" s="73"/>
      <x:c r="I496" s="72"/>
    </x:row>
    <x:row r="497" spans="1:9" ht="16.5" customHeight="1">
      <x:c r="A497" s="71"/>
      <x:c r="B497" s="72"/>
      <x:c r="C497" s="72"/>
      <x:c r="D497" s="71"/>
      <x:c r="E497" s="73"/>
      <x:c r="F497" s="73"/>
      <x:c r="G497" s="73"/>
      <x:c r="H497" s="73"/>
      <x:c r="I497" s="72"/>
    </x:row>
    <x:row r="498" spans="1:9" ht="16.5" customHeight="1">
      <x:c r="A498" s="71"/>
      <x:c r="B498" s="72"/>
      <x:c r="C498" s="72"/>
      <x:c r="D498" s="71"/>
      <x:c r="E498" s="73"/>
      <x:c r="F498" s="73"/>
      <x:c r="G498" s="73"/>
      <x:c r="H498" s="73"/>
      <x:c r="I498" s="72"/>
    </x:row>
    <x:row r="499" spans="1:9" ht="16.5" customHeight="1">
      <x:c r="A499" s="71"/>
      <x:c r="B499" s="72"/>
      <x:c r="C499" s="72"/>
      <x:c r="D499" s="71"/>
      <x:c r="E499" s="73"/>
      <x:c r="F499" s="73"/>
      <x:c r="G499" s="73"/>
      <x:c r="H499" s="73"/>
      <x:c r="I499" s="72"/>
    </x:row>
    <x:row r="500" spans="1:9" ht="16.5" customHeight="1">
      <x:c r="A500" s="71"/>
      <x:c r="B500" s="72"/>
      <x:c r="C500" s="72"/>
      <x:c r="D500" s="71"/>
      <x:c r="E500" s="73"/>
      <x:c r="F500" s="73"/>
      <x:c r="G500" s="73"/>
      <x:c r="H500" s="73"/>
      <x:c r="I500" s="72"/>
    </x:row>
    <x:row r="501" spans="1:9" ht="16.5" customHeight="1">
      <x:c r="A501" s="71"/>
      <x:c r="B501" s="72"/>
      <x:c r="C501" s="72"/>
      <x:c r="D501" s="71"/>
      <x:c r="E501" s="73"/>
      <x:c r="F501" s="73"/>
      <x:c r="G501" s="73"/>
      <x:c r="H501" s="73"/>
      <x:c r="I501" s="72"/>
    </x:row>
    <x:row r="502" spans="1:9" ht="16.5" customHeight="1">
      <x:c r="A502" s="71"/>
      <x:c r="B502" s="72"/>
      <x:c r="C502" s="72"/>
      <x:c r="D502" s="71"/>
      <x:c r="E502" s="73"/>
      <x:c r="F502" s="73"/>
      <x:c r="G502" s="73"/>
      <x:c r="H502" s="73"/>
      <x:c r="I502" s="72"/>
    </x:row>
    <x:row r="503" spans="1:9" ht="16.5" customHeight="1">
      <x:c r="A503" s="71"/>
      <x:c r="B503" s="72"/>
      <x:c r="C503" s="72"/>
      <x:c r="D503" s="71"/>
      <x:c r="E503" s="73"/>
      <x:c r="F503" s="73"/>
      <x:c r="G503" s="73"/>
      <x:c r="H503" s="73"/>
      <x:c r="I503" s="72"/>
    </x:row>
    <x:row r="504" spans="1:9" ht="16.5" customHeight="1">
      <x:c r="A504" s="71"/>
      <x:c r="B504" s="72"/>
      <x:c r="C504" s="72"/>
      <x:c r="D504" s="71"/>
      <x:c r="E504" s="73"/>
      <x:c r="F504" s="73"/>
      <x:c r="G504" s="73"/>
      <x:c r="H504" s="73"/>
      <x:c r="I504" s="72"/>
    </x:row>
    <x:row r="505" spans="1:9" ht="16.5" customHeight="1">
      <x:c r="A505" s="71"/>
      <x:c r="B505" s="72"/>
      <x:c r="C505" s="72"/>
      <x:c r="D505" s="71"/>
      <x:c r="E505" s="73"/>
      <x:c r="F505" s="73"/>
      <x:c r="G505" s="73"/>
      <x:c r="H505" s="73"/>
      <x:c r="I505" s="72"/>
    </x:row>
    <x:row r="506" spans="1:9" ht="16.5" customHeight="1">
      <x:c r="A506" s="71"/>
      <x:c r="B506" s="72"/>
      <x:c r="C506" s="72"/>
      <x:c r="D506" s="71"/>
      <x:c r="E506" s="73"/>
      <x:c r="F506" s="73"/>
      <x:c r="G506" s="73"/>
      <x:c r="H506" s="73"/>
      <x:c r="I506" s="72"/>
    </x:row>
    <x:row r="507" spans="1:9" ht="16.5" customHeight="1">
      <x:c r="A507" s="71"/>
      <x:c r="B507" s="72"/>
      <x:c r="C507" s="72"/>
      <x:c r="D507" s="71"/>
      <x:c r="E507" s="73"/>
      <x:c r="F507" s="73"/>
      <x:c r="G507" s="73"/>
      <x:c r="H507" s="73"/>
      <x:c r="I507" s="72"/>
    </x:row>
    <x:row r="508" spans="1:9" ht="16.5" customHeight="1">
      <x:c r="A508" s="71"/>
      <x:c r="B508" s="72"/>
      <x:c r="C508" s="72"/>
      <x:c r="D508" s="71"/>
      <x:c r="E508" s="73"/>
      <x:c r="F508" s="73"/>
      <x:c r="G508" s="73"/>
      <x:c r="H508" s="73"/>
      <x:c r="I508" s="72"/>
    </x:row>
    <x:row r="509" spans="1:9" ht="16.5" customHeight="1">
      <x:c r="A509" s="71"/>
      <x:c r="B509" s="72"/>
      <x:c r="C509" s="72"/>
      <x:c r="D509" s="71"/>
      <x:c r="E509" s="73"/>
      <x:c r="F509" s="73"/>
      <x:c r="G509" s="73"/>
      <x:c r="H509" s="73"/>
      <x:c r="I509" s="72"/>
    </x:row>
    <x:row r="510" spans="1:9" ht="16.5" customHeight="1">
      <x:c r="A510" s="71"/>
      <x:c r="B510" s="72"/>
      <x:c r="C510" s="72"/>
      <x:c r="D510" s="71"/>
      <x:c r="E510" s="73"/>
      <x:c r="F510" s="73"/>
      <x:c r="G510" s="73"/>
      <x:c r="H510" s="73"/>
      <x:c r="I510" s="72"/>
    </x:row>
    <x:row r="511" spans="1:9" ht="16.5" customHeight="1">
      <x:c r="A511" s="71"/>
      <x:c r="B511" s="72"/>
      <x:c r="C511" s="72"/>
      <x:c r="D511" s="71"/>
      <x:c r="E511" s="73"/>
      <x:c r="F511" s="73"/>
      <x:c r="G511" s="73"/>
      <x:c r="H511" s="73"/>
      <x:c r="I511" s="72"/>
    </x:row>
    <x:row r="512" spans="1:9" ht="16.5" customHeight="1">
      <x:c r="A512" s="71"/>
      <x:c r="B512" s="72"/>
      <x:c r="C512" s="72"/>
      <x:c r="D512" s="71"/>
      <x:c r="E512" s="73"/>
      <x:c r="F512" s="73"/>
      <x:c r="G512" s="73"/>
      <x:c r="H512" s="73"/>
      <x:c r="I512" s="72"/>
    </x:row>
    <x:row r="513" spans="1:9" ht="16.5" customHeight="1">
      <x:c r="A513" s="71"/>
      <x:c r="B513" s="72"/>
      <x:c r="C513" s="72"/>
      <x:c r="D513" s="71"/>
      <x:c r="E513" s="73"/>
      <x:c r="F513" s="73"/>
      <x:c r="G513" s="73"/>
      <x:c r="H513" s="73"/>
      <x:c r="I513" s="72"/>
    </x:row>
    <x:row r="514" spans="1:9" ht="16.5" customHeight="1">
      <x:c r="A514" s="71"/>
      <x:c r="B514" s="72"/>
      <x:c r="C514" s="72"/>
      <x:c r="D514" s="71"/>
      <x:c r="E514" s="73"/>
      <x:c r="F514" s="73"/>
      <x:c r="G514" s="73"/>
      <x:c r="H514" s="73"/>
      <x:c r="I514" s="72"/>
    </x:row>
    <x:row r="515" spans="1:9" ht="16.5" customHeight="1">
      <x:c r="A515" s="71"/>
      <x:c r="B515" s="72"/>
      <x:c r="C515" s="72"/>
      <x:c r="D515" s="71"/>
      <x:c r="E515" s="73"/>
      <x:c r="F515" s="73"/>
      <x:c r="G515" s="73"/>
      <x:c r="H515" s="73"/>
      <x:c r="I515" s="72"/>
    </x:row>
    <x:row r="516" spans="1:9" ht="16.5" customHeight="1">
      <x:c r="A516" s="71"/>
      <x:c r="B516" s="72"/>
      <x:c r="C516" s="72"/>
      <x:c r="D516" s="71"/>
      <x:c r="E516" s="73"/>
      <x:c r="F516" s="73"/>
      <x:c r="G516" s="73"/>
      <x:c r="H516" s="73"/>
      <x:c r="I516" s="72"/>
    </x:row>
    <x:row r="517" spans="1:9" ht="16.5" customHeight="1">
      <x:c r="A517" s="71"/>
      <x:c r="B517" s="72"/>
      <x:c r="C517" s="72"/>
      <x:c r="D517" s="71"/>
      <x:c r="E517" s="73"/>
      <x:c r="F517" s="73"/>
      <x:c r="G517" s="73"/>
      <x:c r="H517" s="73"/>
      <x:c r="I517" s="72"/>
    </x:row>
    <x:row r="518" spans="1:9" ht="16.5" customHeight="1">
      <x:c r="A518" s="71"/>
      <x:c r="B518" s="72"/>
      <x:c r="C518" s="72"/>
      <x:c r="D518" s="71"/>
      <x:c r="E518" s="73"/>
      <x:c r="F518" s="73"/>
      <x:c r="G518" s="73"/>
      <x:c r="H518" s="73"/>
      <x:c r="I518" s="72"/>
    </x:row>
    <x:row r="519" spans="1:9" ht="16.5" customHeight="1">
      <x:c r="A519" s="71"/>
      <x:c r="B519" s="72"/>
      <x:c r="C519" s="72"/>
      <x:c r="D519" s="71"/>
      <x:c r="E519" s="73"/>
      <x:c r="F519" s="73"/>
      <x:c r="G519" s="73"/>
      <x:c r="H519" s="73"/>
      <x:c r="I519" s="72"/>
    </x:row>
    <x:row r="520" spans="1:9" ht="16.5" customHeight="1">
      <x:c r="A520" s="71"/>
      <x:c r="B520" s="72"/>
      <x:c r="C520" s="72"/>
      <x:c r="D520" s="71"/>
      <x:c r="E520" s="73"/>
      <x:c r="F520" s="73"/>
      <x:c r="G520" s="73"/>
      <x:c r="H520" s="73"/>
      <x:c r="I520" s="72"/>
    </x:row>
    <x:row r="521" spans="1:9" ht="16.5" customHeight="1">
      <x:c r="A521" s="71"/>
      <x:c r="B521" s="72"/>
      <x:c r="C521" s="72"/>
      <x:c r="D521" s="71"/>
      <x:c r="E521" s="73"/>
      <x:c r="F521" s="73"/>
      <x:c r="G521" s="73"/>
      <x:c r="H521" s="73"/>
      <x:c r="I521" s="72"/>
    </x:row>
    <x:row r="522" spans="1:9" ht="16.5" customHeight="1">
      <x:c r="A522" s="71"/>
      <x:c r="B522" s="72"/>
      <x:c r="C522" s="72"/>
      <x:c r="D522" s="71"/>
      <x:c r="E522" s="73"/>
      <x:c r="F522" s="73"/>
      <x:c r="G522" s="73"/>
      <x:c r="H522" s="73"/>
      <x:c r="I522" s="72"/>
    </x:row>
    <x:row r="523" spans="1:9" ht="16.5" customHeight="1">
      <x:c r="A523" s="71"/>
      <x:c r="B523" s="72"/>
      <x:c r="C523" s="72"/>
      <x:c r="D523" s="71"/>
      <x:c r="E523" s="73"/>
      <x:c r="F523" s="73"/>
      <x:c r="G523" s="73"/>
      <x:c r="H523" s="73"/>
      <x:c r="I523" s="72"/>
    </x:row>
    <x:row r="524" spans="1:9" ht="16.5" customHeight="1">
      <x:c r="A524" s="71"/>
      <x:c r="B524" s="72"/>
      <x:c r="C524" s="72"/>
      <x:c r="D524" s="71"/>
      <x:c r="E524" s="73"/>
      <x:c r="F524" s="73"/>
      <x:c r="G524" s="73"/>
      <x:c r="H524" s="73"/>
      <x:c r="I524" s="72"/>
    </x:row>
    <x:row r="525" spans="1:9" ht="16.5" customHeight="1">
      <x:c r="A525" s="71"/>
      <x:c r="B525" s="72"/>
      <x:c r="C525" s="72"/>
      <x:c r="D525" s="71"/>
      <x:c r="E525" s="73"/>
      <x:c r="F525" s="73"/>
      <x:c r="G525" s="73"/>
      <x:c r="H525" s="73"/>
      <x:c r="I525" s="72"/>
    </x:row>
    <x:row r="526" spans="1:9" ht="16.5" customHeight="1">
      <x:c r="A526" s="71"/>
      <x:c r="B526" s="72"/>
      <x:c r="C526" s="72"/>
      <x:c r="D526" s="71"/>
      <x:c r="E526" s="73"/>
      <x:c r="F526" s="73"/>
      <x:c r="G526" s="73"/>
      <x:c r="H526" s="73"/>
      <x:c r="I526" s="72"/>
    </x:row>
    <x:row r="527" spans="1:9" ht="16.5" customHeight="1">
      <x:c r="A527" s="71"/>
      <x:c r="B527" s="72"/>
      <x:c r="C527" s="72"/>
      <x:c r="D527" s="71"/>
      <x:c r="E527" s="73"/>
      <x:c r="F527" s="73"/>
      <x:c r="G527" s="73"/>
      <x:c r="H527" s="73"/>
      <x:c r="I527" s="72"/>
    </x:row>
    <x:row r="528" spans="1:9" ht="16.5" customHeight="1">
      <x:c r="A528" s="71"/>
      <x:c r="B528" s="72"/>
      <x:c r="C528" s="72"/>
      <x:c r="D528" s="71"/>
      <x:c r="E528" s="73"/>
      <x:c r="F528" s="73"/>
      <x:c r="G528" s="73"/>
      <x:c r="H528" s="73"/>
      <x:c r="I528" s="72"/>
    </x:row>
    <x:row r="529" spans="1:9" ht="16.5" customHeight="1">
      <x:c r="A529" s="71"/>
      <x:c r="B529" s="72"/>
      <x:c r="C529" s="72"/>
      <x:c r="D529" s="71"/>
      <x:c r="E529" s="73"/>
      <x:c r="F529" s="73"/>
      <x:c r="G529" s="73"/>
      <x:c r="H529" s="73"/>
      <x:c r="I529" s="72"/>
    </x:row>
    <x:row r="530" spans="1:9" ht="16.5" customHeight="1">
      <x:c r="A530" s="71"/>
      <x:c r="B530" s="72"/>
      <x:c r="C530" s="72"/>
      <x:c r="D530" s="71"/>
      <x:c r="E530" s="73"/>
      <x:c r="F530" s="73"/>
      <x:c r="G530" s="73"/>
      <x:c r="H530" s="73"/>
      <x:c r="I530" s="72"/>
    </x:row>
    <x:row r="531" spans="1:9" ht="16.5" customHeight="1">
      <x:c r="A531" s="71"/>
      <x:c r="B531" s="72"/>
      <x:c r="C531" s="72"/>
      <x:c r="D531" s="71"/>
      <x:c r="E531" s="73"/>
      <x:c r="F531" s="73"/>
      <x:c r="G531" s="73"/>
      <x:c r="H531" s="73"/>
      <x:c r="I531" s="72"/>
    </x:row>
    <x:row r="532" spans="1:9" ht="16.5" customHeight="1">
      <x:c r="A532" s="71"/>
      <x:c r="B532" s="72"/>
      <x:c r="C532" s="72"/>
      <x:c r="D532" s="71"/>
      <x:c r="E532" s="73"/>
      <x:c r="F532" s="73"/>
      <x:c r="G532" s="73"/>
      <x:c r="H532" s="73"/>
      <x:c r="I532" s="72"/>
    </x:row>
    <x:row r="533" spans="1:9" ht="16.5" customHeight="1">
      <x:c r="A533" s="71"/>
      <x:c r="B533" s="72"/>
      <x:c r="C533" s="72"/>
      <x:c r="D533" s="71"/>
      <x:c r="E533" s="73"/>
      <x:c r="F533" s="73"/>
      <x:c r="G533" s="73"/>
      <x:c r="H533" s="73"/>
      <x:c r="I533" s="72"/>
    </x:row>
    <x:row r="534" spans="1:9" ht="16.5" customHeight="1">
      <x:c r="A534" s="71"/>
      <x:c r="B534" s="72"/>
      <x:c r="C534" s="72"/>
      <x:c r="D534" s="71"/>
      <x:c r="E534" s="73"/>
      <x:c r="F534" s="73"/>
      <x:c r="G534" s="73"/>
      <x:c r="H534" s="73"/>
      <x:c r="I534" s="72"/>
    </x:row>
    <x:row r="535" spans="1:9" ht="16.5" customHeight="1">
      <x:c r="A535" s="71"/>
      <x:c r="B535" s="72"/>
      <x:c r="C535" s="72"/>
      <x:c r="D535" s="71"/>
      <x:c r="E535" s="73"/>
      <x:c r="F535" s="73"/>
      <x:c r="G535" s="73"/>
      <x:c r="H535" s="73"/>
      <x:c r="I535" s="72"/>
    </x:row>
    <x:row r="536" spans="1:9" ht="16.5" customHeight="1">
      <x:c r="A536" s="71"/>
      <x:c r="B536" s="72"/>
      <x:c r="C536" s="72"/>
      <x:c r="D536" s="71"/>
      <x:c r="E536" s="73"/>
      <x:c r="F536" s="73"/>
      <x:c r="G536" s="73"/>
      <x:c r="H536" s="73"/>
      <x:c r="I536" s="72"/>
    </x:row>
    <x:row r="537" spans="1:9" ht="16.5" customHeight="1">
      <x:c r="A537" s="71"/>
      <x:c r="B537" s="72"/>
      <x:c r="C537" s="72"/>
      <x:c r="D537" s="71"/>
      <x:c r="E537" s="73"/>
      <x:c r="F537" s="73"/>
      <x:c r="G537" s="73"/>
      <x:c r="H537" s="73"/>
      <x:c r="I537" s="72"/>
    </x:row>
    <x:row r="538" spans="1:9" ht="16.5" customHeight="1">
      <x:c r="A538" s="71"/>
      <x:c r="B538" s="72"/>
      <x:c r="C538" s="72"/>
      <x:c r="D538" s="71"/>
      <x:c r="E538" s="73"/>
      <x:c r="F538" s="73"/>
      <x:c r="G538" s="73"/>
      <x:c r="H538" s="73"/>
      <x:c r="I538" s="72"/>
    </x:row>
    <x:row r="539" spans="1:9" ht="16.5" customHeight="1">
      <x:c r="A539" s="71"/>
      <x:c r="B539" s="72"/>
      <x:c r="C539" s="72"/>
      <x:c r="D539" s="71"/>
      <x:c r="E539" s="73"/>
      <x:c r="F539" s="73"/>
      <x:c r="G539" s="73"/>
      <x:c r="H539" s="73"/>
      <x:c r="I539" s="72"/>
    </x:row>
    <x:row r="540" spans="1:9" ht="16.5" customHeight="1">
      <x:c r="A540" s="71"/>
      <x:c r="B540" s="72"/>
      <x:c r="C540" s="72"/>
      <x:c r="D540" s="71"/>
      <x:c r="E540" s="73"/>
      <x:c r="F540" s="73"/>
      <x:c r="G540" s="73"/>
      <x:c r="H540" s="73"/>
      <x:c r="I540" s="72"/>
    </x:row>
    <x:row r="541" spans="1:9" ht="16.5" customHeight="1">
      <x:c r="A541" s="71"/>
      <x:c r="B541" s="72"/>
      <x:c r="C541" s="72"/>
      <x:c r="D541" s="71"/>
      <x:c r="E541" s="73"/>
      <x:c r="F541" s="73"/>
      <x:c r="G541" s="73"/>
      <x:c r="H541" s="73"/>
      <x:c r="I541" s="72"/>
    </x:row>
    <x:row r="542" spans="1:9" ht="16.5" customHeight="1">
      <x:c r="A542" s="71"/>
      <x:c r="B542" s="72"/>
      <x:c r="C542" s="72"/>
      <x:c r="D542" s="71"/>
      <x:c r="E542" s="73"/>
      <x:c r="F542" s="73"/>
      <x:c r="G542" s="73"/>
      <x:c r="H542" s="73"/>
      <x:c r="I542" s="72"/>
    </x:row>
    <x:row r="543" spans="1:9" ht="16.5" customHeight="1">
      <x:c r="A543" s="71"/>
      <x:c r="B543" s="72"/>
      <x:c r="C543" s="72"/>
      <x:c r="D543" s="71"/>
      <x:c r="E543" s="73"/>
      <x:c r="F543" s="73"/>
      <x:c r="G543" s="73"/>
      <x:c r="H543" s="73"/>
      <x:c r="I543" s="72"/>
    </x:row>
    <x:row r="544" spans="1:9" ht="16.5" customHeight="1">
      <x:c r="A544" s="71"/>
      <x:c r="B544" s="72"/>
      <x:c r="C544" s="72"/>
      <x:c r="D544" s="71"/>
      <x:c r="E544" s="73"/>
      <x:c r="F544" s="73"/>
      <x:c r="G544" s="73"/>
      <x:c r="H544" s="73"/>
      <x:c r="I544" s="72"/>
    </x:row>
    <x:row r="545" spans="1:9" ht="16.5" customHeight="1">
      <x:c r="A545" s="71"/>
      <x:c r="B545" s="72"/>
      <x:c r="C545" s="72"/>
      <x:c r="D545" s="71"/>
      <x:c r="E545" s="73"/>
      <x:c r="F545" s="73"/>
      <x:c r="G545" s="73"/>
      <x:c r="H545" s="73"/>
      <x:c r="I545" s="72"/>
    </x:row>
    <x:row r="546" spans="1:9" ht="16.5" customHeight="1">
      <x:c r="A546" s="71"/>
      <x:c r="B546" s="72"/>
      <x:c r="C546" s="72"/>
      <x:c r="D546" s="71"/>
      <x:c r="E546" s="73"/>
      <x:c r="F546" s="73"/>
      <x:c r="G546" s="73"/>
      <x:c r="H546" s="73"/>
      <x:c r="I546" s="72"/>
    </x:row>
    <x:row r="547" spans="1:9" ht="16.5" customHeight="1">
      <x:c r="A547" s="71"/>
      <x:c r="B547" s="72"/>
      <x:c r="C547" s="72"/>
      <x:c r="D547" s="71"/>
      <x:c r="E547" s="73"/>
      <x:c r="F547" s="73"/>
      <x:c r="G547" s="73"/>
      <x:c r="H547" s="73"/>
      <x:c r="I547" s="72"/>
    </x:row>
    <x:row r="548" spans="1:9" ht="16.5" customHeight="1">
      <x:c r="A548" s="71"/>
      <x:c r="B548" s="72"/>
      <x:c r="C548" s="72"/>
      <x:c r="D548" s="71"/>
      <x:c r="E548" s="73"/>
      <x:c r="F548" s="73"/>
      <x:c r="G548" s="73"/>
      <x:c r="H548" s="73"/>
      <x:c r="I548" s="72"/>
    </x:row>
    <x:row r="549" spans="1:9" ht="16.5" customHeight="1">
      <x:c r="A549" s="71"/>
      <x:c r="B549" s="72"/>
      <x:c r="C549" s="72"/>
      <x:c r="D549" s="71"/>
      <x:c r="E549" s="73"/>
      <x:c r="F549" s="73"/>
      <x:c r="G549" s="73"/>
      <x:c r="H549" s="73"/>
      <x:c r="I549" s="72"/>
    </x:row>
    <x:row r="550" spans="1:9" ht="16.5" customHeight="1">
      <x:c r="A550" s="71"/>
      <x:c r="B550" s="72"/>
      <x:c r="C550" s="72"/>
      <x:c r="D550" s="71"/>
      <x:c r="E550" s="73"/>
      <x:c r="F550" s="73"/>
      <x:c r="G550" s="73"/>
      <x:c r="H550" s="73"/>
      <x:c r="I550" s="72"/>
    </x:row>
    <x:row r="551" spans="1:9" ht="16.5" customHeight="1">
      <x:c r="A551" s="71"/>
      <x:c r="B551" s="72"/>
      <x:c r="C551" s="72"/>
      <x:c r="D551" s="71"/>
      <x:c r="E551" s="73"/>
      <x:c r="F551" s="73"/>
      <x:c r="G551" s="73"/>
      <x:c r="H551" s="73"/>
      <x:c r="I551" s="72"/>
    </x:row>
    <x:row r="552" spans="1:9" ht="16.5" customHeight="1">
      <x:c r="A552" s="71"/>
      <x:c r="B552" s="72"/>
      <x:c r="C552" s="72"/>
      <x:c r="D552" s="71"/>
      <x:c r="E552" s="73"/>
      <x:c r="F552" s="73"/>
      <x:c r="G552" s="73"/>
      <x:c r="H552" s="73"/>
      <x:c r="I552" s="72"/>
    </x:row>
    <x:row r="553" spans="1:9" ht="16.5" customHeight="1">
      <x:c r="A553" s="71"/>
      <x:c r="B553" s="72"/>
      <x:c r="C553" s="72"/>
      <x:c r="D553" s="71"/>
      <x:c r="E553" s="73"/>
      <x:c r="F553" s="73"/>
      <x:c r="G553" s="73"/>
      <x:c r="H553" s="73"/>
      <x:c r="I553" s="72"/>
    </x:row>
    <x:row r="554" spans="1:9" ht="16.5" customHeight="1">
      <x:c r="A554" s="71"/>
      <x:c r="B554" s="72"/>
      <x:c r="C554" s="72"/>
      <x:c r="D554" s="71"/>
      <x:c r="E554" s="73"/>
      <x:c r="F554" s="73"/>
      <x:c r="G554" s="73"/>
      <x:c r="H554" s="73"/>
      <x:c r="I554" s="72"/>
    </x:row>
    <x:row r="555" spans="1:9" ht="16.5" customHeight="1">
      <x:c r="A555" s="71"/>
      <x:c r="B555" s="72"/>
      <x:c r="C555" s="72"/>
      <x:c r="D555" s="71"/>
      <x:c r="E555" s="73"/>
      <x:c r="F555" s="73"/>
      <x:c r="G555" s="73"/>
      <x:c r="H555" s="73"/>
      <x:c r="I555" s="72"/>
    </x:row>
    <x:row r="556" spans="1:9" ht="16.5" customHeight="1">
      <x:c r="A556" s="71"/>
      <x:c r="B556" s="72"/>
      <x:c r="C556" s="72"/>
      <x:c r="D556" s="71"/>
      <x:c r="E556" s="73"/>
      <x:c r="F556" s="73"/>
      <x:c r="G556" s="73"/>
      <x:c r="H556" s="73"/>
      <x:c r="I556" s="72"/>
    </x:row>
    <x:row r="557" spans="1:9" ht="16.5" customHeight="1">
      <x:c r="A557" s="71"/>
      <x:c r="B557" s="72"/>
      <x:c r="C557" s="72"/>
      <x:c r="D557" s="71"/>
      <x:c r="E557" s="73"/>
      <x:c r="F557" s="73"/>
      <x:c r="G557" s="73"/>
      <x:c r="H557" s="73"/>
      <x:c r="I557" s="72"/>
    </x:row>
    <x:row r="558" spans="1:9" ht="16.5" customHeight="1">
      <x:c r="A558" s="71"/>
      <x:c r="B558" s="72"/>
      <x:c r="C558" s="72"/>
      <x:c r="D558" s="71"/>
      <x:c r="E558" s="73"/>
      <x:c r="F558" s="73"/>
      <x:c r="G558" s="73"/>
      <x:c r="H558" s="73"/>
      <x:c r="I558" s="72"/>
    </x:row>
    <x:row r="559" spans="1:9" ht="16.5" customHeight="1">
      <x:c r="A559" s="71"/>
      <x:c r="B559" s="72"/>
      <x:c r="C559" s="72"/>
      <x:c r="D559" s="71"/>
      <x:c r="E559" s="73"/>
      <x:c r="F559" s="73"/>
      <x:c r="G559" s="73"/>
      <x:c r="H559" s="73"/>
      <x:c r="I559" s="72"/>
    </x:row>
    <x:row r="560" spans="1:9" ht="16.5" customHeight="1">
      <x:c r="A560" s="71"/>
      <x:c r="B560" s="72"/>
      <x:c r="C560" s="72"/>
      <x:c r="D560" s="71"/>
      <x:c r="E560" s="73"/>
      <x:c r="F560" s="73"/>
      <x:c r="G560" s="73"/>
      <x:c r="H560" s="73"/>
      <x:c r="I560" s="72"/>
    </x:row>
    <x:row r="561" spans="1:9" ht="16.5" customHeight="1">
      <x:c r="A561" s="71"/>
      <x:c r="B561" s="72"/>
      <x:c r="C561" s="72"/>
      <x:c r="D561" s="71"/>
      <x:c r="E561" s="73"/>
      <x:c r="F561" s="73"/>
      <x:c r="G561" s="73"/>
      <x:c r="H561" s="73"/>
      <x:c r="I561" s="72"/>
    </x:row>
    <x:row r="562" spans="1:9" ht="16.5" customHeight="1">
      <x:c r="A562" s="71"/>
      <x:c r="B562" s="72"/>
      <x:c r="C562" s="72"/>
      <x:c r="D562" s="71"/>
      <x:c r="E562" s="73"/>
      <x:c r="F562" s="73"/>
      <x:c r="G562" s="73"/>
      <x:c r="H562" s="73"/>
      <x:c r="I562" s="72"/>
    </x:row>
    <x:row r="563" spans="1:9" ht="16.5" customHeight="1">
      <x:c r="A563" s="71"/>
      <x:c r="B563" s="72"/>
      <x:c r="C563" s="72"/>
      <x:c r="D563" s="71"/>
      <x:c r="E563" s="73"/>
      <x:c r="F563" s="73"/>
      <x:c r="G563" s="73"/>
      <x:c r="H563" s="73"/>
      <x:c r="I563" s="72"/>
    </x:row>
    <x:row r="564" spans="1:9" ht="16.5" customHeight="1">
      <x:c r="A564" s="71"/>
      <x:c r="B564" s="72"/>
      <x:c r="C564" s="72"/>
      <x:c r="D564" s="71"/>
      <x:c r="E564" s="73"/>
      <x:c r="F564" s="73"/>
      <x:c r="G564" s="73"/>
      <x:c r="H564" s="73"/>
      <x:c r="I564" s="72"/>
    </x:row>
    <x:row r="565" spans="1:9" ht="16.5" customHeight="1">
      <x:c r="A565" s="71"/>
      <x:c r="B565" s="72"/>
      <x:c r="C565" s="72"/>
      <x:c r="D565" s="71"/>
      <x:c r="E565" s="73"/>
      <x:c r="F565" s="73"/>
      <x:c r="G565" s="73"/>
      <x:c r="H565" s="73"/>
      <x:c r="I565" s="72"/>
    </x:row>
    <x:row r="566" spans="1:9" ht="16.5" customHeight="1">
      <x:c r="A566" s="71"/>
      <x:c r="B566" s="72"/>
      <x:c r="C566" s="72"/>
      <x:c r="D566" s="71"/>
      <x:c r="E566" s="73"/>
      <x:c r="F566" s="73"/>
      <x:c r="G566" s="73"/>
      <x:c r="H566" s="73"/>
      <x:c r="I566" s="72"/>
    </x:row>
    <x:row r="567" spans="1:9" ht="16.5" customHeight="1">
      <x:c r="A567" s="71"/>
      <x:c r="B567" s="72"/>
      <x:c r="C567" s="72"/>
      <x:c r="D567" s="71"/>
      <x:c r="E567" s="73"/>
      <x:c r="F567" s="73"/>
      <x:c r="G567" s="73"/>
      <x:c r="H567" s="73"/>
      <x:c r="I567" s="72"/>
    </x:row>
    <x:row r="568" spans="1:9" ht="16.5" customHeight="1">
      <x:c r="A568" s="71"/>
      <x:c r="B568" s="72"/>
      <x:c r="C568" s="72"/>
      <x:c r="D568" s="71"/>
      <x:c r="E568" s="73"/>
      <x:c r="F568" s="73"/>
      <x:c r="G568" s="73"/>
      <x:c r="H568" s="73"/>
      <x:c r="I568" s="72"/>
    </x:row>
    <x:row r="569" spans="1:9" ht="16.5" customHeight="1">
      <x:c r="A569" s="71"/>
      <x:c r="B569" s="72"/>
      <x:c r="C569" s="72"/>
      <x:c r="D569" s="71"/>
      <x:c r="E569" s="73"/>
      <x:c r="F569" s="73"/>
      <x:c r="G569" s="73"/>
      <x:c r="H569" s="73"/>
      <x:c r="I569" s="72"/>
    </x:row>
    <x:row r="570" spans="1:9" ht="16.5" customHeight="1">
      <x:c r="A570" s="71"/>
      <x:c r="B570" s="72"/>
      <x:c r="C570" s="72"/>
      <x:c r="D570" s="71"/>
      <x:c r="E570" s="73"/>
      <x:c r="F570" s="73"/>
      <x:c r="G570" s="73"/>
      <x:c r="H570" s="73"/>
      <x:c r="I570" s="72"/>
    </x:row>
    <x:row r="571" spans="1:9" ht="16.5" customHeight="1">
      <x:c r="A571" s="71"/>
      <x:c r="B571" s="72"/>
      <x:c r="C571" s="72"/>
      <x:c r="D571" s="71"/>
      <x:c r="E571" s="73"/>
      <x:c r="F571" s="73"/>
      <x:c r="G571" s="73"/>
      <x:c r="H571" s="73"/>
      <x:c r="I571" s="72"/>
    </x:row>
    <x:row r="572" spans="1:9" ht="16.5" customHeight="1">
      <x:c r="A572" s="71"/>
      <x:c r="B572" s="72"/>
      <x:c r="C572" s="72"/>
      <x:c r="D572" s="71"/>
      <x:c r="E572" s="73"/>
      <x:c r="F572" s="73"/>
      <x:c r="G572" s="73"/>
      <x:c r="H572" s="73"/>
      <x:c r="I572" s="72"/>
    </x:row>
    <x:row r="573" spans="1:9" ht="16.5" customHeight="1">
      <x:c r="A573" s="71"/>
      <x:c r="B573" s="72"/>
      <x:c r="C573" s="72"/>
      <x:c r="D573" s="71"/>
      <x:c r="E573" s="73"/>
      <x:c r="F573" s="73"/>
      <x:c r="G573" s="73"/>
      <x:c r="H573" s="73"/>
      <x:c r="I573" s="72"/>
    </x:row>
    <x:row r="574" spans="1:9" ht="16.5" customHeight="1">
      <x:c r="A574" s="71"/>
      <x:c r="B574" s="72"/>
      <x:c r="C574" s="72"/>
      <x:c r="D574" s="71"/>
      <x:c r="E574" s="73"/>
      <x:c r="F574" s="73"/>
      <x:c r="G574" s="73"/>
      <x:c r="H574" s="73"/>
      <x:c r="I574" s="72"/>
    </x:row>
    <x:row r="575" spans="1:9" ht="16.5" customHeight="1">
      <x:c r="A575" s="71"/>
      <x:c r="B575" s="72"/>
      <x:c r="C575" s="72"/>
      <x:c r="D575" s="71"/>
      <x:c r="E575" s="73"/>
      <x:c r="F575" s="73"/>
      <x:c r="G575" s="73"/>
      <x:c r="H575" s="73"/>
      <x:c r="I575" s="72"/>
    </x:row>
    <x:row r="576" spans="1:9" ht="16.5" customHeight="1">
      <x:c r="A576" s="71"/>
      <x:c r="B576" s="72"/>
      <x:c r="C576" s="72"/>
      <x:c r="D576" s="71"/>
      <x:c r="E576" s="73"/>
      <x:c r="F576" s="73"/>
      <x:c r="G576" s="73"/>
      <x:c r="H576" s="73"/>
      <x:c r="I576" s="72"/>
    </x:row>
    <x:row r="577" spans="1:9" ht="16.5" customHeight="1">
      <x:c r="A577" s="71"/>
      <x:c r="B577" s="72"/>
      <x:c r="C577" s="72"/>
      <x:c r="D577" s="71"/>
      <x:c r="E577" s="73"/>
      <x:c r="F577" s="73"/>
      <x:c r="G577" s="73"/>
      <x:c r="H577" s="73"/>
      <x:c r="I577" s="72"/>
    </x:row>
    <x:row r="578" spans="1:9" ht="16.5" customHeight="1">
      <x:c r="A578" s="71"/>
      <x:c r="B578" s="72"/>
      <x:c r="C578" s="72"/>
      <x:c r="D578" s="71"/>
      <x:c r="E578" s="73"/>
      <x:c r="F578" s="73"/>
      <x:c r="G578" s="73"/>
      <x:c r="H578" s="73"/>
      <x:c r="I578" s="72"/>
    </x:row>
    <x:row r="579" spans="1:9" ht="16.5" customHeight="1">
      <x:c r="A579" s="71"/>
      <x:c r="B579" s="72"/>
      <x:c r="C579" s="72"/>
      <x:c r="D579" s="71"/>
      <x:c r="E579" s="73"/>
      <x:c r="F579" s="73"/>
      <x:c r="G579" s="73"/>
      <x:c r="H579" s="73"/>
      <x:c r="I579" s="72"/>
    </x:row>
    <x:row r="580" spans="1:9" ht="16.5" customHeight="1">
      <x:c r="A580" s="71"/>
      <x:c r="B580" s="72"/>
      <x:c r="C580" s="72"/>
      <x:c r="D580" s="71"/>
      <x:c r="E580" s="73"/>
      <x:c r="F580" s="73"/>
      <x:c r="G580" s="73"/>
      <x:c r="H580" s="73"/>
      <x:c r="I580" s="72"/>
    </x:row>
    <x:row r="581" spans="1:9" ht="16.5" customHeight="1">
      <x:c r="A581" s="71"/>
      <x:c r="B581" s="72"/>
      <x:c r="C581" s="72"/>
      <x:c r="D581" s="71"/>
      <x:c r="E581" s="73"/>
      <x:c r="F581" s="73"/>
      <x:c r="G581" s="73"/>
      <x:c r="H581" s="73"/>
      <x:c r="I581" s="72"/>
    </x:row>
    <x:row r="582" spans="1:9" ht="16.5" customHeight="1">
      <x:c r="A582" s="71"/>
      <x:c r="B582" s="72"/>
      <x:c r="C582" s="72"/>
      <x:c r="D582" s="71"/>
      <x:c r="E582" s="73"/>
      <x:c r="F582" s="73"/>
      <x:c r="G582" s="73"/>
      <x:c r="H582" s="73"/>
      <x:c r="I582" s="72"/>
    </x:row>
    <x:row r="583" spans="1:9" ht="16.5" customHeight="1">
      <x:c r="A583" s="71"/>
      <x:c r="B583" s="72"/>
      <x:c r="C583" s="72"/>
      <x:c r="D583" s="71"/>
      <x:c r="E583" s="73"/>
      <x:c r="F583" s="73"/>
      <x:c r="G583" s="73"/>
      <x:c r="H583" s="73"/>
      <x:c r="I583" s="72"/>
    </x:row>
    <x:row r="584" spans="1:9" ht="16.5" customHeight="1">
      <x:c r="A584" s="71"/>
      <x:c r="B584" s="72"/>
      <x:c r="C584" s="72"/>
      <x:c r="D584" s="71"/>
      <x:c r="E584" s="73"/>
      <x:c r="F584" s="73"/>
      <x:c r="G584" s="73"/>
      <x:c r="H584" s="73"/>
      <x:c r="I584" s="72"/>
    </x:row>
    <x:row r="585" spans="1:9" ht="16.5" customHeight="1">
      <x:c r="A585" s="71"/>
      <x:c r="B585" s="72"/>
      <x:c r="C585" s="72"/>
      <x:c r="D585" s="71"/>
      <x:c r="E585" s="73"/>
      <x:c r="F585" s="73"/>
      <x:c r="G585" s="73"/>
      <x:c r="H585" s="73"/>
      <x:c r="I585" s="72"/>
    </x:row>
    <x:row r="586" spans="1:9" ht="16.5" customHeight="1">
      <x:c r="A586" s="71"/>
      <x:c r="B586" s="72"/>
      <x:c r="C586" s="72"/>
      <x:c r="D586" s="71"/>
      <x:c r="E586" s="73"/>
      <x:c r="F586" s="73"/>
      <x:c r="G586" s="73"/>
      <x:c r="H586" s="73"/>
      <x:c r="I586" s="72"/>
    </x:row>
    <x:row r="587" spans="1:9" ht="16.5" customHeight="1">
      <x:c r="A587" s="71"/>
      <x:c r="B587" s="72"/>
      <x:c r="C587" s="72"/>
      <x:c r="D587" s="71"/>
      <x:c r="E587" s="73"/>
      <x:c r="F587" s="73"/>
      <x:c r="G587" s="73"/>
      <x:c r="H587" s="73"/>
      <x:c r="I587" s="72"/>
    </x:row>
    <x:row r="588" spans="1:9" ht="16.5" customHeight="1">
      <x:c r="A588" s="71"/>
      <x:c r="B588" s="72"/>
      <x:c r="C588" s="72"/>
      <x:c r="D588" s="71"/>
      <x:c r="E588" s="73"/>
      <x:c r="F588" s="73"/>
      <x:c r="G588" s="73"/>
      <x:c r="H588" s="73"/>
      <x:c r="I588" s="72"/>
    </x:row>
    <x:row r="589" spans="1:9" ht="16.5" customHeight="1">
      <x:c r="A589" s="71"/>
      <x:c r="B589" s="72"/>
      <x:c r="C589" s="72"/>
      <x:c r="D589" s="71"/>
      <x:c r="E589" s="73"/>
      <x:c r="F589" s="73"/>
      <x:c r="G589" s="73"/>
      <x:c r="H589" s="73"/>
      <x:c r="I589" s="72"/>
    </x:row>
    <x:row r="590" spans="1:9" ht="16.5" customHeight="1">
      <x:c r="A590" s="71"/>
      <x:c r="B590" s="72"/>
      <x:c r="C590" s="72"/>
      <x:c r="D590" s="71"/>
      <x:c r="E590" s="73"/>
      <x:c r="F590" s="73"/>
      <x:c r="G590" s="73"/>
      <x:c r="H590" s="73"/>
      <x:c r="I590" s="72"/>
    </x:row>
    <x:row r="591" spans="1:9" ht="16.5" customHeight="1">
      <x:c r="A591" s="71"/>
      <x:c r="B591" s="72"/>
      <x:c r="C591" s="72"/>
      <x:c r="D591" s="71"/>
      <x:c r="E591" s="73"/>
      <x:c r="F591" s="73"/>
      <x:c r="G591" s="73"/>
      <x:c r="H591" s="73"/>
      <x:c r="I591" s="72"/>
    </x:row>
    <x:row r="592" spans="1:9" ht="16.5" customHeight="1">
      <x:c r="A592" s="71"/>
      <x:c r="B592" s="72"/>
      <x:c r="C592" s="72"/>
      <x:c r="D592" s="71"/>
      <x:c r="E592" s="73"/>
      <x:c r="F592" s="73"/>
      <x:c r="G592" s="73"/>
      <x:c r="H592" s="73"/>
      <x:c r="I592" s="72"/>
    </x:row>
    <x:row r="593" spans="1:9" ht="16.5" customHeight="1">
      <x:c r="A593" s="71"/>
      <x:c r="B593" s="72"/>
      <x:c r="C593" s="72"/>
      <x:c r="D593" s="71"/>
      <x:c r="E593" s="73"/>
      <x:c r="F593" s="73"/>
      <x:c r="G593" s="73"/>
      <x:c r="H593" s="73"/>
      <x:c r="I593" s="72"/>
    </x:row>
    <x:row r="594" spans="1:9" ht="16.5" customHeight="1">
      <x:c r="A594" s="71"/>
      <x:c r="B594" s="72"/>
      <x:c r="C594" s="72"/>
      <x:c r="D594" s="71"/>
      <x:c r="E594" s="73"/>
      <x:c r="F594" s="73"/>
      <x:c r="G594" s="73"/>
      <x:c r="H594" s="73"/>
      <x:c r="I594" s="72"/>
    </x:row>
    <x:row r="595" spans="1:9" ht="16.5" customHeight="1">
      <x:c r="A595" s="71"/>
      <x:c r="B595" s="72"/>
      <x:c r="C595" s="72"/>
      <x:c r="D595" s="71"/>
      <x:c r="E595" s="73"/>
      <x:c r="F595" s="73"/>
      <x:c r="G595" s="73"/>
      <x:c r="H595" s="73"/>
      <x:c r="I595" s="72"/>
    </x:row>
    <x:row r="596" spans="1:9" ht="16.5" customHeight="1">
      <x:c r="A596" s="71"/>
      <x:c r="B596" s="72"/>
      <x:c r="C596" s="72"/>
      <x:c r="D596" s="71"/>
      <x:c r="E596" s="73"/>
      <x:c r="F596" s="73"/>
      <x:c r="G596" s="73"/>
      <x:c r="H596" s="73"/>
      <x:c r="I596" s="72"/>
    </x:row>
    <x:row r="597" spans="1:9" ht="16.5" customHeight="1">
      <x:c r="A597" s="71"/>
      <x:c r="B597" s="72"/>
      <x:c r="C597" s="72"/>
      <x:c r="D597" s="71"/>
      <x:c r="E597" s="73"/>
      <x:c r="F597" s="73"/>
      <x:c r="G597" s="73"/>
      <x:c r="H597" s="73"/>
      <x:c r="I597" s="72"/>
    </x:row>
    <x:row r="598" spans="1:9" ht="16.5" customHeight="1">
      <x:c r="A598" s="71"/>
      <x:c r="B598" s="72"/>
      <x:c r="C598" s="72"/>
      <x:c r="D598" s="71"/>
      <x:c r="E598" s="73"/>
      <x:c r="F598" s="73"/>
      <x:c r="G598" s="73"/>
      <x:c r="H598" s="73"/>
      <x:c r="I598" s="72"/>
    </x:row>
    <x:row r="599" spans="1:9" ht="16.5" customHeight="1">
      <x:c r="A599" s="71"/>
      <x:c r="B599" s="72"/>
      <x:c r="C599" s="72"/>
      <x:c r="D599" s="71"/>
      <x:c r="E599" s="73"/>
      <x:c r="F599" s="73"/>
      <x:c r="G599" s="73"/>
      <x:c r="H599" s="73"/>
      <x:c r="I599" s="72"/>
    </x:row>
    <x:row r="600" spans="1:9" ht="16.5" customHeight="1">
      <x:c r="A600" s="71"/>
      <x:c r="B600" s="72"/>
      <x:c r="C600" s="72"/>
      <x:c r="D600" s="71"/>
      <x:c r="E600" s="73"/>
      <x:c r="F600" s="73"/>
      <x:c r="G600" s="73"/>
      <x:c r="H600" s="73"/>
      <x:c r="I600" s="72"/>
    </x:row>
    <x:row r="601" spans="1:9" ht="16.5" customHeight="1">
      <x:c r="A601" s="71"/>
      <x:c r="B601" s="72"/>
      <x:c r="C601" s="72"/>
      <x:c r="D601" s="71"/>
      <x:c r="E601" s="73"/>
      <x:c r="F601" s="73"/>
      <x:c r="G601" s="73"/>
      <x:c r="H601" s="73"/>
      <x:c r="I601" s="72"/>
    </x:row>
    <x:row r="602" spans="1:9" ht="16.5" customHeight="1">
      <x:c r="A602" s="71"/>
      <x:c r="B602" s="72"/>
      <x:c r="C602" s="72"/>
      <x:c r="D602" s="71"/>
      <x:c r="E602" s="73"/>
      <x:c r="F602" s="73"/>
      <x:c r="G602" s="73"/>
      <x:c r="H602" s="73"/>
      <x:c r="I602" s="72"/>
    </x:row>
    <x:row r="603" spans="1:9" ht="16.5" customHeight="1">
      <x:c r="A603" s="71"/>
      <x:c r="B603" s="72"/>
      <x:c r="C603" s="72"/>
      <x:c r="D603" s="71"/>
      <x:c r="E603" s="73"/>
      <x:c r="F603" s="73"/>
      <x:c r="G603" s="73"/>
      <x:c r="H603" s="73"/>
      <x:c r="I603" s="72"/>
    </x:row>
    <x:row r="604" spans="1:9" ht="16.5" customHeight="1">
      <x:c r="A604" s="71"/>
      <x:c r="B604" s="72"/>
      <x:c r="C604" s="72"/>
      <x:c r="D604" s="71"/>
      <x:c r="E604" s="73"/>
      <x:c r="F604" s="73"/>
      <x:c r="G604" s="73"/>
      <x:c r="H604" s="73"/>
      <x:c r="I604" s="72"/>
    </x:row>
    <x:row r="605" spans="1:9" ht="16.5" customHeight="1">
      <x:c r="A605" s="71"/>
      <x:c r="B605" s="72"/>
      <x:c r="C605" s="72"/>
      <x:c r="D605" s="71"/>
      <x:c r="E605" s="73"/>
      <x:c r="F605" s="73"/>
      <x:c r="G605" s="73"/>
      <x:c r="H605" s="73"/>
      <x:c r="I605" s="72"/>
    </x:row>
    <x:row r="606" spans="1:9" ht="16.5" customHeight="1">
      <x:c r="A606" s="71"/>
      <x:c r="B606" s="72"/>
      <x:c r="C606" s="72"/>
      <x:c r="D606" s="71"/>
      <x:c r="E606" s="73"/>
      <x:c r="F606" s="73"/>
      <x:c r="G606" s="73"/>
      <x:c r="H606" s="73"/>
      <x:c r="I606" s="72"/>
    </x:row>
    <x:row r="607" spans="1:9" ht="16.5" customHeight="1">
      <x:c r="A607" s="71"/>
      <x:c r="B607" s="72"/>
      <x:c r="C607" s="72"/>
      <x:c r="D607" s="71"/>
      <x:c r="E607" s="73"/>
      <x:c r="F607" s="73"/>
      <x:c r="G607" s="73"/>
      <x:c r="H607" s="73"/>
      <x:c r="I607" s="72"/>
    </x:row>
    <x:row r="608" spans="1:9" ht="16.5" customHeight="1">
      <x:c r="A608" s="71"/>
      <x:c r="B608" s="72"/>
      <x:c r="C608" s="72"/>
      <x:c r="D608" s="71"/>
      <x:c r="E608" s="73"/>
      <x:c r="F608" s="73"/>
      <x:c r="G608" s="73"/>
      <x:c r="H608" s="73"/>
      <x:c r="I608" s="72"/>
    </x:row>
    <x:row r="609" spans="1:9" ht="16.5" customHeight="1">
      <x:c r="A609" s="71"/>
      <x:c r="B609" s="72"/>
      <x:c r="C609" s="72"/>
      <x:c r="D609" s="71"/>
      <x:c r="E609" s="73"/>
      <x:c r="F609" s="73"/>
      <x:c r="G609" s="73"/>
      <x:c r="H609" s="73"/>
      <x:c r="I609" s="72"/>
    </x:row>
    <x:row r="610" spans="1:9" ht="16.5" customHeight="1">
      <x:c r="A610" s="71"/>
      <x:c r="B610" s="72"/>
      <x:c r="C610" s="72"/>
      <x:c r="D610" s="71"/>
      <x:c r="E610" s="73"/>
      <x:c r="F610" s="73"/>
      <x:c r="G610" s="73"/>
      <x:c r="H610" s="73"/>
      <x:c r="I610" s="72"/>
    </x:row>
    <x:row r="611" spans="1:9" ht="16.5" customHeight="1">
      <x:c r="A611" s="71"/>
      <x:c r="B611" s="72"/>
      <x:c r="C611" s="72"/>
      <x:c r="D611" s="71"/>
      <x:c r="E611" s="73"/>
      <x:c r="F611" s="73"/>
      <x:c r="G611" s="73"/>
      <x:c r="H611" s="73"/>
      <x:c r="I611" s="72"/>
    </x:row>
    <x:row r="612" spans="1:9" ht="16.5" customHeight="1">
      <x:c r="A612" s="71"/>
      <x:c r="B612" s="72"/>
      <x:c r="C612" s="72"/>
      <x:c r="D612" s="71"/>
      <x:c r="E612" s="73"/>
      <x:c r="F612" s="73"/>
      <x:c r="G612" s="73"/>
      <x:c r="H612" s="73"/>
      <x:c r="I612" s="72"/>
    </x:row>
    <x:row r="613" spans="1:9" ht="16.5" customHeight="1">
      <x:c r="A613" s="71"/>
      <x:c r="B613" s="72"/>
      <x:c r="C613" s="72"/>
      <x:c r="D613" s="71"/>
      <x:c r="E613" s="73"/>
      <x:c r="F613" s="73"/>
      <x:c r="G613" s="73"/>
      <x:c r="H613" s="73"/>
      <x:c r="I613" s="72"/>
    </x:row>
    <x:row r="614" spans="1:9" ht="16.5" customHeight="1">
      <x:c r="A614" s="71"/>
      <x:c r="B614" s="72"/>
      <x:c r="C614" s="72"/>
      <x:c r="D614" s="71"/>
      <x:c r="E614" s="73"/>
      <x:c r="F614" s="73"/>
      <x:c r="G614" s="73"/>
      <x:c r="H614" s="73"/>
      <x:c r="I614" s="72"/>
    </x:row>
    <x:row r="615" spans="1:9" ht="16.5" customHeight="1">
      <x:c r="A615" s="71"/>
      <x:c r="B615" s="72"/>
      <x:c r="C615" s="72"/>
      <x:c r="D615" s="71"/>
      <x:c r="E615" s="73"/>
      <x:c r="F615" s="73"/>
      <x:c r="G615" s="73"/>
      <x:c r="H615" s="73"/>
      <x:c r="I615" s="72"/>
    </x:row>
    <x:row r="616" spans="1:9" ht="16.5" customHeight="1">
      <x:c r="A616" s="71"/>
      <x:c r="B616" s="72"/>
      <x:c r="C616" s="72"/>
      <x:c r="D616" s="71"/>
      <x:c r="E616" s="73"/>
      <x:c r="F616" s="73"/>
      <x:c r="G616" s="73"/>
      <x:c r="H616" s="73"/>
      <x:c r="I616" s="72"/>
    </x:row>
    <x:row r="617" spans="1:9" ht="16.5" customHeight="1">
      <x:c r="A617" s="71"/>
      <x:c r="B617" s="72"/>
      <x:c r="C617" s="72"/>
      <x:c r="D617" s="71"/>
      <x:c r="E617" s="73"/>
      <x:c r="F617" s="73"/>
      <x:c r="G617" s="73"/>
      <x:c r="H617" s="73"/>
      <x:c r="I617" s="72"/>
    </x:row>
    <x:row r="618" spans="1:9" ht="16.5" customHeight="1">
      <x:c r="A618" s="71"/>
      <x:c r="B618" s="72"/>
      <x:c r="C618" s="72"/>
      <x:c r="D618" s="71"/>
      <x:c r="E618" s="73"/>
      <x:c r="F618" s="73"/>
      <x:c r="G618" s="73"/>
      <x:c r="H618" s="73"/>
      <x:c r="I618" s="72"/>
    </x:row>
    <x:row r="619" spans="1:9" ht="16.5" customHeight="1">
      <x:c r="A619" s="71"/>
      <x:c r="B619" s="72"/>
      <x:c r="C619" s="72"/>
      <x:c r="D619" s="71"/>
      <x:c r="E619" s="73"/>
      <x:c r="F619" s="73"/>
      <x:c r="G619" s="73"/>
      <x:c r="H619" s="73"/>
      <x:c r="I619" s="72"/>
    </x:row>
    <x:row r="620" spans="1:9" ht="16.5" customHeight="1">
      <x:c r="A620" s="71"/>
      <x:c r="B620" s="72"/>
      <x:c r="C620" s="72"/>
      <x:c r="D620" s="71"/>
      <x:c r="E620" s="73"/>
      <x:c r="F620" s="73"/>
      <x:c r="G620" s="73"/>
      <x:c r="H620" s="73"/>
      <x:c r="I620" s="72"/>
    </x:row>
    <x:row r="621" spans="1:9" ht="16.5" customHeight="1">
      <x:c r="A621" s="71"/>
      <x:c r="B621" s="72"/>
      <x:c r="C621" s="72"/>
      <x:c r="D621" s="71"/>
      <x:c r="E621" s="73"/>
      <x:c r="F621" s="73"/>
      <x:c r="G621" s="73"/>
      <x:c r="H621" s="73"/>
      <x:c r="I621" s="72"/>
    </x:row>
    <x:row r="622" spans="1:9" ht="16.5" customHeight="1">
      <x:c r="A622" s="71"/>
      <x:c r="B622" s="72"/>
      <x:c r="C622" s="72"/>
      <x:c r="D622" s="71"/>
      <x:c r="E622" s="73"/>
      <x:c r="F622" s="73"/>
      <x:c r="G622" s="73"/>
      <x:c r="H622" s="73"/>
      <x:c r="I622" s="72"/>
    </x:row>
    <x:row r="623" spans="1:9" ht="16.5" customHeight="1">
      <x:c r="A623" s="71"/>
      <x:c r="B623" s="72"/>
      <x:c r="C623" s="72"/>
      <x:c r="D623" s="71"/>
      <x:c r="E623" s="73"/>
      <x:c r="F623" s="73"/>
      <x:c r="G623" s="73"/>
      <x:c r="H623" s="73"/>
      <x:c r="I623" s="72"/>
    </x:row>
    <x:row r="624" spans="1:9" ht="16.5" customHeight="1">
      <x:c r="A624" s="71"/>
      <x:c r="B624" s="72"/>
      <x:c r="C624" s="72"/>
      <x:c r="D624" s="71"/>
      <x:c r="E624" s="73"/>
      <x:c r="F624" s="73"/>
      <x:c r="G624" s="73"/>
      <x:c r="H624" s="73"/>
      <x:c r="I624" s="72"/>
    </x:row>
    <x:row r="625" spans="1:9" ht="16.5" customHeight="1">
      <x:c r="A625" s="71"/>
      <x:c r="B625" s="72"/>
      <x:c r="C625" s="72"/>
      <x:c r="D625" s="71"/>
      <x:c r="E625" s="73"/>
      <x:c r="F625" s="73"/>
      <x:c r="G625" s="73"/>
      <x:c r="H625" s="73"/>
      <x:c r="I625" s="72"/>
    </x:row>
    <x:row r="626" spans="1:9" ht="16.5" customHeight="1">
      <x:c r="A626" s="71"/>
      <x:c r="B626" s="72"/>
      <x:c r="C626" s="72"/>
      <x:c r="D626" s="71"/>
      <x:c r="E626" s="73"/>
      <x:c r="F626" s="73"/>
      <x:c r="G626" s="73"/>
      <x:c r="H626" s="73"/>
      <x:c r="I626" s="72"/>
    </x:row>
    <x:row r="627" spans="1:9" ht="16.5" customHeight="1">
      <x:c r="A627" s="71"/>
      <x:c r="B627" s="72"/>
      <x:c r="C627" s="72"/>
      <x:c r="D627" s="71"/>
      <x:c r="E627" s="73"/>
      <x:c r="F627" s="73"/>
      <x:c r="G627" s="73"/>
      <x:c r="H627" s="73"/>
      <x:c r="I627" s="72"/>
    </x:row>
    <x:row r="628" spans="1:9" ht="16.5" customHeight="1">
      <x:c r="A628" s="71"/>
      <x:c r="B628" s="72"/>
      <x:c r="C628" s="72"/>
      <x:c r="D628" s="71"/>
      <x:c r="E628" s="73"/>
      <x:c r="F628" s="73"/>
      <x:c r="G628" s="73"/>
      <x:c r="H628" s="73"/>
      <x:c r="I628" s="72"/>
    </x:row>
    <x:row r="629" spans="1:9" ht="16.5" customHeight="1">
      <x:c r="A629" s="71"/>
      <x:c r="B629" s="72"/>
      <x:c r="C629" s="72"/>
      <x:c r="D629" s="71"/>
      <x:c r="E629" s="73"/>
      <x:c r="F629" s="73"/>
      <x:c r="G629" s="73"/>
      <x:c r="H629" s="73"/>
      <x:c r="I629" s="72"/>
    </x:row>
    <x:row r="630" spans="1:9" ht="16.5" customHeight="1">
      <x:c r="A630" s="71"/>
      <x:c r="B630" s="72"/>
      <x:c r="C630" s="72"/>
      <x:c r="D630" s="71"/>
      <x:c r="E630" s="73"/>
      <x:c r="F630" s="73"/>
      <x:c r="G630" s="73"/>
      <x:c r="H630" s="73"/>
      <x:c r="I630" s="72"/>
    </x:row>
    <x:row r="631" spans="1:9" ht="16.5" customHeight="1">
      <x:c r="A631" s="71"/>
      <x:c r="B631" s="72"/>
      <x:c r="C631" s="72"/>
      <x:c r="D631" s="71"/>
      <x:c r="E631" s="73"/>
      <x:c r="F631" s="73"/>
      <x:c r="G631" s="73"/>
      <x:c r="H631" s="73"/>
      <x:c r="I631" s="72"/>
    </x:row>
    <x:row r="632" spans="1:9" ht="16.5" customHeight="1">
      <x:c r="A632" s="71"/>
      <x:c r="B632" s="72"/>
      <x:c r="C632" s="72"/>
      <x:c r="D632" s="71"/>
      <x:c r="E632" s="73"/>
      <x:c r="F632" s="73"/>
      <x:c r="G632" s="73"/>
      <x:c r="H632" s="73"/>
      <x:c r="I632" s="72"/>
    </x:row>
    <x:row r="633" spans="1:9" ht="16.5" customHeight="1">
      <x:c r="A633" s="71"/>
      <x:c r="B633" s="72"/>
      <x:c r="C633" s="72"/>
      <x:c r="D633" s="71"/>
      <x:c r="E633" s="73"/>
      <x:c r="F633" s="73"/>
      <x:c r="G633" s="73"/>
      <x:c r="H633" s="73"/>
      <x:c r="I633" s="72"/>
    </x:row>
    <x:row r="634" spans="1:9" ht="16.5" customHeight="1">
      <x:c r="A634" s="71"/>
      <x:c r="B634" s="72"/>
      <x:c r="C634" s="72"/>
      <x:c r="D634" s="71"/>
      <x:c r="E634" s="73"/>
      <x:c r="F634" s="73"/>
      <x:c r="G634" s="73"/>
      <x:c r="H634" s="73"/>
      <x:c r="I634" s="72"/>
    </x:row>
    <x:row r="635" spans="1:9" ht="16.5" customHeight="1">
      <x:c r="A635" s="71"/>
      <x:c r="B635" s="72"/>
      <x:c r="C635" s="72"/>
      <x:c r="D635" s="71"/>
      <x:c r="E635" s="73"/>
      <x:c r="F635" s="73"/>
      <x:c r="G635" s="73"/>
      <x:c r="H635" s="73"/>
      <x:c r="I635" s="72"/>
    </x:row>
    <x:row r="636" spans="1:9" ht="16.5" customHeight="1">
      <x:c r="A636" s="71"/>
      <x:c r="B636" s="72"/>
      <x:c r="C636" s="72"/>
      <x:c r="D636" s="71"/>
      <x:c r="E636" s="73"/>
      <x:c r="F636" s="73"/>
      <x:c r="G636" s="73"/>
      <x:c r="H636" s="73"/>
      <x:c r="I636" s="72"/>
    </x:row>
    <x:row r="637" spans="1:9" ht="16.5" customHeight="1">
      <x:c r="A637" s="71"/>
      <x:c r="B637" s="72"/>
      <x:c r="C637" s="72"/>
      <x:c r="D637" s="71"/>
      <x:c r="E637" s="73"/>
      <x:c r="F637" s="73"/>
      <x:c r="G637" s="73"/>
      <x:c r="H637" s="73"/>
      <x:c r="I637" s="72"/>
    </x:row>
    <x:row r="638" spans="1:9" ht="16.5" customHeight="1">
      <x:c r="A638" s="71"/>
      <x:c r="B638" s="72"/>
      <x:c r="C638" s="72"/>
      <x:c r="D638" s="71"/>
      <x:c r="E638" s="73"/>
      <x:c r="F638" s="73"/>
      <x:c r="G638" s="73"/>
      <x:c r="H638" s="73"/>
      <x:c r="I638" s="72"/>
    </x:row>
    <x:row r="639" spans="1:9" ht="16.5" customHeight="1">
      <x:c r="A639" s="71"/>
      <x:c r="B639" s="72"/>
      <x:c r="C639" s="72"/>
      <x:c r="D639" s="71"/>
      <x:c r="E639" s="73"/>
      <x:c r="F639" s="73"/>
      <x:c r="G639" s="73"/>
      <x:c r="H639" s="73"/>
      <x:c r="I639" s="72"/>
    </x:row>
    <x:row r="640" spans="1:9" ht="16.5" customHeight="1">
      <x:c r="A640" s="71"/>
      <x:c r="B640" s="72"/>
      <x:c r="C640" s="72"/>
      <x:c r="D640" s="71"/>
      <x:c r="E640" s="73"/>
      <x:c r="F640" s="73"/>
      <x:c r="G640" s="73"/>
      <x:c r="H640" s="73"/>
      <x:c r="I640" s="72"/>
    </x:row>
    <x:row r="641" spans="1:9" ht="16.5" customHeight="1">
      <x:c r="A641" s="71"/>
      <x:c r="B641" s="72"/>
      <x:c r="C641" s="72"/>
      <x:c r="D641" s="71"/>
      <x:c r="E641" s="73"/>
      <x:c r="F641" s="73"/>
      <x:c r="G641" s="73"/>
      <x:c r="H641" s="73"/>
      <x:c r="I641" s="72"/>
    </x:row>
    <x:row r="642" spans="1:9" ht="16.5" customHeight="1">
      <x:c r="A642" s="71"/>
      <x:c r="B642" s="72"/>
      <x:c r="C642" s="72"/>
      <x:c r="D642" s="71"/>
      <x:c r="E642" s="73"/>
      <x:c r="F642" s="73"/>
      <x:c r="G642" s="73"/>
      <x:c r="H642" s="73"/>
      <x:c r="I642" s="72"/>
    </x:row>
    <x:row r="643" spans="1:9" ht="16.5" customHeight="1">
      <x:c r="A643" s="71"/>
      <x:c r="B643" s="72"/>
      <x:c r="C643" s="72"/>
      <x:c r="D643" s="71"/>
      <x:c r="E643" s="73"/>
      <x:c r="F643" s="73"/>
      <x:c r="G643" s="73"/>
      <x:c r="H643" s="73"/>
      <x:c r="I643" s="72"/>
    </x:row>
    <x:row r="644" spans="1:9" ht="16.5" customHeight="1">
      <x:c r="A644" s="71"/>
      <x:c r="B644" s="72"/>
      <x:c r="C644" s="72"/>
      <x:c r="D644" s="71"/>
      <x:c r="E644" s="73"/>
      <x:c r="F644" s="73"/>
      <x:c r="G644" s="73"/>
      <x:c r="H644" s="73"/>
      <x:c r="I644" s="72"/>
    </x:row>
    <x:row r="645" spans="1:9" ht="16.5" customHeight="1">
      <x:c r="A645" s="71"/>
      <x:c r="B645" s="72"/>
      <x:c r="C645" s="72"/>
      <x:c r="D645" s="71"/>
      <x:c r="E645" s="73"/>
      <x:c r="F645" s="73"/>
      <x:c r="G645" s="73"/>
      <x:c r="H645" s="73"/>
      <x:c r="I645" s="72"/>
    </x:row>
    <x:row r="646" spans="1:9" ht="16.5" customHeight="1">
      <x:c r="A646" s="71"/>
      <x:c r="B646" s="72"/>
      <x:c r="C646" s="72"/>
      <x:c r="D646" s="71"/>
      <x:c r="E646" s="73"/>
      <x:c r="F646" s="73"/>
      <x:c r="G646" s="73"/>
      <x:c r="H646" s="73"/>
      <x:c r="I646" s="72"/>
    </x:row>
    <x:row r="647" spans="1:9" ht="16.5" customHeight="1">
      <x:c r="A647" s="71"/>
      <x:c r="B647" s="72"/>
      <x:c r="C647" s="72"/>
      <x:c r="D647" s="71"/>
      <x:c r="E647" s="73"/>
      <x:c r="F647" s="73"/>
      <x:c r="G647" s="73"/>
      <x:c r="H647" s="73"/>
      <x:c r="I647" s="72"/>
    </x:row>
    <x:row r="648" spans="1:9" ht="16.5" customHeight="1">
      <x:c r="A648" s="71"/>
      <x:c r="B648" s="72"/>
      <x:c r="C648" s="72"/>
      <x:c r="D648" s="71"/>
      <x:c r="E648" s="73"/>
      <x:c r="F648" s="73"/>
      <x:c r="G648" s="73"/>
      <x:c r="H648" s="73"/>
      <x:c r="I648" s="72"/>
    </x:row>
    <x:row r="649" spans="1:9" ht="16.5" customHeight="1">
      <x:c r="A649" s="71"/>
      <x:c r="B649" s="72"/>
      <x:c r="C649" s="72"/>
      <x:c r="D649" s="71"/>
      <x:c r="E649" s="73"/>
      <x:c r="F649" s="73"/>
      <x:c r="G649" s="73"/>
      <x:c r="H649" s="73"/>
      <x:c r="I649" s="72"/>
    </x:row>
    <x:row r="650" spans="1:9" ht="16.5" customHeight="1">
      <x:c r="A650" s="71"/>
      <x:c r="B650" s="72"/>
      <x:c r="C650" s="72"/>
      <x:c r="D650" s="71"/>
      <x:c r="E650" s="73"/>
      <x:c r="F650" s="73"/>
      <x:c r="G650" s="73"/>
      <x:c r="H650" s="73"/>
      <x:c r="I650" s="72"/>
    </x:row>
    <x:row r="651" spans="1:9" ht="16.5" customHeight="1">
      <x:c r="A651" s="71"/>
      <x:c r="B651" s="72"/>
      <x:c r="C651" s="72"/>
      <x:c r="D651" s="71"/>
      <x:c r="E651" s="73"/>
      <x:c r="F651" s="73"/>
      <x:c r="G651" s="73"/>
      <x:c r="H651" s="73"/>
      <x:c r="I651" s="72"/>
    </x:row>
    <x:row r="652" spans="1:9" ht="16.5" customHeight="1">
      <x:c r="A652" s="71"/>
      <x:c r="B652" s="72"/>
      <x:c r="C652" s="72"/>
      <x:c r="D652" s="71"/>
      <x:c r="E652" s="73"/>
      <x:c r="F652" s="73"/>
      <x:c r="G652" s="73"/>
      <x:c r="H652" s="73"/>
      <x:c r="I652" s="72"/>
    </x:row>
    <x:row r="653" spans="1:9" ht="16.5" customHeight="1">
      <x:c r="A653" s="71"/>
      <x:c r="B653" s="72"/>
      <x:c r="C653" s="72"/>
      <x:c r="D653" s="71"/>
      <x:c r="E653" s="73"/>
      <x:c r="F653" s="73"/>
      <x:c r="G653" s="73"/>
      <x:c r="H653" s="73"/>
      <x:c r="I653" s="72"/>
    </x:row>
    <x:row r="654" spans="1:9" ht="16.5" customHeight="1">
      <x:c r="A654" s="71"/>
      <x:c r="B654" s="72"/>
      <x:c r="C654" s="72"/>
      <x:c r="D654" s="71"/>
      <x:c r="E654" s="73"/>
      <x:c r="F654" s="73"/>
      <x:c r="G654" s="73"/>
      <x:c r="H654" s="73"/>
      <x:c r="I654" s="72"/>
    </x:row>
    <x:row r="655" spans="1:9" ht="16.5" customHeight="1">
      <x:c r="A655" s="71"/>
      <x:c r="B655" s="72"/>
      <x:c r="C655" s="72"/>
      <x:c r="D655" s="71"/>
      <x:c r="E655" s="73"/>
      <x:c r="F655" s="73"/>
      <x:c r="G655" s="73"/>
      <x:c r="H655" s="73"/>
      <x:c r="I655" s="72"/>
    </x:row>
    <x:row r="656" spans="1:9" ht="16.5" customHeight="1">
      <x:c r="A656" s="71"/>
      <x:c r="B656" s="72"/>
      <x:c r="C656" s="72"/>
      <x:c r="D656" s="71"/>
      <x:c r="E656" s="73"/>
      <x:c r="F656" s="73"/>
      <x:c r="G656" s="73"/>
      <x:c r="H656" s="73"/>
      <x:c r="I656" s="72"/>
    </x:row>
    <x:row r="657" spans="1:9" ht="16.5" customHeight="1">
      <x:c r="A657" s="71"/>
      <x:c r="B657" s="72"/>
      <x:c r="C657" s="72"/>
      <x:c r="D657" s="71"/>
      <x:c r="E657" s="73"/>
      <x:c r="F657" s="73"/>
      <x:c r="G657" s="73"/>
      <x:c r="H657" s="73"/>
      <x:c r="I657" s="72"/>
    </x:row>
    <x:row r="658" spans="1:9" ht="16.5" customHeight="1">
      <x:c r="A658" s="71"/>
      <x:c r="B658" s="72"/>
      <x:c r="C658" s="72"/>
      <x:c r="D658" s="71"/>
      <x:c r="E658" s="73"/>
      <x:c r="F658" s="73"/>
      <x:c r="G658" s="73"/>
      <x:c r="H658" s="73"/>
      <x:c r="I658" s="72"/>
    </x:row>
    <x:row r="659" spans="1:9" ht="16.5" customHeight="1">
      <x:c r="A659" s="71"/>
      <x:c r="B659" s="72"/>
      <x:c r="C659" s="72"/>
      <x:c r="D659" s="71"/>
      <x:c r="E659" s="73"/>
      <x:c r="F659" s="73"/>
      <x:c r="G659" s="73"/>
      <x:c r="H659" s="73"/>
      <x:c r="I659" s="72"/>
    </x:row>
    <x:row r="660" spans="1:9" ht="16.5" customHeight="1">
      <x:c r="A660" s="71"/>
      <x:c r="B660" s="72"/>
      <x:c r="C660" s="72"/>
      <x:c r="D660" s="71"/>
      <x:c r="E660" s="73"/>
      <x:c r="F660" s="73"/>
      <x:c r="G660" s="73"/>
      <x:c r="H660" s="73"/>
      <x:c r="I660" s="72"/>
    </x:row>
    <x:row r="661" spans="1:9" ht="16.5" customHeight="1">
      <x:c r="A661" s="71"/>
      <x:c r="B661" s="72"/>
      <x:c r="C661" s="72"/>
      <x:c r="D661" s="71"/>
      <x:c r="E661" s="73"/>
      <x:c r="F661" s="73"/>
      <x:c r="G661" s="73"/>
      <x:c r="H661" s="73"/>
      <x:c r="I661" s="72"/>
    </x:row>
    <x:row r="662" spans="1:9" ht="16.5" customHeight="1">
      <x:c r="A662" s="71"/>
      <x:c r="B662" s="72"/>
      <x:c r="C662" s="72"/>
      <x:c r="D662" s="71"/>
      <x:c r="E662" s="73"/>
      <x:c r="F662" s="73"/>
      <x:c r="G662" s="73"/>
      <x:c r="H662" s="73"/>
      <x:c r="I662" s="72"/>
    </x:row>
    <x:row r="663" spans="1:9" ht="16.5" customHeight="1">
      <x:c r="A663" s="71"/>
      <x:c r="B663" s="72"/>
      <x:c r="C663" s="72"/>
      <x:c r="D663" s="71"/>
      <x:c r="E663" s="73"/>
      <x:c r="F663" s="73"/>
      <x:c r="G663" s="73"/>
      <x:c r="H663" s="73"/>
      <x:c r="I663" s="72"/>
    </x:row>
    <x:row r="664" spans="1:9" ht="16.5" customHeight="1">
      <x:c r="A664" s="71"/>
      <x:c r="B664" s="72"/>
      <x:c r="C664" s="72"/>
      <x:c r="D664" s="71"/>
      <x:c r="E664" s="73"/>
      <x:c r="F664" s="73"/>
      <x:c r="G664" s="73"/>
      <x:c r="H664" s="73"/>
      <x:c r="I664" s="72"/>
    </x:row>
    <x:row r="665" spans="1:9" ht="16.5" customHeight="1">
      <x:c r="A665" s="71"/>
      <x:c r="B665" s="72"/>
      <x:c r="C665" s="72"/>
      <x:c r="D665" s="71"/>
      <x:c r="E665" s="73"/>
      <x:c r="F665" s="73"/>
      <x:c r="G665" s="73"/>
      <x:c r="H665" s="73"/>
      <x:c r="I665" s="72"/>
    </x:row>
    <x:row r="666" spans="1:9" ht="16.5" customHeight="1">
      <x:c r="A666" s="71"/>
      <x:c r="B666" s="72"/>
      <x:c r="C666" s="72"/>
      <x:c r="D666" s="71"/>
      <x:c r="E666" s="73"/>
      <x:c r="F666" s="73"/>
      <x:c r="G666" s="73"/>
      <x:c r="H666" s="73"/>
      <x:c r="I666" s="72"/>
    </x:row>
    <x:row r="667" spans="1:9" ht="16.5" customHeight="1">
      <x:c r="A667" s="71"/>
      <x:c r="B667" s="72"/>
      <x:c r="C667" s="72"/>
      <x:c r="D667" s="71"/>
      <x:c r="E667" s="73"/>
      <x:c r="F667" s="73"/>
      <x:c r="G667" s="73"/>
      <x:c r="H667" s="73"/>
      <x:c r="I667" s="72"/>
    </x:row>
    <x:row r="668" spans="1:9" ht="16.5" customHeight="1">
      <x:c r="A668" s="71"/>
      <x:c r="B668" s="72"/>
      <x:c r="C668" s="72"/>
      <x:c r="D668" s="71"/>
      <x:c r="E668" s="73"/>
      <x:c r="F668" s="73"/>
      <x:c r="G668" s="73"/>
      <x:c r="H668" s="73"/>
      <x:c r="I668" s="72"/>
    </x:row>
    <x:row r="669" spans="1:9" ht="16.5" customHeight="1">
      <x:c r="A669" s="71"/>
      <x:c r="B669" s="72"/>
      <x:c r="C669" s="72"/>
      <x:c r="D669" s="71"/>
      <x:c r="E669" s="73"/>
      <x:c r="F669" s="73"/>
      <x:c r="G669" s="73"/>
      <x:c r="H669" s="73"/>
      <x:c r="I669" s="72"/>
    </x:row>
    <x:row r="670" spans="1:9" ht="16.5" customHeight="1">
      <x:c r="A670" s="71"/>
      <x:c r="B670" s="72"/>
      <x:c r="C670" s="72"/>
      <x:c r="D670" s="71"/>
      <x:c r="E670" s="73"/>
      <x:c r="F670" s="73"/>
      <x:c r="G670" s="73"/>
      <x:c r="H670" s="73"/>
      <x:c r="I670" s="72"/>
    </x:row>
    <x:row r="671" spans="1:9" ht="16.5" customHeight="1">
      <x:c r="A671" s="71"/>
      <x:c r="B671" s="72"/>
      <x:c r="C671" s="72"/>
      <x:c r="D671" s="71"/>
      <x:c r="E671" s="73"/>
      <x:c r="F671" s="73"/>
      <x:c r="G671" s="73"/>
      <x:c r="H671" s="73"/>
      <x:c r="I671" s="72"/>
    </x:row>
    <x:row r="672" spans="1:9" ht="16.5" customHeight="1">
      <x:c r="A672" s="71"/>
      <x:c r="B672" s="72"/>
      <x:c r="C672" s="72"/>
      <x:c r="D672" s="71"/>
      <x:c r="E672" s="73"/>
      <x:c r="F672" s="73"/>
      <x:c r="G672" s="73"/>
      <x:c r="H672" s="73"/>
      <x:c r="I672" s="72"/>
    </x:row>
    <x:row r="673" spans="1:9" ht="16.5" customHeight="1">
      <x:c r="A673" s="71"/>
      <x:c r="B673" s="72"/>
      <x:c r="C673" s="72"/>
      <x:c r="D673" s="71"/>
      <x:c r="E673" s="73"/>
      <x:c r="F673" s="73"/>
      <x:c r="G673" s="73"/>
      <x:c r="H673" s="73"/>
      <x:c r="I673" s="72"/>
    </x:row>
    <x:row r="674" spans="1:9" ht="16.5" customHeight="1">
      <x:c r="A674" s="71"/>
      <x:c r="B674" s="72"/>
      <x:c r="C674" s="72"/>
      <x:c r="D674" s="71"/>
      <x:c r="E674" s="73"/>
      <x:c r="F674" s="73"/>
      <x:c r="G674" s="73"/>
      <x:c r="H674" s="73"/>
      <x:c r="I674" s="72"/>
    </x:row>
    <x:row r="675" spans="1:9" ht="16.5" customHeight="1">
      <x:c r="A675" s="71"/>
      <x:c r="B675" s="72"/>
      <x:c r="C675" s="72"/>
      <x:c r="D675" s="71"/>
      <x:c r="E675" s="73"/>
      <x:c r="F675" s="73"/>
      <x:c r="G675" s="73"/>
      <x:c r="H675" s="73"/>
      <x:c r="I675" s="72"/>
    </x:row>
    <x:row r="676" spans="1:9" ht="16.5" customHeight="1">
      <x:c r="A676" s="71"/>
      <x:c r="B676" s="72"/>
      <x:c r="C676" s="72"/>
      <x:c r="D676" s="71"/>
      <x:c r="E676" s="73"/>
      <x:c r="F676" s="73"/>
      <x:c r="G676" s="73"/>
      <x:c r="H676" s="73"/>
      <x:c r="I676" s="72"/>
    </x:row>
    <x:row r="677" spans="1:9" ht="16.5" customHeight="1">
      <x:c r="A677" s="71"/>
      <x:c r="B677" s="72"/>
      <x:c r="C677" s="72"/>
      <x:c r="D677" s="71"/>
      <x:c r="E677" s="73"/>
      <x:c r="F677" s="73"/>
      <x:c r="G677" s="73"/>
      <x:c r="H677" s="73"/>
      <x:c r="I677" s="72"/>
    </x:row>
    <x:row r="678" spans="1:9" ht="16.5" customHeight="1">
      <x:c r="A678" s="71"/>
      <x:c r="B678" s="72"/>
      <x:c r="C678" s="72"/>
      <x:c r="D678" s="71"/>
      <x:c r="E678" s="73"/>
      <x:c r="F678" s="73"/>
      <x:c r="G678" s="73"/>
      <x:c r="H678" s="73"/>
      <x:c r="I678" s="72"/>
    </x:row>
    <x:row r="679" spans="1:9" ht="16.5" customHeight="1">
      <x:c r="A679" s="71"/>
      <x:c r="B679" s="72"/>
      <x:c r="C679" s="72"/>
      <x:c r="D679" s="71"/>
      <x:c r="E679" s="73"/>
      <x:c r="F679" s="73"/>
      <x:c r="G679" s="73"/>
      <x:c r="H679" s="73"/>
      <x:c r="I679" s="72"/>
    </x:row>
    <x:row r="680" spans="1:9" ht="16.5" customHeight="1">
      <x:c r="A680" s="71"/>
      <x:c r="B680" s="72"/>
      <x:c r="C680" s="72"/>
      <x:c r="D680" s="71"/>
      <x:c r="E680" s="73"/>
      <x:c r="F680" s="73"/>
      <x:c r="G680" s="73"/>
      <x:c r="H680" s="73"/>
      <x:c r="I680" s="72"/>
    </x:row>
    <x:row r="681" spans="1:9" ht="16.5" customHeight="1">
      <x:c r="A681" s="71"/>
      <x:c r="B681" s="72"/>
      <x:c r="C681" s="72"/>
      <x:c r="D681" s="71"/>
      <x:c r="E681" s="73"/>
      <x:c r="F681" s="73"/>
      <x:c r="G681" s="73"/>
      <x:c r="H681" s="73"/>
      <x:c r="I681" s="72"/>
    </x:row>
    <x:row r="682" spans="1:9" ht="16.5" customHeight="1">
      <x:c r="A682" s="71"/>
      <x:c r="B682" s="72"/>
      <x:c r="C682" s="72"/>
      <x:c r="D682" s="71"/>
      <x:c r="E682" s="73"/>
      <x:c r="F682" s="73"/>
      <x:c r="G682" s="73"/>
      <x:c r="H682" s="73"/>
      <x:c r="I682" s="72"/>
    </x:row>
    <x:row r="683" spans="1:9" ht="16.5" customHeight="1">
      <x:c r="A683" s="71"/>
      <x:c r="B683" s="72"/>
      <x:c r="C683" s="72"/>
      <x:c r="D683" s="71"/>
      <x:c r="E683" s="73"/>
      <x:c r="F683" s="73"/>
      <x:c r="G683" s="73"/>
      <x:c r="H683" s="73"/>
      <x:c r="I683" s="72"/>
    </x:row>
    <x:row r="684" spans="1:9" ht="16.5" customHeight="1">
      <x:c r="A684" s="71"/>
      <x:c r="B684" s="72"/>
      <x:c r="C684" s="72"/>
      <x:c r="D684" s="71"/>
      <x:c r="E684" s="73"/>
      <x:c r="F684" s="73"/>
      <x:c r="G684" s="73"/>
      <x:c r="H684" s="73"/>
      <x:c r="I684" s="72"/>
    </x:row>
    <x:row r="685" spans="1:9" ht="16.5" customHeight="1">
      <x:c r="A685" s="71"/>
      <x:c r="B685" s="72"/>
      <x:c r="C685" s="72"/>
      <x:c r="D685" s="71"/>
      <x:c r="E685" s="73"/>
      <x:c r="F685" s="73"/>
      <x:c r="G685" s="73"/>
      <x:c r="H685" s="73"/>
      <x:c r="I685" s="72"/>
    </x:row>
    <x:row r="686" spans="1:9" ht="16.5" customHeight="1">
      <x:c r="A686" s="71"/>
      <x:c r="B686" s="72"/>
      <x:c r="C686" s="72"/>
      <x:c r="D686" s="71"/>
      <x:c r="E686" s="73"/>
      <x:c r="F686" s="73"/>
      <x:c r="G686" s="73"/>
      <x:c r="H686" s="73"/>
      <x:c r="I686" s="72"/>
    </x:row>
    <x:row r="687" spans="1:9" ht="16.5" customHeight="1">
      <x:c r="A687" s="71"/>
      <x:c r="B687" s="72"/>
      <x:c r="C687" s="72"/>
      <x:c r="D687" s="71"/>
      <x:c r="E687" s="73"/>
      <x:c r="F687" s="73"/>
      <x:c r="G687" s="73"/>
      <x:c r="H687" s="73"/>
      <x:c r="I687" s="72"/>
    </x:row>
    <x:row r="688" spans="1:9" ht="16.5" customHeight="1">
      <x:c r="A688" s="71"/>
      <x:c r="B688" s="72"/>
      <x:c r="C688" s="72"/>
      <x:c r="D688" s="71"/>
      <x:c r="E688" s="73"/>
      <x:c r="F688" s="73"/>
      <x:c r="G688" s="73"/>
      <x:c r="H688" s="73"/>
      <x:c r="I688" s="72"/>
    </x:row>
    <x:row r="689" spans="1:9" ht="16.5" customHeight="1">
      <x:c r="A689" s="71"/>
      <x:c r="B689" s="72"/>
      <x:c r="C689" s="72"/>
      <x:c r="D689" s="71"/>
      <x:c r="E689" s="73"/>
      <x:c r="F689" s="73"/>
      <x:c r="G689" s="73"/>
      <x:c r="H689" s="73"/>
      <x:c r="I689" s="72"/>
    </x:row>
    <x:row r="690" spans="1:9" ht="16.5" customHeight="1">
      <x:c r="A690" s="71"/>
      <x:c r="B690" s="72"/>
      <x:c r="C690" s="72"/>
      <x:c r="D690" s="71"/>
      <x:c r="E690" s="73"/>
      <x:c r="F690" s="73"/>
      <x:c r="G690" s="73"/>
      <x:c r="H690" s="73"/>
      <x:c r="I690" s="72"/>
    </x:row>
    <x:row r="691" spans="1:9" ht="16.5" customHeight="1">
      <x:c r="A691" s="71"/>
      <x:c r="B691" s="72"/>
      <x:c r="C691" s="72"/>
      <x:c r="D691" s="71"/>
      <x:c r="E691" s="73"/>
      <x:c r="F691" s="73"/>
      <x:c r="G691" s="73"/>
      <x:c r="H691" s="73"/>
      <x:c r="I691" s="72"/>
    </x:row>
    <x:row r="692" spans="1:9" ht="16.5" customHeight="1">
      <x:c r="A692" s="71"/>
      <x:c r="B692" s="72"/>
      <x:c r="C692" s="72"/>
      <x:c r="D692" s="71"/>
      <x:c r="E692" s="73"/>
      <x:c r="F692" s="73"/>
      <x:c r="G692" s="73"/>
      <x:c r="H692" s="73"/>
      <x:c r="I692" s="72"/>
    </x:row>
    <x:row r="693" spans="1:9" ht="16.5" customHeight="1">
      <x:c r="A693" s="71"/>
      <x:c r="B693" s="72"/>
      <x:c r="C693" s="72"/>
      <x:c r="D693" s="71"/>
      <x:c r="E693" s="73"/>
      <x:c r="F693" s="73"/>
      <x:c r="G693" s="73"/>
      <x:c r="H693" s="73"/>
      <x:c r="I693" s="72"/>
    </x:row>
    <x:row r="694" spans="1:9" ht="16.5" customHeight="1">
      <x:c r="A694" s="71"/>
      <x:c r="B694" s="72"/>
      <x:c r="C694" s="72"/>
      <x:c r="D694" s="71"/>
      <x:c r="E694" s="73"/>
      <x:c r="F694" s="73"/>
      <x:c r="G694" s="73"/>
      <x:c r="H694" s="73"/>
      <x:c r="I694" s="72"/>
    </x:row>
    <x:row r="695" spans="1:9" ht="16.5" customHeight="1">
      <x:c r="A695" s="71"/>
      <x:c r="B695" s="72"/>
      <x:c r="C695" s="72"/>
      <x:c r="D695" s="71"/>
      <x:c r="E695" s="73"/>
      <x:c r="F695" s="73"/>
      <x:c r="G695" s="73"/>
      <x:c r="H695" s="73"/>
      <x:c r="I695" s="72"/>
    </x:row>
    <x:row r="696" spans="1:9" ht="16.5" customHeight="1">
      <x:c r="A696" s="71"/>
      <x:c r="B696" s="72"/>
      <x:c r="C696" s="72"/>
      <x:c r="D696" s="71"/>
      <x:c r="E696" s="73"/>
      <x:c r="F696" s="73"/>
      <x:c r="G696" s="73"/>
      <x:c r="H696" s="73"/>
      <x:c r="I696" s="72"/>
    </x:row>
    <x:row r="697" spans="1:9" ht="16.5" customHeight="1">
      <x:c r="A697" s="71"/>
      <x:c r="B697" s="72"/>
      <x:c r="C697" s="72"/>
      <x:c r="D697" s="71"/>
      <x:c r="E697" s="73"/>
      <x:c r="F697" s="73"/>
      <x:c r="G697" s="73"/>
      <x:c r="H697" s="73"/>
      <x:c r="I697" s="72"/>
    </x:row>
    <x:row r="698" spans="1:9" ht="16.5" customHeight="1">
      <x:c r="A698" s="71"/>
      <x:c r="B698" s="72"/>
      <x:c r="C698" s="72"/>
      <x:c r="D698" s="71"/>
      <x:c r="E698" s="73"/>
      <x:c r="F698" s="73"/>
      <x:c r="G698" s="73"/>
      <x:c r="H698" s="73"/>
      <x:c r="I698" s="72"/>
    </x:row>
    <x:row r="699" spans="1:9" ht="16.5" customHeight="1">
      <x:c r="A699" s="71"/>
      <x:c r="B699" s="72"/>
      <x:c r="C699" s="72"/>
      <x:c r="D699" s="71"/>
      <x:c r="E699" s="73"/>
      <x:c r="F699" s="73"/>
      <x:c r="G699" s="73"/>
      <x:c r="H699" s="73"/>
      <x:c r="I699" s="72"/>
    </x:row>
    <x:row r="700" spans="1:9" ht="16.5" customHeight="1">
      <x:c r="A700" s="71"/>
      <x:c r="B700" s="72"/>
      <x:c r="C700" s="72"/>
      <x:c r="D700" s="71"/>
      <x:c r="E700" s="73"/>
      <x:c r="F700" s="73"/>
      <x:c r="G700" s="73"/>
      <x:c r="H700" s="73"/>
      <x:c r="I700" s="72"/>
    </x:row>
    <x:row r="701" spans="1:9" ht="16.5" customHeight="1">
      <x:c r="A701" s="71"/>
      <x:c r="B701" s="72"/>
      <x:c r="C701" s="72"/>
      <x:c r="D701" s="71"/>
      <x:c r="E701" s="73"/>
      <x:c r="F701" s="73"/>
      <x:c r="G701" s="73"/>
      <x:c r="H701" s="73"/>
      <x:c r="I701" s="72"/>
    </x:row>
    <x:row r="702" spans="1:9" ht="16.5" customHeight="1">
      <x:c r="A702" s="71"/>
      <x:c r="B702" s="72"/>
      <x:c r="C702" s="72"/>
      <x:c r="D702" s="71"/>
      <x:c r="E702" s="73"/>
      <x:c r="F702" s="73"/>
      <x:c r="G702" s="73"/>
      <x:c r="H702" s="73"/>
      <x:c r="I702" s="72"/>
    </x:row>
    <x:row r="703" spans="1:9" ht="16.5" customHeight="1">
      <x:c r="A703" s="71"/>
      <x:c r="B703" s="72"/>
      <x:c r="C703" s="72"/>
      <x:c r="D703" s="71"/>
      <x:c r="E703" s="73"/>
      <x:c r="F703" s="73"/>
      <x:c r="G703" s="73"/>
      <x:c r="H703" s="73"/>
      <x:c r="I703" s="72"/>
    </x:row>
    <x:row r="704" spans="1:9" ht="16.5" customHeight="1">
      <x:c r="A704" s="71"/>
      <x:c r="B704" s="72"/>
      <x:c r="C704" s="72"/>
      <x:c r="D704" s="71"/>
      <x:c r="E704" s="73"/>
      <x:c r="F704" s="73"/>
      <x:c r="G704" s="73"/>
      <x:c r="H704" s="73"/>
      <x:c r="I704" s="72"/>
    </x:row>
    <x:row r="705" spans="1:9" ht="16.5" customHeight="1">
      <x:c r="A705" s="71"/>
      <x:c r="B705" s="72"/>
      <x:c r="C705" s="72"/>
      <x:c r="D705" s="71"/>
      <x:c r="E705" s="73"/>
      <x:c r="F705" s="73"/>
      <x:c r="G705" s="73"/>
      <x:c r="H705" s="73"/>
      <x:c r="I705" s="72"/>
    </x:row>
    <x:row r="706" spans="1:9" ht="16.5" customHeight="1">
      <x:c r="A706" s="71"/>
      <x:c r="B706" s="72"/>
      <x:c r="C706" s="72"/>
      <x:c r="D706" s="71"/>
      <x:c r="E706" s="73"/>
      <x:c r="F706" s="73"/>
      <x:c r="G706" s="73"/>
      <x:c r="H706" s="73"/>
      <x:c r="I706" s="72"/>
    </x:row>
    <x:row r="707" spans="1:9" ht="16.5" customHeight="1">
      <x:c r="A707" s="71"/>
      <x:c r="B707" s="72"/>
      <x:c r="C707" s="72"/>
      <x:c r="D707" s="71"/>
      <x:c r="E707" s="73"/>
      <x:c r="F707" s="73"/>
      <x:c r="G707" s="73"/>
      <x:c r="H707" s="73"/>
      <x:c r="I707" s="72"/>
    </x:row>
    <x:row r="708" spans="1:9" ht="16.5" customHeight="1">
      <x:c r="A708" s="71"/>
      <x:c r="B708" s="72"/>
      <x:c r="C708" s="72"/>
      <x:c r="D708" s="71"/>
      <x:c r="E708" s="73"/>
      <x:c r="F708" s="73"/>
      <x:c r="G708" s="73"/>
      <x:c r="H708" s="73"/>
      <x:c r="I708" s="72"/>
    </x:row>
    <x:row r="709" spans="1:9" ht="16.5" customHeight="1">
      <x:c r="A709" s="71"/>
      <x:c r="B709" s="72"/>
      <x:c r="C709" s="72"/>
      <x:c r="D709" s="71"/>
      <x:c r="E709" s="73"/>
      <x:c r="F709" s="73"/>
      <x:c r="G709" s="73"/>
      <x:c r="H709" s="73"/>
      <x:c r="I709" s="72"/>
    </x:row>
    <x:row r="710" spans="1:9" ht="16.5" customHeight="1">
      <x:c r="A710" s="71"/>
      <x:c r="B710" s="72"/>
      <x:c r="C710" s="72"/>
      <x:c r="D710" s="71"/>
      <x:c r="E710" s="73"/>
      <x:c r="F710" s="73"/>
      <x:c r="G710" s="73"/>
      <x:c r="H710" s="73"/>
      <x:c r="I710" s="72"/>
    </x:row>
    <x:row r="711" spans="1:9" ht="16.5" customHeight="1">
      <x:c r="A711" s="71"/>
      <x:c r="B711" s="72"/>
      <x:c r="C711" s="72"/>
      <x:c r="D711" s="71"/>
      <x:c r="E711" s="73"/>
      <x:c r="F711" s="73"/>
      <x:c r="G711" s="73"/>
      <x:c r="H711" s="73"/>
      <x:c r="I711" s="72"/>
    </x:row>
    <x:row r="712" spans="1:9" ht="16.5" customHeight="1">
      <x:c r="A712" s="71"/>
      <x:c r="B712" s="72"/>
      <x:c r="C712" s="72"/>
      <x:c r="D712" s="71"/>
      <x:c r="E712" s="73"/>
      <x:c r="F712" s="73"/>
      <x:c r="G712" s="73"/>
      <x:c r="H712" s="73"/>
      <x:c r="I712" s="72"/>
    </x:row>
    <x:row r="713" spans="1:9" ht="16.5" customHeight="1">
      <x:c r="A713" s="71"/>
      <x:c r="B713" s="72"/>
      <x:c r="C713" s="72"/>
      <x:c r="D713" s="71"/>
      <x:c r="E713" s="73"/>
      <x:c r="F713" s="73"/>
      <x:c r="G713" s="73"/>
      <x:c r="H713" s="73"/>
      <x:c r="I713" s="72"/>
    </x:row>
    <x:row r="714" spans="1:9" ht="16.5" customHeight="1">
      <x:c r="A714" s="71"/>
      <x:c r="B714" s="72"/>
      <x:c r="C714" s="72"/>
      <x:c r="D714" s="71"/>
      <x:c r="E714" s="73"/>
      <x:c r="F714" s="73"/>
      <x:c r="G714" s="73"/>
      <x:c r="H714" s="73"/>
      <x:c r="I714" s="72"/>
    </x:row>
    <x:row r="715" spans="1:9" ht="16.5" customHeight="1">
      <x:c r="A715" s="71"/>
      <x:c r="B715" s="72"/>
      <x:c r="C715" s="72"/>
      <x:c r="D715" s="71"/>
      <x:c r="E715" s="73"/>
      <x:c r="F715" s="73"/>
      <x:c r="G715" s="73"/>
      <x:c r="H715" s="73"/>
      <x:c r="I715" s="72"/>
    </x:row>
    <x:row r="716" spans="1:9" ht="16.5" customHeight="1">
      <x:c r="A716" s="71"/>
      <x:c r="B716" s="72"/>
      <x:c r="C716" s="72"/>
      <x:c r="D716" s="71"/>
      <x:c r="E716" s="73"/>
      <x:c r="F716" s="73"/>
      <x:c r="G716" s="73"/>
      <x:c r="H716" s="73"/>
      <x:c r="I716" s="72"/>
    </x:row>
    <x:row r="717" spans="1:9" ht="16.5" customHeight="1">
      <x:c r="A717" s="71"/>
      <x:c r="B717" s="72"/>
      <x:c r="C717" s="72"/>
      <x:c r="D717" s="71"/>
      <x:c r="E717" s="73"/>
      <x:c r="F717" s="73"/>
      <x:c r="G717" s="73"/>
      <x:c r="H717" s="73"/>
      <x:c r="I717" s="72"/>
    </x:row>
    <x:row r="718" spans="1:9" ht="16.5" customHeight="1">
      <x:c r="A718" s="71"/>
      <x:c r="B718" s="72"/>
      <x:c r="C718" s="72"/>
      <x:c r="D718" s="71"/>
      <x:c r="E718" s="73"/>
      <x:c r="F718" s="73"/>
      <x:c r="G718" s="73"/>
      <x:c r="H718" s="73"/>
      <x:c r="I718" s="72"/>
    </x:row>
    <x:row r="719" spans="1:9" ht="16.5" customHeight="1">
      <x:c r="A719" s="71"/>
      <x:c r="B719" s="72"/>
      <x:c r="C719" s="72"/>
      <x:c r="D719" s="71"/>
      <x:c r="E719" s="73"/>
      <x:c r="F719" s="73"/>
      <x:c r="G719" s="73"/>
      <x:c r="H719" s="73"/>
      <x:c r="I719" s="72"/>
    </x:row>
    <x:row r="720" spans="1:9" ht="16.5" customHeight="1">
      <x:c r="A720" s="71"/>
      <x:c r="B720" s="72"/>
      <x:c r="C720" s="72"/>
      <x:c r="D720" s="71"/>
      <x:c r="E720" s="73"/>
      <x:c r="F720" s="73"/>
      <x:c r="G720" s="73"/>
      <x:c r="H720" s="73"/>
      <x:c r="I720" s="72"/>
    </x:row>
    <x:row r="721" spans="1:9" ht="16.5" customHeight="1">
      <x:c r="A721" s="71"/>
      <x:c r="B721" s="72"/>
      <x:c r="C721" s="72"/>
      <x:c r="D721" s="71"/>
      <x:c r="E721" s="73"/>
      <x:c r="F721" s="73"/>
      <x:c r="G721" s="73"/>
      <x:c r="H721" s="73"/>
      <x:c r="I721" s="72"/>
    </x:row>
    <x:row r="722" spans="1:9" ht="16.5" customHeight="1">
      <x:c r="A722" s="71"/>
      <x:c r="B722" s="72"/>
      <x:c r="C722" s="72"/>
      <x:c r="D722" s="71"/>
      <x:c r="E722" s="73"/>
      <x:c r="F722" s="73"/>
      <x:c r="G722" s="73"/>
      <x:c r="H722" s="73"/>
      <x:c r="I722" s="72"/>
    </x:row>
    <x:row r="723" spans="1:9" ht="16.5" customHeight="1">
      <x:c r="A723" s="71"/>
      <x:c r="B723" s="72"/>
      <x:c r="C723" s="72"/>
      <x:c r="D723" s="71"/>
      <x:c r="E723" s="73"/>
      <x:c r="F723" s="73"/>
      <x:c r="G723" s="73"/>
      <x:c r="H723" s="73"/>
      <x:c r="I723" s="72"/>
    </x:row>
    <x:row r="724" spans="1:9" ht="16.5" customHeight="1">
      <x:c r="A724" s="71"/>
      <x:c r="B724" s="72"/>
      <x:c r="C724" s="72"/>
      <x:c r="D724" s="71"/>
      <x:c r="E724" s="73"/>
      <x:c r="F724" s="73"/>
      <x:c r="G724" s="73"/>
      <x:c r="H724" s="73"/>
      <x:c r="I724" s="72"/>
    </x:row>
    <x:row r="725" spans="1:9" ht="16.5" customHeight="1">
      <x:c r="A725" s="71"/>
      <x:c r="B725" s="72"/>
      <x:c r="C725" s="72"/>
      <x:c r="D725" s="71"/>
      <x:c r="E725" s="73"/>
      <x:c r="F725" s="73"/>
      <x:c r="G725" s="73"/>
      <x:c r="H725" s="73"/>
      <x:c r="I725" s="72"/>
    </x:row>
    <x:row r="726" spans="1:9" ht="16.5" customHeight="1">
      <x:c r="A726" s="71"/>
      <x:c r="B726" s="72"/>
      <x:c r="C726" s="72"/>
      <x:c r="D726" s="71"/>
      <x:c r="E726" s="73"/>
      <x:c r="F726" s="73"/>
      <x:c r="G726" s="73"/>
      <x:c r="H726" s="73"/>
      <x:c r="I726" s="72"/>
    </x:row>
    <x:row r="727" spans="1:9" ht="16.5" customHeight="1">
      <x:c r="A727" s="71"/>
      <x:c r="B727" s="72"/>
      <x:c r="C727" s="72"/>
      <x:c r="D727" s="71"/>
      <x:c r="E727" s="73"/>
      <x:c r="F727" s="73"/>
      <x:c r="G727" s="73"/>
      <x:c r="H727" s="73"/>
      <x:c r="I727" s="72"/>
    </x:row>
    <x:row r="728" spans="1:9" ht="16.5" customHeight="1">
      <x:c r="A728" s="71"/>
      <x:c r="B728" s="72"/>
      <x:c r="C728" s="72"/>
      <x:c r="D728" s="71"/>
      <x:c r="E728" s="73"/>
      <x:c r="F728" s="73"/>
      <x:c r="G728" s="73"/>
      <x:c r="H728" s="73"/>
      <x:c r="I728" s="72"/>
    </x:row>
    <x:row r="729" spans="1:9" ht="16.5" customHeight="1">
      <x:c r="A729" s="71"/>
      <x:c r="B729" s="72"/>
      <x:c r="C729" s="72"/>
      <x:c r="D729" s="71"/>
      <x:c r="E729" s="73"/>
      <x:c r="F729" s="73"/>
      <x:c r="G729" s="73"/>
      <x:c r="H729" s="73"/>
      <x:c r="I729" s="72"/>
    </x:row>
    <x:row r="730" spans="1:9" ht="16.5" customHeight="1">
      <x:c r="A730" s="71"/>
      <x:c r="B730" s="72"/>
      <x:c r="C730" s="72"/>
      <x:c r="D730" s="71"/>
      <x:c r="E730" s="73"/>
      <x:c r="F730" s="73"/>
      <x:c r="G730" s="73"/>
      <x:c r="H730" s="73"/>
      <x:c r="I730" s="72"/>
    </x:row>
    <x:row r="731" spans="1:9" ht="16.5" customHeight="1">
      <x:c r="A731" s="71"/>
      <x:c r="B731" s="72"/>
      <x:c r="C731" s="72"/>
      <x:c r="D731" s="71"/>
      <x:c r="E731" s="73"/>
      <x:c r="F731" s="73"/>
      <x:c r="G731" s="73"/>
      <x:c r="H731" s="73"/>
      <x:c r="I731" s="72"/>
    </x:row>
    <x:row r="732" spans="1:9" ht="16.5" customHeight="1">
      <x:c r="A732" s="71"/>
      <x:c r="B732" s="72"/>
      <x:c r="C732" s="72"/>
      <x:c r="D732" s="71"/>
      <x:c r="E732" s="73"/>
      <x:c r="F732" s="73"/>
      <x:c r="G732" s="73"/>
      <x:c r="H732" s="73"/>
      <x:c r="I732" s="72"/>
    </x:row>
    <x:row r="733" spans="1:9" ht="16.5" customHeight="1">
      <x:c r="A733" s="71"/>
      <x:c r="B733" s="72"/>
      <x:c r="C733" s="72"/>
      <x:c r="D733" s="71"/>
      <x:c r="E733" s="73"/>
      <x:c r="F733" s="73"/>
      <x:c r="G733" s="73"/>
      <x:c r="H733" s="73"/>
      <x:c r="I733" s="72"/>
    </x:row>
    <x:row r="734" spans="1:9" ht="16.5" customHeight="1">
      <x:c r="A734" s="71"/>
      <x:c r="B734" s="72"/>
      <x:c r="C734" s="72"/>
      <x:c r="D734" s="71"/>
      <x:c r="E734" s="73"/>
      <x:c r="F734" s="73"/>
      <x:c r="G734" s="73"/>
      <x:c r="H734" s="73"/>
      <x:c r="I734" s="72"/>
    </x:row>
    <x:row r="735" spans="1:9" ht="16.5" customHeight="1">
      <x:c r="A735" s="71"/>
      <x:c r="B735" s="72"/>
      <x:c r="C735" s="72"/>
      <x:c r="D735" s="71"/>
      <x:c r="E735" s="73"/>
      <x:c r="F735" s="73"/>
      <x:c r="G735" s="73"/>
      <x:c r="H735" s="73"/>
      <x:c r="I735" s="72"/>
    </x:row>
    <x:row r="736" spans="1:9" ht="16.5" customHeight="1">
      <x:c r="A736" s="71"/>
      <x:c r="B736" s="72"/>
      <x:c r="C736" s="72"/>
      <x:c r="D736" s="71"/>
      <x:c r="E736" s="73"/>
      <x:c r="F736" s="73"/>
      <x:c r="G736" s="73"/>
      <x:c r="H736" s="73"/>
      <x:c r="I736" s="72"/>
    </x:row>
    <x:row r="737" spans="1:9" ht="16.5" customHeight="1">
      <x:c r="A737" s="71"/>
      <x:c r="B737" s="72"/>
      <x:c r="C737" s="72"/>
      <x:c r="D737" s="71"/>
      <x:c r="E737" s="73"/>
      <x:c r="F737" s="73"/>
      <x:c r="G737" s="73"/>
      <x:c r="H737" s="73"/>
      <x:c r="I737" s="72"/>
    </x:row>
    <x:row r="738" spans="1:9" ht="16.5" customHeight="1">
      <x:c r="A738" s="71"/>
      <x:c r="B738" s="72"/>
      <x:c r="C738" s="72"/>
      <x:c r="D738" s="71"/>
      <x:c r="E738" s="73"/>
      <x:c r="F738" s="73"/>
      <x:c r="G738" s="73"/>
      <x:c r="H738" s="73"/>
      <x:c r="I738" s="72"/>
    </x:row>
    <x:row r="739" spans="1:9" ht="16.5" customHeight="1">
      <x:c r="A739" s="71"/>
      <x:c r="B739" s="72"/>
      <x:c r="C739" s="72"/>
      <x:c r="D739" s="71"/>
      <x:c r="E739" s="73"/>
      <x:c r="F739" s="73"/>
      <x:c r="G739" s="73"/>
      <x:c r="H739" s="73"/>
      <x:c r="I739" s="72"/>
    </x:row>
    <x:row r="740" spans="1:9" ht="16.5" customHeight="1">
      <x:c r="A740" s="71"/>
      <x:c r="B740" s="72"/>
      <x:c r="C740" s="72"/>
      <x:c r="D740" s="71"/>
      <x:c r="E740" s="73"/>
      <x:c r="F740" s="73"/>
      <x:c r="G740" s="73"/>
      <x:c r="H740" s="73"/>
      <x:c r="I740" s="72"/>
    </x:row>
    <x:row r="741" spans="1:9" ht="16.5" customHeight="1">
      <x:c r="A741" s="71"/>
      <x:c r="B741" s="72"/>
      <x:c r="C741" s="72"/>
      <x:c r="D741" s="71"/>
      <x:c r="E741" s="73"/>
      <x:c r="F741" s="73"/>
      <x:c r="G741" s="73"/>
      <x:c r="H741" s="73"/>
      <x:c r="I741" s="72"/>
    </x:row>
    <x:row r="742" spans="1:9" ht="16.5" customHeight="1">
      <x:c r="A742" s="71"/>
      <x:c r="B742" s="72"/>
      <x:c r="C742" s="72"/>
      <x:c r="D742" s="71"/>
      <x:c r="E742" s="73"/>
      <x:c r="F742" s="73"/>
      <x:c r="G742" s="73"/>
      <x:c r="H742" s="73"/>
      <x:c r="I742" s="72"/>
    </x:row>
    <x:row r="743" spans="1:9" ht="16.5" customHeight="1">
      <x:c r="A743" s="71"/>
      <x:c r="B743" s="72"/>
      <x:c r="C743" s="72"/>
      <x:c r="D743" s="71"/>
      <x:c r="E743" s="73"/>
      <x:c r="F743" s="73"/>
      <x:c r="G743" s="73"/>
      <x:c r="H743" s="73"/>
      <x:c r="I743" s="72"/>
    </x:row>
    <x:row r="744" spans="1:9" ht="16.5" customHeight="1">
      <x:c r="A744" s="71"/>
      <x:c r="B744" s="72"/>
      <x:c r="C744" s="72"/>
      <x:c r="D744" s="71"/>
      <x:c r="E744" s="73"/>
      <x:c r="F744" s="73"/>
      <x:c r="G744" s="73"/>
      <x:c r="H744" s="73"/>
      <x:c r="I744" s="72"/>
    </x:row>
    <x:row r="745" spans="1:9" ht="16.5" customHeight="1">
      <x:c r="A745" s="71"/>
      <x:c r="B745" s="72"/>
      <x:c r="C745" s="72"/>
      <x:c r="D745" s="71"/>
      <x:c r="E745" s="73"/>
      <x:c r="F745" s="73"/>
      <x:c r="G745" s="73"/>
      <x:c r="H745" s="73"/>
      <x:c r="I745" s="72"/>
    </x:row>
    <x:row r="746" spans="1:9" ht="16.5" customHeight="1">
      <x:c r="A746" s="71"/>
      <x:c r="B746" s="72"/>
      <x:c r="C746" s="72"/>
      <x:c r="D746" s="71"/>
      <x:c r="E746" s="73"/>
      <x:c r="F746" s="73"/>
      <x:c r="G746" s="73"/>
      <x:c r="H746" s="73"/>
      <x:c r="I746" s="72"/>
    </x:row>
    <x:row r="747" spans="1:9" ht="16.5" customHeight="1">
      <x:c r="A747" s="71"/>
      <x:c r="B747" s="72"/>
      <x:c r="C747" s="72"/>
      <x:c r="D747" s="71"/>
      <x:c r="E747" s="73"/>
      <x:c r="F747" s="73"/>
      <x:c r="G747" s="73"/>
      <x:c r="H747" s="73"/>
      <x:c r="I747" s="72"/>
    </x:row>
    <x:row r="748" spans="1:9" ht="16.5" customHeight="1">
      <x:c r="A748" s="71"/>
      <x:c r="B748" s="72"/>
      <x:c r="C748" s="72"/>
      <x:c r="D748" s="71"/>
      <x:c r="E748" s="73"/>
      <x:c r="F748" s="73"/>
      <x:c r="G748" s="73"/>
      <x:c r="H748" s="73"/>
      <x:c r="I748" s="72"/>
    </x:row>
    <x:row r="749" spans="1:9" ht="16.5" customHeight="1">
      <x:c r="A749" s="71"/>
      <x:c r="B749" s="72"/>
      <x:c r="C749" s="72"/>
      <x:c r="D749" s="71"/>
      <x:c r="E749" s="73"/>
      <x:c r="F749" s="73"/>
      <x:c r="G749" s="73"/>
      <x:c r="H749" s="73"/>
      <x:c r="I749" s="72"/>
    </x:row>
    <x:row r="750" spans="1:9" ht="16.5" customHeight="1">
      <x:c r="A750" s="71"/>
      <x:c r="B750" s="72"/>
      <x:c r="C750" s="72"/>
      <x:c r="D750" s="71"/>
      <x:c r="E750" s="73"/>
      <x:c r="F750" s="73"/>
      <x:c r="G750" s="73"/>
      <x:c r="H750" s="73"/>
      <x:c r="I750" s="72"/>
    </x:row>
    <x:row r="751" spans="1:9" ht="16.5" customHeight="1">
      <x:c r="A751" s="71"/>
      <x:c r="B751" s="72"/>
      <x:c r="C751" s="72"/>
      <x:c r="D751" s="71"/>
      <x:c r="E751" s="73"/>
      <x:c r="F751" s="73"/>
      <x:c r="G751" s="73"/>
      <x:c r="H751" s="73"/>
      <x:c r="I751" s="72"/>
    </x:row>
    <x:row r="752" spans="1:9" ht="16.5" customHeight="1">
      <x:c r="A752" s="71"/>
      <x:c r="B752" s="72"/>
      <x:c r="C752" s="72"/>
      <x:c r="D752" s="71"/>
      <x:c r="E752" s="73"/>
      <x:c r="F752" s="73"/>
      <x:c r="G752" s="73"/>
      <x:c r="H752" s="73"/>
      <x:c r="I752" s="72"/>
    </x:row>
    <x:row r="753" spans="1:9" ht="16.5" customHeight="1">
      <x:c r="A753" s="71"/>
      <x:c r="B753" s="72"/>
      <x:c r="C753" s="72"/>
      <x:c r="D753" s="71"/>
      <x:c r="E753" s="73"/>
      <x:c r="F753" s="73"/>
      <x:c r="G753" s="73"/>
      <x:c r="H753" s="73"/>
      <x:c r="I753" s="72"/>
    </x:row>
    <x:row r="754" spans="1:9" ht="16.5" customHeight="1">
      <x:c r="A754" s="71"/>
      <x:c r="B754" s="72"/>
      <x:c r="C754" s="72"/>
      <x:c r="D754" s="71"/>
      <x:c r="E754" s="73"/>
      <x:c r="F754" s="73"/>
      <x:c r="G754" s="73"/>
      <x:c r="H754" s="73"/>
      <x:c r="I754" s="72"/>
    </x:row>
    <x:row r="755" spans="1:9" ht="16.5" customHeight="1">
      <x:c r="A755" s="71"/>
      <x:c r="B755" s="72"/>
      <x:c r="C755" s="72"/>
      <x:c r="D755" s="71"/>
      <x:c r="E755" s="73"/>
      <x:c r="F755" s="73"/>
      <x:c r="G755" s="73"/>
      <x:c r="H755" s="73"/>
      <x:c r="I755" s="72"/>
    </x:row>
    <x:row r="756" spans="1:9" ht="16.5" customHeight="1">
      <x:c r="A756" s="71"/>
      <x:c r="B756" s="72"/>
      <x:c r="C756" s="72"/>
      <x:c r="D756" s="71"/>
      <x:c r="E756" s="73"/>
      <x:c r="F756" s="73"/>
      <x:c r="G756" s="73"/>
      <x:c r="H756" s="73"/>
      <x:c r="I756" s="72"/>
    </x:row>
    <x:row r="757" spans="1:9" ht="16.5" customHeight="1">
      <x:c r="A757" s="71"/>
      <x:c r="B757" s="72"/>
      <x:c r="C757" s="72"/>
      <x:c r="D757" s="71"/>
      <x:c r="E757" s="73"/>
      <x:c r="F757" s="73"/>
      <x:c r="G757" s="73"/>
      <x:c r="H757" s="73"/>
      <x:c r="I757" s="72"/>
    </x:row>
    <x:row r="758" spans="1:9" ht="16.5" customHeight="1">
      <x:c r="A758" s="71"/>
      <x:c r="B758" s="72"/>
      <x:c r="C758" s="72"/>
      <x:c r="D758" s="71"/>
      <x:c r="E758" s="73"/>
      <x:c r="F758" s="73"/>
      <x:c r="G758" s="73"/>
      <x:c r="H758" s="73"/>
      <x:c r="I758" s="72"/>
    </x:row>
    <x:row r="759" spans="1:9" ht="16.5" customHeight="1">
      <x:c r="A759" s="71"/>
      <x:c r="B759" s="72"/>
      <x:c r="C759" s="72"/>
      <x:c r="D759" s="71"/>
      <x:c r="E759" s="73"/>
      <x:c r="F759" s="73"/>
      <x:c r="G759" s="73"/>
      <x:c r="H759" s="73"/>
      <x:c r="I759" s="72"/>
    </x:row>
    <x:row r="760" spans="1:9" ht="16.5" customHeight="1">
      <x:c r="A760" s="71"/>
      <x:c r="B760" s="72"/>
      <x:c r="C760" s="72"/>
      <x:c r="D760" s="71"/>
      <x:c r="E760" s="73"/>
      <x:c r="F760" s="73"/>
      <x:c r="G760" s="73"/>
      <x:c r="H760" s="73"/>
      <x:c r="I760" s="72"/>
    </x:row>
    <x:row r="761" spans="1:9" ht="16.5" customHeight="1">
      <x:c r="A761" s="71"/>
      <x:c r="B761" s="72"/>
      <x:c r="C761" s="72"/>
      <x:c r="D761" s="71"/>
      <x:c r="E761" s="73"/>
      <x:c r="F761" s="73"/>
      <x:c r="G761" s="73"/>
      <x:c r="H761" s="73"/>
      <x:c r="I761" s="72"/>
    </x:row>
    <x:row r="762" spans="1:9" ht="16.5" customHeight="1">
      <x:c r="A762" s="71"/>
      <x:c r="B762" s="72"/>
      <x:c r="C762" s="72"/>
      <x:c r="D762" s="71"/>
      <x:c r="E762" s="73"/>
      <x:c r="F762" s="73"/>
      <x:c r="G762" s="73"/>
      <x:c r="H762" s="73"/>
      <x:c r="I762" s="72"/>
    </x:row>
    <x:row r="763" spans="1:9" ht="16.5" customHeight="1">
      <x:c r="A763" s="71"/>
      <x:c r="B763" s="72"/>
      <x:c r="C763" s="72"/>
      <x:c r="D763" s="71"/>
      <x:c r="E763" s="73"/>
      <x:c r="F763" s="73"/>
      <x:c r="G763" s="73"/>
      <x:c r="H763" s="73"/>
      <x:c r="I763" s="72"/>
    </x:row>
    <x:row r="764" spans="1:9" ht="16.5" customHeight="1">
      <x:c r="A764" s="71"/>
      <x:c r="B764" s="72"/>
      <x:c r="C764" s="72"/>
      <x:c r="D764" s="71"/>
      <x:c r="E764" s="73"/>
      <x:c r="F764" s="73"/>
      <x:c r="G764" s="73"/>
      <x:c r="H764" s="73"/>
      <x:c r="I764" s="72"/>
    </x:row>
    <x:row r="765" spans="1:9" ht="16.5" customHeight="1">
      <x:c r="A765" s="71"/>
      <x:c r="B765" s="72"/>
      <x:c r="C765" s="72"/>
      <x:c r="D765" s="71"/>
      <x:c r="E765" s="73"/>
      <x:c r="F765" s="73"/>
      <x:c r="G765" s="73"/>
      <x:c r="H765" s="73"/>
      <x:c r="I765" s="72"/>
    </x:row>
    <x:row r="766" spans="1:9" ht="16.5" customHeight="1">
      <x:c r="A766" s="71"/>
      <x:c r="B766" s="72"/>
      <x:c r="C766" s="72"/>
      <x:c r="D766" s="71"/>
      <x:c r="E766" s="73"/>
      <x:c r="F766" s="73"/>
      <x:c r="G766" s="73"/>
      <x:c r="H766" s="73"/>
      <x:c r="I766" s="72"/>
    </x:row>
    <x:row r="767" spans="1:9" ht="16.5" customHeight="1">
      <x:c r="A767" s="71"/>
      <x:c r="B767" s="72"/>
      <x:c r="C767" s="72"/>
      <x:c r="D767" s="71"/>
      <x:c r="E767" s="73"/>
      <x:c r="F767" s="73"/>
      <x:c r="G767" s="73"/>
      <x:c r="H767" s="73"/>
      <x:c r="I767" s="72"/>
    </x:row>
    <x:row r="768" spans="1:9" ht="16.5" customHeight="1">
      <x:c r="A768" s="71"/>
      <x:c r="B768" s="72"/>
      <x:c r="C768" s="72"/>
      <x:c r="D768" s="71"/>
      <x:c r="E768" s="73"/>
      <x:c r="F768" s="73"/>
      <x:c r="G768" s="73"/>
      <x:c r="H768" s="73"/>
      <x:c r="I768" s="72"/>
    </x:row>
    <x:row r="769" spans="1:9" ht="16.5" customHeight="1">
      <x:c r="A769" s="71"/>
      <x:c r="B769" s="72"/>
      <x:c r="C769" s="72"/>
      <x:c r="D769" s="71"/>
      <x:c r="E769" s="73"/>
      <x:c r="F769" s="73"/>
      <x:c r="G769" s="73"/>
      <x:c r="H769" s="73"/>
      <x:c r="I769" s="72"/>
    </x:row>
    <x:row r="770" spans="1:9" ht="16.5" customHeight="1">
      <x:c r="A770" s="71"/>
      <x:c r="B770" s="72"/>
      <x:c r="C770" s="72"/>
      <x:c r="D770" s="71"/>
      <x:c r="E770" s="73"/>
      <x:c r="F770" s="73"/>
      <x:c r="G770" s="73"/>
      <x:c r="H770" s="73"/>
      <x:c r="I770" s="72"/>
    </x:row>
    <x:row r="771" spans="1:9" ht="16.5" customHeight="1">
      <x:c r="A771" s="71"/>
      <x:c r="B771" s="72"/>
      <x:c r="C771" s="72"/>
      <x:c r="D771" s="71"/>
      <x:c r="E771" s="73"/>
      <x:c r="F771" s="73"/>
      <x:c r="G771" s="73"/>
      <x:c r="H771" s="73"/>
      <x:c r="I771" s="72"/>
    </x:row>
    <x:row r="772" spans="1:9" ht="16.5" customHeight="1">
      <x:c r="A772" s="71"/>
      <x:c r="B772" s="72"/>
      <x:c r="C772" s="72"/>
      <x:c r="D772" s="71"/>
      <x:c r="E772" s="73"/>
      <x:c r="F772" s="73"/>
      <x:c r="G772" s="73"/>
      <x:c r="H772" s="73"/>
      <x:c r="I772" s="72"/>
    </x:row>
    <x:row r="773" spans="1:9" ht="16.5" customHeight="1">
      <x:c r="A773" s="71"/>
      <x:c r="B773" s="72"/>
      <x:c r="C773" s="72"/>
      <x:c r="D773" s="71"/>
      <x:c r="E773" s="73"/>
      <x:c r="F773" s="73"/>
      <x:c r="G773" s="73"/>
      <x:c r="H773" s="73"/>
      <x:c r="I773" s="72"/>
    </x:row>
    <x:row r="774" spans="1:9" ht="16.5" customHeight="1">
      <x:c r="A774" s="71"/>
      <x:c r="B774" s="72"/>
      <x:c r="C774" s="72"/>
      <x:c r="D774" s="71"/>
      <x:c r="E774" s="73"/>
      <x:c r="F774" s="73"/>
      <x:c r="G774" s="73"/>
      <x:c r="H774" s="73"/>
      <x:c r="I774" s="72"/>
    </x:row>
    <x:row r="775" spans="1:9" ht="16.5" customHeight="1">
      <x:c r="A775" s="71"/>
      <x:c r="B775" s="72"/>
      <x:c r="C775" s="72"/>
      <x:c r="D775" s="71"/>
      <x:c r="E775" s="73"/>
      <x:c r="F775" s="73"/>
      <x:c r="G775" s="73"/>
      <x:c r="H775" s="73"/>
      <x:c r="I775" s="72"/>
    </x:row>
    <x:row r="776" spans="1:9" ht="16.5" customHeight="1">
      <x:c r="A776" s="71"/>
      <x:c r="B776" s="72"/>
      <x:c r="C776" s="72"/>
      <x:c r="D776" s="71"/>
      <x:c r="E776" s="73"/>
      <x:c r="F776" s="73"/>
      <x:c r="G776" s="73"/>
      <x:c r="H776" s="73"/>
      <x:c r="I776" s="72"/>
    </x:row>
    <x:row r="777" spans="1:9" ht="16.5" customHeight="1">
      <x:c r="A777" s="71"/>
      <x:c r="B777" s="72"/>
      <x:c r="C777" s="72"/>
      <x:c r="D777" s="71"/>
      <x:c r="E777" s="73"/>
      <x:c r="F777" s="73"/>
      <x:c r="G777" s="73"/>
      <x:c r="H777" s="73"/>
      <x:c r="I777" s="72"/>
    </x:row>
    <x:row r="778" spans="1:9" ht="16.5" customHeight="1">
      <x:c r="A778" s="71"/>
      <x:c r="B778" s="72"/>
      <x:c r="C778" s="72"/>
      <x:c r="D778" s="71"/>
      <x:c r="E778" s="73"/>
      <x:c r="F778" s="73"/>
      <x:c r="G778" s="73"/>
      <x:c r="H778" s="73"/>
      <x:c r="I778" s="72"/>
    </x:row>
    <x:row r="779" spans="1:9" ht="16.5" customHeight="1">
      <x:c r="A779" s="71"/>
      <x:c r="B779" s="72"/>
      <x:c r="C779" s="72"/>
      <x:c r="D779" s="71"/>
      <x:c r="E779" s="73"/>
      <x:c r="F779" s="73"/>
      <x:c r="G779" s="73"/>
      <x:c r="H779" s="73"/>
      <x:c r="I779" s="72"/>
    </x:row>
    <x:row r="780" spans="1:9" ht="16.5" customHeight="1">
      <x:c r="A780" s="71"/>
      <x:c r="B780" s="72"/>
      <x:c r="C780" s="72"/>
      <x:c r="D780" s="71"/>
      <x:c r="E780" s="73"/>
      <x:c r="F780" s="73"/>
      <x:c r="G780" s="73"/>
      <x:c r="H780" s="73"/>
      <x:c r="I780" s="72"/>
    </x:row>
    <x:row r="781" spans="1:9" ht="16.5" customHeight="1">
      <x:c r="A781" s="71"/>
      <x:c r="B781" s="72"/>
      <x:c r="C781" s="72"/>
      <x:c r="D781" s="71"/>
      <x:c r="E781" s="73"/>
      <x:c r="F781" s="73"/>
      <x:c r="G781" s="73"/>
      <x:c r="H781" s="73"/>
      <x:c r="I781" s="72"/>
    </x:row>
    <x:row r="782" spans="1:9" ht="16.5" customHeight="1">
      <x:c r="A782" s="71"/>
      <x:c r="B782" s="72"/>
      <x:c r="C782" s="72"/>
      <x:c r="D782" s="71"/>
      <x:c r="E782" s="73"/>
      <x:c r="F782" s="73"/>
      <x:c r="G782" s="73"/>
      <x:c r="H782" s="73"/>
      <x:c r="I782" s="72"/>
    </x:row>
    <x:row r="783" spans="1:9" ht="16.5" customHeight="1">
      <x:c r="A783" s="71"/>
      <x:c r="B783" s="72"/>
      <x:c r="C783" s="72"/>
      <x:c r="D783" s="71"/>
      <x:c r="E783" s="73"/>
      <x:c r="F783" s="73"/>
      <x:c r="G783" s="73"/>
      <x:c r="H783" s="73"/>
      <x:c r="I783" s="72"/>
    </x:row>
    <x:row r="784" spans="1:9" ht="16.5" customHeight="1">
      <x:c r="A784" s="71"/>
      <x:c r="B784" s="72"/>
      <x:c r="C784" s="72"/>
      <x:c r="D784" s="71"/>
      <x:c r="E784" s="73"/>
      <x:c r="F784" s="73"/>
      <x:c r="G784" s="73"/>
      <x:c r="H784" s="73"/>
      <x:c r="I784" s="72"/>
    </x:row>
    <x:row r="785" spans="1:9" ht="16.5" customHeight="1">
      <x:c r="A785" s="71"/>
      <x:c r="B785" s="72"/>
      <x:c r="C785" s="72"/>
      <x:c r="D785" s="71"/>
      <x:c r="E785" s="73"/>
      <x:c r="F785" s="73"/>
      <x:c r="G785" s="73"/>
      <x:c r="H785" s="73"/>
      <x:c r="I785" s="72"/>
    </x:row>
    <x:row r="786" spans="1:9" ht="16.5" customHeight="1">
      <x:c r="A786" s="71"/>
      <x:c r="B786" s="72"/>
      <x:c r="C786" s="72"/>
      <x:c r="D786" s="71"/>
      <x:c r="E786" s="73"/>
      <x:c r="F786" s="73"/>
      <x:c r="G786" s="73"/>
      <x:c r="H786" s="73"/>
      <x:c r="I786" s="72"/>
    </x:row>
    <x:row r="787" spans="1:9" ht="16.5" customHeight="1">
      <x:c r="A787" s="71"/>
      <x:c r="B787" s="72"/>
      <x:c r="C787" s="72"/>
      <x:c r="D787" s="71"/>
      <x:c r="E787" s="73"/>
      <x:c r="F787" s="73"/>
      <x:c r="G787" s="73"/>
      <x:c r="H787" s="73"/>
      <x:c r="I787" s="72"/>
    </x:row>
    <x:row r="788" spans="1:9" ht="16.5" customHeight="1">
      <x:c r="A788" s="71"/>
      <x:c r="B788" s="72"/>
      <x:c r="C788" s="72"/>
      <x:c r="D788" s="71"/>
      <x:c r="E788" s="73"/>
      <x:c r="F788" s="73"/>
      <x:c r="G788" s="73"/>
      <x:c r="H788" s="73"/>
      <x:c r="I788" s="72"/>
    </x:row>
    <x:row r="789" spans="1:9" ht="16.5" customHeight="1">
      <x:c r="A789" s="71"/>
      <x:c r="B789" s="72"/>
      <x:c r="C789" s="72"/>
      <x:c r="D789" s="71"/>
      <x:c r="E789" s="73"/>
      <x:c r="F789" s="73"/>
      <x:c r="G789" s="73"/>
      <x:c r="H789" s="73"/>
      <x:c r="I789" s="72"/>
    </x:row>
    <x:row r="790" spans="1:9" ht="16.5" customHeight="1">
      <x:c r="A790" s="71"/>
      <x:c r="B790" s="72"/>
      <x:c r="C790" s="72"/>
      <x:c r="D790" s="71"/>
      <x:c r="E790" s="73"/>
      <x:c r="F790" s="73"/>
      <x:c r="G790" s="73"/>
      <x:c r="H790" s="73"/>
      <x:c r="I790" s="72"/>
    </x:row>
    <x:row r="791" spans="1:9" ht="16.5" customHeight="1">
      <x:c r="A791" s="71"/>
      <x:c r="B791" s="72"/>
      <x:c r="C791" s="72"/>
      <x:c r="D791" s="71"/>
      <x:c r="E791" s="73"/>
      <x:c r="F791" s="73"/>
      <x:c r="G791" s="73"/>
      <x:c r="H791" s="73"/>
      <x:c r="I791" s="72"/>
    </x:row>
    <x:row r="792" spans="1:9" ht="16.5" customHeight="1">
      <x:c r="A792" s="71"/>
      <x:c r="B792" s="72"/>
      <x:c r="C792" s="72"/>
      <x:c r="D792" s="71"/>
      <x:c r="E792" s="73"/>
      <x:c r="F792" s="73"/>
      <x:c r="G792" s="73"/>
      <x:c r="H792" s="73"/>
      <x:c r="I792" s="72"/>
    </x:row>
    <x:row r="793" spans="1:9" ht="16.5" customHeight="1">
      <x:c r="A793" s="71"/>
      <x:c r="B793" s="72"/>
      <x:c r="C793" s="72"/>
      <x:c r="D793" s="71"/>
      <x:c r="E793" s="73"/>
      <x:c r="F793" s="73"/>
      <x:c r="G793" s="73"/>
      <x:c r="H793" s="73"/>
      <x:c r="I793" s="72"/>
    </x:row>
    <x:row r="794" spans="1:9" ht="16.5" customHeight="1">
      <x:c r="A794" s="71"/>
      <x:c r="B794" s="72"/>
      <x:c r="C794" s="72"/>
      <x:c r="D794" s="71"/>
      <x:c r="E794" s="73"/>
      <x:c r="F794" s="73"/>
      <x:c r="G794" s="73"/>
      <x:c r="H794" s="73"/>
      <x:c r="I794" s="72"/>
    </x:row>
    <x:row r="795" spans="1:9" ht="16.5" customHeight="1">
      <x:c r="A795" s="71"/>
      <x:c r="B795" s="72"/>
      <x:c r="C795" s="72"/>
      <x:c r="D795" s="71"/>
      <x:c r="E795" s="73"/>
      <x:c r="F795" s="73"/>
      <x:c r="G795" s="73"/>
      <x:c r="H795" s="73"/>
      <x:c r="I795" s="72"/>
    </x:row>
    <x:row r="796" spans="1:9" ht="16.5" customHeight="1">
      <x:c r="A796" s="71"/>
      <x:c r="B796" s="72"/>
      <x:c r="C796" s="72"/>
      <x:c r="D796" s="71"/>
      <x:c r="E796" s="73"/>
      <x:c r="F796" s="73"/>
      <x:c r="G796" s="73"/>
      <x:c r="H796" s="73"/>
      <x:c r="I796" s="72"/>
    </x:row>
    <x:row r="797" spans="1:9" ht="16.5" customHeight="1">
      <x:c r="A797" s="71"/>
      <x:c r="B797" s="72"/>
      <x:c r="C797" s="72"/>
      <x:c r="D797" s="71"/>
      <x:c r="E797" s="73"/>
      <x:c r="F797" s="73"/>
      <x:c r="G797" s="73"/>
      <x:c r="H797" s="73"/>
      <x:c r="I797" s="72"/>
    </x:row>
    <x:row r="798" spans="1:9" ht="16.5" customHeight="1">
      <x:c r="A798" s="71"/>
      <x:c r="B798" s="72"/>
      <x:c r="C798" s="72"/>
      <x:c r="D798" s="71"/>
      <x:c r="E798" s="73"/>
      <x:c r="F798" s="73"/>
      <x:c r="G798" s="73"/>
      <x:c r="H798" s="73"/>
      <x:c r="I798" s="72"/>
    </x:row>
    <x:row r="799" spans="1:9" ht="16.5" customHeight="1">
      <x:c r="A799" s="71"/>
      <x:c r="B799" s="72"/>
      <x:c r="C799" s="72"/>
      <x:c r="D799" s="71"/>
      <x:c r="E799" s="73"/>
      <x:c r="F799" s="73"/>
      <x:c r="G799" s="73"/>
      <x:c r="H799" s="73"/>
      <x:c r="I799" s="72"/>
    </x:row>
    <x:row r="800" spans="1:9" ht="16.5" customHeight="1">
      <x:c r="A800" s="71"/>
      <x:c r="B800" s="72"/>
      <x:c r="C800" s="72"/>
      <x:c r="D800" s="71"/>
      <x:c r="E800" s="73"/>
      <x:c r="F800" s="73"/>
      <x:c r="G800" s="73"/>
      <x:c r="H800" s="73"/>
      <x:c r="I800" s="72"/>
    </x:row>
    <x:row r="801" spans="1:9" ht="16.5" customHeight="1">
      <x:c r="A801" s="71"/>
      <x:c r="B801" s="72"/>
      <x:c r="C801" s="72"/>
      <x:c r="D801" s="71"/>
      <x:c r="E801" s="73"/>
      <x:c r="F801" s="73"/>
      <x:c r="G801" s="73"/>
      <x:c r="H801" s="73"/>
      <x:c r="I801" s="72"/>
    </x:row>
    <x:row r="802" spans="1:9" ht="16.5" customHeight="1">
      <x:c r="A802" s="71"/>
      <x:c r="B802" s="72"/>
      <x:c r="C802" s="72"/>
      <x:c r="D802" s="71"/>
      <x:c r="E802" s="73"/>
      <x:c r="F802" s="73"/>
      <x:c r="G802" s="73"/>
      <x:c r="H802" s="73"/>
      <x:c r="I802" s="72"/>
    </x:row>
    <x:row r="803" spans="1:9" ht="16.5" customHeight="1">
      <x:c r="A803" s="71"/>
      <x:c r="B803" s="72"/>
      <x:c r="C803" s="72"/>
      <x:c r="D803" s="71"/>
      <x:c r="E803" s="73"/>
      <x:c r="F803" s="73"/>
      <x:c r="G803" s="73"/>
      <x:c r="H803" s="73"/>
      <x:c r="I803" s="72"/>
    </x:row>
    <x:row r="804" spans="1:9" ht="16.5" customHeight="1">
      <x:c r="A804" s="71"/>
      <x:c r="B804" s="72"/>
      <x:c r="C804" s="72"/>
      <x:c r="D804" s="71"/>
      <x:c r="E804" s="73"/>
      <x:c r="F804" s="73"/>
      <x:c r="G804" s="73"/>
      <x:c r="H804" s="73"/>
      <x:c r="I804" s="72"/>
    </x:row>
    <x:row r="805" spans="1:9" ht="16.5" customHeight="1">
      <x:c r="A805" s="71"/>
      <x:c r="B805" s="72"/>
      <x:c r="C805" s="72"/>
      <x:c r="D805" s="71"/>
      <x:c r="E805" s="73"/>
      <x:c r="F805" s="73"/>
      <x:c r="G805" s="73"/>
      <x:c r="H805" s="73"/>
      <x:c r="I805" s="72"/>
    </x:row>
    <x:row r="806" spans="1:9" ht="16.5" customHeight="1">
      <x:c r="A806" s="71"/>
      <x:c r="B806" s="72"/>
      <x:c r="C806" s="72"/>
      <x:c r="D806" s="71"/>
      <x:c r="E806" s="73"/>
      <x:c r="F806" s="73"/>
      <x:c r="G806" s="73"/>
      <x:c r="H806" s="73"/>
      <x:c r="I806" s="72"/>
    </x:row>
    <x:row r="807" spans="1:9" ht="16.5" customHeight="1">
      <x:c r="A807" s="71"/>
      <x:c r="B807" s="72"/>
      <x:c r="C807" s="72"/>
      <x:c r="D807" s="71"/>
      <x:c r="E807" s="73"/>
      <x:c r="F807" s="73"/>
      <x:c r="G807" s="73"/>
      <x:c r="H807" s="73"/>
      <x:c r="I807" s="72"/>
    </x:row>
    <x:row r="808" spans="1:9" ht="16.5" customHeight="1">
      <x:c r="A808" s="71"/>
      <x:c r="B808" s="72"/>
      <x:c r="C808" s="72"/>
      <x:c r="D808" s="71"/>
      <x:c r="E808" s="73"/>
      <x:c r="F808" s="73"/>
      <x:c r="G808" s="73"/>
      <x:c r="H808" s="73"/>
      <x:c r="I808" s="72"/>
    </x:row>
    <x:row r="809" spans="1:9" ht="16.5" customHeight="1">
      <x:c r="A809" s="71"/>
      <x:c r="B809" s="72"/>
      <x:c r="C809" s="72"/>
      <x:c r="D809" s="71"/>
      <x:c r="E809" s="73"/>
      <x:c r="F809" s="73"/>
      <x:c r="G809" s="73"/>
      <x:c r="H809" s="73"/>
      <x:c r="I809" s="72"/>
    </x:row>
    <x:row r="810" spans="1:9" ht="16.5" customHeight="1">
      <x:c r="A810" s="71"/>
      <x:c r="B810" s="72"/>
      <x:c r="C810" s="72"/>
      <x:c r="D810" s="71"/>
      <x:c r="E810" s="73"/>
      <x:c r="F810" s="73"/>
      <x:c r="G810" s="73"/>
      <x:c r="H810" s="73"/>
      <x:c r="I810" s="72"/>
    </x:row>
    <x:row r="811" spans="1:9" ht="16.5" customHeight="1">
      <x:c r="A811" s="71"/>
      <x:c r="B811" s="72"/>
      <x:c r="C811" s="72"/>
      <x:c r="D811" s="71"/>
      <x:c r="E811" s="73"/>
      <x:c r="F811" s="73"/>
      <x:c r="G811" s="73"/>
      <x:c r="H811" s="73"/>
      <x:c r="I811" s="72"/>
    </x:row>
    <x:row r="812" spans="1:9" ht="16.5" customHeight="1">
      <x:c r="A812" s="71"/>
      <x:c r="B812" s="72"/>
      <x:c r="C812" s="72"/>
      <x:c r="D812" s="71"/>
      <x:c r="E812" s="73"/>
      <x:c r="F812" s="73"/>
      <x:c r="G812" s="73"/>
      <x:c r="H812" s="73"/>
      <x:c r="I812" s="72"/>
    </x:row>
    <x:row r="813" spans="1:9" ht="16.5" customHeight="1">
      <x:c r="A813" s="71"/>
      <x:c r="B813" s="72"/>
      <x:c r="C813" s="72"/>
      <x:c r="D813" s="71"/>
      <x:c r="E813" s="73"/>
      <x:c r="F813" s="73"/>
      <x:c r="G813" s="73"/>
      <x:c r="H813" s="73"/>
      <x:c r="I813" s="72"/>
    </x:row>
    <x:row r="814" spans="1:9" ht="16.5" customHeight="1">
      <x:c r="A814" s="71"/>
      <x:c r="B814" s="72"/>
      <x:c r="C814" s="72"/>
      <x:c r="D814" s="71"/>
      <x:c r="E814" s="73"/>
      <x:c r="F814" s="73"/>
      <x:c r="G814" s="73"/>
      <x:c r="H814" s="73"/>
      <x:c r="I814" s="72"/>
    </x:row>
    <x:row r="815" spans="1:9" ht="16.5" customHeight="1">
      <x:c r="A815" s="71"/>
      <x:c r="B815" s="72"/>
      <x:c r="C815" s="72"/>
      <x:c r="D815" s="71"/>
      <x:c r="E815" s="73"/>
      <x:c r="F815" s="73"/>
      <x:c r="G815" s="73"/>
      <x:c r="H815" s="73"/>
      <x:c r="I815" s="72"/>
    </x:row>
    <x:row r="816" spans="1:9" ht="16.5" customHeight="1">
      <x:c r="A816" s="71"/>
      <x:c r="B816" s="72"/>
      <x:c r="C816" s="72"/>
      <x:c r="D816" s="71"/>
      <x:c r="E816" s="73"/>
      <x:c r="F816" s="73"/>
      <x:c r="G816" s="73"/>
      <x:c r="H816" s="73"/>
      <x:c r="I816" s="72"/>
    </x:row>
    <x:row r="817" spans="1:9" ht="16.5" customHeight="1">
      <x:c r="A817" s="71"/>
      <x:c r="B817" s="72"/>
      <x:c r="C817" s="72"/>
      <x:c r="D817" s="71"/>
      <x:c r="E817" s="73"/>
      <x:c r="F817" s="73"/>
      <x:c r="G817" s="73"/>
      <x:c r="H817" s="73"/>
      <x:c r="I817" s="72"/>
    </x:row>
    <x:row r="818" spans="1:9" ht="16.5" customHeight="1">
      <x:c r="A818" s="71"/>
      <x:c r="B818" s="72"/>
      <x:c r="C818" s="72"/>
      <x:c r="D818" s="71"/>
      <x:c r="E818" s="73"/>
      <x:c r="F818" s="73"/>
      <x:c r="G818" s="73"/>
      <x:c r="H818" s="73"/>
      <x:c r="I818" s="72"/>
    </x:row>
    <x:row r="819" spans="1:9" ht="16.5" customHeight="1">
      <x:c r="A819" s="71"/>
      <x:c r="B819" s="72"/>
      <x:c r="C819" s="72"/>
      <x:c r="D819" s="71"/>
      <x:c r="E819" s="73"/>
      <x:c r="F819" s="73"/>
      <x:c r="G819" s="73"/>
      <x:c r="H819" s="73"/>
      <x:c r="I819" s="72"/>
    </x:row>
    <x:row r="820" spans="1:9" ht="16.5" customHeight="1">
      <x:c r="A820" s="71"/>
      <x:c r="B820" s="72"/>
      <x:c r="C820" s="72"/>
      <x:c r="D820" s="71"/>
      <x:c r="E820" s="73"/>
      <x:c r="F820" s="73"/>
      <x:c r="G820" s="73"/>
      <x:c r="H820" s="73"/>
      <x:c r="I820" s="72"/>
    </x:row>
    <x:row r="821" spans="1:9" ht="16.5" customHeight="1">
      <x:c r="A821" s="71"/>
      <x:c r="B821" s="72"/>
      <x:c r="C821" s="72"/>
      <x:c r="D821" s="71"/>
      <x:c r="E821" s="73"/>
      <x:c r="F821" s="73"/>
      <x:c r="G821" s="73"/>
      <x:c r="H821" s="73"/>
      <x:c r="I821" s="72"/>
    </x:row>
    <x:row r="822" spans="1:9" ht="16.5" customHeight="1">
      <x:c r="A822" s="71"/>
      <x:c r="B822" s="72"/>
      <x:c r="C822" s="72"/>
      <x:c r="D822" s="71"/>
      <x:c r="E822" s="73"/>
      <x:c r="F822" s="73"/>
      <x:c r="G822" s="73"/>
      <x:c r="H822" s="73"/>
      <x:c r="I822" s="72"/>
    </x:row>
    <x:row r="823" spans="1:9" ht="16.5" customHeight="1">
      <x:c r="A823" s="71"/>
      <x:c r="B823" s="72"/>
      <x:c r="C823" s="72"/>
      <x:c r="D823" s="71"/>
      <x:c r="E823" s="73"/>
      <x:c r="F823" s="73"/>
      <x:c r="G823" s="73"/>
      <x:c r="H823" s="73"/>
      <x:c r="I823" s="72"/>
    </x:row>
    <x:row r="824" spans="1:9" ht="16.5" customHeight="1">
      <x:c r="A824" s="71"/>
      <x:c r="B824" s="72"/>
      <x:c r="C824" s="72"/>
      <x:c r="D824" s="71"/>
      <x:c r="E824" s="73"/>
      <x:c r="F824" s="73"/>
      <x:c r="G824" s="73"/>
      <x:c r="H824" s="73"/>
      <x:c r="I824" s="72"/>
    </x:row>
    <x:row r="825" spans="1:9" ht="16.5" customHeight="1">
      <x:c r="A825" s="71"/>
      <x:c r="B825" s="72"/>
      <x:c r="C825" s="72"/>
      <x:c r="D825" s="71"/>
      <x:c r="E825" s="73"/>
      <x:c r="F825" s="73"/>
      <x:c r="G825" s="73"/>
      <x:c r="H825" s="73"/>
      <x:c r="I825" s="72"/>
    </x:row>
    <x:row r="826" spans="1:9" ht="16.5" customHeight="1">
      <x:c r="A826" s="71"/>
      <x:c r="B826" s="72"/>
      <x:c r="C826" s="72"/>
      <x:c r="D826" s="71"/>
      <x:c r="E826" s="73"/>
      <x:c r="F826" s="73"/>
      <x:c r="G826" s="73"/>
      <x:c r="H826" s="73"/>
      <x:c r="I826" s="72"/>
    </x:row>
    <x:row r="827" spans="1:9" ht="16.5" customHeight="1">
      <x:c r="A827" s="71"/>
      <x:c r="B827" s="72"/>
      <x:c r="C827" s="72"/>
      <x:c r="D827" s="71"/>
      <x:c r="E827" s="73"/>
      <x:c r="F827" s="73"/>
      <x:c r="G827" s="73"/>
      <x:c r="H827" s="73"/>
      <x:c r="I827" s="72"/>
    </x:row>
    <x:row r="828" spans="1:9" ht="16.5" customHeight="1">
      <x:c r="A828" s="71"/>
      <x:c r="B828" s="72"/>
      <x:c r="C828" s="72"/>
      <x:c r="D828" s="71"/>
      <x:c r="E828" s="73"/>
      <x:c r="F828" s="73"/>
      <x:c r="G828" s="73"/>
      <x:c r="H828" s="73"/>
      <x:c r="I828" s="72"/>
    </x:row>
    <x:row r="829" spans="1:9" ht="16.5" customHeight="1">
      <x:c r="A829" s="71"/>
      <x:c r="B829" s="72"/>
      <x:c r="C829" s="72"/>
      <x:c r="D829" s="71"/>
      <x:c r="E829" s="73"/>
      <x:c r="F829" s="73"/>
      <x:c r="G829" s="73"/>
      <x:c r="H829" s="73"/>
      <x:c r="I829" s="72"/>
    </x:row>
    <x:row r="830" spans="1:9" ht="16.5" customHeight="1">
      <x:c r="A830" s="71"/>
      <x:c r="B830" s="72"/>
      <x:c r="C830" s="72"/>
      <x:c r="D830" s="71"/>
      <x:c r="E830" s="73"/>
      <x:c r="F830" s="73"/>
      <x:c r="G830" s="73"/>
      <x:c r="H830" s="73"/>
      <x:c r="I830" s="72"/>
    </x:row>
    <x:row r="831" spans="1:9" ht="16.5" customHeight="1">
      <x:c r="A831" s="71"/>
      <x:c r="B831" s="72"/>
      <x:c r="C831" s="72"/>
      <x:c r="D831" s="71"/>
      <x:c r="E831" s="73"/>
      <x:c r="F831" s="73"/>
      <x:c r="G831" s="73"/>
      <x:c r="H831" s="73"/>
      <x:c r="I831" s="72"/>
    </x:row>
    <x:row r="832" spans="1:9" ht="16.5" customHeight="1">
      <x:c r="A832" s="71"/>
      <x:c r="B832" s="72"/>
      <x:c r="C832" s="72"/>
      <x:c r="D832" s="71"/>
      <x:c r="E832" s="73"/>
      <x:c r="F832" s="73"/>
      <x:c r="G832" s="73"/>
      <x:c r="H832" s="73"/>
      <x:c r="I832" s="72"/>
    </x:row>
    <x:row r="833" spans="1:9" ht="16.5" customHeight="1">
      <x:c r="A833" s="71"/>
      <x:c r="B833" s="72"/>
      <x:c r="C833" s="72"/>
      <x:c r="D833" s="71"/>
      <x:c r="E833" s="73"/>
      <x:c r="F833" s="73"/>
      <x:c r="G833" s="73"/>
      <x:c r="H833" s="73"/>
      <x:c r="I833" s="72"/>
    </x:row>
    <x:row r="834" spans="1:9" ht="16.5" customHeight="1">
      <x:c r="A834" s="71"/>
      <x:c r="B834" s="72"/>
      <x:c r="C834" s="72"/>
      <x:c r="D834" s="71"/>
      <x:c r="E834" s="73"/>
      <x:c r="F834" s="73"/>
      <x:c r="G834" s="73"/>
      <x:c r="H834" s="73"/>
      <x:c r="I834" s="72"/>
    </x:row>
    <x:row r="835" spans="1:9" ht="16.5" customHeight="1">
      <x:c r="A835" s="71"/>
      <x:c r="B835" s="72"/>
      <x:c r="C835" s="72"/>
      <x:c r="D835" s="71"/>
      <x:c r="E835" s="73"/>
      <x:c r="F835" s="73"/>
      <x:c r="G835" s="73"/>
      <x:c r="H835" s="73"/>
      <x:c r="I835" s="72"/>
    </x:row>
    <x:row r="836" spans="1:9" ht="16.5" customHeight="1">
      <x:c r="A836" s="71"/>
      <x:c r="B836" s="72"/>
      <x:c r="C836" s="72"/>
      <x:c r="D836" s="71"/>
      <x:c r="E836" s="73"/>
      <x:c r="F836" s="73"/>
      <x:c r="G836" s="73"/>
      <x:c r="H836" s="73"/>
      <x:c r="I836" s="72"/>
    </x:row>
    <x:row r="837" spans="1:9" ht="16.5" customHeight="1">
      <x:c r="A837" s="71"/>
      <x:c r="B837" s="72"/>
      <x:c r="C837" s="72"/>
      <x:c r="D837" s="71"/>
      <x:c r="E837" s="73"/>
      <x:c r="F837" s="73"/>
      <x:c r="G837" s="73"/>
      <x:c r="H837" s="73"/>
      <x:c r="I837" s="72"/>
    </x:row>
    <x:row r="838" spans="1:9" ht="16.5" customHeight="1">
      <x:c r="A838" s="71"/>
      <x:c r="B838" s="72"/>
      <x:c r="C838" s="72"/>
      <x:c r="D838" s="71"/>
      <x:c r="E838" s="73"/>
      <x:c r="F838" s="73"/>
      <x:c r="G838" s="73"/>
      <x:c r="H838" s="73"/>
      <x:c r="I838" s="72"/>
    </x:row>
    <x:row r="839" spans="1:9" ht="16.5" customHeight="1">
      <x:c r="A839" s="71"/>
      <x:c r="B839" s="72"/>
      <x:c r="C839" s="72"/>
      <x:c r="D839" s="71"/>
      <x:c r="E839" s="73"/>
      <x:c r="F839" s="73"/>
      <x:c r="G839" s="73"/>
      <x:c r="H839" s="73"/>
      <x:c r="I839" s="72"/>
    </x:row>
    <x:row r="840" spans="1:9" ht="16.5" customHeight="1">
      <x:c r="A840" s="71"/>
      <x:c r="B840" s="72"/>
      <x:c r="C840" s="72"/>
      <x:c r="D840" s="71"/>
      <x:c r="E840" s="73"/>
      <x:c r="F840" s="73"/>
      <x:c r="G840" s="73"/>
      <x:c r="H840" s="73"/>
      <x:c r="I840" s="72"/>
    </x:row>
    <x:row r="841" spans="1:9" ht="16.5" customHeight="1">
      <x:c r="A841" s="71"/>
      <x:c r="B841" s="72"/>
      <x:c r="C841" s="72"/>
      <x:c r="D841" s="71"/>
      <x:c r="E841" s="73"/>
      <x:c r="F841" s="73"/>
      <x:c r="G841" s="73"/>
      <x:c r="H841" s="73"/>
      <x:c r="I841" s="72"/>
    </x:row>
    <x:row r="842" spans="1:9" ht="16.5" customHeight="1">
      <x:c r="A842" s="71"/>
      <x:c r="B842" s="72"/>
      <x:c r="C842" s="72"/>
      <x:c r="D842" s="71"/>
      <x:c r="E842" s="73"/>
      <x:c r="F842" s="73"/>
      <x:c r="G842" s="73"/>
      <x:c r="H842" s="73"/>
      <x:c r="I842" s="72"/>
    </x:row>
    <x:row r="843" spans="1:9" ht="16.5" customHeight="1">
      <x:c r="A843" s="71"/>
      <x:c r="B843" s="72"/>
      <x:c r="C843" s="72"/>
      <x:c r="D843" s="71"/>
      <x:c r="E843" s="73"/>
      <x:c r="F843" s="73"/>
      <x:c r="G843" s="73"/>
      <x:c r="H843" s="73"/>
      <x:c r="I843" s="72"/>
    </x:row>
    <x:row r="844" spans="1:9" ht="16.5" customHeight="1">
      <x:c r="A844" s="71"/>
      <x:c r="B844" s="72"/>
      <x:c r="C844" s="72"/>
      <x:c r="D844" s="71"/>
      <x:c r="E844" s="73"/>
      <x:c r="F844" s="73"/>
      <x:c r="G844" s="73"/>
      <x:c r="H844" s="73"/>
      <x:c r="I844" s="72"/>
    </x:row>
    <x:row r="845" spans="1:9" ht="16.5" customHeight="1">
      <x:c r="A845" s="71"/>
      <x:c r="B845" s="72"/>
      <x:c r="C845" s="72"/>
      <x:c r="D845" s="71"/>
      <x:c r="E845" s="73"/>
      <x:c r="F845" s="73"/>
      <x:c r="G845" s="73"/>
      <x:c r="H845" s="73"/>
      <x:c r="I845" s="72"/>
    </x:row>
    <x:row r="846" spans="1:9" ht="16.5" customHeight="1">
      <x:c r="A846" s="71"/>
      <x:c r="B846" s="72"/>
      <x:c r="C846" s="72"/>
      <x:c r="D846" s="71"/>
      <x:c r="E846" s="73"/>
      <x:c r="F846" s="73"/>
      <x:c r="G846" s="73"/>
      <x:c r="H846" s="73"/>
      <x:c r="I846" s="72"/>
    </x:row>
    <x:row r="847" spans="1:9" ht="16.5" customHeight="1">
      <x:c r="A847" s="71"/>
      <x:c r="B847" s="72"/>
      <x:c r="C847" s="72"/>
      <x:c r="D847" s="71"/>
      <x:c r="E847" s="73"/>
      <x:c r="F847" s="73"/>
      <x:c r="G847" s="73"/>
      <x:c r="H847" s="73"/>
      <x:c r="I847" s="72"/>
    </x:row>
    <x:row r="848" spans="1:9" ht="16.5" customHeight="1">
      <x:c r="A848" s="71"/>
      <x:c r="B848" s="72"/>
      <x:c r="C848" s="72"/>
      <x:c r="D848" s="71"/>
      <x:c r="E848" s="73"/>
      <x:c r="F848" s="73"/>
      <x:c r="G848" s="73"/>
      <x:c r="H848" s="73"/>
      <x:c r="I848" s="72"/>
    </x:row>
    <x:row r="849" spans="1:9" ht="16.5" customHeight="1">
      <x:c r="A849" s="71"/>
      <x:c r="B849" s="72"/>
      <x:c r="C849" s="72"/>
      <x:c r="D849" s="71"/>
      <x:c r="E849" s="73"/>
      <x:c r="F849" s="73"/>
      <x:c r="G849" s="73"/>
      <x:c r="H849" s="73"/>
      <x:c r="I849" s="72"/>
    </x:row>
    <x:row r="850" spans="1:9" ht="16.5" customHeight="1">
      <x:c r="A850" s="71"/>
      <x:c r="B850" s="72"/>
      <x:c r="C850" s="72"/>
      <x:c r="D850" s="71"/>
      <x:c r="E850" s="73"/>
      <x:c r="F850" s="73"/>
      <x:c r="G850" s="73"/>
      <x:c r="H850" s="73"/>
      <x:c r="I850" s="72"/>
    </x:row>
    <x:row r="851" spans="1:9" ht="16.5" customHeight="1">
      <x:c r="A851" s="71"/>
      <x:c r="B851" s="72"/>
      <x:c r="C851" s="72"/>
      <x:c r="D851" s="71"/>
      <x:c r="E851" s="73"/>
      <x:c r="F851" s="73"/>
      <x:c r="G851" s="73"/>
      <x:c r="H851" s="73"/>
      <x:c r="I851" s="72"/>
    </x:row>
    <x:row r="852" spans="1:9" ht="16.5" customHeight="1">
      <x:c r="A852" s="71"/>
      <x:c r="B852" s="72"/>
      <x:c r="C852" s="72"/>
      <x:c r="D852" s="71"/>
      <x:c r="E852" s="73"/>
      <x:c r="F852" s="73"/>
      <x:c r="G852" s="73"/>
      <x:c r="H852" s="73"/>
      <x:c r="I852" s="72"/>
    </x:row>
    <x:row r="853" spans="1:9" ht="16.5" customHeight="1">
      <x:c r="A853" s="71"/>
      <x:c r="B853" s="72"/>
      <x:c r="C853" s="72"/>
      <x:c r="D853" s="71"/>
      <x:c r="E853" s="73"/>
      <x:c r="F853" s="73"/>
      <x:c r="G853" s="73"/>
      <x:c r="H853" s="73"/>
      <x:c r="I853" s="72"/>
    </x:row>
    <x:row r="854" spans="1:9" ht="16.5" customHeight="1">
      <x:c r="A854" s="71"/>
      <x:c r="B854" s="72"/>
      <x:c r="C854" s="72"/>
      <x:c r="D854" s="71"/>
      <x:c r="E854" s="73"/>
      <x:c r="F854" s="73"/>
      <x:c r="G854" s="73"/>
      <x:c r="H854" s="73"/>
      <x:c r="I854" s="72"/>
    </x:row>
    <x:row r="855" spans="1:9" ht="16.5" customHeight="1">
      <x:c r="A855" s="71"/>
      <x:c r="B855" s="72"/>
      <x:c r="C855" s="72"/>
      <x:c r="D855" s="71"/>
      <x:c r="E855" s="73"/>
      <x:c r="F855" s="73"/>
      <x:c r="G855" s="73"/>
      <x:c r="H855" s="73"/>
      <x:c r="I855" s="72"/>
    </x:row>
    <x:row r="856" spans="1:9" ht="16.5" customHeight="1">
      <x:c r="A856" s="71"/>
      <x:c r="B856" s="72"/>
      <x:c r="C856" s="72"/>
      <x:c r="D856" s="71"/>
      <x:c r="E856" s="73"/>
      <x:c r="F856" s="73"/>
      <x:c r="G856" s="73"/>
      <x:c r="H856" s="73"/>
      <x:c r="I856" s="72"/>
    </x:row>
    <x:row r="857" spans="1:9" ht="16.5" customHeight="1">
      <x:c r="A857" s="71"/>
      <x:c r="B857" s="72"/>
      <x:c r="C857" s="72"/>
      <x:c r="D857" s="71"/>
      <x:c r="E857" s="73"/>
      <x:c r="F857" s="73"/>
      <x:c r="G857" s="73"/>
      <x:c r="H857" s="73"/>
      <x:c r="I857" s="72"/>
    </x:row>
    <x:row r="858" spans="1:9" ht="16.5" customHeight="1">
      <x:c r="A858" s="71"/>
      <x:c r="B858" s="72"/>
      <x:c r="C858" s="72"/>
      <x:c r="D858" s="71"/>
      <x:c r="E858" s="73"/>
      <x:c r="F858" s="73"/>
      <x:c r="G858" s="73"/>
      <x:c r="H858" s="73"/>
      <x:c r="I858" s="72"/>
    </x:row>
    <x:row r="859" spans="1:9" ht="16.5" customHeight="1">
      <x:c r="A859" s="71"/>
      <x:c r="B859" s="72"/>
      <x:c r="C859" s="72"/>
      <x:c r="D859" s="71"/>
      <x:c r="E859" s="73"/>
      <x:c r="F859" s="73"/>
      <x:c r="G859" s="73"/>
      <x:c r="H859" s="73"/>
      <x:c r="I859" s="72"/>
    </x:row>
    <x:row r="860" spans="1:9" ht="16.5" customHeight="1">
      <x:c r="A860" s="71"/>
      <x:c r="B860" s="72"/>
      <x:c r="C860" s="72"/>
      <x:c r="D860" s="71"/>
      <x:c r="E860" s="73"/>
      <x:c r="F860" s="73"/>
      <x:c r="G860" s="73"/>
      <x:c r="H860" s="73"/>
      <x:c r="I860" s="72"/>
    </x:row>
    <x:row r="861" spans="1:9" ht="16.5" customHeight="1">
      <x:c r="A861" s="71"/>
      <x:c r="B861" s="72"/>
      <x:c r="C861" s="72"/>
      <x:c r="D861" s="71"/>
      <x:c r="E861" s="73"/>
      <x:c r="F861" s="73"/>
      <x:c r="G861" s="73"/>
      <x:c r="H861" s="73"/>
      <x:c r="I861" s="72"/>
    </x:row>
    <x:row r="862" spans="1:9" ht="16.5" customHeight="1">
      <x:c r="A862" s="71"/>
      <x:c r="B862" s="72"/>
      <x:c r="C862" s="72"/>
      <x:c r="D862" s="71"/>
      <x:c r="E862" s="73"/>
      <x:c r="F862" s="73"/>
      <x:c r="G862" s="73"/>
      <x:c r="H862" s="73"/>
      <x:c r="I862" s="72"/>
    </x:row>
    <x:row r="863" spans="1:9" ht="16.5" customHeight="1">
      <x:c r="A863" s="71"/>
      <x:c r="B863" s="72"/>
      <x:c r="C863" s="72"/>
      <x:c r="D863" s="71"/>
      <x:c r="E863" s="73"/>
      <x:c r="F863" s="73"/>
      <x:c r="G863" s="73"/>
      <x:c r="H863" s="73"/>
      <x:c r="I863" s="72"/>
    </x:row>
    <x:row r="864" spans="1:9" ht="16.5" customHeight="1">
      <x:c r="A864" s="71"/>
      <x:c r="B864" s="72"/>
      <x:c r="C864" s="72"/>
      <x:c r="D864" s="71"/>
      <x:c r="E864" s="73"/>
      <x:c r="F864" s="73"/>
      <x:c r="G864" s="73"/>
      <x:c r="H864" s="73"/>
      <x:c r="I864" s="72"/>
    </x:row>
    <x:row r="865" spans="1:9" ht="16.5" customHeight="1">
      <x:c r="A865" s="71"/>
      <x:c r="B865" s="72"/>
      <x:c r="C865" s="72"/>
      <x:c r="D865" s="71"/>
      <x:c r="E865" s="73"/>
      <x:c r="F865" s="73"/>
      <x:c r="G865" s="73"/>
      <x:c r="H865" s="73"/>
      <x:c r="I865" s="72"/>
    </x:row>
    <x:row r="866" spans="1:9" ht="16.5" customHeight="1">
      <x:c r="A866" s="71"/>
      <x:c r="B866" s="72"/>
      <x:c r="C866" s="72"/>
      <x:c r="D866" s="71"/>
      <x:c r="E866" s="73"/>
      <x:c r="F866" s="73"/>
      <x:c r="G866" s="73"/>
      <x:c r="H866" s="73"/>
      <x:c r="I866" s="72"/>
    </x:row>
    <x:row r="867" spans="1:9" ht="16.5" customHeight="1">
      <x:c r="A867" s="71"/>
      <x:c r="B867" s="72"/>
      <x:c r="C867" s="72"/>
      <x:c r="D867" s="71"/>
      <x:c r="E867" s="73"/>
      <x:c r="F867" s="73"/>
      <x:c r="G867" s="73"/>
      <x:c r="H867" s="73"/>
      <x:c r="I867" s="72"/>
    </x:row>
    <x:row r="868" spans="1:9" ht="16.5" customHeight="1">
      <x:c r="A868" s="71"/>
      <x:c r="B868" s="72"/>
      <x:c r="C868" s="72"/>
      <x:c r="D868" s="71"/>
      <x:c r="E868" s="73"/>
      <x:c r="F868" s="73"/>
      <x:c r="G868" s="73"/>
      <x:c r="H868" s="73"/>
      <x:c r="I868" s="72"/>
    </x:row>
    <x:row r="869" spans="1:9" ht="16.5" customHeight="1">
      <x:c r="A869" s="71"/>
      <x:c r="B869" s="72"/>
      <x:c r="C869" s="72"/>
      <x:c r="D869" s="71"/>
      <x:c r="E869" s="73"/>
      <x:c r="F869" s="73"/>
      <x:c r="G869" s="73"/>
      <x:c r="H869" s="73"/>
      <x:c r="I869" s="72"/>
    </x:row>
    <x:row r="870" spans="1:9" ht="16.5" customHeight="1">
      <x:c r="A870" s="71"/>
      <x:c r="B870" s="72"/>
      <x:c r="C870" s="72"/>
      <x:c r="D870" s="71"/>
      <x:c r="E870" s="73"/>
      <x:c r="F870" s="73"/>
      <x:c r="G870" s="73"/>
      <x:c r="H870" s="73"/>
      <x:c r="I870" s="72"/>
    </x:row>
    <x:row r="871" spans="1:9" ht="16.5" customHeight="1">
      <x:c r="A871" s="71"/>
      <x:c r="B871" s="72"/>
      <x:c r="C871" s="72"/>
      <x:c r="D871" s="71"/>
      <x:c r="E871" s="73"/>
      <x:c r="F871" s="73"/>
      <x:c r="G871" s="73"/>
      <x:c r="H871" s="73"/>
      <x:c r="I871" s="72"/>
    </x:row>
    <x:row r="872" spans="1:9" ht="16.5" customHeight="1">
      <x:c r="A872" s="71"/>
      <x:c r="B872" s="72"/>
      <x:c r="C872" s="72"/>
      <x:c r="D872" s="71"/>
      <x:c r="E872" s="73"/>
      <x:c r="F872" s="73"/>
      <x:c r="G872" s="73"/>
      <x:c r="H872" s="73"/>
      <x:c r="I872" s="72"/>
    </x:row>
    <x:row r="873" spans="1:9" ht="16.5" customHeight="1">
      <x:c r="A873" s="71"/>
      <x:c r="B873" s="72"/>
      <x:c r="C873" s="72"/>
      <x:c r="D873" s="71"/>
      <x:c r="E873" s="73"/>
      <x:c r="F873" s="73"/>
      <x:c r="G873" s="73"/>
      <x:c r="H873" s="73"/>
      <x:c r="I873" s="72"/>
    </x:row>
    <x:row r="874" spans="1:9" ht="16.5" customHeight="1">
      <x:c r="A874" s="71"/>
      <x:c r="B874" s="72"/>
      <x:c r="C874" s="72"/>
      <x:c r="D874" s="71"/>
      <x:c r="E874" s="73"/>
      <x:c r="F874" s="73"/>
      <x:c r="G874" s="73"/>
      <x:c r="H874" s="73"/>
      <x:c r="I874" s="72"/>
    </x:row>
    <x:row r="875" spans="1:9" ht="16.5" customHeight="1">
      <x:c r="A875" s="71"/>
      <x:c r="B875" s="72"/>
      <x:c r="C875" s="72"/>
      <x:c r="D875" s="71"/>
      <x:c r="E875" s="73"/>
      <x:c r="F875" s="73"/>
      <x:c r="G875" s="73"/>
      <x:c r="H875" s="73"/>
      <x:c r="I875" s="72"/>
    </x:row>
    <x:row r="876" spans="1:9" ht="16.5" customHeight="1">
      <x:c r="A876" s="71"/>
      <x:c r="B876" s="72"/>
      <x:c r="C876" s="72"/>
      <x:c r="D876" s="71"/>
      <x:c r="E876" s="73"/>
      <x:c r="F876" s="73"/>
      <x:c r="G876" s="73"/>
      <x:c r="H876" s="73"/>
      <x:c r="I876" s="72"/>
    </x:row>
    <x:row r="877" spans="1:9" ht="16.5" customHeight="1">
      <x:c r="A877" s="71"/>
      <x:c r="B877" s="72"/>
      <x:c r="C877" s="72"/>
      <x:c r="D877" s="71"/>
      <x:c r="E877" s="73"/>
      <x:c r="F877" s="73"/>
      <x:c r="G877" s="73"/>
      <x:c r="H877" s="73"/>
      <x:c r="I877" s="72"/>
    </x:row>
    <x:row r="878" spans="1:9" ht="16.5" customHeight="1">
      <x:c r="A878" s="71"/>
      <x:c r="B878" s="72"/>
      <x:c r="C878" s="72"/>
      <x:c r="D878" s="71"/>
      <x:c r="E878" s="73"/>
      <x:c r="F878" s="73"/>
      <x:c r="G878" s="73"/>
      <x:c r="H878" s="73"/>
      <x:c r="I878" s="72"/>
    </x:row>
    <x:row r="879" spans="1:9" ht="16.5" customHeight="1">
      <x:c r="A879" s="71"/>
      <x:c r="B879" s="72"/>
      <x:c r="C879" s="72"/>
      <x:c r="D879" s="71"/>
      <x:c r="E879" s="73"/>
      <x:c r="F879" s="73"/>
      <x:c r="G879" s="73"/>
      <x:c r="H879" s="73"/>
      <x:c r="I879" s="72"/>
    </x:row>
    <x:row r="880" spans="1:9" ht="16.5" customHeight="1">
      <x:c r="A880" s="71"/>
      <x:c r="B880" s="72"/>
      <x:c r="C880" s="72"/>
      <x:c r="D880" s="71"/>
      <x:c r="E880" s="73"/>
      <x:c r="F880" s="73"/>
      <x:c r="G880" s="73"/>
      <x:c r="H880" s="73"/>
      <x:c r="I880" s="72"/>
    </x:row>
    <x:row r="881" spans="1:9" ht="16.5" customHeight="1">
      <x:c r="A881" s="71"/>
      <x:c r="B881" s="72"/>
      <x:c r="C881" s="72"/>
      <x:c r="D881" s="71"/>
      <x:c r="E881" s="73"/>
      <x:c r="F881" s="73"/>
      <x:c r="G881" s="73"/>
      <x:c r="H881" s="73"/>
      <x:c r="I881" s="72"/>
    </x:row>
    <x:row r="882" spans="1:9" ht="16.5" customHeight="1">
      <x:c r="A882" s="71"/>
      <x:c r="B882" s="72"/>
      <x:c r="C882" s="72"/>
      <x:c r="D882" s="71"/>
      <x:c r="E882" s="73"/>
      <x:c r="F882" s="73"/>
      <x:c r="G882" s="73"/>
      <x:c r="H882" s="73"/>
      <x:c r="I882" s="72"/>
    </x:row>
    <x:row r="883" spans="1:9" ht="16.5" customHeight="1">
      <x:c r="A883" s="71"/>
      <x:c r="B883" s="72"/>
      <x:c r="C883" s="72"/>
      <x:c r="D883" s="71"/>
      <x:c r="E883" s="73"/>
      <x:c r="F883" s="73"/>
      <x:c r="G883" s="73"/>
      <x:c r="H883" s="73"/>
      <x:c r="I883" s="72"/>
    </x:row>
    <x:row r="884" spans="1:9" ht="16.5" customHeight="1">
      <x:c r="A884" s="71"/>
      <x:c r="B884" s="72"/>
      <x:c r="C884" s="72"/>
      <x:c r="D884" s="71"/>
      <x:c r="E884" s="73"/>
      <x:c r="F884" s="73"/>
      <x:c r="G884" s="73"/>
      <x:c r="H884" s="73"/>
      <x:c r="I884" s="72"/>
    </x:row>
    <x:row r="885" spans="1:9" ht="16.5" customHeight="1">
      <x:c r="A885" s="71"/>
      <x:c r="B885" s="72"/>
      <x:c r="C885" s="72"/>
      <x:c r="D885" s="71"/>
      <x:c r="E885" s="73"/>
      <x:c r="F885" s="73"/>
      <x:c r="G885" s="73"/>
      <x:c r="H885" s="73"/>
      <x:c r="I885" s="72"/>
    </x:row>
    <x:row r="886" spans="1:9" ht="16.5" customHeight="1">
      <x:c r="A886" s="71"/>
      <x:c r="B886" s="72"/>
      <x:c r="C886" s="72"/>
      <x:c r="D886" s="71"/>
      <x:c r="E886" s="73"/>
      <x:c r="F886" s="73"/>
      <x:c r="G886" s="73"/>
      <x:c r="H886" s="73"/>
      <x:c r="I886" s="72"/>
    </x:row>
    <x:row r="887" spans="1:9" ht="16.5" customHeight="1">
      <x:c r="A887" s="71"/>
      <x:c r="B887" s="72"/>
      <x:c r="C887" s="72"/>
      <x:c r="D887" s="71"/>
      <x:c r="E887" s="73"/>
      <x:c r="F887" s="73"/>
      <x:c r="G887" s="73"/>
      <x:c r="H887" s="73"/>
      <x:c r="I887" s="72"/>
    </x:row>
    <x:row r="888" spans="1:9" ht="16.5" customHeight="1">
      <x:c r="A888" s="71"/>
      <x:c r="B888" s="72"/>
      <x:c r="C888" s="72"/>
      <x:c r="D888" s="71"/>
      <x:c r="E888" s="73"/>
      <x:c r="F888" s="73"/>
      <x:c r="G888" s="73"/>
      <x:c r="H888" s="73"/>
      <x:c r="I888" s="72"/>
    </x:row>
    <x:row r="889" spans="1:9" ht="16.5" customHeight="1">
      <x:c r="A889" s="71"/>
      <x:c r="B889" s="72"/>
      <x:c r="C889" s="72"/>
      <x:c r="D889" s="71"/>
      <x:c r="E889" s="73"/>
      <x:c r="F889" s="73"/>
      <x:c r="G889" s="73"/>
      <x:c r="H889" s="73"/>
      <x:c r="I889" s="72"/>
    </x:row>
    <x:row r="890" spans="1:9" ht="16.5" customHeight="1">
      <x:c r="A890" s="71"/>
      <x:c r="B890" s="72"/>
      <x:c r="C890" s="72"/>
      <x:c r="D890" s="71"/>
      <x:c r="E890" s="73"/>
      <x:c r="F890" s="73"/>
      <x:c r="G890" s="73"/>
      <x:c r="H890" s="73"/>
      <x:c r="I890" s="72"/>
    </x:row>
    <x:row r="891" spans="1:9" ht="16.5" customHeight="1">
      <x:c r="A891" s="71"/>
      <x:c r="B891" s="72"/>
      <x:c r="C891" s="72"/>
      <x:c r="D891" s="71"/>
      <x:c r="E891" s="73"/>
      <x:c r="F891" s="73"/>
      <x:c r="G891" s="73"/>
      <x:c r="H891" s="73"/>
      <x:c r="I891" s="72"/>
    </x:row>
    <x:row r="892" spans="1:9" ht="16.5" customHeight="1">
      <x:c r="A892" s="71"/>
      <x:c r="B892" s="72"/>
      <x:c r="C892" s="72"/>
      <x:c r="D892" s="71"/>
      <x:c r="E892" s="73"/>
      <x:c r="F892" s="73"/>
      <x:c r="G892" s="73"/>
      <x:c r="H892" s="73"/>
      <x:c r="I892" s="72"/>
    </x:row>
    <x:row r="893" spans="1:9" ht="16.5" customHeight="1">
      <x:c r="A893" s="71"/>
      <x:c r="B893" s="72"/>
      <x:c r="C893" s="72"/>
      <x:c r="D893" s="71"/>
      <x:c r="E893" s="73"/>
      <x:c r="F893" s="73"/>
      <x:c r="G893" s="73"/>
      <x:c r="H893" s="73"/>
      <x:c r="I893" s="72"/>
    </x:row>
    <x:row r="894" spans="1:9" ht="16.5" customHeight="1">
      <x:c r="A894" s="71"/>
      <x:c r="B894" s="72"/>
      <x:c r="C894" s="72"/>
      <x:c r="D894" s="71"/>
      <x:c r="E894" s="73"/>
      <x:c r="F894" s="73"/>
      <x:c r="G894" s="73"/>
      <x:c r="H894" s="73"/>
      <x:c r="I894" s="72"/>
    </x:row>
    <x:row r="895" spans="1:9" ht="16.5" customHeight="1">
      <x:c r="A895" s="71"/>
      <x:c r="B895" s="72"/>
      <x:c r="C895" s="72"/>
      <x:c r="D895" s="71"/>
      <x:c r="E895" s="73"/>
      <x:c r="F895" s="73"/>
      <x:c r="G895" s="73"/>
      <x:c r="H895" s="73"/>
      <x:c r="I895" s="72"/>
    </x:row>
    <x:row r="896" spans="1:9" ht="16.5" customHeight="1">
      <x:c r="A896" s="71"/>
      <x:c r="B896" s="72"/>
      <x:c r="C896" s="72"/>
      <x:c r="D896" s="71"/>
      <x:c r="E896" s="73"/>
      <x:c r="F896" s="73"/>
      <x:c r="G896" s="73"/>
      <x:c r="H896" s="73"/>
      <x:c r="I896" s="72"/>
    </x:row>
    <x:row r="897" spans="1:9" ht="16.5" customHeight="1">
      <x:c r="A897" s="71"/>
      <x:c r="B897" s="72"/>
      <x:c r="C897" s="72"/>
      <x:c r="D897" s="71"/>
      <x:c r="E897" s="73"/>
      <x:c r="F897" s="73"/>
      <x:c r="G897" s="73"/>
      <x:c r="H897" s="73"/>
      <x:c r="I897" s="72"/>
    </x:row>
    <x:row r="898" spans="1:9" ht="16.5" customHeight="1">
      <x:c r="A898" s="71"/>
      <x:c r="B898" s="72"/>
      <x:c r="C898" s="72"/>
      <x:c r="D898" s="71"/>
      <x:c r="E898" s="73"/>
      <x:c r="F898" s="73"/>
      <x:c r="G898" s="73"/>
      <x:c r="H898" s="73"/>
      <x:c r="I898" s="72"/>
    </x:row>
    <x:row r="899" spans="1:9" ht="16.5" customHeight="1">
      <x:c r="A899" s="71"/>
      <x:c r="B899" s="72"/>
      <x:c r="C899" s="72"/>
      <x:c r="D899" s="71"/>
      <x:c r="E899" s="73"/>
      <x:c r="F899" s="73"/>
      <x:c r="G899" s="73"/>
      <x:c r="H899" s="73"/>
      <x:c r="I899" s="72"/>
    </x:row>
    <x:row r="900" spans="1:9" ht="16.5" customHeight="1">
      <x:c r="A900" s="71"/>
      <x:c r="B900" s="72"/>
      <x:c r="C900" s="72"/>
      <x:c r="D900" s="71"/>
      <x:c r="E900" s="73"/>
      <x:c r="F900" s="73"/>
      <x:c r="G900" s="73"/>
      <x:c r="H900" s="73"/>
      <x:c r="I900" s="72"/>
    </x:row>
    <x:row r="901" spans="1:9" ht="16.5" customHeight="1">
      <x:c r="A901" s="71"/>
      <x:c r="B901" s="72"/>
      <x:c r="C901" s="72"/>
      <x:c r="D901" s="71"/>
      <x:c r="E901" s="73"/>
      <x:c r="F901" s="73"/>
      <x:c r="G901" s="73"/>
      <x:c r="H901" s="73"/>
      <x:c r="I901" s="72"/>
    </x:row>
    <x:row r="902" spans="1:9" ht="16.5" customHeight="1">
      <x:c r="A902" s="71"/>
      <x:c r="B902" s="72"/>
      <x:c r="C902" s="72"/>
      <x:c r="D902" s="71"/>
      <x:c r="E902" s="73"/>
      <x:c r="F902" s="73"/>
      <x:c r="G902" s="73"/>
      <x:c r="H902" s="73"/>
      <x:c r="I902" s="72"/>
    </x:row>
    <x:row r="903" spans="1:9" ht="16.5" customHeight="1">
      <x:c r="A903" s="71"/>
      <x:c r="B903" s="72"/>
      <x:c r="C903" s="72"/>
      <x:c r="D903" s="71"/>
      <x:c r="E903" s="73"/>
      <x:c r="F903" s="73"/>
      <x:c r="G903" s="73"/>
      <x:c r="H903" s="73"/>
      <x:c r="I903" s="72"/>
    </x:row>
    <x:row r="904" spans="1:9" ht="16.5" customHeight="1">
      <x:c r="A904" s="71"/>
      <x:c r="B904" s="72"/>
      <x:c r="C904" s="72"/>
      <x:c r="D904" s="71"/>
      <x:c r="E904" s="73"/>
      <x:c r="F904" s="73"/>
      <x:c r="G904" s="73"/>
      <x:c r="H904" s="73"/>
      <x:c r="I904" s="72"/>
    </x:row>
    <x:row r="905" spans="1:9" ht="16.5" customHeight="1">
      <x:c r="A905" s="71"/>
      <x:c r="B905" s="72"/>
      <x:c r="C905" s="72"/>
      <x:c r="D905" s="71"/>
      <x:c r="E905" s="73"/>
      <x:c r="F905" s="73"/>
      <x:c r="G905" s="73"/>
      <x:c r="H905" s="73"/>
      <x:c r="I905" s="72"/>
    </x:row>
    <x:row r="906" spans="1:9" ht="16.5" customHeight="1">
      <x:c r="A906" s="71"/>
      <x:c r="B906" s="72"/>
      <x:c r="C906" s="72"/>
      <x:c r="D906" s="71"/>
      <x:c r="E906" s="73"/>
      <x:c r="F906" s="73"/>
      <x:c r="G906" s="73"/>
      <x:c r="H906" s="73"/>
      <x:c r="I906" s="72"/>
    </x:row>
    <x:row r="907" spans="1:9" ht="16.5" customHeight="1">
      <x:c r="A907" s="71"/>
      <x:c r="B907" s="72"/>
      <x:c r="C907" s="72"/>
      <x:c r="D907" s="71"/>
      <x:c r="E907" s="73"/>
      <x:c r="F907" s="73"/>
      <x:c r="G907" s="73"/>
      <x:c r="H907" s="73"/>
      <x:c r="I907" s="72"/>
    </x:row>
    <x:row r="908" spans="1:9" ht="16.5" customHeight="1">
      <x:c r="A908" s="71"/>
      <x:c r="B908" s="72"/>
      <x:c r="C908" s="72"/>
      <x:c r="D908" s="71"/>
      <x:c r="E908" s="73"/>
      <x:c r="F908" s="73"/>
      <x:c r="G908" s="73"/>
      <x:c r="H908" s="73"/>
      <x:c r="I908" s="72"/>
    </x:row>
    <x:row r="909" spans="1:9" ht="16.5" customHeight="1">
      <x:c r="A909" s="71"/>
      <x:c r="B909" s="72"/>
      <x:c r="C909" s="72"/>
      <x:c r="D909" s="71"/>
      <x:c r="E909" s="73"/>
      <x:c r="F909" s="73"/>
      <x:c r="G909" s="73"/>
      <x:c r="H909" s="73"/>
      <x:c r="I909" s="72"/>
    </x:row>
    <x:row r="910" spans="1:9" ht="16.5" customHeight="1">
      <x:c r="A910" s="71"/>
      <x:c r="B910" s="72"/>
      <x:c r="C910" s="72"/>
      <x:c r="D910" s="71"/>
      <x:c r="E910" s="73"/>
      <x:c r="F910" s="73"/>
      <x:c r="G910" s="73"/>
      <x:c r="H910" s="73"/>
      <x:c r="I910" s="72"/>
    </x:row>
    <x:row r="911" spans="1:9" ht="16.5" customHeight="1">
      <x:c r="A911" s="71"/>
      <x:c r="B911" s="72"/>
      <x:c r="C911" s="72"/>
      <x:c r="D911" s="71"/>
      <x:c r="E911" s="73"/>
      <x:c r="F911" s="73"/>
      <x:c r="G911" s="73"/>
      <x:c r="H911" s="73"/>
      <x:c r="I911" s="72"/>
    </x:row>
    <x:row r="912" spans="1:9" ht="16.5" customHeight="1">
      <x:c r="A912" s="71"/>
      <x:c r="B912" s="72"/>
      <x:c r="C912" s="72"/>
      <x:c r="D912" s="71"/>
      <x:c r="E912" s="73"/>
      <x:c r="F912" s="73"/>
      <x:c r="G912" s="73"/>
      <x:c r="H912" s="73"/>
      <x:c r="I912" s="72"/>
    </x:row>
    <x:row r="913" spans="1:9" ht="16.5" customHeight="1">
      <x:c r="A913" s="71"/>
      <x:c r="B913" s="72"/>
      <x:c r="C913" s="72"/>
      <x:c r="D913" s="71"/>
      <x:c r="E913" s="73"/>
      <x:c r="F913" s="73"/>
      <x:c r="G913" s="73"/>
      <x:c r="H913" s="73"/>
      <x:c r="I913" s="72"/>
    </x:row>
    <x:row r="914" spans="1:9" ht="16.5" customHeight="1">
      <x:c r="A914" s="71"/>
      <x:c r="B914" s="72"/>
      <x:c r="C914" s="72"/>
      <x:c r="D914" s="71"/>
      <x:c r="E914" s="73"/>
      <x:c r="F914" s="73"/>
      <x:c r="G914" s="73"/>
      <x:c r="H914" s="73"/>
      <x:c r="I914" s="72"/>
    </x:row>
    <x:row r="915" spans="1:9" ht="16.5" customHeight="1">
      <x:c r="A915" s="71"/>
      <x:c r="B915" s="72"/>
      <x:c r="C915" s="72"/>
      <x:c r="D915" s="71"/>
      <x:c r="E915" s="73"/>
      <x:c r="F915" s="73"/>
      <x:c r="G915" s="73"/>
      <x:c r="H915" s="73"/>
      <x:c r="I915" s="72"/>
    </x:row>
    <x:row r="916" spans="1:9" ht="16.5" customHeight="1">
      <x:c r="A916" s="71"/>
      <x:c r="B916" s="72"/>
      <x:c r="C916" s="72"/>
      <x:c r="D916" s="71"/>
      <x:c r="E916" s="73"/>
      <x:c r="F916" s="73"/>
      <x:c r="G916" s="73"/>
      <x:c r="H916" s="73"/>
      <x:c r="I916" s="72"/>
    </x:row>
    <x:row r="917" spans="1:9" ht="16.5" customHeight="1">
      <x:c r="A917" s="71"/>
      <x:c r="B917" s="72"/>
      <x:c r="C917" s="72"/>
      <x:c r="D917" s="71"/>
      <x:c r="E917" s="73"/>
      <x:c r="F917" s="73"/>
      <x:c r="G917" s="73"/>
      <x:c r="H917" s="73"/>
      <x:c r="I917" s="72"/>
    </x:row>
    <x:row r="918" spans="1:9" ht="16.5" customHeight="1">
      <x:c r="A918" s="71"/>
      <x:c r="B918" s="72"/>
      <x:c r="C918" s="72"/>
      <x:c r="D918" s="71"/>
      <x:c r="E918" s="73"/>
      <x:c r="F918" s="73"/>
      <x:c r="G918" s="73"/>
      <x:c r="H918" s="73"/>
      <x:c r="I918" s="72"/>
    </x:row>
    <x:row r="919" spans="1:9" ht="16.5" customHeight="1">
      <x:c r="A919" s="71"/>
      <x:c r="B919" s="72"/>
      <x:c r="C919" s="72"/>
      <x:c r="D919" s="71"/>
      <x:c r="E919" s="73"/>
      <x:c r="F919" s="73"/>
      <x:c r="G919" s="73"/>
      <x:c r="H919" s="73"/>
      <x:c r="I919" s="72"/>
    </x:row>
    <x:row r="920" spans="1:9" ht="16.5" customHeight="1">
      <x:c r="A920" s="71"/>
      <x:c r="B920" s="72"/>
      <x:c r="C920" s="72"/>
      <x:c r="D920" s="71"/>
      <x:c r="E920" s="73"/>
      <x:c r="F920" s="73"/>
      <x:c r="G920" s="73"/>
      <x:c r="H920" s="73"/>
      <x:c r="I920" s="72"/>
    </x:row>
    <x:row r="921" spans="1:9" ht="16.5" customHeight="1">
      <x:c r="A921" s="71"/>
      <x:c r="B921" s="72"/>
      <x:c r="C921" s="72"/>
      <x:c r="D921" s="71"/>
      <x:c r="E921" s="73"/>
      <x:c r="F921" s="73"/>
      <x:c r="G921" s="73"/>
      <x:c r="H921" s="73"/>
      <x:c r="I921" s="72"/>
    </x:row>
    <x:row r="922" spans="1:9" ht="16.5" customHeight="1">
      <x:c r="A922" s="71"/>
      <x:c r="B922" s="72"/>
      <x:c r="C922" s="72"/>
      <x:c r="D922" s="71"/>
      <x:c r="E922" s="73"/>
      <x:c r="F922" s="73"/>
      <x:c r="G922" s="73"/>
      <x:c r="H922" s="73"/>
      <x:c r="I922" s="72"/>
    </x:row>
    <x:row r="923" spans="1:9" ht="16.5" customHeight="1">
      <x:c r="A923" s="71"/>
      <x:c r="B923" s="72"/>
      <x:c r="C923" s="72"/>
      <x:c r="D923" s="71"/>
      <x:c r="E923" s="73"/>
      <x:c r="F923" s="73"/>
      <x:c r="G923" s="73"/>
      <x:c r="H923" s="73"/>
      <x:c r="I923" s="72"/>
    </x:row>
    <x:row r="924" spans="1:9" ht="16.5" customHeight="1">
      <x:c r="A924" s="71"/>
      <x:c r="B924" s="72"/>
      <x:c r="C924" s="72"/>
      <x:c r="D924" s="71"/>
      <x:c r="E924" s="73"/>
      <x:c r="F924" s="73"/>
      <x:c r="G924" s="73"/>
      <x:c r="H924" s="73"/>
      <x:c r="I924" s="72"/>
    </x:row>
    <x:row r="925" spans="1:9" ht="16.5" customHeight="1">
      <x:c r="A925" s="71"/>
      <x:c r="B925" s="72"/>
      <x:c r="C925" s="72"/>
      <x:c r="D925" s="71"/>
      <x:c r="E925" s="73"/>
      <x:c r="F925" s="73"/>
      <x:c r="G925" s="73"/>
      <x:c r="H925" s="73"/>
      <x:c r="I925" s="72"/>
    </x:row>
    <x:row r="926" spans="1:9" ht="16.5" customHeight="1">
      <x:c r="A926" s="71"/>
      <x:c r="B926" s="72"/>
      <x:c r="C926" s="72"/>
      <x:c r="D926" s="71"/>
      <x:c r="E926" s="73"/>
      <x:c r="F926" s="73"/>
      <x:c r="G926" s="73"/>
      <x:c r="H926" s="73"/>
      <x:c r="I926" s="72"/>
    </x:row>
    <x:row r="927" spans="1:9" ht="16.5" customHeight="1">
      <x:c r="A927" s="71"/>
      <x:c r="B927" s="72"/>
      <x:c r="C927" s="72"/>
      <x:c r="D927" s="71"/>
      <x:c r="E927" s="73"/>
      <x:c r="F927" s="73"/>
      <x:c r="G927" s="73"/>
      <x:c r="H927" s="73"/>
      <x:c r="I927" s="72"/>
    </x:row>
    <x:row r="928" spans="1:9" ht="16.5" customHeight="1">
      <x:c r="A928" s="71"/>
      <x:c r="B928" s="72"/>
      <x:c r="C928" s="72"/>
      <x:c r="D928" s="71"/>
      <x:c r="E928" s="73"/>
      <x:c r="F928" s="73"/>
      <x:c r="G928" s="73"/>
      <x:c r="H928" s="73"/>
      <x:c r="I928" s="72"/>
    </x:row>
    <x:row r="929" spans="1:9" ht="16.5" customHeight="1">
      <x:c r="A929" s="71"/>
      <x:c r="B929" s="72"/>
      <x:c r="C929" s="72"/>
      <x:c r="D929" s="71"/>
      <x:c r="E929" s="73"/>
      <x:c r="F929" s="73"/>
      <x:c r="G929" s="73"/>
      <x:c r="H929" s="73"/>
      <x:c r="I929" s="72"/>
    </x:row>
    <x:row r="930" spans="1:9" ht="16.5" customHeight="1">
      <x:c r="A930" s="71"/>
      <x:c r="B930" s="72"/>
      <x:c r="C930" s="72"/>
      <x:c r="D930" s="71"/>
      <x:c r="E930" s="73"/>
      <x:c r="F930" s="73"/>
      <x:c r="G930" s="73"/>
      <x:c r="H930" s="73"/>
      <x:c r="I930" s="72"/>
    </x:row>
    <x:row r="931" spans="1:9" ht="16.5" customHeight="1">
      <x:c r="A931" s="71"/>
      <x:c r="B931" s="72"/>
      <x:c r="C931" s="72"/>
      <x:c r="D931" s="71"/>
      <x:c r="E931" s="73"/>
      <x:c r="F931" s="73"/>
      <x:c r="G931" s="73"/>
      <x:c r="H931" s="73"/>
      <x:c r="I931" s="72"/>
    </x:row>
    <x:row r="932" spans="1:9" ht="16.5" customHeight="1">
      <x:c r="A932" s="71"/>
      <x:c r="B932" s="72"/>
      <x:c r="C932" s="72"/>
      <x:c r="D932" s="71"/>
      <x:c r="E932" s="73"/>
      <x:c r="F932" s="73"/>
      <x:c r="G932" s="73"/>
      <x:c r="H932" s="73"/>
      <x:c r="I932" s="72"/>
    </x:row>
    <x:row r="933" spans="1:9" ht="16.5" customHeight="1">
      <x:c r="A933" s="71"/>
      <x:c r="B933" s="72"/>
      <x:c r="C933" s="72"/>
      <x:c r="D933" s="71"/>
      <x:c r="E933" s="73"/>
      <x:c r="F933" s="73"/>
      <x:c r="G933" s="73"/>
      <x:c r="H933" s="73"/>
      <x:c r="I933" s="72"/>
    </x:row>
    <x:row r="934" spans="1:9" ht="16.5" customHeight="1">
      <x:c r="A934" s="71"/>
      <x:c r="B934" s="72"/>
      <x:c r="C934" s="72"/>
      <x:c r="D934" s="71"/>
      <x:c r="E934" s="73"/>
      <x:c r="F934" s="73"/>
      <x:c r="G934" s="73"/>
      <x:c r="H934" s="73"/>
      <x:c r="I934" s="72"/>
    </x:row>
    <x:row r="935" spans="1:9" ht="16.5" customHeight="1">
      <x:c r="A935" s="71"/>
      <x:c r="B935" s="72"/>
      <x:c r="C935" s="72"/>
      <x:c r="D935" s="71"/>
      <x:c r="E935" s="73"/>
      <x:c r="F935" s="73"/>
      <x:c r="G935" s="73"/>
      <x:c r="H935" s="73"/>
      <x:c r="I935" s="72"/>
    </x:row>
    <x:row r="936" spans="1:9" ht="16.5" customHeight="1">
      <x:c r="A936" s="71"/>
      <x:c r="B936" s="72"/>
      <x:c r="C936" s="72"/>
      <x:c r="D936" s="71"/>
      <x:c r="E936" s="73"/>
      <x:c r="F936" s="73"/>
      <x:c r="G936" s="73"/>
      <x:c r="H936" s="73"/>
      <x:c r="I936" s="72"/>
    </x:row>
    <x:row r="937" spans="1:9" ht="16.5" customHeight="1">
      <x:c r="A937" s="71"/>
      <x:c r="B937" s="72"/>
      <x:c r="C937" s="72"/>
      <x:c r="D937" s="71"/>
      <x:c r="E937" s="73"/>
      <x:c r="F937" s="73"/>
      <x:c r="G937" s="73"/>
      <x:c r="H937" s="73"/>
      <x:c r="I937" s="72"/>
    </x:row>
    <x:row r="938" spans="1:9" ht="16.5" customHeight="1">
      <x:c r="A938" s="71"/>
      <x:c r="B938" s="72"/>
      <x:c r="C938" s="72"/>
      <x:c r="D938" s="71"/>
      <x:c r="E938" s="73"/>
      <x:c r="F938" s="73"/>
      <x:c r="G938" s="73"/>
      <x:c r="H938" s="73"/>
      <x:c r="I938" s="72"/>
    </x:row>
    <x:row r="939" spans="1:9" ht="16.5" customHeight="1">
      <x:c r="A939" s="71"/>
      <x:c r="B939" s="72"/>
      <x:c r="C939" s="72"/>
      <x:c r="D939" s="71"/>
      <x:c r="E939" s="73"/>
      <x:c r="F939" s="73"/>
      <x:c r="G939" s="73"/>
      <x:c r="H939" s="73"/>
      <x:c r="I939" s="72"/>
    </x:row>
    <x:row r="940" spans="1:9" ht="16.5" customHeight="1">
      <x:c r="A940" s="71"/>
      <x:c r="B940" s="72"/>
      <x:c r="C940" s="72"/>
      <x:c r="D940" s="71"/>
      <x:c r="E940" s="73"/>
      <x:c r="F940" s="73"/>
      <x:c r="G940" s="73"/>
      <x:c r="H940" s="73"/>
      <x:c r="I940" s="72"/>
    </x:row>
    <x:row r="941" spans="1:9" ht="16.5" customHeight="1">
      <x:c r="A941" s="71"/>
      <x:c r="B941" s="72"/>
      <x:c r="C941" s="72"/>
      <x:c r="D941" s="71"/>
      <x:c r="E941" s="73"/>
      <x:c r="F941" s="73"/>
      <x:c r="G941" s="73"/>
      <x:c r="H941" s="73"/>
      <x:c r="I941" s="72"/>
    </x:row>
    <x:row r="942" spans="1:9" ht="16.5" customHeight="1">
      <x:c r="A942" s="71"/>
      <x:c r="B942" s="72"/>
      <x:c r="C942" s="72"/>
      <x:c r="D942" s="71"/>
      <x:c r="E942" s="73"/>
      <x:c r="F942" s="73"/>
      <x:c r="G942" s="73"/>
      <x:c r="H942" s="73"/>
      <x:c r="I942" s="72"/>
    </x:row>
    <x:row r="943" spans="1:9" ht="16.5" customHeight="1">
      <x:c r="A943" s="71"/>
      <x:c r="B943" s="72"/>
      <x:c r="C943" s="72"/>
      <x:c r="D943" s="71"/>
      <x:c r="E943" s="73"/>
      <x:c r="F943" s="73"/>
      <x:c r="G943" s="73"/>
      <x:c r="H943" s="73"/>
      <x:c r="I943" s="72"/>
    </x:row>
    <x:row r="944" spans="1:9" ht="16.5" customHeight="1">
      <x:c r="A944" s="71"/>
      <x:c r="B944" s="72"/>
      <x:c r="C944" s="72"/>
      <x:c r="D944" s="71"/>
      <x:c r="E944" s="73"/>
      <x:c r="F944" s="73"/>
      <x:c r="G944" s="73"/>
      <x:c r="H944" s="73"/>
      <x:c r="I944" s="72"/>
    </x:row>
    <x:row r="945" spans="1:9" ht="16.5" customHeight="1">
      <x:c r="A945" s="71"/>
      <x:c r="B945" s="72"/>
      <x:c r="C945" s="72"/>
      <x:c r="D945" s="71"/>
      <x:c r="E945" s="73"/>
      <x:c r="F945" s="73"/>
      <x:c r="G945" s="73"/>
      <x:c r="H945" s="73"/>
      <x:c r="I945" s="72"/>
    </x:row>
    <x:row r="946" spans="1:9" ht="16.5" customHeight="1">
      <x:c r="A946" s="71"/>
      <x:c r="B946" s="72"/>
      <x:c r="C946" s="72"/>
      <x:c r="D946" s="71"/>
      <x:c r="E946" s="73"/>
      <x:c r="F946" s="73"/>
      <x:c r="G946" s="73"/>
      <x:c r="H946" s="73"/>
      <x:c r="I946" s="72"/>
    </x:row>
    <x:row r="947" spans="1:9" ht="16.5" customHeight="1">
      <x:c r="A947" s="71"/>
      <x:c r="B947" s="72"/>
      <x:c r="C947" s="72"/>
      <x:c r="D947" s="71"/>
      <x:c r="E947" s="73"/>
      <x:c r="F947" s="73"/>
      <x:c r="G947" s="73"/>
      <x:c r="H947" s="73"/>
      <x:c r="I947" s="72"/>
    </x:row>
    <x:row r="948" spans="1:9" ht="16.5" customHeight="1">
      <x:c r="A948" s="71"/>
      <x:c r="B948" s="72"/>
      <x:c r="C948" s="72"/>
      <x:c r="D948" s="71"/>
      <x:c r="E948" s="73"/>
      <x:c r="F948" s="73"/>
      <x:c r="G948" s="73"/>
      <x:c r="H948" s="73"/>
      <x:c r="I948" s="72"/>
    </x:row>
    <x:row r="949" spans="1:9" ht="16.5" customHeight="1">
      <x:c r="A949" s="71"/>
      <x:c r="B949" s="72"/>
      <x:c r="C949" s="72"/>
      <x:c r="D949" s="71"/>
      <x:c r="E949" s="73"/>
      <x:c r="F949" s="73"/>
      <x:c r="G949" s="73"/>
      <x:c r="H949" s="73"/>
      <x:c r="I949" s="72"/>
    </x:row>
    <x:row r="950" spans="1:9" ht="16.5" customHeight="1">
      <x:c r="A950" s="71"/>
      <x:c r="B950" s="72"/>
      <x:c r="C950" s="72"/>
      <x:c r="D950" s="71"/>
      <x:c r="E950" s="73"/>
      <x:c r="F950" s="73"/>
      <x:c r="G950" s="73"/>
      <x:c r="H950" s="73"/>
      <x:c r="I950" s="72"/>
    </x:row>
    <x:row r="951" spans="1:9" ht="16.5" customHeight="1">
      <x:c r="A951" s="71"/>
      <x:c r="B951" s="72"/>
      <x:c r="C951" s="72"/>
      <x:c r="D951" s="71"/>
      <x:c r="E951" s="73"/>
      <x:c r="F951" s="73"/>
      <x:c r="G951" s="73"/>
      <x:c r="H951" s="73"/>
      <x:c r="I951" s="72"/>
    </x:row>
    <x:row r="952" spans="1:9" ht="16.5" customHeight="1">
      <x:c r="A952" s="71"/>
      <x:c r="B952" s="72"/>
      <x:c r="C952" s="72"/>
      <x:c r="D952" s="71"/>
      <x:c r="E952" s="73"/>
      <x:c r="F952" s="73"/>
      <x:c r="G952" s="73"/>
      <x:c r="H952" s="73"/>
      <x:c r="I952" s="72"/>
    </x:row>
    <x:row r="953" spans="1:9" ht="16.5" customHeight="1">
      <x:c r="A953" s="71"/>
      <x:c r="B953" s="72"/>
      <x:c r="C953" s="72"/>
      <x:c r="D953" s="71"/>
      <x:c r="E953" s="73"/>
      <x:c r="F953" s="73"/>
      <x:c r="G953" s="73"/>
      <x:c r="H953" s="73"/>
      <x:c r="I953" s="72"/>
    </x:row>
    <x:row r="954" spans="1:9" ht="16.5" customHeight="1">
      <x:c r="A954" s="71"/>
      <x:c r="B954" s="72"/>
      <x:c r="C954" s="72"/>
      <x:c r="D954" s="71"/>
      <x:c r="E954" s="73"/>
      <x:c r="F954" s="73"/>
      <x:c r="G954" s="73"/>
      <x:c r="H954" s="73"/>
      <x:c r="I954" s="72"/>
    </x:row>
    <x:row r="955" spans="1:9" ht="16.5" customHeight="1">
      <x:c r="A955" s="71"/>
      <x:c r="B955" s="72"/>
      <x:c r="C955" s="72"/>
      <x:c r="D955" s="71"/>
      <x:c r="E955" s="73"/>
      <x:c r="F955" s="73"/>
      <x:c r="G955" s="73"/>
      <x:c r="H955" s="73"/>
      <x:c r="I955" s="72"/>
    </x:row>
    <x:row r="956" spans="1:9" ht="16.5" customHeight="1">
      <x:c r="A956" s="71"/>
      <x:c r="B956" s="72"/>
      <x:c r="C956" s="72"/>
      <x:c r="D956" s="71"/>
      <x:c r="E956" s="73"/>
      <x:c r="F956" s="73"/>
      <x:c r="G956" s="73"/>
      <x:c r="H956" s="73"/>
      <x:c r="I956" s="72"/>
    </x:row>
    <x:row r="957" spans="1:9" ht="16.5" customHeight="1">
      <x:c r="A957" s="71"/>
      <x:c r="B957" s="72"/>
      <x:c r="C957" s="72"/>
      <x:c r="D957" s="71"/>
      <x:c r="E957" s="73"/>
      <x:c r="F957" s="73"/>
      <x:c r="G957" s="73"/>
      <x:c r="H957" s="73"/>
      <x:c r="I957" s="72"/>
    </x:row>
    <x:row r="958" spans="1:9" ht="16.5" customHeight="1">
      <x:c r="A958" s="71"/>
      <x:c r="B958" s="72"/>
      <x:c r="C958" s="72"/>
      <x:c r="D958" s="71"/>
      <x:c r="E958" s="73"/>
      <x:c r="F958" s="73"/>
      <x:c r="G958" s="73"/>
      <x:c r="H958" s="73"/>
      <x:c r="I958" s="72"/>
    </x:row>
    <x:row r="959" spans="1:9" ht="16.5" customHeight="1">
      <x:c r="A959" s="71"/>
      <x:c r="B959" s="72"/>
      <x:c r="C959" s="72"/>
      <x:c r="D959" s="71"/>
      <x:c r="E959" s="73"/>
      <x:c r="F959" s="73"/>
      <x:c r="G959" s="73"/>
      <x:c r="H959" s="73"/>
      <x:c r="I959" s="72"/>
    </x:row>
    <x:row r="960" spans="1:9" ht="16.5" customHeight="1">
      <x:c r="A960" s="71"/>
      <x:c r="B960" s="72"/>
      <x:c r="C960" s="72"/>
      <x:c r="D960" s="71"/>
      <x:c r="E960" s="73"/>
      <x:c r="F960" s="73"/>
      <x:c r="G960" s="73"/>
      <x:c r="H960" s="73"/>
      <x:c r="I960" s="72"/>
    </x:row>
    <x:row r="961" spans="1:9" ht="16.5" customHeight="1">
      <x:c r="A961" s="71"/>
      <x:c r="B961" s="72"/>
      <x:c r="C961" s="72"/>
      <x:c r="D961" s="71"/>
      <x:c r="E961" s="73"/>
      <x:c r="F961" s="73"/>
      <x:c r="G961" s="73"/>
      <x:c r="H961" s="73"/>
      <x:c r="I961" s="72"/>
    </x:row>
    <x:row r="962" spans="1:9" ht="16.5" customHeight="1">
      <x:c r="A962" s="71"/>
      <x:c r="B962" s="72"/>
      <x:c r="C962" s="72"/>
      <x:c r="D962" s="71"/>
      <x:c r="E962" s="73"/>
      <x:c r="F962" s="73"/>
      <x:c r="G962" s="73"/>
      <x:c r="H962" s="73"/>
      <x:c r="I962" s="72"/>
    </x:row>
    <x:row r="963" spans="1:9" ht="16.5" customHeight="1">
      <x:c r="A963" s="71"/>
      <x:c r="B963" s="72"/>
      <x:c r="C963" s="72"/>
      <x:c r="D963" s="71"/>
      <x:c r="E963" s="73"/>
      <x:c r="F963" s="73"/>
      <x:c r="G963" s="73"/>
      <x:c r="H963" s="73"/>
      <x:c r="I963" s="72"/>
    </x:row>
    <x:row r="964" spans="1:9" ht="16.5" customHeight="1">
      <x:c r="A964" s="71"/>
      <x:c r="B964" s="72"/>
      <x:c r="C964" s="72"/>
      <x:c r="D964" s="71"/>
      <x:c r="E964" s="73"/>
      <x:c r="F964" s="73"/>
      <x:c r="G964" s="73"/>
      <x:c r="H964" s="73"/>
      <x:c r="I964" s="72"/>
    </x:row>
    <x:row r="965" spans="1:9" ht="16.5" customHeight="1">
      <x:c r="A965" s="71"/>
      <x:c r="B965" s="72"/>
      <x:c r="C965" s="72"/>
      <x:c r="D965" s="71"/>
      <x:c r="E965" s="73"/>
      <x:c r="F965" s="73"/>
      <x:c r="G965" s="73"/>
      <x:c r="H965" s="73"/>
      <x:c r="I965" s="72"/>
    </x:row>
    <x:row r="966" spans="1:9" ht="16.5" customHeight="1">
      <x:c r="A966" s="71"/>
      <x:c r="B966" s="72"/>
      <x:c r="C966" s="72"/>
      <x:c r="D966" s="71"/>
      <x:c r="E966" s="73"/>
      <x:c r="F966" s="73"/>
      <x:c r="G966" s="73"/>
      <x:c r="H966" s="73"/>
      <x:c r="I966" s="72"/>
    </x:row>
    <x:row r="967" spans="1:9" ht="16.5" customHeight="1">
      <x:c r="A967" s="71"/>
      <x:c r="B967" s="72"/>
      <x:c r="C967" s="72"/>
      <x:c r="D967" s="71"/>
      <x:c r="E967" s="73"/>
      <x:c r="F967" s="73"/>
      <x:c r="G967" s="73"/>
      <x:c r="H967" s="73"/>
      <x:c r="I967" s="72"/>
    </x:row>
    <x:row r="968" spans="1:9" ht="16.5" customHeight="1">
      <x:c r="A968" s="71"/>
      <x:c r="B968" s="72"/>
      <x:c r="C968" s="72"/>
      <x:c r="D968" s="71"/>
      <x:c r="E968" s="73"/>
      <x:c r="F968" s="73"/>
      <x:c r="G968" s="73"/>
      <x:c r="H968" s="73"/>
      <x:c r="I968" s="72"/>
    </x:row>
    <x:row r="969" spans="1:9" ht="16.5" customHeight="1">
      <x:c r="A969" s="71"/>
      <x:c r="B969" s="72"/>
      <x:c r="C969" s="72"/>
      <x:c r="D969" s="71"/>
      <x:c r="E969" s="73"/>
      <x:c r="F969" s="73"/>
      <x:c r="G969" s="73"/>
      <x:c r="H969" s="73"/>
      <x:c r="I969" s="72"/>
    </x:row>
    <x:row r="970" spans="1:9" ht="16.5" customHeight="1">
      <x:c r="A970" s="71"/>
      <x:c r="B970" s="72"/>
      <x:c r="C970" s="72"/>
      <x:c r="D970" s="71"/>
      <x:c r="E970" s="73"/>
      <x:c r="F970" s="73"/>
      <x:c r="G970" s="73"/>
      <x:c r="H970" s="73"/>
      <x:c r="I970" s="72"/>
    </x:row>
    <x:row r="971" spans="1:9" ht="16.5" customHeight="1">
      <x:c r="A971" s="71"/>
      <x:c r="B971" s="72"/>
      <x:c r="C971" s="72"/>
      <x:c r="D971" s="71"/>
      <x:c r="E971" s="73"/>
      <x:c r="F971" s="73"/>
      <x:c r="G971" s="73"/>
      <x:c r="H971" s="73"/>
      <x:c r="I971" s="72"/>
    </x:row>
    <x:row r="972" spans="1:9" ht="16.5" customHeight="1">
      <x:c r="A972" s="71"/>
      <x:c r="B972" s="72"/>
      <x:c r="C972" s="72"/>
      <x:c r="D972" s="71"/>
      <x:c r="E972" s="73"/>
      <x:c r="F972" s="73"/>
      <x:c r="G972" s="73"/>
      <x:c r="H972" s="73"/>
      <x:c r="I972" s="72"/>
    </x:row>
    <x:row r="973" spans="1:9" ht="16.5" customHeight="1">
      <x:c r="A973" s="71"/>
      <x:c r="B973" s="72"/>
      <x:c r="C973" s="72"/>
      <x:c r="D973" s="71"/>
      <x:c r="E973" s="73"/>
      <x:c r="F973" s="73"/>
      <x:c r="G973" s="73"/>
      <x:c r="H973" s="73"/>
      <x:c r="I973" s="72"/>
    </x:row>
    <x:row r="974" spans="1:9" ht="16.5" customHeight="1">
      <x:c r="A974" s="71"/>
      <x:c r="B974" s="72"/>
      <x:c r="C974" s="72"/>
      <x:c r="D974" s="71"/>
      <x:c r="E974" s="73"/>
      <x:c r="F974" s="73"/>
      <x:c r="G974" s="73"/>
      <x:c r="H974" s="73"/>
      <x:c r="I974" s="72"/>
    </x:row>
    <x:row r="975" spans="1:9" ht="16.5" customHeight="1">
      <x:c r="A975" s="71"/>
      <x:c r="B975" s="72"/>
      <x:c r="C975" s="72"/>
      <x:c r="D975" s="71"/>
      <x:c r="E975" s="73"/>
      <x:c r="F975" s="73"/>
      <x:c r="G975" s="73"/>
      <x:c r="H975" s="73"/>
      <x:c r="I975" s="72"/>
    </x:row>
    <x:row r="976" spans="1:9" ht="16.5" customHeight="1">
      <x:c r="A976" s="71"/>
      <x:c r="B976" s="72"/>
      <x:c r="C976" s="72"/>
      <x:c r="D976" s="71"/>
      <x:c r="E976" s="73"/>
      <x:c r="F976" s="73"/>
      <x:c r="G976" s="73"/>
      <x:c r="H976" s="73"/>
      <x:c r="I976" s="72"/>
    </x:row>
    <x:row r="977" spans="1:9" ht="16.5" customHeight="1">
      <x:c r="A977" s="71"/>
      <x:c r="B977" s="72"/>
      <x:c r="C977" s="72"/>
      <x:c r="D977" s="71"/>
      <x:c r="E977" s="73"/>
      <x:c r="F977" s="73"/>
      <x:c r="G977" s="73"/>
      <x:c r="H977" s="73"/>
      <x:c r="I977" s="72"/>
    </x:row>
    <x:row r="978" spans="1:9" ht="16.5" customHeight="1">
      <x:c r="A978" s="71"/>
      <x:c r="B978" s="72"/>
      <x:c r="C978" s="72"/>
      <x:c r="D978" s="71"/>
      <x:c r="E978" s="73"/>
      <x:c r="F978" s="73"/>
      <x:c r="G978" s="73"/>
      <x:c r="H978" s="73"/>
      <x:c r="I978" s="72"/>
    </x:row>
    <x:row r="979" spans="1:9" ht="16.5" customHeight="1">
      <x:c r="A979" s="71"/>
      <x:c r="B979" s="72"/>
      <x:c r="C979" s="72"/>
      <x:c r="D979" s="71"/>
      <x:c r="E979" s="73"/>
      <x:c r="F979" s="73"/>
      <x:c r="G979" s="73"/>
      <x:c r="H979" s="73"/>
      <x:c r="I979" s="72"/>
    </x:row>
    <x:row r="980" spans="1:9" ht="16.5" customHeight="1">
      <x:c r="A980" s="71"/>
      <x:c r="B980" s="72"/>
      <x:c r="C980" s="72"/>
      <x:c r="D980" s="71"/>
      <x:c r="E980" s="73"/>
      <x:c r="F980" s="73"/>
      <x:c r="G980" s="73"/>
      <x:c r="H980" s="73"/>
      <x:c r="I980" s="72"/>
    </x:row>
    <x:row r="981" spans="1:9" ht="16.5" customHeight="1">
      <x:c r="A981" s="71"/>
      <x:c r="B981" s="72"/>
      <x:c r="C981" s="72"/>
      <x:c r="D981" s="71"/>
      <x:c r="E981" s="73"/>
      <x:c r="F981" s="73"/>
      <x:c r="G981" s="73"/>
      <x:c r="H981" s="73"/>
      <x:c r="I981" s="72"/>
    </x:row>
    <x:row r="982" spans="1:9" ht="16.5" customHeight="1">
      <x:c r="A982" s="71"/>
      <x:c r="B982" s="72"/>
      <x:c r="C982" s="72"/>
      <x:c r="D982" s="71"/>
      <x:c r="E982" s="73"/>
      <x:c r="F982" s="73"/>
      <x:c r="G982" s="73"/>
      <x:c r="H982" s="73"/>
      <x:c r="I982" s="72"/>
    </x:row>
    <x:row r="983" spans="1:9" ht="16.5" customHeight="1">
      <x:c r="A983" s="71"/>
      <x:c r="B983" s="72"/>
      <x:c r="C983" s="72"/>
      <x:c r="D983" s="71"/>
      <x:c r="E983" s="73"/>
      <x:c r="F983" s="73"/>
      <x:c r="G983" s="73"/>
      <x:c r="H983" s="73"/>
      <x:c r="I983" s="72"/>
    </x:row>
    <x:row r="984" spans="1:9" ht="16.5" customHeight="1">
      <x:c r="A984" s="71"/>
      <x:c r="B984" s="72"/>
      <x:c r="C984" s="72"/>
      <x:c r="D984" s="71"/>
      <x:c r="E984" s="73"/>
      <x:c r="F984" s="73"/>
      <x:c r="G984" s="73"/>
      <x:c r="H984" s="73"/>
      <x:c r="I984" s="72"/>
    </x:row>
    <x:row r="985" spans="1:9" ht="16.5" customHeight="1">
      <x:c r="A985" s="71"/>
      <x:c r="B985" s="72"/>
      <x:c r="C985" s="72"/>
      <x:c r="D985" s="71"/>
      <x:c r="E985" s="73"/>
      <x:c r="F985" s="73"/>
      <x:c r="G985" s="73"/>
      <x:c r="H985" s="73"/>
      <x:c r="I985" s="72"/>
    </x:row>
    <x:row r="986" spans="1:9" ht="16.5" customHeight="1">
      <x:c r="A986" s="71"/>
      <x:c r="B986" s="72"/>
      <x:c r="C986" s="72"/>
      <x:c r="D986" s="71"/>
      <x:c r="E986" s="73"/>
      <x:c r="F986" s="73"/>
      <x:c r="G986" s="73"/>
      <x:c r="H986" s="73"/>
      <x:c r="I986" s="72"/>
    </x:row>
    <x:row r="987" spans="1:9" ht="16.5" customHeight="1">
      <x:c r="A987" s="71"/>
      <x:c r="B987" s="72"/>
      <x:c r="C987" s="72"/>
      <x:c r="D987" s="71"/>
      <x:c r="E987" s="73"/>
      <x:c r="F987" s="73"/>
      <x:c r="G987" s="73"/>
      <x:c r="H987" s="73"/>
      <x:c r="I987" s="72"/>
    </x:row>
    <x:row r="988" spans="1:9" ht="16.5" customHeight="1">
      <x:c r="A988" s="71"/>
      <x:c r="B988" s="72"/>
      <x:c r="C988" s="72"/>
      <x:c r="D988" s="71"/>
      <x:c r="E988" s="73"/>
      <x:c r="F988" s="73"/>
      <x:c r="G988" s="73"/>
      <x:c r="H988" s="73"/>
      <x:c r="I988" s="72"/>
    </x:row>
    <x:row r="989" spans="1:9" ht="16.5" customHeight="1">
      <x:c r="A989" s="71"/>
      <x:c r="B989" s="72"/>
      <x:c r="C989" s="72"/>
      <x:c r="D989" s="71"/>
      <x:c r="E989" s="73"/>
      <x:c r="F989" s="73"/>
      <x:c r="G989" s="73"/>
      <x:c r="H989" s="73"/>
      <x:c r="I989" s="72"/>
    </x:row>
    <x:row r="990" spans="1:9" ht="16.5" customHeight="1">
      <x:c r="A990" s="71"/>
      <x:c r="B990" s="72"/>
      <x:c r="C990" s="72"/>
      <x:c r="D990" s="71"/>
      <x:c r="E990" s="73"/>
      <x:c r="F990" s="73"/>
      <x:c r="G990" s="73"/>
      <x:c r="H990" s="73"/>
      <x:c r="I990" s="72"/>
    </x:row>
    <x:row r="991" spans="1:9" ht="16.5" customHeight="1">
      <x:c r="A991" s="71"/>
      <x:c r="B991" s="72"/>
      <x:c r="C991" s="72"/>
      <x:c r="D991" s="71"/>
      <x:c r="E991" s="73"/>
      <x:c r="F991" s="73"/>
      <x:c r="G991" s="73"/>
      <x:c r="H991" s="73"/>
      <x:c r="I991" s="72"/>
    </x:row>
    <x:row r="992" spans="1:9" ht="16.5" customHeight="1">
      <x:c r="A992" s="71"/>
      <x:c r="B992" s="72"/>
      <x:c r="C992" s="72"/>
      <x:c r="D992" s="71"/>
      <x:c r="E992" s="73"/>
      <x:c r="F992" s="73"/>
      <x:c r="G992" s="73"/>
      <x:c r="H992" s="73"/>
      <x:c r="I992" s="72"/>
    </x:row>
    <x:row r="993" spans="1:9" ht="16.5" customHeight="1">
      <x:c r="A993" s="71"/>
      <x:c r="B993" s="72"/>
      <x:c r="C993" s="72"/>
      <x:c r="D993" s="71"/>
      <x:c r="E993" s="73"/>
      <x:c r="F993" s="73"/>
      <x:c r="G993" s="73"/>
      <x:c r="H993" s="73"/>
      <x:c r="I993" s="72"/>
    </x:row>
    <x:row r="994" spans="1:9" ht="16.5" customHeight="1">
      <x:c r="A994" s="71"/>
      <x:c r="B994" s="72"/>
      <x:c r="C994" s="72"/>
      <x:c r="D994" s="71"/>
      <x:c r="E994" s="73"/>
      <x:c r="F994" s="73"/>
      <x:c r="G994" s="73"/>
      <x:c r="H994" s="73"/>
      <x:c r="I994" s="72"/>
    </x:row>
    <x:row r="995" spans="1:9" ht="16.5" customHeight="1">
      <x:c r="A995" s="71"/>
      <x:c r="B995" s="72"/>
      <x:c r="C995" s="72"/>
      <x:c r="D995" s="71"/>
      <x:c r="E995" s="73"/>
      <x:c r="F995" s="73"/>
      <x:c r="G995" s="73"/>
      <x:c r="H995" s="73"/>
      <x:c r="I995" s="72"/>
    </x:row>
    <x:row r="996" spans="1:9" ht="16.5" customHeight="1">
      <x:c r="A996" s="71"/>
      <x:c r="B996" s="72"/>
      <x:c r="C996" s="72"/>
      <x:c r="D996" s="71"/>
      <x:c r="E996" s="73"/>
      <x:c r="F996" s="73"/>
      <x:c r="G996" s="73"/>
      <x:c r="H996" s="73"/>
      <x:c r="I996" s="72"/>
    </x:row>
    <x:row r="997" spans="1:9" ht="16.5" customHeight="1">
      <x:c r="A997" s="71"/>
      <x:c r="B997" s="72"/>
      <x:c r="C997" s="72"/>
      <x:c r="D997" s="71"/>
      <x:c r="E997" s="73"/>
      <x:c r="F997" s="73"/>
      <x:c r="G997" s="73"/>
      <x:c r="H997" s="73"/>
      <x:c r="I997" s="72"/>
    </x:row>
    <x:row r="998" spans="1:9" ht="16.5" customHeight="1">
      <x:c r="A998" s="71"/>
      <x:c r="B998" s="72"/>
      <x:c r="C998" s="72"/>
      <x:c r="D998" s="71"/>
      <x:c r="E998" s="73"/>
      <x:c r="F998" s="73"/>
      <x:c r="G998" s="73"/>
      <x:c r="H998" s="73"/>
      <x:c r="I998" s="72"/>
    </x:row>
    <x:row r="999" spans="1:9" ht="16.5" customHeight="1">
      <x:c r="A999" s="71"/>
      <x:c r="B999" s="72"/>
      <x:c r="C999" s="72"/>
      <x:c r="D999" s="71"/>
      <x:c r="E999" s="73"/>
      <x:c r="F999" s="73"/>
      <x:c r="G999" s="73"/>
      <x:c r="H999" s="73"/>
      <x:c r="I999" s="72"/>
    </x:row>
    <x:row r="1000" spans="1:9" ht="16.5" customHeight="1">
      <x:c r="A1000" s="71"/>
      <x:c r="B1000" s="72"/>
      <x:c r="C1000" s="72"/>
      <x:c r="D1000" s="71"/>
      <x:c r="E1000" s="73"/>
      <x:c r="F1000" s="73"/>
      <x:c r="G1000" s="73"/>
      <x:c r="H1000" s="73"/>
      <x:c r="I1000" s="72"/>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78" t="s">
        <x:v>314</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322</x:v>
      </x:c>
      <x:c r="B2" s="240"/>
      <x:c r="C2" s="240"/>
      <x:c r="D2" s="240"/>
      <x:c r="E2" s="240"/>
      <x:c r="F2" s="240"/>
      <x:c r="G2" s="240"/>
      <x:c r="H2" s="240"/>
      <x:c r="I2" s="240"/>
      <x:c r="J2" s="240"/>
      <x:c r="K2" s="240"/>
      <x:c r="L2" s="240"/>
      <x:c r="M2" s="240"/>
      <x:c r="N2" s="10"/>
      <x:c r="O2" s="10"/>
      <x:c r="P2" s="10"/>
      <x:c r="Q2" s="10"/>
      <x:c r="R2" s="10"/>
      <x:c r="S2" s="10"/>
      <x:c r="T2" s="10"/>
      <x:c r="U2" s="10"/>
      <x:c r="V2" s="10"/>
      <x:c r="W2" s="10"/>
      <x:c r="X2" s="10"/>
      <x:c r="Y2" s="10"/>
      <x:c r="Z2" s="10"/>
    </x:row>
    <x:row r="3" spans="1:26" ht="18.75" customHeight="1">
      <x:c r="A3" s="9"/>
      <x:c r="B3" s="9"/>
      <x:c r="C3" s="9"/>
      <x:c r="D3" s="9"/>
      <x:c r="E3" s="9"/>
      <x:c r="F3" s="9"/>
      <x:c r="G3" s="9"/>
      <x:c r="H3" s="9"/>
      <x:c r="I3" s="9"/>
      <x:c r="J3" s="9"/>
      <x:c r="K3" s="9"/>
      <x:c r="L3" s="9"/>
      <x:c r="M3" s="9"/>
      <x:c r="N3" s="10"/>
      <x:c r="O3" s="10"/>
      <x:c r="P3" s="10"/>
      <x:c r="Q3" s="10"/>
      <x:c r="R3" s="10"/>
      <x:c r="S3" s="10"/>
      <x:c r="T3" s="10"/>
      <x:c r="U3" s="10"/>
      <x:c r="V3" s="10"/>
      <x:c r="W3" s="10"/>
      <x:c r="X3" s="10"/>
      <x:c r="Y3" s="10"/>
      <x:c r="Z3" s="10"/>
    </x:row>
    <x:row r="4" spans="1:26" ht="18.75" customHeight="1">
      <x:c r="A4" s="35"/>
      <x:c r="B4" s="35"/>
      <x:c r="C4" s="35"/>
      <x:c r="D4" s="35"/>
      <x:c r="E4" s="35"/>
      <x:c r="F4" s="35"/>
      <x:c r="G4" s="35"/>
      <x:c r="H4" s="35"/>
      <x:c r="I4" s="35"/>
      <x:c r="J4" s="35"/>
      <x:c r="K4" s="35"/>
      <x:c r="L4" s="35"/>
      <x:c r="M4" s="77" t="s">
        <x:v>235</x:v>
      </x:c>
      <x:c r="N4" s="10"/>
      <x:c r="O4" s="10"/>
      <x:c r="P4" s="10"/>
      <x:c r="Q4" s="10"/>
      <x:c r="R4" s="10"/>
      <x:c r="S4" s="10"/>
      <x:c r="T4" s="10"/>
      <x:c r="U4" s="10"/>
      <x:c r="V4" s="10"/>
      <x:c r="W4" s="10"/>
      <x:c r="X4" s="10"/>
      <x:c r="Y4" s="10"/>
      <x:c r="Z4" s="10"/>
    </x:row>
    <x:row r="5" spans="1:26" ht="22.5" customHeight="1">
      <x:c r="A5" s="279" t="s">
        <x:v>422</x:v>
      </x:c>
      <x:c r="B5" s="279" t="s">
        <x:v>426</x:v>
      </x:c>
      <x:c r="C5" s="279" t="s">
        <x:v>215</x:v>
      </x:c>
      <x:c r="D5" s="279" t="s">
        <x:v>312</x:v>
      </x:c>
      <x:c r="E5" s="280" t="s">
        <x:v>246</x:v>
      </x:c>
      <x:c r="F5" s="276"/>
      <x:c r="G5" s="280" t="s">
        <x:v>247</x:v>
      </x:c>
      <x:c r="H5" s="276"/>
      <x:c r="I5" s="280" t="s">
        <x:v>394</x:v>
      </x:c>
      <x:c r="J5" s="276"/>
      <x:c r="K5" s="280" t="s">
        <x:v>393</x:v>
      </x:c>
      <x:c r="L5" s="276"/>
      <x:c r="M5" s="279" t="s">
        <x:v>223</x:v>
      </x:c>
      <x:c r="N5" s="10"/>
      <x:c r="O5" s="10"/>
      <x:c r="P5" s="10"/>
      <x:c r="Q5" s="10"/>
      <x:c r="R5" s="10"/>
      <x:c r="S5" s="10"/>
      <x:c r="T5" s="10"/>
      <x:c r="U5" s="10"/>
      <x:c r="V5" s="10"/>
      <x:c r="W5" s="10"/>
      <x:c r="X5" s="10"/>
      <x:c r="Y5" s="10"/>
      <x:c r="Z5" s="10"/>
    </x:row>
    <x:row r="6" spans="1:26" ht="22.5" customHeight="1">
      <x:c r="A6" s="271"/>
      <x:c r="B6" s="271"/>
      <x:c r="C6" s="271"/>
      <x:c r="D6" s="271"/>
      <x:c r="E6" s="78" t="s">
        <x:v>240</x:v>
      </x:c>
      <x:c r="F6" s="78" t="s">
        <x:v>265</x:v>
      </x:c>
      <x:c r="G6" s="78" t="s">
        <x:v>240</x:v>
      </x:c>
      <x:c r="H6" s="78" t="s">
        <x:v>265</x:v>
      </x:c>
      <x:c r="I6" s="78" t="s">
        <x:v>240</x:v>
      </x:c>
      <x:c r="J6" s="78" t="s">
        <x:v>265</x:v>
      </x:c>
      <x:c r="K6" s="78" t="s">
        <x:v>240</x:v>
      </x:c>
      <x:c r="L6" s="78" t="s">
        <x:v>265</x:v>
      </x:c>
      <x:c r="M6" s="271"/>
      <x:c r="N6" s="10" t="s">
        <x:v>229</x:v>
      </x:c>
      <x:c r="O6" s="10" t="s">
        <x:v>272</x:v>
      </x:c>
      <x:c r="P6" s="10" t="s">
        <x:v>242</x:v>
      </x:c>
      <x:c r="Q6" s="10" t="s">
        <x:v>243</x:v>
      </x:c>
      <x:c r="R6" s="10" t="s">
        <x:v>286</x:v>
      </x:c>
      <x:c r="S6" s="10" t="s">
        <x:v>259</x:v>
      </x:c>
      <x:c r="T6" s="10" t="s">
        <x:v>140</x:v>
      </x:c>
      <x:c r="U6" s="10"/>
      <x:c r="V6" s="10"/>
      <x:c r="W6" s="10"/>
      <x:c r="X6" s="10"/>
      <x:c r="Y6" s="10"/>
      <x:c r="Z6" s="10"/>
    </x:row>
    <x:row r="7" spans="1:26" ht="22.5" customHeight="1">
      <x:c r="A7" s="287" t="s">
        <x:v>96</x:v>
      </x:c>
      <x:c r="B7" s="276"/>
      <x:c r="C7" s="116"/>
      <x:c r="D7" s="116"/>
      <x:c r="E7" s="116"/>
      <x:c r="F7" s="116"/>
      <x:c r="G7" s="116"/>
      <x:c r="H7" s="116"/>
      <x:c r="I7" s="116"/>
      <x:c r="J7" s="116"/>
      <x:c r="K7" s="116"/>
      <x:c r="L7" s="116"/>
      <x:c r="M7" s="117"/>
      <x:c r="N7" s="10"/>
      <x:c r="O7" s="10"/>
      <x:c r="P7" s="10"/>
      <x:c r="Q7" s="10"/>
      <x:c r="R7" s="10"/>
      <x:c r="S7" s="10"/>
      <x:c r="T7" s="10"/>
      <x:c r="U7" s="10"/>
      <x:c r="V7" s="10"/>
      <x:c r="W7" s="10"/>
      <x:c r="X7" s="10"/>
      <x:c r="Y7" s="10"/>
      <x:c r="Z7" s="10"/>
    </x:row>
    <x:row r="8" spans="1:26" ht="22.5" customHeight="1">
      <x:c r="A8" s="118" t="s">
        <x:v>166</x:v>
      </x:c>
      <x:c r="B8" s="80"/>
      <x:c r="C8" s="84" t="s">
        <x:v>179</x:v>
      </x:c>
      <x:c r="D8" s="119">
        <x:v>0.081000000000000005</x:v>
      </x:c>
      <x:c r="E8" s="119">
        <x:v>0</x:v>
      </x:c>
      <x:c r="F8" s="119">
        <x:f>ROUNDDOWN(D8*E8,1)</x:f>
        <x:v>0</x:v>
      </x:c>
      <x:c r="G8" s="82">
        <x:f>단가대비표!M55</x:f>
        <x:v>247897</x:v>
      </x:c>
      <x:c r="H8" s="119">
        <x:f t="shared" ref="H8:H9" si="0">TRUNC(D8*G8,0)</x:f>
        <x:v>20079</x:v>
      </x:c>
      <x:c r="I8" s="119">
        <x:v>0</x:v>
      </x:c>
      <x:c r="J8" s="119">
        <x:f t="shared" ref="J8:J9" si="1">ROUNDDOWN(D8*I8,1)</x:f>
        <x:v>0</x:v>
      </x:c>
      <x:c r="K8" s="82">
        <x:f t="shared" ref="K8:L8" si="2">E8+G8+I8</x:f>
        <x:v>247897</x:v>
      </x:c>
      <x:c r="L8" s="119">
        <x:f t="shared" si="2"/>
        <x:v>20079</x:v>
      </x:c>
      <x:c r="M8" s="83"/>
      <x:c r="N8" s="10"/>
      <x:c r="O8" s="120" t="s">
        <x:v>142</x:v>
      </x:c>
      <x:c r="P8" s="120" t="s">
        <x:v>217</x:v>
      </x:c>
      <x:c r="Q8" s="10">
        <x:v>1</x:v>
      </x:c>
      <x:c r="R8" s="10"/>
      <x:c r="S8" s="10"/>
      <x:c r="T8" s="10"/>
      <x:c r="U8" s="10"/>
      <x:c r="V8" s="10"/>
      <x:c r="W8" s="10"/>
      <x:c r="X8" s="10"/>
      <x:c r="Y8" s="10"/>
      <x:c r="Z8" s="10"/>
    </x:row>
    <x:row r="9" spans="1:26" ht="22.5" customHeight="1">
      <x:c r="A9" s="118" t="s">
        <x:v>308</x:v>
      </x:c>
      <x:c r="B9" s="80"/>
      <x:c r="C9" s="84" t="s">
        <x:v>179</x:v>
      </x:c>
      <x:c r="D9" s="119">
        <x:v>0.027000000000000002</x:v>
      </x:c>
      <x:c r="E9" s="119"/>
      <x:c r="F9" s="119"/>
      <x:c r="G9" s="82">
        <x:f>단가대비표!M56</x:f>
        <x:v>172068</x:v>
      </x:c>
      <x:c r="H9" s="119">
        <x:f t="shared" si="0"/>
        <x:v>4645</x:v>
      </x:c>
      <x:c r="I9" s="119">
        <x:v>0</x:v>
      </x:c>
      <x:c r="J9" s="119">
        <x:f t="shared" si="1"/>
        <x:v>0</x:v>
      </x:c>
      <x:c r="K9" s="82">
        <x:f t="shared" ref="K9:L9" si="3">E9+G9+I9</x:f>
        <x:v>172068</x:v>
      </x:c>
      <x:c r="L9" s="119">
        <x:f t="shared" si="3"/>
        <x:v>4645</x:v>
      </x:c>
      <x:c r="M9" s="83"/>
      <x:c r="N9" s="10"/>
      <x:c r="O9" s="120" t="s">
        <x:v>142</x:v>
      </x:c>
      <x:c r="P9" s="120" t="s">
        <x:v>217</x:v>
      </x:c>
      <x:c r="Q9" s="10">
        <x:v>1</x:v>
      </x:c>
      <x:c r="R9" s="10"/>
      <x:c r="S9" s="10"/>
      <x:c r="T9" s="10"/>
      <x:c r="U9" s="10"/>
      <x:c r="V9" s="10"/>
      <x:c r="W9" s="10"/>
      <x:c r="X9" s="10"/>
      <x:c r="Y9" s="10"/>
      <x:c r="Z9" s="10"/>
    </x:row>
    <x:row r="10" spans="1:26" ht="22.5" customHeight="1">
      <x:c r="A10" s="118" t="s">
        <x:v>509</x:v>
      </x:c>
      <x:c r="B10" s="84" t="s">
        <x:v>294</x:v>
      </x:c>
      <x:c r="C10" s="84" t="s">
        <x:v>205</x:v>
      </x:c>
      <x:c r="D10" s="119">
        <x:v>1</x:v>
      </x:c>
      <x:c r="E10" s="119">
        <x:f>TRUNC(SUM(H8:H9)*2%,0)</x:f>
        <x:v>494</x:v>
      </x:c>
      <x:c r="F10" s="119">
        <x:f>D10*E10</x:f>
        <x:v>494</x:v>
      </x:c>
      <x:c r="G10" s="82"/>
      <x:c r="H10" s="119"/>
      <x:c r="I10" s="119"/>
      <x:c r="J10" s="119"/>
      <x:c r="K10" s="119"/>
      <x:c r="L10" s="119"/>
      <x:c r="M10" s="83"/>
      <x:c r="N10" s="10"/>
      <x:c r="O10" s="10"/>
      <x:c r="P10" s="10"/>
      <x:c r="Q10" s="10"/>
      <x:c r="R10" s="10"/>
      <x:c r="S10" s="10"/>
      <x:c r="T10" s="10"/>
      <x:c r="U10" s="10"/>
      <x:c r="V10" s="10"/>
      <x:c r="W10" s="10"/>
      <x:c r="X10" s="10"/>
      <x:c r="Y10" s="10"/>
      <x:c r="Z10" s="10"/>
    </x:row>
    <x:row r="11" spans="1:26" ht="22.5" customHeight="1">
      <x:c r="A11" s="121"/>
      <x:c r="B11" s="80"/>
      <x:c r="C11" s="80"/>
      <x:c r="D11" s="119"/>
      <x:c r="E11" s="119"/>
      <x:c r="F11" s="119"/>
      <x:c r="G11" s="82"/>
      <x:c r="H11" s="119"/>
      <x:c r="I11" s="119"/>
      <x:c r="J11" s="119"/>
      <x:c r="K11" s="119"/>
      <x:c r="L11" s="119"/>
      <x:c r="M11" s="83"/>
      <x:c r="N11" s="10"/>
      <x:c r="O11" s="10"/>
      <x:c r="P11" s="10"/>
      <x:c r="Q11" s="10"/>
      <x:c r="R11" s="10"/>
      <x:c r="S11" s="10"/>
      <x:c r="T11" s="10"/>
      <x:c r="U11" s="10"/>
      <x:c r="V11" s="10"/>
      <x:c r="W11" s="10"/>
      <x:c r="X11" s="10"/>
      <x:c r="Y11" s="10"/>
      <x:c r="Z11" s="10"/>
    </x:row>
    <x:row r="12" spans="1:26" ht="22.5" customHeight="1">
      <x:c r="A12" s="121"/>
      <x:c r="B12" s="83"/>
      <x:c r="C12" s="80"/>
      <x:c r="D12" s="119"/>
      <x:c r="E12" s="119"/>
      <x:c r="F12" s="119"/>
      <x:c r="G12" s="82"/>
      <x:c r="H12" s="119"/>
      <x:c r="I12" s="119"/>
      <x:c r="J12" s="119"/>
      <x:c r="K12" s="119"/>
      <x:c r="L12" s="119"/>
      <x:c r="M12" s="83"/>
      <x:c r="N12" s="10"/>
      <x:c r="O12" s="10"/>
      <x:c r="P12" s="10"/>
      <x:c r="Q12" s="10"/>
      <x:c r="R12" s="10"/>
      <x:c r="S12" s="10"/>
      <x:c r="T12" s="10"/>
      <x:c r="U12" s="10"/>
      <x:c r="V12" s="10"/>
      <x:c r="W12" s="10"/>
      <x:c r="X12" s="10"/>
      <x:c r="Y12" s="10"/>
      <x:c r="Z12" s="10"/>
    </x:row>
    <x:row r="13" spans="1:26" ht="22.5" customHeight="1">
      <x:c r="A13" s="121"/>
      <x:c r="B13" s="83"/>
      <x:c r="C13" s="80"/>
      <x:c r="D13" s="119"/>
      <x:c r="E13" s="119"/>
      <x:c r="F13" s="119"/>
      <x:c r="G13" s="82"/>
      <x:c r="H13" s="119"/>
      <x:c r="I13" s="119"/>
      <x:c r="J13" s="119"/>
      <x:c r="K13" s="119"/>
      <x:c r="L13" s="119"/>
      <x:c r="M13" s="83"/>
      <x:c r="N13" s="10"/>
      <x:c r="O13" s="10"/>
      <x:c r="P13" s="10"/>
      <x:c r="Q13" s="10"/>
      <x:c r="R13" s="10"/>
      <x:c r="S13" s="10"/>
      <x:c r="T13" s="10"/>
      <x:c r="U13" s="10"/>
      <x:c r="V13" s="10"/>
      <x:c r="W13" s="10"/>
      <x:c r="X13" s="10"/>
      <x:c r="Y13" s="10"/>
      <x:c r="Z13" s="10"/>
    </x:row>
    <x:row r="14" spans="1:26" ht="22.5" customHeight="1">
      <x:c r="A14" s="121"/>
      <x:c r="B14" s="83"/>
      <x:c r="C14" s="80"/>
      <x:c r="D14" s="119"/>
      <x:c r="E14" s="119"/>
      <x:c r="F14" s="119"/>
      <x:c r="G14" s="82"/>
      <x:c r="H14" s="119"/>
      <x:c r="I14" s="119"/>
      <x:c r="J14" s="119"/>
      <x:c r="K14" s="119"/>
      <x:c r="L14" s="119"/>
      <x:c r="M14" s="83"/>
      <x:c r="N14" s="10"/>
      <x:c r="O14" s="10"/>
      <x:c r="P14" s="10"/>
      <x:c r="Q14" s="10"/>
      <x:c r="R14" s="10"/>
      <x:c r="S14" s="10"/>
      <x:c r="T14" s="10"/>
      <x:c r="U14" s="10"/>
      <x:c r="V14" s="10"/>
      <x:c r="W14" s="10"/>
      <x:c r="X14" s="10"/>
      <x:c r="Y14" s="10"/>
      <x:c r="Z14" s="10"/>
    </x:row>
    <x:row r="15" spans="1:26" ht="22.5" customHeight="1">
      <x:c r="A15" s="121"/>
      <x:c r="B15" s="83"/>
      <x:c r="C15" s="80"/>
      <x:c r="D15" s="119"/>
      <x:c r="E15" s="119"/>
      <x:c r="F15" s="119"/>
      <x:c r="G15" s="82"/>
      <x:c r="H15" s="119"/>
      <x:c r="I15" s="119"/>
      <x:c r="J15" s="119"/>
      <x:c r="K15" s="119"/>
      <x:c r="L15" s="119"/>
      <x:c r="M15" s="83"/>
      <x:c r="N15" s="10"/>
      <x:c r="O15" s="10"/>
      <x:c r="P15" s="10"/>
      <x:c r="Q15" s="10"/>
      <x:c r="R15" s="10"/>
      <x:c r="S15" s="10"/>
      <x:c r="T15" s="10"/>
      <x:c r="U15" s="10"/>
      <x:c r="V15" s="10"/>
      <x:c r="W15" s="10"/>
      <x:c r="X15" s="10"/>
      <x:c r="Y15" s="10"/>
      <x:c r="Z15" s="10"/>
    </x:row>
    <x:row r="16" spans="1:26" ht="22.5" customHeight="1">
      <x:c r="A16" s="121"/>
      <x:c r="B16" s="83"/>
      <x:c r="C16" s="80"/>
      <x:c r="D16" s="119"/>
      <x:c r="E16" s="119"/>
      <x:c r="F16" s="119"/>
      <x:c r="G16" s="82"/>
      <x:c r="H16" s="119"/>
      <x:c r="I16" s="119"/>
      <x:c r="J16" s="119"/>
      <x:c r="K16" s="119"/>
      <x:c r="L16" s="119"/>
      <x:c r="M16" s="83"/>
      <x:c r="N16" s="10"/>
      <x:c r="O16" s="10"/>
      <x:c r="P16" s="10"/>
      <x:c r="Q16" s="10"/>
      <x:c r="R16" s="10"/>
      <x:c r="S16" s="10"/>
      <x:c r="T16" s="10"/>
      <x:c r="U16" s="10"/>
      <x:c r="V16" s="10"/>
      <x:c r="W16" s="10"/>
      <x:c r="X16" s="10"/>
      <x:c r="Y16" s="10"/>
      <x:c r="Z16" s="10"/>
    </x:row>
    <x:row r="17" spans="1:26" ht="22.5" customHeight="1">
      <x:c r="A17" s="121"/>
      <x:c r="B17" s="83"/>
      <x:c r="C17" s="80"/>
      <x:c r="D17" s="119"/>
      <x:c r="E17" s="119"/>
      <x:c r="F17" s="119"/>
      <x:c r="G17" s="82"/>
      <x:c r="H17" s="119"/>
      <x:c r="I17" s="119"/>
      <x:c r="J17" s="119"/>
      <x:c r="K17" s="119"/>
      <x:c r="L17" s="119"/>
      <x:c r="M17" s="83"/>
      <x:c r="N17" s="10"/>
      <x:c r="O17" s="10"/>
      <x:c r="P17" s="10"/>
      <x:c r="Q17" s="10"/>
      <x:c r="R17" s="10"/>
      <x:c r="S17" s="10"/>
      <x:c r="T17" s="10"/>
      <x:c r="U17" s="10"/>
      <x:c r="V17" s="10"/>
      <x:c r="W17" s="10"/>
      <x:c r="X17" s="10"/>
      <x:c r="Y17" s="10"/>
      <x:c r="Z17" s="10"/>
    </x:row>
    <x:row r="18" spans="1:26" ht="22.5" customHeight="1">
      <x:c r="A18" s="288" t="s">
        <x:v>487</x:v>
      </x:c>
      <x:c r="B18" s="276"/>
      <x:c r="C18" s="80"/>
      <x:c r="D18" s="119"/>
      <x:c r="E18" s="119"/>
      <x:c r="F18" s="119"/>
      <x:c r="G18" s="119"/>
      <x:c r="H18" s="119"/>
      <x:c r="I18" s="119"/>
      <x:c r="J18" s="119"/>
      <x:c r="K18" s="119"/>
      <x:c r="L18" s="119"/>
      <x:c r="M18" s="83"/>
      <x:c r="N18" s="10"/>
      <x:c r="O18" s="10"/>
      <x:c r="P18" s="10"/>
      <x:c r="Q18" s="10"/>
      <x:c r="R18" s="10"/>
      <x:c r="S18" s="10"/>
      <x:c r="T18" s="10"/>
      <x:c r="U18" s="10"/>
      <x:c r="V18" s="10"/>
      <x:c r="W18" s="10"/>
      <x:c r="X18" s="10"/>
      <x:c r="Y18" s="10"/>
      <x:c r="Z18" s="10"/>
    </x:row>
    <x:row r="19" spans="1:26" ht="22.5" customHeight="1">
      <x:c r="A19" s="121"/>
      <x:c r="B19" s="83"/>
      <x:c r="C19" s="80"/>
      <x:c r="D19" s="119"/>
      <x:c r="E19" s="119"/>
      <x:c r="F19" s="119"/>
      <x:c r="G19" s="119"/>
      <x:c r="H19" s="119"/>
      <x:c r="I19" s="119"/>
      <x:c r="J19" s="119"/>
      <x:c r="K19" s="119"/>
      <x:c r="L19" s="119"/>
      <x:c r="M19" s="83"/>
      <x:c r="N19" s="10"/>
      <x:c r="O19" s="10"/>
      <x:c r="P19" s="10"/>
      <x:c r="Q19" s="10"/>
      <x:c r="R19" s="10"/>
      <x:c r="S19" s="10"/>
      <x:c r="T19" s="10"/>
      <x:c r="U19" s="10"/>
      <x:c r="V19" s="10"/>
      <x:c r="W19" s="10"/>
      <x:c r="X19" s="10"/>
      <x:c r="Y19" s="10"/>
      <x:c r="Z19" s="10"/>
    </x:row>
    <x:row r="20" spans="1:26" ht="22.5" customHeight="1">
      <x:c r="A20" s="121"/>
      <x:c r="B20" s="83"/>
      <x:c r="C20" s="80"/>
      <x:c r="D20" s="119"/>
      <x:c r="E20" s="119"/>
      <x:c r="F20" s="119"/>
      <x:c r="G20" s="119"/>
      <x:c r="H20" s="119"/>
      <x:c r="I20" s="119"/>
      <x:c r="J20" s="119"/>
      <x:c r="K20" s="119"/>
      <x:c r="L20" s="119"/>
      <x:c r="M20" s="83"/>
      <x:c r="N20" s="10"/>
      <x:c r="O20" s="10"/>
      <x:c r="P20" s="10"/>
      <x:c r="Q20" s="10"/>
      <x:c r="R20" s="10"/>
      <x:c r="S20" s="10"/>
      <x:c r="T20" s="10"/>
      <x:c r="U20" s="10"/>
      <x:c r="V20" s="10"/>
      <x:c r="W20" s="10"/>
      <x:c r="X20" s="10"/>
      <x:c r="Y20" s="10"/>
      <x:c r="Z20" s="10"/>
    </x:row>
    <x:row r="21" spans="1:26" ht="22.5" customHeight="1">
      <x:c r="A21" s="122" t="s">
        <x:v>303</x:v>
      </x:c>
      <x:c r="B21" s="83"/>
      <x:c r="C21" s="80"/>
      <x:c r="D21" s="119"/>
      <x:c r="E21" s="119"/>
      <x:c r="F21" s="119">
        <x:f>SUM(F8:F14)</x:f>
        <x:v>494</x:v>
      </x:c>
      <x:c r="G21" s="119"/>
      <x:c r="H21" s="119">
        <x:f>SUM(H8:H14)</x:f>
        <x:v>24724</x:v>
      </x:c>
      <x:c r="I21" s="119"/>
      <x:c r="J21" s="119">
        <x:f>SUM(J8:J14)</x:f>
        <x:v>0</x:v>
      </x:c>
      <x:c r="K21" s="119"/>
      <x:c r="L21" s="119">
        <x:f>SUM(L8:L14)</x:f>
        <x:v>24724</x:v>
      </x:c>
      <x:c r="M21" s="83"/>
      <x:c r="N21" s="10"/>
      <x:c r="O21" s="10"/>
      <x:c r="P21" s="10"/>
      <x:c r="Q21" s="10"/>
      <x:c r="R21" s="10"/>
      <x:c r="S21" s="10"/>
      <x:c r="T21" s="10"/>
      <x:c r="U21" s="10"/>
      <x:c r="V21" s="10"/>
      <x:c r="W21" s="10"/>
      <x:c r="X21" s="10"/>
      <x:c r="Y21" s="10"/>
      <x:c r="Z21" s="10"/>
    </x:row>
    <x:row r="22" spans="1:26" ht="22.5" customHeight="1">
      <x:c r="A22" s="287" t="s">
        <x:v>121</x:v>
      </x:c>
      <x:c r="B22" s="276"/>
      <x:c r="C22" s="117"/>
      <x:c r="D22" s="117"/>
      <x:c r="E22" s="117"/>
      <x:c r="F22" s="117"/>
      <x:c r="G22" s="117"/>
      <x:c r="H22" s="117"/>
      <x:c r="I22" s="117"/>
      <x:c r="J22" s="117"/>
      <x:c r="K22" s="117"/>
      <x:c r="L22" s="117"/>
      <x:c r="M22" s="117"/>
      <x:c r="N22" s="10"/>
      <x:c r="O22" s="10"/>
      <x:c r="P22" s="10"/>
      <x:c r="Q22" s="10"/>
      <x:c r="R22" s="10"/>
      <x:c r="S22" s="10"/>
      <x:c r="T22" s="10"/>
      <x:c r="U22" s="10"/>
      <x:c r="V22" s="10"/>
      <x:c r="W22" s="10"/>
      <x:c r="X22" s="10"/>
      <x:c r="Y22" s="10"/>
      <x:c r="Z22" s="10"/>
    </x:row>
    <x:row r="23" spans="1:26" ht="22.5" customHeight="1">
      <x:c r="A23" s="118" t="s">
        <x:v>295</x:v>
      </x:c>
      <x:c r="B23" s="80"/>
      <x:c r="C23" s="84" t="s">
        <x:v>179</x:v>
      </x:c>
      <x:c r="D23" s="119">
        <x:v>0.017000000000000001</x:v>
      </x:c>
      <x:c r="E23" s="119">
        <x:v>0</x:v>
      </x:c>
      <x:c r="F23" s="119">
        <x:f>ROUNDDOWN(D23*E23,1)</x:f>
        <x:v>0</x:v>
      </x:c>
      <x:c r="G23" s="82">
        <x:f>단가대비표!M57</x:f>
        <x:v>241698</x:v>
      </x:c>
      <x:c r="H23" s="119">
        <x:f t="shared" ref="H23:H24" si="4">TRUNC(D23*G23,0)</x:f>
        <x:v>4108</x:v>
      </x:c>
      <x:c r="I23" s="119">
        <x:v>0</x:v>
      </x:c>
      <x:c r="J23" s="119">
        <x:f t="shared" ref="J23:J24" si="5">ROUNDDOWN(D23*I23,1)</x:f>
        <x:v>0</x:v>
      </x:c>
      <x:c r="K23" s="82">
        <x:f t="shared" ref="K23:L23" si="6">E23+G23+I23</x:f>
        <x:v>241698</x:v>
      </x:c>
      <x:c r="L23" s="119">
        <x:f t="shared" si="6"/>
        <x:v>4108</x:v>
      </x:c>
      <x:c r="M23" s="83"/>
      <x:c r="N23" s="10"/>
      <x:c r="O23" s="120" t="s">
        <x:v>142</x:v>
      </x:c>
      <x:c r="P23" s="120" t="s">
        <x:v>217</x:v>
      </x:c>
      <x:c r="Q23" s="10">
        <x:v>1</x:v>
      </x:c>
      <x:c r="R23" s="10"/>
      <x:c r="S23" s="10"/>
      <x:c r="T23" s="10"/>
      <x:c r="U23" s="10"/>
      <x:c r="V23" s="10"/>
      <x:c r="W23" s="10"/>
      <x:c r="X23" s="10"/>
      <x:c r="Y23" s="10"/>
      <x:c r="Z23" s="10"/>
    </x:row>
    <x:row r="24" spans="1:26" ht="22.5" customHeight="1">
      <x:c r="A24" s="118" t="s">
        <x:v>308</x:v>
      </x:c>
      <x:c r="B24" s="80"/>
      <x:c r="C24" s="84" t="s">
        <x:v>179</x:v>
      </x:c>
      <x:c r="D24" s="119">
        <x:v>0.0059999999999999998</x:v>
      </x:c>
      <x:c r="E24" s="119"/>
      <x:c r="F24" s="119"/>
      <x:c r="G24" s="82">
        <x:f>단가대비표!M56</x:f>
        <x:v>172068</x:v>
      </x:c>
      <x:c r="H24" s="119">
        <x:f t="shared" si="4"/>
        <x:v>1032</x:v>
      </x:c>
      <x:c r="I24" s="119">
        <x:v>0</x:v>
      </x:c>
      <x:c r="J24" s="119">
        <x:f t="shared" si="5"/>
        <x:v>0</x:v>
      </x:c>
      <x:c r="K24" s="82">
        <x:f t="shared" ref="K24:L24" si="7">E24+G24+I24</x:f>
        <x:v>172068</x:v>
      </x:c>
      <x:c r="L24" s="119">
        <x:f t="shared" si="7"/>
        <x:v>1032</x:v>
      </x:c>
      <x:c r="M24" s="83"/>
      <x:c r="N24" s="10"/>
      <x:c r="O24" s="120" t="s">
        <x:v>142</x:v>
      </x:c>
      <x:c r="P24" s="120" t="s">
        <x:v>217</x:v>
      </x:c>
      <x:c r="Q24" s="10">
        <x:v>1</x:v>
      </x:c>
      <x:c r="R24" s="10"/>
      <x:c r="S24" s="10"/>
      <x:c r="T24" s="10"/>
      <x:c r="U24" s="10"/>
      <x:c r="V24" s="10"/>
      <x:c r="W24" s="10"/>
      <x:c r="X24" s="10"/>
      <x:c r="Y24" s="10"/>
      <x:c r="Z24" s="10"/>
    </x:row>
    <x:row r="25" spans="1:26" ht="22.5" customHeight="1">
      <x:c r="A25" s="121"/>
      <x:c r="B25" s="80"/>
      <x:c r="C25" s="80"/>
      <x:c r="D25" s="119"/>
      <x:c r="E25" s="119"/>
      <x:c r="F25" s="119"/>
      <x:c r="G25" s="82"/>
      <x:c r="H25" s="119"/>
      <x:c r="I25" s="119"/>
      <x:c r="J25" s="119"/>
      <x:c r="K25" s="119"/>
      <x:c r="L25" s="119"/>
      <x:c r="M25" s="83"/>
      <x:c r="N25" s="10"/>
      <x:c r="O25" s="10"/>
      <x:c r="P25" s="10"/>
      <x:c r="Q25" s="10"/>
      <x:c r="R25" s="10"/>
      <x:c r="S25" s="10"/>
      <x:c r="T25" s="10"/>
      <x:c r="U25" s="10"/>
      <x:c r="V25" s="10"/>
      <x:c r="W25" s="10"/>
      <x:c r="X25" s="10"/>
      <x:c r="Y25" s="10"/>
      <x:c r="Z25" s="10"/>
    </x:row>
    <x:row r="26" spans="1:26" ht="22.5" customHeight="1">
      <x:c r="A26" s="121"/>
      <x:c r="B26" s="80"/>
      <x:c r="C26" s="80"/>
      <x:c r="D26" s="119"/>
      <x:c r="E26" s="119"/>
      <x:c r="F26" s="119"/>
      <x:c r="G26" s="82"/>
      <x:c r="H26" s="119"/>
      <x:c r="I26" s="119"/>
      <x:c r="J26" s="119"/>
      <x:c r="K26" s="119"/>
      <x:c r="L26" s="119"/>
      <x:c r="M26" s="83"/>
      <x:c r="N26" s="10"/>
      <x:c r="O26" s="10"/>
      <x:c r="P26" s="10"/>
      <x:c r="Q26" s="10"/>
      <x:c r="R26" s="10"/>
      <x:c r="S26" s="10"/>
      <x:c r="T26" s="10"/>
      <x:c r="U26" s="10"/>
      <x:c r="V26" s="10"/>
      <x:c r="W26" s="10"/>
      <x:c r="X26" s="10"/>
      <x:c r="Y26" s="10"/>
      <x:c r="Z26" s="10"/>
    </x:row>
    <x:row r="27" spans="1:26" ht="22.5" customHeight="1">
      <x:c r="A27" s="121"/>
      <x:c r="B27" s="80"/>
      <x:c r="C27" s="80"/>
      <x:c r="D27" s="119"/>
      <x:c r="E27" s="119"/>
      <x:c r="F27" s="119"/>
      <x:c r="G27" s="82"/>
      <x:c r="H27" s="119"/>
      <x:c r="I27" s="119"/>
      <x:c r="J27" s="119"/>
      <x:c r="K27" s="119"/>
      <x:c r="L27" s="119"/>
      <x:c r="M27" s="83"/>
      <x:c r="N27" s="10"/>
      <x:c r="O27" s="10"/>
      <x:c r="P27" s="10"/>
      <x:c r="Q27" s="10"/>
      <x:c r="R27" s="10"/>
      <x:c r="S27" s="10"/>
      <x:c r="T27" s="10"/>
      <x:c r="U27" s="10"/>
      <x:c r="V27" s="10"/>
      <x:c r="W27" s="10"/>
      <x:c r="X27" s="10"/>
      <x:c r="Y27" s="10"/>
      <x:c r="Z27" s="10"/>
    </x:row>
    <x:row r="28" spans="1:26" ht="22.5" customHeight="1">
      <x:c r="A28" s="121"/>
      <x:c r="B28" s="80"/>
      <x:c r="C28" s="80"/>
      <x:c r="D28" s="119"/>
      <x:c r="E28" s="119"/>
      <x:c r="F28" s="119"/>
      <x:c r="G28" s="82"/>
      <x:c r="H28" s="119"/>
      <x:c r="I28" s="119"/>
      <x:c r="J28" s="119"/>
      <x:c r="K28" s="119"/>
      <x:c r="L28" s="119"/>
      <x:c r="M28" s="83"/>
      <x:c r="N28" s="10"/>
      <x:c r="O28" s="10"/>
      <x:c r="P28" s="10"/>
      <x:c r="Q28" s="10"/>
      <x:c r="R28" s="10"/>
      <x:c r="S28" s="10"/>
      <x:c r="T28" s="10"/>
      <x:c r="U28" s="10"/>
      <x:c r="V28" s="10"/>
      <x:c r="W28" s="10"/>
      <x:c r="X28" s="10"/>
      <x:c r="Y28" s="10"/>
      <x:c r="Z28" s="10"/>
    </x:row>
    <x:row r="29" spans="1:26" ht="22.5" customHeight="1">
      <x:c r="A29" s="121"/>
      <x:c r="B29" s="80"/>
      <x:c r="C29" s="80"/>
      <x:c r="D29" s="119"/>
      <x:c r="E29" s="119"/>
      <x:c r="F29" s="119"/>
      <x:c r="G29" s="82"/>
      <x:c r="H29" s="119"/>
      <x:c r="I29" s="119"/>
      <x:c r="J29" s="119"/>
      <x:c r="K29" s="119"/>
      <x:c r="L29" s="119"/>
      <x:c r="M29" s="83"/>
      <x:c r="N29" s="10"/>
      <x:c r="O29" s="10"/>
      <x:c r="P29" s="10"/>
      <x:c r="Q29" s="10"/>
      <x:c r="R29" s="10"/>
      <x:c r="S29" s="10"/>
      <x:c r="T29" s="10"/>
      <x:c r="U29" s="10"/>
      <x:c r="V29" s="10"/>
      <x:c r="W29" s="10"/>
      <x:c r="X29" s="10"/>
      <x:c r="Y29" s="10"/>
      <x:c r="Z29" s="10"/>
    </x:row>
    <x:row r="30" spans="1:26" ht="22.5" customHeight="1">
      <x:c r="A30" s="121"/>
      <x:c r="B30" s="80"/>
      <x:c r="C30" s="80"/>
      <x:c r="D30" s="119"/>
      <x:c r="E30" s="119"/>
      <x:c r="F30" s="119"/>
      <x:c r="G30" s="82"/>
      <x:c r="H30" s="119"/>
      <x:c r="I30" s="119"/>
      <x:c r="J30" s="119"/>
      <x:c r="K30" s="119"/>
      <x:c r="L30" s="119"/>
      <x:c r="M30" s="83"/>
      <x:c r="N30" s="10"/>
      <x:c r="O30" s="10"/>
      <x:c r="P30" s="10"/>
      <x:c r="Q30" s="10"/>
      <x:c r="R30" s="10"/>
      <x:c r="S30" s="10"/>
      <x:c r="T30" s="10"/>
      <x:c r="U30" s="10"/>
      <x:c r="V30" s="10"/>
      <x:c r="W30" s="10"/>
      <x:c r="X30" s="10"/>
      <x:c r="Y30" s="10"/>
      <x:c r="Z30" s="10"/>
    </x:row>
    <x:row r="31" spans="1:26" ht="22.5" customHeight="1">
      <x:c r="A31" s="121"/>
      <x:c r="B31" s="80"/>
      <x:c r="C31" s="80"/>
      <x:c r="D31" s="119"/>
      <x:c r="E31" s="119"/>
      <x:c r="F31" s="119"/>
      <x:c r="G31" s="82"/>
      <x:c r="H31" s="119"/>
      <x:c r="I31" s="119"/>
      <x:c r="J31" s="119"/>
      <x:c r="K31" s="119"/>
      <x:c r="L31" s="119"/>
      <x:c r="M31" s="83"/>
      <x:c r="N31" s="10"/>
      <x:c r="O31" s="10"/>
      <x:c r="P31" s="10"/>
      <x:c r="Q31" s="10"/>
      <x:c r="R31" s="10"/>
      <x:c r="S31" s="10"/>
      <x:c r="T31" s="10"/>
      <x:c r="U31" s="10"/>
      <x:c r="V31" s="10"/>
      <x:c r="W31" s="10"/>
      <x:c r="X31" s="10"/>
      <x:c r="Y31" s="10"/>
      <x:c r="Z31" s="10"/>
    </x:row>
    <x:row r="32" spans="1:26" ht="22.5" customHeight="1">
      <x:c r="A32" s="121"/>
      <x:c r="B32" s="80"/>
      <x:c r="C32" s="80"/>
      <x:c r="D32" s="119"/>
      <x:c r="E32" s="119"/>
      <x:c r="F32" s="119"/>
      <x:c r="G32" s="82"/>
      <x:c r="H32" s="119"/>
      <x:c r="I32" s="119"/>
      <x:c r="J32" s="119"/>
      <x:c r="K32" s="119"/>
      <x:c r="L32" s="119"/>
      <x:c r="M32" s="83"/>
      <x:c r="N32" s="10"/>
      <x:c r="O32" s="10"/>
      <x:c r="P32" s="10"/>
      <x:c r="Q32" s="10"/>
      <x:c r="R32" s="10"/>
      <x:c r="S32" s="10"/>
      <x:c r="T32" s="10"/>
      <x:c r="U32" s="10"/>
      <x:c r="V32" s="10"/>
      <x:c r="W32" s="10"/>
      <x:c r="X32" s="10"/>
      <x:c r="Y32" s="10"/>
      <x:c r="Z32" s="10"/>
    </x:row>
    <x:row r="33" spans="1:26" ht="22.5" customHeight="1">
      <x:c r="A33" s="288" t="s">
        <x:v>513</x:v>
      </x:c>
      <x:c r="B33" s="276"/>
      <x:c r="C33" s="80"/>
      <x:c r="D33" s="119"/>
      <x:c r="E33" s="119"/>
      <x:c r="F33" s="119"/>
      <x:c r="G33" s="119"/>
      <x:c r="H33" s="119"/>
      <x:c r="I33" s="119"/>
      <x:c r="J33" s="119"/>
      <x:c r="K33" s="119"/>
      <x:c r="L33" s="119"/>
      <x:c r="M33" s="83"/>
      <x:c r="N33" s="10"/>
      <x:c r="O33" s="10"/>
      <x:c r="P33" s="10"/>
      <x:c r="Q33" s="10"/>
      <x:c r="R33" s="10"/>
      <x:c r="S33" s="10"/>
      <x:c r="T33" s="10"/>
      <x:c r="U33" s="10"/>
      <x:c r="V33" s="10"/>
      <x:c r="W33" s="10"/>
      <x:c r="X33" s="10"/>
      <x:c r="Y33" s="10"/>
      <x:c r="Z33" s="10"/>
    </x:row>
    <x:row r="34" spans="1:26" ht="22.5" customHeight="1">
      <x:c r="A34" s="121"/>
      <x:c r="B34" s="80"/>
      <x:c r="C34" s="80"/>
      <x:c r="D34" s="119"/>
      <x:c r="E34" s="119"/>
      <x:c r="F34" s="119"/>
      <x:c r="G34" s="82"/>
      <x:c r="H34" s="119"/>
      <x:c r="I34" s="119"/>
      <x:c r="J34" s="119"/>
      <x:c r="K34" s="119"/>
      <x:c r="L34" s="119"/>
      <x:c r="M34" s="83"/>
      <x:c r="N34" s="10"/>
      <x:c r="O34" s="10"/>
      <x:c r="P34" s="10"/>
      <x:c r="Q34" s="10"/>
      <x:c r="R34" s="10"/>
      <x:c r="S34" s="10"/>
      <x:c r="T34" s="10"/>
      <x:c r="U34" s="10"/>
      <x:c r="V34" s="10"/>
      <x:c r="W34" s="10"/>
      <x:c r="X34" s="10"/>
      <x:c r="Y34" s="10"/>
      <x:c r="Z34" s="10"/>
    </x:row>
    <x:row r="35" spans="1:26" ht="22.5" customHeight="1">
      <x:c r="A35" s="83"/>
      <x:c r="B35" s="83"/>
      <x:c r="C35" s="80"/>
      <x:c r="D35" s="119"/>
      <x:c r="E35" s="119"/>
      <x:c r="F35" s="119"/>
      <x:c r="G35" s="119"/>
      <x:c r="H35" s="119"/>
      <x:c r="I35" s="119"/>
      <x:c r="J35" s="119"/>
      <x:c r="K35" s="119"/>
      <x:c r="L35" s="119"/>
      <x:c r="M35" s="83"/>
      <x:c r="N35" s="10"/>
      <x:c r="O35" s="10"/>
      <x:c r="P35" s="10"/>
      <x:c r="Q35" s="10"/>
      <x:c r="R35" s="10"/>
      <x:c r="S35" s="10"/>
      <x:c r="T35" s="10"/>
      <x:c r="U35" s="10"/>
      <x:c r="V35" s="10"/>
      <x:c r="W35" s="10"/>
      <x:c r="X35" s="10"/>
      <x:c r="Y35" s="10"/>
      <x:c r="Z35" s="10"/>
    </x:row>
    <x:row r="36" spans="1:26" ht="22.5" customHeight="1">
      <x:c r="A36" s="84" t="s">
        <x:v>303</x:v>
      </x:c>
      <x:c r="B36" s="83"/>
      <x:c r="C36" s="80"/>
      <x:c r="D36" s="119"/>
      <x:c r="E36" s="119"/>
      <x:c r="F36" s="119">
        <x:f>ROUNDDOWN(SUMIF(Q23:Q35,"1",F23:F35),0)</x:f>
        <x:v>0</x:v>
      </x:c>
      <x:c r="G36" s="119"/>
      <x:c r="H36" s="119">
        <x:f>ROUNDDOWN(SUMIF(Q23:Q35,"1",H23:H35),0)</x:f>
        <x:v>5140</x:v>
      </x:c>
      <x:c r="I36" s="119"/>
      <x:c r="J36" s="119">
        <x:f>SUM(J23:J35)</x:f>
        <x:v>0</x:v>
      </x:c>
      <x:c r="K36" s="119"/>
      <x:c r="L36" s="119">
        <x:f>SUM(L23:L35)</x:f>
        <x:v>5140</x:v>
      </x:c>
      <x:c r="M36" s="83"/>
      <x:c r="N36" s="10"/>
      <x:c r="O36" s="10"/>
      <x:c r="P36" s="10"/>
      <x:c r="Q36" s="10"/>
      <x:c r="R36" s="10"/>
      <x:c r="S36" s="10"/>
      <x:c r="T36" s="10"/>
      <x:c r="U36" s="10"/>
      <x:c r="V36" s="10"/>
      <x:c r="W36" s="10"/>
      <x:c r="X36" s="10"/>
      <x:c r="Y36" s="10"/>
      <x:c r="Z36" s="10"/>
    </x:row>
    <x:row r="37" spans="1:26" ht="22.5" customHeight="1">
      <x:c r="A37" s="83"/>
      <x:c r="B37" s="83"/>
      <x:c r="C37" s="80"/>
      <x:c r="D37" s="119"/>
      <x:c r="E37" s="119"/>
      <x:c r="F37" s="119"/>
      <x:c r="G37" s="119"/>
      <x:c r="H37" s="119"/>
      <x:c r="I37" s="119"/>
      <x:c r="J37" s="119"/>
      <x:c r="K37" s="119"/>
      <x:c r="L37" s="119"/>
      <x:c r="M37" s="83"/>
      <x:c r="N37" s="10"/>
      <x:c r="O37" s="10"/>
      <x:c r="P37" s="10"/>
      <x:c r="Q37" s="10"/>
      <x:c r="R37" s="10"/>
      <x:c r="S37" s="10"/>
      <x:c r="T37" s="10"/>
      <x:c r="U37" s="10"/>
      <x:c r="V37" s="10"/>
      <x:c r="W37" s="10"/>
      <x:c r="X37" s="10"/>
      <x:c r="Y37" s="10"/>
      <x:c r="Z37" s="10"/>
    </x:row>
    <x:row r="38" spans="1:26" ht="22.5" customHeight="1">
      <x:c r="A38" s="287" t="s">
        <x:v>124</x:v>
      </x:c>
      <x:c r="B38" s="276"/>
      <x:c r="C38" s="117"/>
      <x:c r="D38" s="117"/>
      <x:c r="E38" s="117"/>
      <x:c r="F38" s="117"/>
      <x:c r="G38" s="117"/>
      <x:c r="H38" s="117"/>
      <x:c r="I38" s="117"/>
      <x:c r="J38" s="117"/>
      <x:c r="K38" s="117"/>
      <x:c r="L38" s="117"/>
      <x:c r="M38" s="117"/>
      <x:c r="N38" s="10"/>
      <x:c r="O38" s="10"/>
      <x:c r="P38" s="10"/>
      <x:c r="Q38" s="10"/>
      <x:c r="R38" s="10"/>
      <x:c r="S38" s="10"/>
      <x:c r="T38" s="10"/>
      <x:c r="U38" s="10"/>
      <x:c r="V38" s="10"/>
      <x:c r="W38" s="10"/>
      <x:c r="X38" s="10"/>
      <x:c r="Y38" s="10"/>
      <x:c r="Z38" s="10"/>
    </x:row>
    <x:row r="39" spans="1:26" ht="22.5" customHeight="1">
      <x:c r="A39" s="118" t="s">
        <x:v>332</x:v>
      </x:c>
      <x:c r="B39" s="80"/>
      <x:c r="C39" s="84" t="s">
        <x:v>179</x:v>
      </x:c>
      <x:c r="D39" s="119">
        <x:v>0.13</x:v>
      </x:c>
      <x:c r="E39" s="119">
        <x:v>0</x:v>
      </x:c>
      <x:c r="F39" s="119">
        <x:f>ROUNDDOWN(D39*E39,1)</x:f>
        <x:v>0</x:v>
      </x:c>
      <x:c r="G39" s="82">
        <x:f>단가대비표!M58</x:f>
        <x:v>275790</x:v>
      </x:c>
      <x:c r="H39" s="119">
        <x:f t="shared" ref="H39:H43" si="8">TRUNC(D39*G39,0)</x:f>
        <x:v>35852</x:v>
      </x:c>
      <x:c r="I39" s="119">
        <x:v>0</x:v>
      </x:c>
      <x:c r="J39" s="119">
        <x:f t="shared" ref="J39:J43" si="9">ROUNDDOWN(D39*I39,1)</x:f>
        <x:v>0</x:v>
      </x:c>
      <x:c r="K39" s="82">
        <x:f t="shared" ref="K39:L39" si="10">E39+G39+I39</x:f>
        <x:v>275790</x:v>
      </x:c>
      <x:c r="L39" s="119">
        <x:f t="shared" si="10"/>
        <x:v>35852</x:v>
      </x:c>
      <x:c r="M39" s="83"/>
      <x:c r="N39" s="10"/>
      <x:c r="O39" s="120" t="s">
        <x:v>142</x:v>
      </x:c>
      <x:c r="P39" s="120" t="s">
        <x:v>217</x:v>
      </x:c>
      <x:c r="Q39" s="10">
        <x:v>1</x:v>
      </x:c>
      <x:c r="R39" s="10"/>
      <x:c r="S39" s="10"/>
      <x:c r="T39" s="10"/>
      <x:c r="U39" s="10"/>
      <x:c r="V39" s="10"/>
      <x:c r="W39" s="10"/>
      <x:c r="X39" s="10"/>
      <x:c r="Y39" s="10"/>
      <x:c r="Z39" s="10"/>
    </x:row>
    <x:row r="40" spans="1:26" ht="22.5" customHeight="1">
      <x:c r="A40" s="118" t="s">
        <x:v>429</x:v>
      </x:c>
      <x:c r="B40" s="80"/>
      <x:c r="C40" s="84" t="s">
        <x:v>179</x:v>
      </x:c>
      <x:c r="D40" s="119">
        <x:v>2.1299999999999999</x:v>
      </x:c>
      <x:c r="E40" s="119"/>
      <x:c r="F40" s="119"/>
      <x:c r="G40" s="82">
        <x:f>단가대비표!M59</x:f>
        <x:v>230376</x:v>
      </x:c>
      <x:c r="H40" s="119">
        <x:f t="shared" si="8"/>
        <x:v>490700</x:v>
      </x:c>
      <x:c r="I40" s="119">
        <x:v>0</x:v>
      </x:c>
      <x:c r="J40" s="119">
        <x:f t="shared" si="9"/>
        <x:v>0</x:v>
      </x:c>
      <x:c r="K40" s="82">
        <x:f t="shared" ref="K40:L40" si="11">E40+G40+I40</x:f>
        <x:v>230376</x:v>
      </x:c>
      <x:c r="L40" s="119">
        <x:f t="shared" si="11"/>
        <x:v>490700</x:v>
      </x:c>
      <x:c r="M40" s="83"/>
      <x:c r="N40" s="10"/>
      <x:c r="O40" s="120" t="s">
        <x:v>142</x:v>
      </x:c>
      <x:c r="P40" s="120" t="s">
        <x:v>217</x:v>
      </x:c>
      <x:c r="Q40" s="10">
        <x:v>1</x:v>
      </x:c>
      <x:c r="R40" s="10"/>
      <x:c r="S40" s="10"/>
      <x:c r="T40" s="10"/>
      <x:c r="U40" s="10"/>
      <x:c r="V40" s="10"/>
      <x:c r="W40" s="10"/>
      <x:c r="X40" s="10"/>
      <x:c r="Y40" s="10"/>
      <x:c r="Z40" s="10"/>
    </x:row>
    <x:row r="41" spans="1:26" ht="22.5" customHeight="1">
      <x:c r="A41" s="118" t="s">
        <x:v>181</x:v>
      </x:c>
      <x:c r="B41" s="80"/>
      <x:c r="C41" s="84" t="s">
        <x:v>179</x:v>
      </x:c>
      <x:c r="D41" s="119">
        <x:v>0.23000000000000001</x:v>
      </x:c>
      <x:c r="E41" s="119"/>
      <x:c r="F41" s="119"/>
      <x:c r="G41" s="82">
        <x:f>단가대비표!M60</x:f>
        <x:v>281939</x:v>
      </x:c>
      <x:c r="H41" s="119">
        <x:f t="shared" si="8"/>
        <x:v>64845</x:v>
      </x:c>
      <x:c r="I41" s="119">
        <x:v>0</x:v>
      </x:c>
      <x:c r="J41" s="119">
        <x:f t="shared" si="9"/>
        <x:v>0</x:v>
      </x:c>
      <x:c r="K41" s="82">
        <x:f t="shared" ref="K41:L41" si="12">E41+G41+I41</x:f>
        <x:v>281939</x:v>
      </x:c>
      <x:c r="L41" s="119">
        <x:f t="shared" si="12"/>
        <x:v>64845</x:v>
      </x:c>
      <x:c r="M41" s="83"/>
      <x:c r="N41" s="10"/>
      <x:c r="O41" s="120" t="s">
        <x:v>142</x:v>
      </x:c>
      <x:c r="P41" s="120" t="s">
        <x:v>217</x:v>
      </x:c>
      <x:c r="Q41" s="10">
        <x:v>1</x:v>
      </x:c>
      <x:c r="R41" s="10"/>
      <x:c r="S41" s="10"/>
      <x:c r="T41" s="10"/>
      <x:c r="U41" s="10"/>
      <x:c r="V41" s="10"/>
      <x:c r="W41" s="10"/>
      <x:c r="X41" s="10"/>
      <x:c r="Y41" s="10"/>
      <x:c r="Z41" s="10"/>
    </x:row>
    <x:row r="42" spans="1:26" ht="22.5" customHeight="1">
      <x:c r="A42" s="118" t="s">
        <x:v>333</x:v>
      </x:c>
      <x:c r="B42" s="80"/>
      <x:c r="C42" s="84" t="s">
        <x:v>179</x:v>
      </x:c>
      <x:c r="D42" s="119">
        <x:v>0.78000000000000003</x:v>
      </x:c>
      <x:c r="E42" s="119"/>
      <x:c r="F42" s="119"/>
      <x:c r="G42" s="82">
        <x:f>단가대비표!M61</x:f>
        <x:v>283297</x:v>
      </x:c>
      <x:c r="H42" s="119">
        <x:f t="shared" si="8"/>
        <x:v>220971</x:v>
      </x:c>
      <x:c r="I42" s="119">
        <x:v>0</x:v>
      </x:c>
      <x:c r="J42" s="119">
        <x:f t="shared" si="9"/>
        <x:v>0</x:v>
      </x:c>
      <x:c r="K42" s="82">
        <x:f t="shared" ref="K42:L42" si="13">E42+G42+I42</x:f>
        <x:v>283297</x:v>
      </x:c>
      <x:c r="L42" s="119">
        <x:f t="shared" si="13"/>
        <x:v>220971</x:v>
      </x:c>
      <x:c r="M42" s="83"/>
      <x:c r="N42" s="10"/>
      <x:c r="O42" s="120" t="s">
        <x:v>142</x:v>
      </x:c>
      <x:c r="P42" s="120" t="s">
        <x:v>217</x:v>
      </x:c>
      <x:c r="Q42" s="10">
        <x:v>1</x:v>
      </x:c>
      <x:c r="R42" s="10"/>
      <x:c r="S42" s="10"/>
      <x:c r="T42" s="10"/>
      <x:c r="U42" s="10"/>
      <x:c r="V42" s="10"/>
      <x:c r="W42" s="10"/>
      <x:c r="X42" s="10"/>
      <x:c r="Y42" s="10"/>
      <x:c r="Z42" s="10"/>
    </x:row>
    <x:row r="43" spans="1:26" ht="22.5" customHeight="1">
      <x:c r="A43" s="118" t="s">
        <x:v>323</x:v>
      </x:c>
      <x:c r="B43" s="80"/>
      <x:c r="C43" s="84" t="s">
        <x:v>179</x:v>
      </x:c>
      <x:c r="D43" s="119">
        <x:v>9.9100000000000001</x:v>
      </x:c>
      <x:c r="E43" s="119"/>
      <x:c r="F43" s="119"/>
      <x:c r="G43" s="82">
        <x:f>단가대비표!M62</x:f>
        <x:v>226122</x:v>
      </x:c>
      <x:c r="H43" s="119">
        <x:f t="shared" si="8"/>
        <x:v>2240869</x:v>
      </x:c>
      <x:c r="I43" s="119">
        <x:v>0</x:v>
      </x:c>
      <x:c r="J43" s="119">
        <x:f t="shared" si="9"/>
        <x:v>0</x:v>
      </x:c>
      <x:c r="K43" s="82">
        <x:f t="shared" ref="K43:L43" si="14">E43+G43+I43</x:f>
        <x:v>226122</x:v>
      </x:c>
      <x:c r="L43" s="119">
        <x:f t="shared" si="14"/>
        <x:v>2240869</x:v>
      </x:c>
      <x:c r="M43" s="83"/>
      <x:c r="N43" s="10"/>
      <x:c r="O43" s="120" t="s">
        <x:v>142</x:v>
      </x:c>
      <x:c r="P43" s="120" t="s">
        <x:v>217</x:v>
      </x:c>
      <x:c r="Q43" s="10">
        <x:v>1</x:v>
      </x:c>
      <x:c r="R43" s="10"/>
      <x:c r="S43" s="10"/>
      <x:c r="T43" s="10"/>
      <x:c r="U43" s="10"/>
      <x:c r="V43" s="10"/>
      <x:c r="W43" s="10"/>
      <x:c r="X43" s="10"/>
      <x:c r="Y43" s="10"/>
      <x:c r="Z43" s="10"/>
    </x:row>
    <x:row r="44" spans="1:26" ht="22.5" customHeight="1">
      <x:c r="A44" s="121"/>
      <x:c r="B44" s="80"/>
      <x:c r="C44" s="80"/>
      <x:c r="D44" s="119"/>
      <x:c r="E44" s="119"/>
      <x:c r="F44" s="119"/>
      <x:c r="G44" s="82"/>
      <x:c r="H44" s="119"/>
      <x:c r="I44" s="119"/>
      <x:c r="J44" s="119"/>
      <x:c r="K44" s="119"/>
      <x:c r="L44" s="119"/>
      <x:c r="M44" s="83"/>
      <x:c r="N44" s="10"/>
      <x:c r="O44" s="10"/>
      <x:c r="P44" s="10"/>
      <x:c r="Q44" s="10"/>
      <x:c r="R44" s="10"/>
      <x:c r="S44" s="10"/>
      <x:c r="T44" s="10"/>
      <x:c r="U44" s="10"/>
      <x:c r="V44" s="10"/>
      <x:c r="W44" s="10"/>
      <x:c r="X44" s="10"/>
      <x:c r="Y44" s="10"/>
      <x:c r="Z44" s="10"/>
    </x:row>
    <x:row r="45" spans="1:26" ht="22.5" customHeight="1">
      <x:c r="A45" s="121"/>
      <x:c r="B45" s="80"/>
      <x:c r="C45" s="80"/>
      <x:c r="D45" s="119"/>
      <x:c r="E45" s="119"/>
      <x:c r="F45" s="119"/>
      <x:c r="G45" s="82"/>
      <x:c r="H45" s="119"/>
      <x:c r="I45" s="119"/>
      <x:c r="J45" s="119"/>
      <x:c r="K45" s="119"/>
      <x:c r="L45" s="119"/>
      <x:c r="M45" s="83"/>
      <x:c r="N45" s="10"/>
      <x:c r="O45" s="10"/>
      <x:c r="P45" s="10"/>
      <x:c r="Q45" s="10"/>
      <x:c r="R45" s="10"/>
      <x:c r="S45" s="10"/>
      <x:c r="T45" s="10"/>
      <x:c r="U45" s="10"/>
      <x:c r="V45" s="10"/>
      <x:c r="W45" s="10"/>
      <x:c r="X45" s="10"/>
      <x:c r="Y45" s="10"/>
      <x:c r="Z45" s="10"/>
    </x:row>
    <x:row r="46" spans="1:26" ht="22.5" customHeight="1">
      <x:c r="A46" s="121"/>
      <x:c r="B46" s="80"/>
      <x:c r="C46" s="80"/>
      <x:c r="D46" s="119"/>
      <x:c r="E46" s="119"/>
      <x:c r="F46" s="119"/>
      <x:c r="G46" s="82"/>
      <x:c r="H46" s="119"/>
      <x:c r="I46" s="119"/>
      <x:c r="J46" s="119"/>
      <x:c r="K46" s="119"/>
      <x:c r="L46" s="119"/>
      <x:c r="M46" s="83"/>
      <x:c r="N46" s="10"/>
      <x:c r="O46" s="10"/>
      <x:c r="P46" s="10"/>
      <x:c r="Q46" s="10"/>
      <x:c r="R46" s="10"/>
      <x:c r="S46" s="10"/>
      <x:c r="T46" s="10"/>
      <x:c r="U46" s="10"/>
      <x:c r="V46" s="10"/>
      <x:c r="W46" s="10"/>
      <x:c r="X46" s="10"/>
      <x:c r="Y46" s="10"/>
      <x:c r="Z46" s="10"/>
    </x:row>
    <x:row r="47" spans="1:26" ht="22.5" customHeight="1">
      <x:c r="A47" s="121"/>
      <x:c r="B47" s="80"/>
      <x:c r="C47" s="80"/>
      <x:c r="D47" s="119"/>
      <x:c r="E47" s="119"/>
      <x:c r="F47" s="119"/>
      <x:c r="G47" s="82"/>
      <x:c r="H47" s="119"/>
      <x:c r="I47" s="119"/>
      <x:c r="J47" s="119"/>
      <x:c r="K47" s="119"/>
      <x:c r="L47" s="119"/>
      <x:c r="M47" s="83"/>
      <x:c r="N47" s="10"/>
      <x:c r="O47" s="10"/>
      <x:c r="P47" s="10"/>
      <x:c r="Q47" s="10"/>
      <x:c r="R47" s="10"/>
      <x:c r="S47" s="10"/>
      <x:c r="T47" s="10"/>
      <x:c r="U47" s="10"/>
      <x:c r="V47" s="10"/>
      <x:c r="W47" s="10"/>
      <x:c r="X47" s="10"/>
      <x:c r="Y47" s="10"/>
      <x:c r="Z47" s="10"/>
    </x:row>
    <x:row r="48" spans="1:26" ht="22.5" customHeight="1">
      <x:c r="A48" s="121"/>
      <x:c r="B48" s="80"/>
      <x:c r="C48" s="80"/>
      <x:c r="D48" s="119"/>
      <x:c r="E48" s="119"/>
      <x:c r="F48" s="119"/>
      <x:c r="G48" s="82"/>
      <x:c r="H48" s="119"/>
      <x:c r="I48" s="119"/>
      <x:c r="J48" s="119"/>
      <x:c r="K48" s="119"/>
      <x:c r="L48" s="119"/>
      <x:c r="M48" s="83"/>
      <x:c r="N48" s="10"/>
      <x:c r="O48" s="10"/>
      <x:c r="P48" s="10"/>
      <x:c r="Q48" s="10"/>
      <x:c r="R48" s="10"/>
      <x:c r="S48" s="10"/>
      <x:c r="T48" s="10"/>
      <x:c r="U48" s="10"/>
      <x:c r="V48" s="10"/>
      <x:c r="W48" s="10"/>
      <x:c r="X48" s="10"/>
      <x:c r="Y48" s="10"/>
      <x:c r="Z48" s="10"/>
    </x:row>
    <x:row r="49" spans="1:26" ht="22.5" customHeight="1">
      <x:c r="A49" s="288" t="s">
        <x:v>122</x:v>
      </x:c>
      <x:c r="B49" s="276"/>
      <x:c r="C49" s="80"/>
      <x:c r="D49" s="119"/>
      <x:c r="E49" s="119"/>
      <x:c r="F49" s="119"/>
      <x:c r="G49" s="119"/>
      <x:c r="H49" s="119"/>
      <x:c r="I49" s="119"/>
      <x:c r="J49" s="119"/>
      <x:c r="K49" s="119"/>
      <x:c r="L49" s="119"/>
      <x:c r="M49" s="83"/>
      <x:c r="N49" s="10"/>
      <x:c r="O49" s="10"/>
      <x:c r="P49" s="10"/>
      <x:c r="Q49" s="10"/>
      <x:c r="R49" s="10"/>
      <x:c r="S49" s="10"/>
      <x:c r="T49" s="10"/>
      <x:c r="U49" s="10"/>
      <x:c r="V49" s="10"/>
      <x:c r="W49" s="10"/>
      <x:c r="X49" s="10"/>
      <x:c r="Y49" s="10"/>
      <x:c r="Z49" s="10"/>
    </x:row>
    <x:row r="50" spans="1:26" ht="22.5" customHeight="1">
      <x:c r="A50" s="121"/>
      <x:c r="B50" s="80"/>
      <x:c r="C50" s="80"/>
      <x:c r="D50" s="119"/>
      <x:c r="E50" s="119"/>
      <x:c r="F50" s="119"/>
      <x:c r="G50" s="82"/>
      <x:c r="H50" s="119"/>
      <x:c r="I50" s="119"/>
      <x:c r="J50" s="119"/>
      <x:c r="K50" s="119"/>
      <x:c r="L50" s="119"/>
      <x:c r="M50" s="83"/>
      <x:c r="N50" s="10"/>
      <x:c r="O50" s="10"/>
      <x:c r="P50" s="10"/>
      <x:c r="Q50" s="10"/>
      <x:c r="R50" s="10"/>
      <x:c r="S50" s="10"/>
      <x:c r="T50" s="10"/>
      <x:c r="U50" s="10"/>
      <x:c r="V50" s="10"/>
      <x:c r="W50" s="10"/>
      <x:c r="X50" s="10"/>
      <x:c r="Y50" s="10"/>
      <x:c r="Z50" s="10"/>
    </x:row>
    <x:row r="51" spans="1:26" ht="22.5" customHeight="1">
      <x:c r="A51" s="83"/>
      <x:c r="B51" s="83"/>
      <x:c r="C51" s="80"/>
      <x:c r="D51" s="119"/>
      <x:c r="E51" s="119"/>
      <x:c r="F51" s="119"/>
      <x:c r="G51" s="119"/>
      <x:c r="H51" s="119"/>
      <x:c r="I51" s="119"/>
      <x:c r="J51" s="119"/>
      <x:c r="K51" s="119"/>
      <x:c r="L51" s="119"/>
      <x:c r="M51" s="83"/>
      <x:c r="N51" s="10"/>
      <x:c r="O51" s="10"/>
      <x:c r="P51" s="10"/>
      <x:c r="Q51" s="10"/>
      <x:c r="R51" s="10"/>
      <x:c r="S51" s="10"/>
      <x:c r="T51" s="10"/>
      <x:c r="U51" s="10"/>
      <x:c r="V51" s="10"/>
      <x:c r="W51" s="10"/>
      <x:c r="X51" s="10"/>
      <x:c r="Y51" s="10"/>
      <x:c r="Z51" s="10"/>
    </x:row>
    <x:row r="52" spans="1:26" ht="22.5" customHeight="1">
      <x:c r="A52" s="84" t="s">
        <x:v>303</x:v>
      </x:c>
      <x:c r="B52" s="83"/>
      <x:c r="C52" s="80"/>
      <x:c r="D52" s="119"/>
      <x:c r="E52" s="119"/>
      <x:c r="F52" s="119">
        <x:f>ROUNDDOWN(SUMIF(Q39:Q51,"1",F39:F51),0)</x:f>
        <x:v>0</x:v>
      </x:c>
      <x:c r="G52" s="119"/>
      <x:c r="H52" s="119">
        <x:f>ROUNDDOWN(SUMIF(Q39:Q51,"1",H39:H51),0)</x:f>
        <x:v>3053237</x:v>
      </x:c>
      <x:c r="I52" s="119"/>
      <x:c r="J52" s="119">
        <x:f>SUM(J39:J51)</x:f>
        <x:v>0</x:v>
      </x:c>
      <x:c r="K52" s="119"/>
      <x:c r="L52" s="119">
        <x:f>SUM(L39:L51)</x:f>
        <x:v>3053237</x:v>
      </x:c>
      <x:c r="M52" s="83"/>
      <x:c r="N52" s="10"/>
      <x:c r="O52" s="10"/>
      <x:c r="P52" s="10"/>
      <x:c r="Q52" s="10"/>
      <x:c r="R52" s="10"/>
      <x:c r="S52" s="10"/>
      <x:c r="T52" s="10"/>
      <x:c r="U52" s="10"/>
      <x:c r="V52" s="10"/>
      <x:c r="W52" s="10"/>
      <x:c r="X52" s="10"/>
      <x:c r="Y52" s="10"/>
      <x:c r="Z52" s="10"/>
    </x:row>
    <x:row r="53" spans="1:26" ht="22.5" customHeight="1">
      <x:c r="A53" s="83"/>
      <x:c r="B53" s="83"/>
      <x:c r="C53" s="80"/>
      <x:c r="D53" s="119"/>
      <x:c r="E53" s="119"/>
      <x:c r="F53" s="119"/>
      <x:c r="G53" s="119"/>
      <x:c r="H53" s="119"/>
      <x:c r="I53" s="119"/>
      <x:c r="J53" s="119"/>
      <x:c r="K53" s="119"/>
      <x:c r="L53" s="119"/>
      <x:c r="M53" s="83"/>
      <x:c r="N53" s="10"/>
      <x:c r="O53" s="10"/>
      <x:c r="P53" s="10"/>
      <x:c r="Q53" s="10"/>
      <x:c r="R53" s="10"/>
      <x:c r="S53" s="10"/>
      <x:c r="T53" s="10"/>
      <x:c r="U53" s="10"/>
      <x:c r="V53" s="10"/>
      <x:c r="W53" s="10"/>
      <x:c r="X53" s="10"/>
      <x:c r="Y53" s="10"/>
      <x:c r="Z53" s="10"/>
    </x:row>
    <x:row r="54" spans="1:26" ht="22.5" customHeight="1">
      <x:c r="A54" s="287" t="s">
        <x:v>118</x:v>
      </x:c>
      <x:c r="B54" s="276"/>
      <x:c r="C54" s="117"/>
      <x:c r="D54" s="117"/>
      <x:c r="E54" s="117"/>
      <x:c r="F54" s="117"/>
      <x:c r="G54" s="117"/>
      <x:c r="H54" s="117"/>
      <x:c r="I54" s="117"/>
      <x:c r="J54" s="117"/>
      <x:c r="K54" s="117"/>
      <x:c r="L54" s="117"/>
      <x:c r="M54" s="117"/>
      <x:c r="N54" s="10"/>
      <x:c r="O54" s="10"/>
      <x:c r="P54" s="10"/>
      <x:c r="Q54" s="10"/>
      <x:c r="R54" s="10"/>
      <x:c r="S54" s="10"/>
      <x:c r="T54" s="10"/>
      <x:c r="U54" s="10"/>
      <x:c r="V54" s="10"/>
      <x:c r="W54" s="10"/>
      <x:c r="X54" s="10"/>
      <x:c r="Y54" s="10"/>
      <x:c r="Z54" s="10"/>
    </x:row>
    <x:row r="55" spans="1:26" ht="22.5" customHeight="1">
      <x:c r="A55" s="118" t="s">
        <x:v>332</x:v>
      </x:c>
      <x:c r="B55" s="80"/>
      <x:c r="C55" s="84" t="s">
        <x:v>179</x:v>
      </x:c>
      <x:c r="D55" s="119">
        <x:f>0.13*50%</x:f>
        <x:v>0.065000000000000002</x:v>
      </x:c>
      <x:c r="E55" s="119">
        <x:v>0</x:v>
      </x:c>
      <x:c r="F55" s="119">
        <x:f>ROUNDDOWN(D55*E55,1)</x:f>
        <x:v>0</x:v>
      </x:c>
      <x:c r="G55" s="82">
        <x:f>단가대비표!M58</x:f>
        <x:v>275790</x:v>
      </x:c>
      <x:c r="H55" s="119">
        <x:f t="shared" ref="H55:H59" si="15">TRUNC(D55*G55,0)</x:f>
        <x:v>17926</x:v>
      </x:c>
      <x:c r="I55" s="119">
        <x:v>0</x:v>
      </x:c>
      <x:c r="J55" s="119">
        <x:f t="shared" ref="J55:J59" si="16">ROUNDDOWN(D55*I55,1)</x:f>
        <x:v>0</x:v>
      </x:c>
      <x:c r="K55" s="82">
        <x:f t="shared" ref="K55:L55" si="17">E55+G55+I55</x:f>
        <x:v>275790</x:v>
      </x:c>
      <x:c r="L55" s="119">
        <x:f t="shared" si="17"/>
        <x:v>17926</x:v>
      </x:c>
      <x:c r="M55" s="83"/>
      <x:c r="N55" s="10"/>
      <x:c r="O55" s="120" t="s">
        <x:v>142</x:v>
      </x:c>
      <x:c r="P55" s="120" t="s">
        <x:v>217</x:v>
      </x:c>
      <x:c r="Q55" s="10">
        <x:v>1</x:v>
      </x:c>
      <x:c r="R55" s="10"/>
      <x:c r="S55" s="10"/>
      <x:c r="T55" s="10"/>
      <x:c r="U55" s="10"/>
      <x:c r="V55" s="10"/>
      <x:c r="W55" s="10"/>
      <x:c r="X55" s="10"/>
      <x:c r="Y55" s="10"/>
      <x:c r="Z55" s="10"/>
    </x:row>
    <x:row r="56" spans="1:26" ht="22.5" customHeight="1">
      <x:c r="A56" s="118" t="s">
        <x:v>429</x:v>
      </x:c>
      <x:c r="B56" s="80"/>
      <x:c r="C56" s="84" t="s">
        <x:v>179</x:v>
      </x:c>
      <x:c r="D56" s="119">
        <x:f>2.13*50%</x:f>
        <x:v>1.0649999999999999</x:v>
      </x:c>
      <x:c r="E56" s="119"/>
      <x:c r="F56" s="119"/>
      <x:c r="G56" s="82">
        <x:f>단가대비표!M59</x:f>
        <x:v>230376</x:v>
      </x:c>
      <x:c r="H56" s="119">
        <x:f t="shared" si="15"/>
        <x:v>245350</x:v>
      </x:c>
      <x:c r="I56" s="119">
        <x:v>0</x:v>
      </x:c>
      <x:c r="J56" s="119">
        <x:f t="shared" si="16"/>
        <x:v>0</x:v>
      </x:c>
      <x:c r="K56" s="82">
        <x:f t="shared" ref="K56:L56" si="18">E56+G56+I56</x:f>
        <x:v>230376</x:v>
      </x:c>
      <x:c r="L56" s="119">
        <x:f t="shared" si="18"/>
        <x:v>245350</x:v>
      </x:c>
      <x:c r="M56" s="83"/>
      <x:c r="N56" s="10"/>
      <x:c r="O56" s="120" t="s">
        <x:v>142</x:v>
      </x:c>
      <x:c r="P56" s="120" t="s">
        <x:v>217</x:v>
      </x:c>
      <x:c r="Q56" s="10">
        <x:v>1</x:v>
      </x:c>
      <x:c r="R56" s="10"/>
      <x:c r="S56" s="10"/>
      <x:c r="T56" s="10"/>
      <x:c r="U56" s="10"/>
      <x:c r="V56" s="10"/>
      <x:c r="W56" s="10"/>
      <x:c r="X56" s="10"/>
      <x:c r="Y56" s="10"/>
      <x:c r="Z56" s="10"/>
    </x:row>
    <x:row r="57" spans="1:26" ht="22.5" customHeight="1">
      <x:c r="A57" s="118" t="s">
        <x:v>181</x:v>
      </x:c>
      <x:c r="B57" s="80"/>
      <x:c r="C57" s="84" t="s">
        <x:v>179</x:v>
      </x:c>
      <x:c r="D57" s="119">
        <x:f>0.23*50%</x:f>
        <x:v>0.115</x:v>
      </x:c>
      <x:c r="E57" s="119"/>
      <x:c r="F57" s="119"/>
      <x:c r="G57" s="82">
        <x:f>단가대비표!M60</x:f>
        <x:v>281939</x:v>
      </x:c>
      <x:c r="H57" s="119">
        <x:f t="shared" si="15"/>
        <x:v>32422</x:v>
      </x:c>
      <x:c r="I57" s="119">
        <x:v>0</x:v>
      </x:c>
      <x:c r="J57" s="119">
        <x:f t="shared" si="16"/>
        <x:v>0</x:v>
      </x:c>
      <x:c r="K57" s="82">
        <x:f t="shared" ref="K57:L57" si="19">E57+G57+I57</x:f>
        <x:v>281939</x:v>
      </x:c>
      <x:c r="L57" s="119">
        <x:f t="shared" si="19"/>
        <x:v>32422</x:v>
      </x:c>
      <x:c r="M57" s="83"/>
      <x:c r="N57" s="10"/>
      <x:c r="O57" s="120" t="s">
        <x:v>142</x:v>
      </x:c>
      <x:c r="P57" s="120" t="s">
        <x:v>217</x:v>
      </x:c>
      <x:c r="Q57" s="10">
        <x:v>1</x:v>
      </x:c>
      <x:c r="R57" s="10"/>
      <x:c r="S57" s="10"/>
      <x:c r="T57" s="10"/>
      <x:c r="U57" s="10"/>
      <x:c r="V57" s="10"/>
      <x:c r="W57" s="10"/>
      <x:c r="X57" s="10"/>
      <x:c r="Y57" s="10"/>
      <x:c r="Z57" s="10"/>
    </x:row>
    <x:row r="58" spans="1:26" ht="22.5" customHeight="1">
      <x:c r="A58" s="118" t="s">
        <x:v>333</x:v>
      </x:c>
      <x:c r="B58" s="80"/>
      <x:c r="C58" s="84" t="s">
        <x:v>179</x:v>
      </x:c>
      <x:c r="D58" s="119">
        <x:f>0.78*50%</x:f>
        <x:v>0.39000000000000001</x:v>
      </x:c>
      <x:c r="E58" s="119"/>
      <x:c r="F58" s="119"/>
      <x:c r="G58" s="82">
        <x:f>단가대비표!M61</x:f>
        <x:v>283297</x:v>
      </x:c>
      <x:c r="H58" s="119">
        <x:f t="shared" si="15"/>
        <x:v>110485</x:v>
      </x:c>
      <x:c r="I58" s="119">
        <x:v>0</x:v>
      </x:c>
      <x:c r="J58" s="119">
        <x:f t="shared" si="16"/>
        <x:v>0</x:v>
      </x:c>
      <x:c r="K58" s="82">
        <x:f t="shared" ref="K58:L58" si="20">E58+G58+I58</x:f>
        <x:v>283297</x:v>
      </x:c>
      <x:c r="L58" s="119">
        <x:f t="shared" si="20"/>
        <x:v>110485</x:v>
      </x:c>
      <x:c r="M58" s="83"/>
      <x:c r="N58" s="10"/>
      <x:c r="O58" s="120" t="s">
        <x:v>142</x:v>
      </x:c>
      <x:c r="P58" s="120" t="s">
        <x:v>217</x:v>
      </x:c>
      <x:c r="Q58" s="10">
        <x:v>1</x:v>
      </x:c>
      <x:c r="R58" s="10"/>
      <x:c r="S58" s="10"/>
      <x:c r="T58" s="10"/>
      <x:c r="U58" s="10"/>
      <x:c r="V58" s="10"/>
      <x:c r="W58" s="10"/>
      <x:c r="X58" s="10"/>
      <x:c r="Y58" s="10"/>
      <x:c r="Z58" s="10"/>
    </x:row>
    <x:row r="59" spans="1:26" ht="22.5" customHeight="1">
      <x:c r="A59" s="118" t="s">
        <x:v>323</x:v>
      </x:c>
      <x:c r="B59" s="80"/>
      <x:c r="C59" s="84" t="s">
        <x:v>179</x:v>
      </x:c>
      <x:c r="D59" s="119">
        <x:f>9.91*50%</x:f>
        <x:v>4.9550000000000001</x:v>
      </x:c>
      <x:c r="E59" s="119"/>
      <x:c r="F59" s="119"/>
      <x:c r="G59" s="82">
        <x:f>단가대비표!M62</x:f>
        <x:v>226122</x:v>
      </x:c>
      <x:c r="H59" s="119">
        <x:f t="shared" si="15"/>
        <x:v>1120434</x:v>
      </x:c>
      <x:c r="I59" s="119">
        <x:v>0</x:v>
      </x:c>
      <x:c r="J59" s="119">
        <x:f t="shared" si="16"/>
        <x:v>0</x:v>
      </x:c>
      <x:c r="K59" s="82">
        <x:f t="shared" ref="K59:L59" si="21">E59+G59+I59</x:f>
        <x:v>226122</x:v>
      </x:c>
      <x:c r="L59" s="119">
        <x:f t="shared" si="21"/>
        <x:v>1120434</x:v>
      </x:c>
      <x:c r="M59" s="83"/>
      <x:c r="N59" s="10"/>
      <x:c r="O59" s="120" t="s">
        <x:v>142</x:v>
      </x:c>
      <x:c r="P59" s="120" t="s">
        <x:v>217</x:v>
      </x:c>
      <x:c r="Q59" s="10">
        <x:v>1</x:v>
      </x:c>
      <x:c r="R59" s="10"/>
      <x:c r="S59" s="10"/>
      <x:c r="T59" s="10"/>
      <x:c r="U59" s="10"/>
      <x:c r="V59" s="10"/>
      <x:c r="W59" s="10"/>
      <x:c r="X59" s="10"/>
      <x:c r="Y59" s="10"/>
      <x:c r="Z59" s="10"/>
    </x:row>
    <x:row r="60" spans="1:26" ht="22.5" customHeight="1">
      <x:c r="A60" s="121"/>
      <x:c r="B60" s="80"/>
      <x:c r="C60" s="80"/>
      <x:c r="D60" s="119"/>
      <x:c r="E60" s="119"/>
      <x:c r="F60" s="119"/>
      <x:c r="G60" s="82"/>
      <x:c r="H60" s="119"/>
      <x:c r="I60" s="119"/>
      <x:c r="J60" s="119"/>
      <x:c r="K60" s="119"/>
      <x:c r="L60" s="119"/>
      <x:c r="M60" s="83"/>
      <x:c r="N60" s="10"/>
      <x:c r="O60" s="10"/>
      <x:c r="P60" s="10"/>
      <x:c r="Q60" s="10"/>
      <x:c r="R60" s="10"/>
      <x:c r="S60" s="10"/>
      <x:c r="T60" s="10"/>
      <x:c r="U60" s="10"/>
      <x:c r="V60" s="10"/>
      <x:c r="W60" s="10"/>
      <x:c r="X60" s="10"/>
      <x:c r="Y60" s="10"/>
      <x:c r="Z60" s="10"/>
    </x:row>
    <x:row r="61" spans="1:26" ht="22.5" customHeight="1">
      <x:c r="A61" s="121"/>
      <x:c r="B61" s="80"/>
      <x:c r="C61" s="80"/>
      <x:c r="D61" s="119"/>
      <x:c r="E61" s="119"/>
      <x:c r="F61" s="119"/>
      <x:c r="G61" s="82"/>
      <x:c r="H61" s="119"/>
      <x:c r="I61" s="119"/>
      <x:c r="J61" s="119"/>
      <x:c r="K61" s="119"/>
      <x:c r="L61" s="119"/>
      <x:c r="M61" s="83"/>
      <x:c r="N61" s="10"/>
      <x:c r="O61" s="10"/>
      <x:c r="P61" s="10"/>
      <x:c r="Q61" s="10"/>
      <x:c r="R61" s="10"/>
      <x:c r="S61" s="10"/>
      <x:c r="T61" s="10"/>
      <x:c r="U61" s="10"/>
      <x:c r="V61" s="10"/>
      <x:c r="W61" s="10"/>
      <x:c r="X61" s="10"/>
      <x:c r="Y61" s="10"/>
      <x:c r="Z61" s="10"/>
    </x:row>
    <x:row r="62" spans="1:26" ht="22.5" customHeight="1">
      <x:c r="A62" s="121"/>
      <x:c r="B62" s="80"/>
      <x:c r="C62" s="80"/>
      <x:c r="D62" s="119"/>
      <x:c r="E62" s="119"/>
      <x:c r="F62" s="119"/>
      <x:c r="G62" s="82"/>
      <x:c r="H62" s="119"/>
      <x:c r="I62" s="119"/>
      <x:c r="J62" s="119"/>
      <x:c r="K62" s="119"/>
      <x:c r="L62" s="119"/>
      <x:c r="M62" s="83"/>
      <x:c r="N62" s="10"/>
      <x:c r="O62" s="10"/>
      <x:c r="P62" s="10"/>
      <x:c r="Q62" s="10"/>
      <x:c r="R62" s="10"/>
      <x:c r="S62" s="10"/>
      <x:c r="T62" s="10"/>
      <x:c r="U62" s="10"/>
      <x:c r="V62" s="10"/>
      <x:c r="W62" s="10"/>
      <x:c r="X62" s="10"/>
      <x:c r="Y62" s="10"/>
      <x:c r="Z62" s="10"/>
    </x:row>
    <x:row r="63" spans="1:26" ht="22.5" customHeight="1">
      <x:c r="A63" s="121"/>
      <x:c r="B63" s="80"/>
      <x:c r="C63" s="80"/>
      <x:c r="D63" s="119"/>
      <x:c r="E63" s="119"/>
      <x:c r="F63" s="119"/>
      <x:c r="G63" s="82"/>
      <x:c r="H63" s="119"/>
      <x:c r="I63" s="119"/>
      <x:c r="J63" s="119"/>
      <x:c r="K63" s="119"/>
      <x:c r="L63" s="119"/>
      <x:c r="M63" s="83"/>
      <x:c r="N63" s="10"/>
      <x:c r="O63" s="10"/>
      <x:c r="P63" s="10"/>
      <x:c r="Q63" s="10"/>
      <x:c r="R63" s="10"/>
      <x:c r="S63" s="10"/>
      <x:c r="T63" s="10"/>
      <x:c r="U63" s="10"/>
      <x:c r="V63" s="10"/>
      <x:c r="W63" s="10"/>
      <x:c r="X63" s="10"/>
      <x:c r="Y63" s="10"/>
      <x:c r="Z63" s="10"/>
    </x:row>
    <x:row r="64" spans="1:26" ht="22.5" customHeight="1">
      <x:c r="A64" s="121"/>
      <x:c r="B64" s="80"/>
      <x:c r="C64" s="80"/>
      <x:c r="D64" s="119"/>
      <x:c r="E64" s="119"/>
      <x:c r="F64" s="119"/>
      <x:c r="G64" s="82"/>
      <x:c r="H64" s="119"/>
      <x:c r="I64" s="119"/>
      <x:c r="J64" s="119"/>
      <x:c r="K64" s="119"/>
      <x:c r="L64" s="119"/>
      <x:c r="M64" s="83"/>
      <x:c r="N64" s="10"/>
      <x:c r="O64" s="10"/>
      <x:c r="P64" s="10"/>
      <x:c r="Q64" s="10"/>
      <x:c r="R64" s="10"/>
      <x:c r="S64" s="10"/>
      <x:c r="T64" s="10"/>
      <x:c r="U64" s="10"/>
      <x:c r="V64" s="10"/>
      <x:c r="W64" s="10"/>
      <x:c r="X64" s="10"/>
      <x:c r="Y64" s="10"/>
      <x:c r="Z64" s="10"/>
    </x:row>
    <x:row r="65" spans="1:26" ht="22.5" customHeight="1">
      <x:c r="A65" s="121"/>
      <x:c r="B65" s="80"/>
      <x:c r="C65" s="80"/>
      <x:c r="D65" s="119"/>
      <x:c r="E65" s="119"/>
      <x:c r="F65" s="119"/>
      <x:c r="G65" s="82"/>
      <x:c r="H65" s="119"/>
      <x:c r="I65" s="119"/>
      <x:c r="J65" s="119"/>
      <x:c r="K65" s="119"/>
      <x:c r="L65" s="119"/>
      <x:c r="M65" s="83"/>
      <x:c r="N65" s="10"/>
      <x:c r="O65" s="10"/>
      <x:c r="P65" s="10"/>
      <x:c r="Q65" s="10"/>
      <x:c r="R65" s="10"/>
      <x:c r="S65" s="10"/>
      <x:c r="T65" s="10"/>
      <x:c r="U65" s="10"/>
      <x:c r="V65" s="10"/>
      <x:c r="W65" s="10"/>
      <x:c r="X65" s="10"/>
      <x:c r="Y65" s="10"/>
      <x:c r="Z65" s="10"/>
    </x:row>
    <x:row r="66" spans="1:26" ht="22.5" customHeight="1">
      <x:c r="A66" s="288" t="s">
        <x:v>103</x:v>
      </x:c>
      <x:c r="B66" s="276"/>
      <x:c r="C66" s="80"/>
      <x:c r="D66" s="119"/>
      <x:c r="E66" s="119"/>
      <x:c r="F66" s="119"/>
      <x:c r="G66" s="119"/>
      <x:c r="H66" s="119"/>
      <x:c r="I66" s="119"/>
      <x:c r="J66" s="119"/>
      <x:c r="K66" s="119"/>
      <x:c r="L66" s="119"/>
      <x:c r="M66" s="83"/>
      <x:c r="N66" s="10"/>
      <x:c r="O66" s="10"/>
      <x:c r="P66" s="10"/>
      <x:c r="Q66" s="10"/>
      <x:c r="R66" s="10"/>
      <x:c r="S66" s="10"/>
      <x:c r="T66" s="10"/>
      <x:c r="U66" s="10"/>
      <x:c r="V66" s="10"/>
      <x:c r="W66" s="10"/>
      <x:c r="X66" s="10"/>
      <x:c r="Y66" s="10"/>
      <x:c r="Z66" s="10"/>
    </x:row>
    <x:row r="67" spans="1:26" ht="22.5" customHeight="1">
      <x:c r="A67" s="121"/>
      <x:c r="B67" s="80"/>
      <x:c r="C67" s="80"/>
      <x:c r="D67" s="119"/>
      <x:c r="E67" s="119"/>
      <x:c r="F67" s="119"/>
      <x:c r="G67" s="82"/>
      <x:c r="H67" s="119"/>
      <x:c r="I67" s="119"/>
      <x:c r="J67" s="119"/>
      <x:c r="K67" s="119"/>
      <x:c r="L67" s="119"/>
      <x:c r="M67" s="83"/>
      <x:c r="N67" s="10"/>
      <x:c r="O67" s="10"/>
      <x:c r="P67" s="10"/>
      <x:c r="Q67" s="10"/>
      <x:c r="R67" s="10"/>
      <x:c r="S67" s="10"/>
      <x:c r="T67" s="10"/>
      <x:c r="U67" s="10"/>
      <x:c r="V67" s="10"/>
      <x:c r="W67" s="10"/>
      <x:c r="X67" s="10"/>
      <x:c r="Y67" s="10"/>
      <x:c r="Z67" s="10"/>
    </x:row>
    <x:row r="68" spans="1:26" ht="22.5" customHeight="1">
      <x:c r="A68" s="83"/>
      <x:c r="B68" s="83"/>
      <x:c r="C68" s="80"/>
      <x:c r="D68" s="119"/>
      <x:c r="E68" s="119"/>
      <x:c r="F68" s="119"/>
      <x:c r="G68" s="119"/>
      <x:c r="H68" s="119"/>
      <x:c r="I68" s="119"/>
      <x:c r="J68" s="119"/>
      <x:c r="K68" s="119"/>
      <x:c r="L68" s="119"/>
      <x:c r="M68" s="83"/>
      <x:c r="N68" s="10"/>
      <x:c r="O68" s="10"/>
      <x:c r="P68" s="10"/>
      <x:c r="Q68" s="10"/>
      <x:c r="R68" s="10"/>
      <x:c r="S68" s="10"/>
      <x:c r="T68" s="10"/>
      <x:c r="U68" s="10"/>
      <x:c r="V68" s="10"/>
      <x:c r="W68" s="10"/>
      <x:c r="X68" s="10"/>
      <x:c r="Y68" s="10"/>
      <x:c r="Z68" s="10"/>
    </x:row>
    <x:row r="69" spans="1:26" ht="22.5" customHeight="1">
      <x:c r="A69" s="84" t="s">
        <x:v>303</x:v>
      </x:c>
      <x:c r="B69" s="83"/>
      <x:c r="C69" s="80"/>
      <x:c r="D69" s="119"/>
      <x:c r="E69" s="119"/>
      <x:c r="F69" s="119">
        <x:f>ROUNDDOWN(SUMIF(Q55:Q68,"1",F55:F68),0)</x:f>
        <x:v>0</x:v>
      </x:c>
      <x:c r="G69" s="119"/>
      <x:c r="H69" s="119">
        <x:f>ROUNDDOWN(SUMIF(Q55:Q68,"1",H55:H68),0)</x:f>
        <x:v>1526617</x:v>
      </x:c>
      <x:c r="I69" s="119"/>
      <x:c r="J69" s="119">
        <x:f>SUM(J55:J68)</x:f>
        <x:v>0</x:v>
      </x:c>
      <x:c r="K69" s="119"/>
      <x:c r="L69" s="119">
        <x:f>SUM(L55:L68)</x:f>
        <x:v>1526617</x:v>
      </x:c>
      <x:c r="M69" s="83"/>
      <x:c r="N69" s="10"/>
      <x:c r="O69" s="10"/>
      <x:c r="P69" s="10"/>
      <x:c r="Q69" s="10"/>
      <x:c r="R69" s="10"/>
      <x:c r="S69" s="10"/>
      <x:c r="T69" s="10"/>
      <x:c r="U69" s="10"/>
      <x:c r="V69" s="10"/>
      <x:c r="W69" s="10"/>
      <x:c r="X69" s="10"/>
      <x:c r="Y69" s="10"/>
      <x:c r="Z69" s="10"/>
    </x:row>
    <x:row r="70" spans="1:26" ht="22.5" customHeight="1">
      <x:c r="A70" s="83"/>
      <x:c r="B70" s="83"/>
      <x:c r="C70" s="80"/>
      <x:c r="D70" s="119"/>
      <x:c r="E70" s="119"/>
      <x:c r="F70" s="119"/>
      <x:c r="G70" s="119"/>
      <x:c r="H70" s="119"/>
      <x:c r="I70" s="119"/>
      <x:c r="J70" s="119"/>
      <x:c r="K70" s="119"/>
      <x:c r="L70" s="119"/>
      <x:c r="M70" s="83"/>
      <x:c r="N70" s="10"/>
      <x:c r="O70" s="10"/>
      <x:c r="P70" s="10"/>
      <x:c r="Q70" s="10"/>
      <x:c r="R70" s="10"/>
      <x:c r="S70" s="10"/>
      <x:c r="T70" s="10"/>
      <x:c r="U70" s="10"/>
      <x:c r="V70" s="10"/>
      <x:c r="W70" s="10"/>
      <x:c r="X70" s="10"/>
      <x:c r="Y70" s="10"/>
      <x:c r="Z70" s="10"/>
    </x:row>
    <x:row r="71" spans="1:26" ht="13.5" customHeight="1">
      <x:c r="A71" s="29"/>
      <x:c r="B71" s="29"/>
      <x:c r="C71" s="13"/>
      <x:c r="D71" s="87"/>
      <x:c r="E71" s="87"/>
      <x:c r="F71" s="87"/>
      <x:c r="G71" s="87"/>
      <x:c r="H71" s="87"/>
      <x:c r="I71" s="87"/>
      <x:c r="J71" s="87"/>
      <x:c r="K71" s="87"/>
      <x:c r="L71" s="87"/>
      <x:c r="M71" s="29"/>
      <x:c r="N71" s="10"/>
      <x:c r="O71" s="10"/>
      <x:c r="P71" s="10"/>
      <x:c r="Q71" s="10"/>
      <x:c r="R71" s="10"/>
      <x:c r="S71" s="10"/>
      <x:c r="T71" s="10"/>
      <x:c r="U71" s="10"/>
      <x:c r="V71" s="10"/>
      <x:c r="W71" s="10"/>
      <x:c r="X71" s="10"/>
      <x:c r="Y71" s="10"/>
      <x:c r="Z71" s="10"/>
    </x:row>
    <x:row r="72" spans="1:26" ht="13.5" customHeight="1">
      <x:c r="A72" s="29"/>
      <x:c r="B72" s="29"/>
      <x:c r="C72" s="13"/>
      <x:c r="D72" s="87"/>
      <x:c r="E72" s="87"/>
      <x:c r="F72" s="87"/>
      <x:c r="G72" s="87"/>
      <x:c r="H72" s="87"/>
      <x:c r="I72" s="87"/>
      <x:c r="J72" s="87"/>
      <x:c r="K72" s="87"/>
      <x:c r="L72" s="87"/>
      <x:c r="M72" s="29"/>
      <x:c r="N72" s="10"/>
      <x:c r="O72" s="10"/>
      <x:c r="P72" s="10"/>
      <x:c r="Q72" s="10"/>
      <x:c r="R72" s="10"/>
      <x:c r="S72" s="10"/>
      <x:c r="T72" s="10"/>
      <x:c r="U72" s="10"/>
      <x:c r="V72" s="10"/>
      <x:c r="W72" s="10"/>
      <x:c r="X72" s="10"/>
      <x:c r="Y72" s="10"/>
      <x:c r="Z72" s="10"/>
    </x:row>
    <x:row r="73" spans="1:26" ht="13.5" customHeight="1">
      <x:c r="A73" s="29"/>
      <x:c r="B73" s="29"/>
      <x:c r="C73" s="13"/>
      <x:c r="D73" s="87"/>
      <x:c r="E73" s="87"/>
      <x:c r="F73" s="87"/>
      <x:c r="G73" s="87"/>
      <x:c r="H73" s="87"/>
      <x:c r="I73" s="87"/>
      <x:c r="J73" s="87"/>
      <x:c r="K73" s="87"/>
      <x:c r="L73" s="87"/>
      <x:c r="M73" s="29"/>
      <x:c r="N73" s="10"/>
      <x:c r="O73" s="10"/>
      <x:c r="P73" s="10"/>
      <x:c r="Q73" s="10"/>
      <x:c r="R73" s="10"/>
      <x:c r="S73" s="10"/>
      <x:c r="T73" s="10"/>
      <x:c r="U73" s="10"/>
      <x:c r="V73" s="10"/>
      <x:c r="W73" s="10"/>
      <x:c r="X73" s="10"/>
      <x:c r="Y73" s="10"/>
      <x:c r="Z73" s="10"/>
    </x:row>
    <x:row r="74" spans="1:26" ht="13.5" customHeight="1">
      <x:c r="A74" s="29"/>
      <x:c r="B74" s="29"/>
      <x:c r="C74" s="13"/>
      <x:c r="D74" s="87"/>
      <x:c r="E74" s="87"/>
      <x:c r="F74" s="87"/>
      <x:c r="G74" s="87"/>
      <x:c r="H74" s="87"/>
      <x:c r="I74" s="87"/>
      <x:c r="J74" s="87"/>
      <x:c r="K74" s="87"/>
      <x:c r="L74" s="87"/>
      <x:c r="M74" s="29"/>
      <x:c r="N74" s="10"/>
      <x:c r="O74" s="10"/>
      <x:c r="P74" s="10"/>
      <x:c r="Q74" s="10"/>
      <x:c r="R74" s="10"/>
      <x:c r="S74" s="10"/>
      <x:c r="T74" s="10"/>
      <x:c r="U74" s="10"/>
      <x:c r="V74" s="10"/>
      <x:c r="W74" s="10"/>
      <x:c r="X74" s="10"/>
      <x:c r="Y74" s="10"/>
      <x:c r="Z74" s="10"/>
    </x:row>
    <x:row r="75" spans="1:26" ht="13.5" customHeight="1">
      <x:c r="A75" s="29"/>
      <x:c r="B75" s="29"/>
      <x:c r="C75" s="13"/>
      <x:c r="D75" s="87"/>
      <x:c r="E75" s="87"/>
      <x:c r="F75" s="87"/>
      <x:c r="G75" s="87"/>
      <x:c r="H75" s="87"/>
      <x:c r="I75" s="87"/>
      <x:c r="J75" s="87"/>
      <x:c r="K75" s="87"/>
      <x:c r="L75" s="87"/>
      <x:c r="M75" s="29"/>
      <x:c r="N75" s="10"/>
      <x:c r="O75" s="10"/>
      <x:c r="P75" s="10"/>
      <x:c r="Q75" s="10"/>
      <x:c r="R75" s="10"/>
      <x:c r="S75" s="10"/>
      <x:c r="T75" s="10"/>
      <x:c r="U75" s="10"/>
      <x:c r="V75" s="10"/>
      <x:c r="W75" s="10"/>
      <x:c r="X75" s="10"/>
      <x:c r="Y75" s="10"/>
      <x:c r="Z75" s="10"/>
    </x:row>
    <x:row r="76" spans="1:26" ht="13.5" customHeight="1">
      <x:c r="A76" s="29"/>
      <x:c r="B76" s="29"/>
      <x:c r="C76" s="13"/>
      <x:c r="D76" s="87"/>
      <x:c r="E76" s="87"/>
      <x:c r="F76" s="87"/>
      <x:c r="G76" s="87"/>
      <x:c r="H76" s="87"/>
      <x:c r="I76" s="87"/>
      <x:c r="J76" s="87"/>
      <x:c r="K76" s="87"/>
      <x:c r="L76" s="87"/>
      <x:c r="M76" s="29"/>
      <x:c r="N76" s="10"/>
      <x:c r="O76" s="10"/>
      <x:c r="P76" s="10"/>
      <x:c r="Q76" s="10"/>
      <x:c r="R76" s="10"/>
      <x:c r="S76" s="10"/>
      <x:c r="T76" s="10"/>
      <x:c r="U76" s="10"/>
      <x:c r="V76" s="10"/>
      <x:c r="W76" s="10"/>
      <x:c r="X76" s="10"/>
      <x:c r="Y76" s="10"/>
      <x:c r="Z76" s="10"/>
    </x:row>
    <x:row r="77" spans="1:26" ht="13.5" customHeight="1">
      <x:c r="A77" s="29"/>
      <x:c r="B77" s="29"/>
      <x:c r="C77" s="13"/>
      <x:c r="D77" s="87"/>
      <x:c r="E77" s="87"/>
      <x:c r="F77" s="87"/>
      <x:c r="G77" s="87"/>
      <x:c r="H77" s="87"/>
      <x:c r="I77" s="87"/>
      <x:c r="J77" s="87"/>
      <x:c r="K77" s="87"/>
      <x:c r="L77" s="87"/>
      <x:c r="M77" s="29"/>
      <x:c r="N77" s="10"/>
      <x:c r="O77" s="10"/>
      <x:c r="P77" s="10"/>
      <x:c r="Q77" s="10"/>
      <x:c r="R77" s="10"/>
      <x:c r="S77" s="10"/>
      <x:c r="T77" s="10"/>
      <x:c r="U77" s="10"/>
      <x:c r="V77" s="10"/>
      <x:c r="W77" s="10"/>
      <x:c r="X77" s="10"/>
      <x:c r="Y77" s="10"/>
      <x:c r="Z77" s="10"/>
    </x:row>
    <x:row r="78" spans="1:26" ht="13.5" customHeight="1">
      <x:c r="A78" s="29"/>
      <x:c r="B78" s="29"/>
      <x:c r="C78" s="13"/>
      <x:c r="D78" s="87"/>
      <x:c r="E78" s="87"/>
      <x:c r="F78" s="87"/>
      <x:c r="G78" s="87"/>
      <x:c r="H78" s="87"/>
      <x:c r="I78" s="87"/>
      <x:c r="J78" s="87"/>
      <x:c r="K78" s="87"/>
      <x:c r="L78" s="87"/>
      <x:c r="M78" s="29"/>
      <x:c r="N78" s="10"/>
      <x:c r="O78" s="10"/>
      <x:c r="P78" s="10"/>
      <x:c r="Q78" s="10"/>
      <x:c r="R78" s="10"/>
      <x:c r="S78" s="10"/>
      <x:c r="T78" s="10"/>
      <x:c r="U78" s="10"/>
      <x:c r="V78" s="10"/>
      <x:c r="W78" s="10"/>
      <x:c r="X78" s="10"/>
      <x:c r="Y78" s="10"/>
      <x:c r="Z78" s="10"/>
    </x:row>
    <x:row r="79" spans="1:26" ht="13.5" customHeight="1">
      <x:c r="A79" s="29"/>
      <x:c r="B79" s="29"/>
      <x:c r="C79" s="13"/>
      <x:c r="D79" s="87"/>
      <x:c r="E79" s="87"/>
      <x:c r="F79" s="87"/>
      <x:c r="G79" s="87"/>
      <x:c r="H79" s="87"/>
      <x:c r="I79" s="87"/>
      <x:c r="J79" s="87"/>
      <x:c r="K79" s="87"/>
      <x:c r="L79" s="87"/>
      <x:c r="M79" s="29"/>
      <x:c r="N79" s="10"/>
      <x:c r="O79" s="10"/>
      <x:c r="P79" s="10"/>
      <x:c r="Q79" s="10"/>
      <x:c r="R79" s="10"/>
      <x:c r="S79" s="10"/>
      <x:c r="T79" s="10"/>
      <x:c r="U79" s="10"/>
      <x:c r="V79" s="10"/>
      <x:c r="W79" s="10"/>
      <x:c r="X79" s="10"/>
      <x:c r="Y79" s="10"/>
      <x:c r="Z79" s="10"/>
    </x:row>
    <x:row r="80" spans="1:26" ht="13.5" customHeight="1">
      <x:c r="A80" s="29"/>
      <x:c r="B80" s="29"/>
      <x:c r="C80" s="13"/>
      <x:c r="D80" s="87"/>
      <x:c r="E80" s="87"/>
      <x:c r="F80" s="87"/>
      <x:c r="G80" s="87"/>
      <x:c r="H80" s="87"/>
      <x:c r="I80" s="87"/>
      <x:c r="J80" s="87"/>
      <x:c r="K80" s="87"/>
      <x:c r="L80" s="87"/>
      <x:c r="M80" s="29"/>
      <x:c r="N80" s="10"/>
      <x:c r="O80" s="10"/>
      <x:c r="P80" s="10"/>
      <x:c r="Q80" s="10"/>
      <x:c r="R80" s="10"/>
      <x:c r="S80" s="10"/>
      <x:c r="T80" s="10"/>
      <x:c r="U80" s="10"/>
      <x:c r="V80" s="10"/>
      <x:c r="W80" s="10"/>
      <x:c r="X80" s="10"/>
      <x:c r="Y80" s="10"/>
      <x:c r="Z80" s="10"/>
    </x:row>
    <x:row r="81" spans="1:26" ht="13.5" customHeight="1">
      <x:c r="A81" s="29"/>
      <x:c r="B81" s="29"/>
      <x:c r="C81" s="13"/>
      <x:c r="D81" s="87"/>
      <x:c r="E81" s="87"/>
      <x:c r="F81" s="87"/>
      <x:c r="G81" s="87"/>
      <x:c r="H81" s="87"/>
      <x:c r="I81" s="87"/>
      <x:c r="J81" s="87"/>
      <x:c r="K81" s="87"/>
      <x:c r="L81" s="87"/>
      <x:c r="M81" s="29"/>
      <x:c r="N81" s="10"/>
      <x:c r="O81" s="10"/>
      <x:c r="P81" s="10"/>
      <x:c r="Q81" s="10"/>
      <x:c r="R81" s="10"/>
      <x:c r="S81" s="10"/>
      <x:c r="T81" s="10"/>
      <x:c r="U81" s="10"/>
      <x:c r="V81" s="10"/>
      <x:c r="W81" s="10"/>
      <x:c r="X81" s="10"/>
      <x:c r="Y81" s="10"/>
      <x:c r="Z81" s="10"/>
    </x:row>
    <x:row r="82" spans="1:26" ht="13.5" customHeight="1">
      <x:c r="A82" s="29"/>
      <x:c r="B82" s="29"/>
      <x:c r="C82" s="13"/>
      <x:c r="D82" s="87"/>
      <x:c r="E82" s="87"/>
      <x:c r="F82" s="87"/>
      <x:c r="G82" s="87"/>
      <x:c r="H82" s="87"/>
      <x:c r="I82" s="87"/>
      <x:c r="J82" s="87"/>
      <x:c r="K82" s="87"/>
      <x:c r="L82" s="87"/>
      <x:c r="M82" s="29"/>
      <x:c r="N82" s="10"/>
      <x:c r="O82" s="10"/>
      <x:c r="P82" s="10"/>
      <x:c r="Q82" s="10"/>
      <x:c r="R82" s="10"/>
      <x:c r="S82" s="10"/>
      <x:c r="T82" s="10"/>
      <x:c r="U82" s="10"/>
      <x:c r="V82" s="10"/>
      <x:c r="W82" s="10"/>
      <x:c r="X82" s="10"/>
      <x:c r="Y82" s="10"/>
      <x:c r="Z82" s="10"/>
    </x:row>
    <x:row r="83" spans="1:26" ht="13.5" customHeight="1">
      <x:c r="A83" s="29"/>
      <x:c r="B83" s="29"/>
      <x:c r="C83" s="13"/>
      <x:c r="D83" s="87"/>
      <x:c r="E83" s="87"/>
      <x:c r="F83" s="87"/>
      <x:c r="G83" s="87"/>
      <x:c r="H83" s="87"/>
      <x:c r="I83" s="87"/>
      <x:c r="J83" s="87"/>
      <x:c r="K83" s="87"/>
      <x:c r="L83" s="87"/>
      <x:c r="M83" s="29"/>
      <x:c r="N83" s="10"/>
      <x:c r="O83" s="10"/>
      <x:c r="P83" s="10"/>
      <x:c r="Q83" s="10"/>
      <x:c r="R83" s="10"/>
      <x:c r="S83" s="10"/>
      <x:c r="T83" s="10"/>
      <x:c r="U83" s="10"/>
      <x:c r="V83" s="10"/>
      <x:c r="W83" s="10"/>
      <x:c r="X83" s="10"/>
      <x:c r="Y83" s="10"/>
      <x:c r="Z83" s="10"/>
    </x:row>
    <x:row r="84" spans="1:26" ht="13.5" customHeight="1">
      <x:c r="A84" s="29"/>
      <x:c r="B84" s="29"/>
      <x:c r="C84" s="13"/>
      <x:c r="D84" s="87"/>
      <x:c r="E84" s="87"/>
      <x:c r="F84" s="87"/>
      <x:c r="G84" s="87"/>
      <x:c r="H84" s="87"/>
      <x:c r="I84" s="87"/>
      <x:c r="J84" s="87"/>
      <x:c r="K84" s="87"/>
      <x:c r="L84" s="87"/>
      <x:c r="M84" s="29"/>
      <x:c r="N84" s="10"/>
      <x:c r="O84" s="10"/>
      <x:c r="P84" s="10"/>
      <x:c r="Q84" s="10"/>
      <x:c r="R84" s="10"/>
      <x:c r="S84" s="10"/>
      <x:c r="T84" s="10"/>
      <x:c r="U84" s="10"/>
      <x:c r="V84" s="10"/>
      <x:c r="W84" s="10"/>
      <x:c r="X84" s="10"/>
      <x:c r="Y84" s="10"/>
      <x:c r="Z84" s="10"/>
    </x:row>
    <x:row r="85" spans="1:26" ht="13.5" customHeight="1">
      <x:c r="A85" s="29"/>
      <x:c r="B85" s="29"/>
      <x:c r="C85" s="13"/>
      <x:c r="D85" s="87"/>
      <x:c r="E85" s="87"/>
      <x:c r="F85" s="87"/>
      <x:c r="G85" s="87"/>
      <x:c r="H85" s="87"/>
      <x:c r="I85" s="87"/>
      <x:c r="J85" s="87"/>
      <x:c r="K85" s="87"/>
      <x:c r="L85" s="87"/>
      <x:c r="M85" s="29"/>
      <x:c r="N85" s="10"/>
      <x:c r="O85" s="10"/>
      <x:c r="P85" s="10"/>
      <x:c r="Q85" s="10"/>
      <x:c r="R85" s="10"/>
      <x:c r="S85" s="10"/>
      <x:c r="T85" s="10"/>
      <x:c r="U85" s="10"/>
      <x:c r="V85" s="10"/>
      <x:c r="W85" s="10"/>
      <x:c r="X85" s="10"/>
      <x:c r="Y85" s="10"/>
      <x:c r="Z85" s="10"/>
    </x:row>
    <x:row r="86" spans="1:26" ht="13.5" customHeight="1">
      <x:c r="A86" s="29"/>
      <x:c r="B86" s="29"/>
      <x:c r="C86" s="13"/>
      <x:c r="D86" s="87"/>
      <x:c r="E86" s="87"/>
      <x:c r="F86" s="87"/>
      <x:c r="G86" s="87"/>
      <x:c r="H86" s="87"/>
      <x:c r="I86" s="87"/>
      <x:c r="J86" s="87"/>
      <x:c r="K86" s="87"/>
      <x:c r="L86" s="87"/>
      <x:c r="M86" s="29"/>
      <x:c r="N86" s="10"/>
      <x:c r="O86" s="10"/>
      <x:c r="P86" s="10"/>
      <x:c r="Q86" s="10"/>
      <x:c r="R86" s="10"/>
      <x:c r="S86" s="10"/>
      <x:c r="T86" s="10"/>
      <x:c r="U86" s="10"/>
      <x:c r="V86" s="10"/>
      <x:c r="W86" s="10"/>
      <x:c r="X86" s="10"/>
      <x:c r="Y86" s="10"/>
      <x:c r="Z86" s="10"/>
    </x:row>
    <x:row r="87" spans="1:26" ht="13.5" customHeight="1">
      <x:c r="A87" s="29"/>
      <x:c r="B87" s="29"/>
      <x:c r="C87" s="13"/>
      <x:c r="D87" s="87"/>
      <x:c r="E87" s="87"/>
      <x:c r="F87" s="87"/>
      <x:c r="G87" s="87"/>
      <x:c r="H87" s="87"/>
      <x:c r="I87" s="87"/>
      <x:c r="J87" s="87"/>
      <x:c r="K87" s="87"/>
      <x:c r="L87" s="87"/>
      <x:c r="M87" s="29"/>
      <x:c r="N87" s="10"/>
      <x:c r="O87" s="10"/>
      <x:c r="P87" s="10"/>
      <x:c r="Q87" s="10"/>
      <x:c r="R87" s="10"/>
      <x:c r="S87" s="10"/>
      <x:c r="T87" s="10"/>
      <x:c r="U87" s="10"/>
      <x:c r="V87" s="10"/>
      <x:c r="W87" s="10"/>
      <x:c r="X87" s="10"/>
      <x:c r="Y87" s="10"/>
      <x:c r="Z87" s="10"/>
    </x:row>
    <x:row r="88" spans="1:26" ht="13.5" customHeight="1">
      <x:c r="A88" s="29"/>
      <x:c r="B88" s="29"/>
      <x:c r="C88" s="13"/>
      <x:c r="D88" s="87"/>
      <x:c r="E88" s="87"/>
      <x:c r="F88" s="87"/>
      <x:c r="G88" s="87"/>
      <x:c r="H88" s="87"/>
      <x:c r="I88" s="87"/>
      <x:c r="J88" s="87"/>
      <x:c r="K88" s="87"/>
      <x:c r="L88" s="87"/>
      <x:c r="M88" s="29"/>
      <x:c r="N88" s="10"/>
      <x:c r="O88" s="10"/>
      <x:c r="P88" s="10"/>
      <x:c r="Q88" s="10"/>
      <x:c r="R88" s="10"/>
      <x:c r="S88" s="10"/>
      <x:c r="T88" s="10"/>
      <x:c r="U88" s="10"/>
      <x:c r="V88" s="10"/>
      <x:c r="W88" s="10"/>
      <x:c r="X88" s="10"/>
      <x:c r="Y88" s="10"/>
      <x:c r="Z88" s="10"/>
    </x:row>
    <x:row r="89" spans="1:26" ht="13.5" customHeight="1">
      <x:c r="A89" s="29"/>
      <x:c r="B89" s="29"/>
      <x:c r="C89" s="13"/>
      <x:c r="D89" s="87"/>
      <x:c r="E89" s="87"/>
      <x:c r="F89" s="87"/>
      <x:c r="G89" s="87"/>
      <x:c r="H89" s="87"/>
      <x:c r="I89" s="87"/>
      <x:c r="J89" s="87"/>
      <x:c r="K89" s="87"/>
      <x:c r="L89" s="87"/>
      <x:c r="M89" s="29"/>
      <x:c r="N89" s="10"/>
      <x:c r="O89" s="10"/>
      <x:c r="P89" s="10"/>
      <x:c r="Q89" s="10"/>
      <x:c r="R89" s="10"/>
      <x:c r="S89" s="10"/>
      <x:c r="T89" s="10"/>
      <x:c r="U89" s="10"/>
      <x:c r="V89" s="10"/>
      <x:c r="W89" s="10"/>
      <x:c r="X89" s="10"/>
      <x:c r="Y89" s="10"/>
      <x:c r="Z89" s="10"/>
    </x:row>
    <x:row r="90" spans="1:26" ht="13.5" customHeight="1">
      <x:c r="A90" s="29"/>
      <x:c r="B90" s="29"/>
      <x:c r="C90" s="13"/>
      <x:c r="D90" s="87"/>
      <x:c r="E90" s="87"/>
      <x:c r="F90" s="87"/>
      <x:c r="G90" s="87"/>
      <x:c r="H90" s="87"/>
      <x:c r="I90" s="87"/>
      <x:c r="J90" s="87"/>
      <x:c r="K90" s="87"/>
      <x:c r="L90" s="87"/>
      <x:c r="M90" s="29"/>
      <x:c r="N90" s="10"/>
      <x:c r="O90" s="10"/>
      <x:c r="P90" s="10"/>
      <x:c r="Q90" s="10"/>
      <x:c r="R90" s="10"/>
      <x:c r="S90" s="10"/>
      <x:c r="T90" s="10"/>
      <x:c r="U90" s="10"/>
      <x:c r="V90" s="10"/>
      <x:c r="W90" s="10"/>
      <x:c r="X90" s="10"/>
      <x:c r="Y90" s="10"/>
      <x:c r="Z90" s="10"/>
    </x:row>
    <x:row r="91" spans="1:26" ht="13.5" customHeight="1">
      <x:c r="A91" s="29"/>
      <x:c r="B91" s="29"/>
      <x:c r="C91" s="13"/>
      <x:c r="D91" s="87"/>
      <x:c r="E91" s="87"/>
      <x:c r="F91" s="87"/>
      <x:c r="G91" s="87"/>
      <x:c r="H91" s="87"/>
      <x:c r="I91" s="87"/>
      <x:c r="J91" s="87"/>
      <x:c r="K91" s="87"/>
      <x:c r="L91" s="87"/>
      <x:c r="M91" s="29"/>
      <x:c r="N91" s="10"/>
      <x:c r="O91" s="10"/>
      <x:c r="P91" s="10"/>
      <x:c r="Q91" s="10"/>
      <x:c r="R91" s="10"/>
      <x:c r="S91" s="10"/>
      <x:c r="T91" s="10"/>
      <x:c r="U91" s="10"/>
      <x:c r="V91" s="10"/>
      <x:c r="W91" s="10"/>
      <x:c r="X91" s="10"/>
      <x:c r="Y91" s="10"/>
      <x:c r="Z91" s="10"/>
    </x:row>
    <x:row r="92" spans="1:26" ht="13.5" customHeight="1">
      <x:c r="A92" s="29"/>
      <x:c r="B92" s="29"/>
      <x:c r="C92" s="13"/>
      <x:c r="D92" s="87"/>
      <x:c r="E92" s="87"/>
      <x:c r="F92" s="87"/>
      <x:c r="G92" s="87"/>
      <x:c r="H92" s="87"/>
      <x:c r="I92" s="87"/>
      <x:c r="J92" s="87"/>
      <x:c r="K92" s="87"/>
      <x:c r="L92" s="87"/>
      <x:c r="M92" s="29"/>
      <x:c r="N92" s="10"/>
      <x:c r="O92" s="10"/>
      <x:c r="P92" s="10"/>
      <x:c r="Q92" s="10"/>
      <x:c r="R92" s="10"/>
      <x:c r="S92" s="10"/>
      <x:c r="T92" s="10"/>
      <x:c r="U92" s="10"/>
      <x:c r="V92" s="10"/>
      <x:c r="W92" s="10"/>
      <x:c r="X92" s="10"/>
      <x:c r="Y92" s="10"/>
      <x:c r="Z92" s="10"/>
    </x:row>
    <x:row r="93" spans="1:26" ht="13.5" customHeight="1">
      <x:c r="A93" s="29"/>
      <x:c r="B93" s="29"/>
      <x:c r="C93" s="13"/>
      <x:c r="D93" s="87"/>
      <x:c r="E93" s="87"/>
      <x:c r="F93" s="87"/>
      <x:c r="G93" s="87"/>
      <x:c r="H93" s="87"/>
      <x:c r="I93" s="87"/>
      <x:c r="J93" s="87"/>
      <x:c r="K93" s="87"/>
      <x:c r="L93" s="87"/>
      <x:c r="M93" s="29"/>
      <x:c r="N93" s="10"/>
      <x:c r="O93" s="10"/>
      <x:c r="P93" s="10"/>
      <x:c r="Q93" s="10"/>
      <x:c r="R93" s="10"/>
      <x:c r="S93" s="10"/>
      <x:c r="T93" s="10"/>
      <x:c r="U93" s="10"/>
      <x:c r="V93" s="10"/>
      <x:c r="W93" s="10"/>
      <x:c r="X93" s="10"/>
      <x:c r="Y93" s="10"/>
      <x:c r="Z93" s="10"/>
    </x:row>
    <x:row r="94" spans="1:26" ht="13.5" customHeight="1">
      <x:c r="A94" s="29"/>
      <x:c r="B94" s="29"/>
      <x:c r="C94" s="13"/>
      <x:c r="D94" s="87"/>
      <x:c r="E94" s="87"/>
      <x:c r="F94" s="87"/>
      <x:c r="G94" s="87"/>
      <x:c r="H94" s="87"/>
      <x:c r="I94" s="87"/>
      <x:c r="J94" s="87"/>
      <x:c r="K94" s="87"/>
      <x:c r="L94" s="87"/>
      <x:c r="M94" s="29"/>
      <x:c r="N94" s="10"/>
      <x:c r="O94" s="10"/>
      <x:c r="P94" s="10"/>
      <x:c r="Q94" s="10"/>
      <x:c r="R94" s="10"/>
      <x:c r="S94" s="10"/>
      <x:c r="T94" s="10"/>
      <x:c r="U94" s="10"/>
      <x:c r="V94" s="10"/>
      <x:c r="W94" s="10"/>
      <x:c r="X94" s="10"/>
      <x:c r="Y94" s="10"/>
      <x:c r="Z94" s="10"/>
    </x:row>
    <x:row r="95" spans="1:26" ht="13.5" customHeight="1">
      <x:c r="A95" s="29"/>
      <x:c r="B95" s="29"/>
      <x:c r="C95" s="13"/>
      <x:c r="D95" s="87"/>
      <x:c r="E95" s="87"/>
      <x:c r="F95" s="87"/>
      <x:c r="G95" s="87"/>
      <x:c r="H95" s="87"/>
      <x:c r="I95" s="87"/>
      <x:c r="J95" s="87"/>
      <x:c r="K95" s="87"/>
      <x:c r="L95" s="87"/>
      <x:c r="M95" s="29"/>
      <x:c r="N95" s="10"/>
      <x:c r="O95" s="10"/>
      <x:c r="P95" s="10"/>
      <x:c r="Q95" s="10"/>
      <x:c r="R95" s="10"/>
      <x:c r="S95" s="10"/>
      <x:c r="T95" s="10"/>
      <x:c r="U95" s="10"/>
      <x:c r="V95" s="10"/>
      <x:c r="W95" s="10"/>
      <x:c r="X95" s="10"/>
      <x:c r="Y95" s="10"/>
      <x:c r="Z95" s="10"/>
    </x:row>
    <x:row r="96" spans="1:26" ht="13.5" customHeight="1">
      <x:c r="A96" s="29"/>
      <x:c r="B96" s="29"/>
      <x:c r="C96" s="13"/>
      <x:c r="D96" s="87"/>
      <x:c r="E96" s="87"/>
      <x:c r="F96" s="87"/>
      <x:c r="G96" s="87"/>
      <x:c r="H96" s="87"/>
      <x:c r="I96" s="87"/>
      <x:c r="J96" s="87"/>
      <x:c r="K96" s="87"/>
      <x:c r="L96" s="87"/>
      <x:c r="M96" s="29"/>
      <x:c r="N96" s="10"/>
      <x:c r="O96" s="10"/>
      <x:c r="P96" s="10"/>
      <x:c r="Q96" s="10"/>
      <x:c r="R96" s="10"/>
      <x:c r="S96" s="10"/>
      <x:c r="T96" s="10"/>
      <x:c r="U96" s="10"/>
      <x:c r="V96" s="10"/>
      <x:c r="W96" s="10"/>
      <x:c r="X96" s="10"/>
      <x:c r="Y96" s="10"/>
      <x:c r="Z96" s="10"/>
    </x:row>
    <x:row r="97" spans="1:26" ht="13.5" customHeight="1">
      <x:c r="A97" s="29"/>
      <x:c r="B97" s="29"/>
      <x:c r="C97" s="13"/>
      <x:c r="D97" s="87"/>
      <x:c r="E97" s="87"/>
      <x:c r="F97" s="87"/>
      <x:c r="G97" s="87"/>
      <x:c r="H97" s="87"/>
      <x:c r="I97" s="87"/>
      <x:c r="J97" s="87"/>
      <x:c r="K97" s="87"/>
      <x:c r="L97" s="87"/>
      <x:c r="M97" s="29"/>
      <x:c r="N97" s="10"/>
      <x:c r="O97" s="10"/>
      <x:c r="P97" s="10"/>
      <x:c r="Q97" s="10"/>
      <x:c r="R97" s="10"/>
      <x:c r="S97" s="10"/>
      <x:c r="T97" s="10"/>
      <x:c r="U97" s="10"/>
      <x:c r="V97" s="10"/>
      <x:c r="W97" s="10"/>
      <x:c r="X97" s="10"/>
      <x:c r="Y97" s="10"/>
      <x:c r="Z97" s="10"/>
    </x:row>
    <x:row r="98" spans="1:26" ht="13.5" customHeight="1">
      <x:c r="A98" s="29"/>
      <x:c r="B98" s="29"/>
      <x:c r="C98" s="13"/>
      <x:c r="D98" s="87"/>
      <x:c r="E98" s="87"/>
      <x:c r="F98" s="87"/>
      <x:c r="G98" s="87"/>
      <x:c r="H98" s="87"/>
      <x:c r="I98" s="87"/>
      <x:c r="J98" s="87"/>
      <x:c r="K98" s="87"/>
      <x:c r="L98" s="87"/>
      <x:c r="M98" s="29"/>
      <x:c r="N98" s="10"/>
      <x:c r="O98" s="10"/>
      <x:c r="P98" s="10"/>
      <x:c r="Q98" s="10"/>
      <x:c r="R98" s="10"/>
      <x:c r="S98" s="10"/>
      <x:c r="T98" s="10"/>
      <x:c r="U98" s="10"/>
      <x:c r="V98" s="10"/>
      <x:c r="W98" s="10"/>
      <x:c r="X98" s="10"/>
      <x:c r="Y98" s="10"/>
      <x:c r="Z98" s="10"/>
    </x:row>
    <x:row r="99" spans="1:26" ht="13.5" customHeight="1">
      <x:c r="A99" s="29"/>
      <x:c r="B99" s="29"/>
      <x:c r="C99" s="13"/>
      <x:c r="D99" s="87"/>
      <x:c r="E99" s="87"/>
      <x:c r="F99" s="87"/>
      <x:c r="G99" s="87"/>
      <x:c r="H99" s="87"/>
      <x:c r="I99" s="87"/>
      <x:c r="J99" s="87"/>
      <x:c r="K99" s="87"/>
      <x:c r="L99" s="87"/>
      <x:c r="M99" s="29"/>
      <x:c r="N99" s="10"/>
      <x:c r="O99" s="10"/>
      <x:c r="P99" s="10"/>
      <x:c r="Q99" s="10"/>
      <x:c r="R99" s="10"/>
      <x:c r="S99" s="10"/>
      <x:c r="T99" s="10"/>
      <x:c r="U99" s="10"/>
      <x:c r="V99" s="10"/>
      <x:c r="W99" s="10"/>
      <x:c r="X99" s="10"/>
      <x:c r="Y99" s="10"/>
      <x:c r="Z99" s="10"/>
    </x:row>
    <x:row r="100" spans="1:26" ht="13.5" customHeight="1">
      <x:c r="A100" s="29"/>
      <x:c r="B100" s="29"/>
      <x:c r="C100" s="13"/>
      <x:c r="D100" s="87"/>
      <x:c r="E100" s="87"/>
      <x:c r="F100" s="87"/>
      <x:c r="G100" s="87"/>
      <x:c r="H100" s="87"/>
      <x:c r="I100" s="87"/>
      <x:c r="J100" s="87"/>
      <x:c r="K100" s="87"/>
      <x:c r="L100" s="87"/>
      <x:c r="M100" s="29"/>
      <x:c r="N100" s="10"/>
      <x:c r="O100" s="10"/>
      <x:c r="P100" s="10"/>
      <x:c r="Q100" s="10"/>
      <x:c r="R100" s="10"/>
      <x:c r="S100" s="10"/>
      <x:c r="T100" s="10"/>
      <x:c r="U100" s="10"/>
      <x:c r="V100" s="10"/>
      <x:c r="W100" s="10"/>
      <x:c r="X100" s="10"/>
      <x:c r="Y100" s="10"/>
      <x:c r="Z100" s="10"/>
    </x:row>
    <x:row r="101" spans="1:26" ht="13.5" customHeight="1">
      <x:c r="A101" s="29"/>
      <x:c r="B101" s="29"/>
      <x:c r="C101" s="13"/>
      <x:c r="D101" s="87"/>
      <x:c r="E101" s="87"/>
      <x:c r="F101" s="87"/>
      <x:c r="G101" s="87"/>
      <x:c r="H101" s="87"/>
      <x:c r="I101" s="87"/>
      <x:c r="J101" s="87"/>
      <x:c r="K101" s="87"/>
      <x:c r="L101" s="87"/>
      <x:c r="M101" s="29"/>
      <x:c r="N101" s="10"/>
      <x:c r="O101" s="10"/>
      <x:c r="P101" s="10"/>
      <x:c r="Q101" s="10"/>
      <x:c r="R101" s="10"/>
      <x:c r="S101" s="10"/>
      <x:c r="T101" s="10"/>
      <x:c r="U101" s="10"/>
      <x:c r="V101" s="10"/>
      <x:c r="W101" s="10"/>
      <x:c r="X101" s="10"/>
      <x:c r="Y101" s="10"/>
      <x:c r="Z101" s="10"/>
    </x:row>
    <x:row r="102" spans="1:26" ht="13.5" customHeight="1">
      <x:c r="A102" s="29"/>
      <x:c r="B102" s="29"/>
      <x:c r="C102" s="13"/>
      <x:c r="D102" s="87"/>
      <x:c r="E102" s="87"/>
      <x:c r="F102" s="87"/>
      <x:c r="G102" s="87"/>
      <x:c r="H102" s="87"/>
      <x:c r="I102" s="87"/>
      <x:c r="J102" s="87"/>
      <x:c r="K102" s="87"/>
      <x:c r="L102" s="87"/>
      <x:c r="M102" s="29"/>
      <x:c r="N102" s="10"/>
      <x:c r="O102" s="10"/>
      <x:c r="P102" s="10"/>
      <x:c r="Q102" s="10"/>
      <x:c r="R102" s="10"/>
      <x:c r="S102" s="10"/>
      <x:c r="T102" s="10"/>
      <x:c r="U102" s="10"/>
      <x:c r="V102" s="10"/>
      <x:c r="W102" s="10"/>
      <x:c r="X102" s="10"/>
      <x:c r="Y102" s="10"/>
      <x:c r="Z102" s="10"/>
    </x:row>
    <x:row r="103" spans="1:26" ht="13.5" customHeight="1">
      <x:c r="A103" s="29"/>
      <x:c r="B103" s="29"/>
      <x:c r="C103" s="13"/>
      <x:c r="D103" s="87"/>
      <x:c r="E103" s="87"/>
      <x:c r="F103" s="87"/>
      <x:c r="G103" s="87"/>
      <x:c r="H103" s="87"/>
      <x:c r="I103" s="87"/>
      <x:c r="J103" s="87"/>
      <x:c r="K103" s="87"/>
      <x:c r="L103" s="87"/>
      <x:c r="M103" s="29"/>
      <x:c r="N103" s="10"/>
      <x:c r="O103" s="10"/>
      <x:c r="P103" s="10"/>
      <x:c r="Q103" s="10"/>
      <x:c r="R103" s="10"/>
      <x:c r="S103" s="10"/>
      <x:c r="T103" s="10"/>
      <x:c r="U103" s="10"/>
      <x:c r="V103" s="10"/>
      <x:c r="W103" s="10"/>
      <x:c r="X103" s="10"/>
      <x:c r="Y103" s="10"/>
      <x:c r="Z103" s="10"/>
    </x:row>
    <x:row r="104" spans="1:26" ht="13.5" customHeight="1">
      <x:c r="A104" s="29"/>
      <x:c r="B104" s="29"/>
      <x:c r="C104" s="13"/>
      <x:c r="D104" s="87"/>
      <x:c r="E104" s="87"/>
      <x:c r="F104" s="87"/>
      <x:c r="G104" s="87"/>
      <x:c r="H104" s="87"/>
      <x:c r="I104" s="87"/>
      <x:c r="J104" s="87"/>
      <x:c r="K104" s="87"/>
      <x:c r="L104" s="87"/>
      <x:c r="M104" s="29"/>
      <x:c r="N104" s="10"/>
      <x:c r="O104" s="10"/>
      <x:c r="P104" s="10"/>
      <x:c r="Q104" s="10"/>
      <x:c r="R104" s="10"/>
      <x:c r="S104" s="10"/>
      <x:c r="T104" s="10"/>
      <x:c r="U104" s="10"/>
      <x:c r="V104" s="10"/>
      <x:c r="W104" s="10"/>
      <x:c r="X104" s="10"/>
      <x:c r="Y104" s="10"/>
      <x:c r="Z104" s="10"/>
    </x:row>
    <x:row r="105" spans="1:26" ht="13.5" customHeight="1">
      <x:c r="A105" s="29"/>
      <x:c r="B105" s="29"/>
      <x:c r="C105" s="13"/>
      <x:c r="D105" s="87"/>
      <x:c r="E105" s="87"/>
      <x:c r="F105" s="87"/>
      <x:c r="G105" s="87"/>
      <x:c r="H105" s="87"/>
      <x:c r="I105" s="87"/>
      <x:c r="J105" s="87"/>
      <x:c r="K105" s="87"/>
      <x:c r="L105" s="87"/>
      <x:c r="M105" s="29"/>
      <x:c r="N105" s="10"/>
      <x:c r="O105" s="10"/>
      <x:c r="P105" s="10"/>
      <x:c r="Q105" s="10"/>
      <x:c r="R105" s="10"/>
      <x:c r="S105" s="10"/>
      <x:c r="T105" s="10"/>
      <x:c r="U105" s="10"/>
      <x:c r="V105" s="10"/>
      <x:c r="W105" s="10"/>
      <x:c r="X105" s="10"/>
      <x:c r="Y105" s="10"/>
      <x:c r="Z105" s="10"/>
    </x:row>
    <x:row r="106" spans="1:26" ht="13.5" customHeight="1">
      <x:c r="A106" s="29"/>
      <x:c r="B106" s="29"/>
      <x:c r="C106" s="13"/>
      <x:c r="D106" s="87"/>
      <x:c r="E106" s="87"/>
      <x:c r="F106" s="87"/>
      <x:c r="G106" s="87"/>
      <x:c r="H106" s="87"/>
      <x:c r="I106" s="87"/>
      <x:c r="J106" s="87"/>
      <x:c r="K106" s="87"/>
      <x:c r="L106" s="87"/>
      <x:c r="M106" s="29"/>
      <x:c r="N106" s="10"/>
      <x:c r="O106" s="10"/>
      <x:c r="P106" s="10"/>
      <x:c r="Q106" s="10"/>
      <x:c r="R106" s="10"/>
      <x:c r="S106" s="10"/>
      <x:c r="T106" s="10"/>
      <x:c r="U106" s="10"/>
      <x:c r="V106" s="10"/>
      <x:c r="W106" s="10"/>
      <x:c r="X106" s="10"/>
      <x:c r="Y106" s="10"/>
      <x:c r="Z106" s="10"/>
    </x:row>
    <x:row r="107" spans="1:26" ht="13.5" customHeight="1">
      <x:c r="A107" s="29"/>
      <x:c r="B107" s="29"/>
      <x:c r="C107" s="13"/>
      <x:c r="D107" s="87"/>
      <x:c r="E107" s="87"/>
      <x:c r="F107" s="87"/>
      <x:c r="G107" s="87"/>
      <x:c r="H107" s="87"/>
      <x:c r="I107" s="87"/>
      <x:c r="J107" s="87"/>
      <x:c r="K107" s="87"/>
      <x:c r="L107" s="87"/>
      <x:c r="M107" s="29"/>
      <x:c r="N107" s="10"/>
      <x:c r="O107" s="10"/>
      <x:c r="P107" s="10"/>
      <x:c r="Q107" s="10"/>
      <x:c r="R107" s="10"/>
      <x:c r="S107" s="10"/>
      <x:c r="T107" s="10"/>
      <x:c r="U107" s="10"/>
      <x:c r="V107" s="10"/>
      <x:c r="W107" s="10"/>
      <x:c r="X107" s="10"/>
      <x:c r="Y107" s="10"/>
      <x:c r="Z107" s="10"/>
    </x:row>
    <x:row r="108" spans="1:26" ht="13.5" customHeight="1">
      <x:c r="A108" s="29"/>
      <x:c r="B108" s="29"/>
      <x:c r="C108" s="13"/>
      <x:c r="D108" s="87"/>
      <x:c r="E108" s="87"/>
      <x:c r="F108" s="87"/>
      <x:c r="G108" s="87"/>
      <x:c r="H108" s="87"/>
      <x:c r="I108" s="87"/>
      <x:c r="J108" s="87"/>
      <x:c r="K108" s="87"/>
      <x:c r="L108" s="87"/>
      <x:c r="M108" s="29"/>
      <x:c r="N108" s="10"/>
      <x:c r="O108" s="10"/>
      <x:c r="P108" s="10"/>
      <x:c r="Q108" s="10"/>
      <x:c r="R108" s="10"/>
      <x:c r="S108" s="10"/>
      <x:c r="T108" s="10"/>
      <x:c r="U108" s="10"/>
      <x:c r="V108" s="10"/>
      <x:c r="W108" s="10"/>
      <x:c r="X108" s="10"/>
      <x:c r="Y108" s="10"/>
      <x:c r="Z108" s="10"/>
    </x:row>
    <x:row r="109" spans="1:26" ht="13.5" customHeight="1">
      <x:c r="A109" s="29"/>
      <x:c r="B109" s="29"/>
      <x:c r="C109" s="13"/>
      <x:c r="D109" s="87"/>
      <x:c r="E109" s="87"/>
      <x:c r="F109" s="87"/>
      <x:c r="G109" s="87"/>
      <x:c r="H109" s="87"/>
      <x:c r="I109" s="87"/>
      <x:c r="J109" s="87"/>
      <x:c r="K109" s="87"/>
      <x:c r="L109" s="87"/>
      <x:c r="M109" s="29"/>
      <x:c r="N109" s="10"/>
      <x:c r="O109" s="10"/>
      <x:c r="P109" s="10"/>
      <x:c r="Q109" s="10"/>
      <x:c r="R109" s="10"/>
      <x:c r="S109" s="10"/>
      <x:c r="T109" s="10"/>
      <x:c r="U109" s="10"/>
      <x:c r="V109" s="10"/>
      <x:c r="W109" s="10"/>
      <x:c r="X109" s="10"/>
      <x:c r="Y109" s="10"/>
      <x:c r="Z109" s="10"/>
    </x:row>
    <x:row r="110" spans="1:26" ht="13.5" customHeight="1">
      <x:c r="A110" s="29"/>
      <x:c r="B110" s="29"/>
      <x:c r="C110" s="13"/>
      <x:c r="D110" s="87"/>
      <x:c r="E110" s="87"/>
      <x:c r="F110" s="87"/>
      <x:c r="G110" s="87"/>
      <x:c r="H110" s="87"/>
      <x:c r="I110" s="87"/>
      <x:c r="J110" s="87"/>
      <x:c r="K110" s="87"/>
      <x:c r="L110" s="87"/>
      <x:c r="M110" s="29"/>
      <x:c r="N110" s="10"/>
      <x:c r="O110" s="10"/>
      <x:c r="P110" s="10"/>
      <x:c r="Q110" s="10"/>
      <x:c r="R110" s="10"/>
      <x:c r="S110" s="10"/>
      <x:c r="T110" s="10"/>
      <x:c r="U110" s="10"/>
      <x:c r="V110" s="10"/>
      <x:c r="W110" s="10"/>
      <x:c r="X110" s="10"/>
      <x:c r="Y110" s="10"/>
      <x:c r="Z110" s="10"/>
    </x:row>
    <x:row r="111" spans="1:26" ht="13.5" customHeight="1">
      <x:c r="A111" s="29"/>
      <x:c r="B111" s="29"/>
      <x:c r="C111" s="13"/>
      <x:c r="D111" s="87"/>
      <x:c r="E111" s="87"/>
      <x:c r="F111" s="87"/>
      <x:c r="G111" s="87"/>
      <x:c r="H111" s="87"/>
      <x:c r="I111" s="87"/>
      <x:c r="J111" s="87"/>
      <x:c r="K111" s="87"/>
      <x:c r="L111" s="87"/>
      <x:c r="M111" s="29"/>
      <x:c r="N111" s="10"/>
      <x:c r="O111" s="10"/>
      <x:c r="P111" s="10"/>
      <x:c r="Q111" s="10"/>
      <x:c r="R111" s="10"/>
      <x:c r="S111" s="10"/>
      <x:c r="T111" s="10"/>
      <x:c r="U111" s="10"/>
      <x:c r="V111" s="10"/>
      <x:c r="W111" s="10"/>
      <x:c r="X111" s="10"/>
      <x:c r="Y111" s="10"/>
      <x:c r="Z111" s="10"/>
    </x:row>
    <x:row r="112" spans="1:26" ht="13.5" customHeight="1">
      <x:c r="A112" s="29"/>
      <x:c r="B112" s="29"/>
      <x:c r="C112" s="13"/>
      <x:c r="D112" s="87"/>
      <x:c r="E112" s="87"/>
      <x:c r="F112" s="87"/>
      <x:c r="G112" s="87"/>
      <x:c r="H112" s="87"/>
      <x:c r="I112" s="87"/>
      <x:c r="J112" s="87"/>
      <x:c r="K112" s="87"/>
      <x:c r="L112" s="87"/>
      <x:c r="M112" s="29"/>
      <x:c r="N112" s="10"/>
      <x:c r="O112" s="10"/>
      <x:c r="P112" s="10"/>
      <x:c r="Q112" s="10"/>
      <x:c r="R112" s="10"/>
      <x:c r="S112" s="10"/>
      <x:c r="T112" s="10"/>
      <x:c r="U112" s="10"/>
      <x:c r="V112" s="10"/>
      <x:c r="W112" s="10"/>
      <x:c r="X112" s="10"/>
      <x:c r="Y112" s="10"/>
      <x:c r="Z112" s="10"/>
    </x:row>
    <x:row r="113" spans="1:26" ht="13.5" customHeight="1">
      <x:c r="A113" s="29"/>
      <x:c r="B113" s="29"/>
      <x:c r="C113" s="13"/>
      <x:c r="D113" s="87"/>
      <x:c r="E113" s="87"/>
      <x:c r="F113" s="87"/>
      <x:c r="G113" s="87"/>
      <x:c r="H113" s="87"/>
      <x:c r="I113" s="87"/>
      <x:c r="J113" s="87"/>
      <x:c r="K113" s="87"/>
      <x:c r="L113" s="87"/>
      <x:c r="M113" s="29"/>
      <x:c r="N113" s="10"/>
      <x:c r="O113" s="10"/>
      <x:c r="P113" s="10"/>
      <x:c r="Q113" s="10"/>
      <x:c r="R113" s="10"/>
      <x:c r="S113" s="10"/>
      <x:c r="T113" s="10"/>
      <x:c r="U113" s="10"/>
      <x:c r="V113" s="10"/>
      <x:c r="W113" s="10"/>
      <x:c r="X113" s="10"/>
      <x:c r="Y113" s="10"/>
      <x:c r="Z113" s="10"/>
    </x:row>
    <x:row r="114" spans="1:26" ht="13.5" customHeight="1">
      <x:c r="A114" s="29"/>
      <x:c r="B114" s="29"/>
      <x:c r="C114" s="13"/>
      <x:c r="D114" s="87"/>
      <x:c r="E114" s="87"/>
      <x:c r="F114" s="87"/>
      <x:c r="G114" s="87"/>
      <x:c r="H114" s="87"/>
      <x:c r="I114" s="87"/>
      <x:c r="J114" s="87"/>
      <x:c r="K114" s="87"/>
      <x:c r="L114" s="87"/>
      <x:c r="M114" s="29"/>
      <x:c r="N114" s="10"/>
      <x:c r="O114" s="10"/>
      <x:c r="P114" s="10"/>
      <x:c r="Q114" s="10"/>
      <x:c r="R114" s="10"/>
      <x:c r="S114" s="10"/>
      <x:c r="T114" s="10"/>
      <x:c r="U114" s="10"/>
      <x:c r="V114" s="10"/>
      <x:c r="W114" s="10"/>
      <x:c r="X114" s="10"/>
      <x:c r="Y114" s="10"/>
      <x:c r="Z114" s="10"/>
    </x:row>
    <x:row r="115" spans="1:26" ht="13.5" customHeight="1">
      <x:c r="A115" s="29"/>
      <x:c r="B115" s="29"/>
      <x:c r="C115" s="13"/>
      <x:c r="D115" s="87"/>
      <x:c r="E115" s="87"/>
      <x:c r="F115" s="87"/>
      <x:c r="G115" s="87"/>
      <x:c r="H115" s="87"/>
      <x:c r="I115" s="87"/>
      <x:c r="J115" s="87"/>
      <x:c r="K115" s="87"/>
      <x:c r="L115" s="87"/>
      <x:c r="M115" s="29"/>
      <x:c r="N115" s="10"/>
      <x:c r="O115" s="10"/>
      <x:c r="P115" s="10"/>
      <x:c r="Q115" s="10"/>
      <x:c r="R115" s="10"/>
      <x:c r="S115" s="10"/>
      <x:c r="T115" s="10"/>
      <x:c r="U115" s="10"/>
      <x:c r="V115" s="10"/>
      <x:c r="W115" s="10"/>
      <x:c r="X115" s="10"/>
      <x:c r="Y115" s="10"/>
      <x:c r="Z115" s="10"/>
    </x:row>
    <x:row r="116" spans="1:26" ht="13.5" customHeight="1">
      <x:c r="A116" s="29"/>
      <x:c r="B116" s="29"/>
      <x:c r="C116" s="13"/>
      <x:c r="D116" s="87"/>
      <x:c r="E116" s="87"/>
      <x:c r="F116" s="87"/>
      <x:c r="G116" s="87"/>
      <x:c r="H116" s="87"/>
      <x:c r="I116" s="87"/>
      <x:c r="J116" s="87"/>
      <x:c r="K116" s="87"/>
      <x:c r="L116" s="87"/>
      <x:c r="M116" s="29"/>
      <x:c r="N116" s="10"/>
      <x:c r="O116" s="10"/>
      <x:c r="P116" s="10"/>
      <x:c r="Q116" s="10"/>
      <x:c r="R116" s="10"/>
      <x:c r="S116" s="10"/>
      <x:c r="T116" s="10"/>
      <x:c r="U116" s="10"/>
      <x:c r="V116" s="10"/>
      <x:c r="W116" s="10"/>
      <x:c r="X116" s="10"/>
      <x:c r="Y116" s="10"/>
      <x:c r="Z116" s="10"/>
    </x:row>
    <x:row r="117" spans="1:26" ht="13.5" customHeight="1">
      <x:c r="A117" s="29"/>
      <x:c r="B117" s="29"/>
      <x:c r="C117" s="13"/>
      <x:c r="D117" s="87"/>
      <x:c r="E117" s="87"/>
      <x:c r="F117" s="87"/>
      <x:c r="G117" s="87"/>
      <x:c r="H117" s="87"/>
      <x:c r="I117" s="87"/>
      <x:c r="J117" s="87"/>
      <x:c r="K117" s="87"/>
      <x:c r="L117" s="87"/>
      <x:c r="M117" s="29"/>
      <x:c r="N117" s="10"/>
      <x:c r="O117" s="10"/>
      <x:c r="P117" s="10"/>
      <x:c r="Q117" s="10"/>
      <x:c r="R117" s="10"/>
      <x:c r="S117" s="10"/>
      <x:c r="T117" s="10"/>
      <x:c r="U117" s="10"/>
      <x:c r="V117" s="10"/>
      <x:c r="W117" s="10"/>
      <x:c r="X117" s="10"/>
      <x:c r="Y117" s="10"/>
      <x:c r="Z117" s="10"/>
    </x:row>
    <x:row r="118" spans="1:26" ht="13.5" customHeight="1">
      <x:c r="A118" s="29"/>
      <x:c r="B118" s="29"/>
      <x:c r="C118" s="13"/>
      <x:c r="D118" s="87"/>
      <x:c r="E118" s="87"/>
      <x:c r="F118" s="87"/>
      <x:c r="G118" s="87"/>
      <x:c r="H118" s="87"/>
      <x:c r="I118" s="87"/>
      <x:c r="J118" s="87"/>
      <x:c r="K118" s="87"/>
      <x:c r="L118" s="87"/>
      <x:c r="M118" s="29"/>
      <x:c r="N118" s="10"/>
      <x:c r="O118" s="10"/>
      <x:c r="P118" s="10"/>
      <x:c r="Q118" s="10"/>
      <x:c r="R118" s="10"/>
      <x:c r="S118" s="10"/>
      <x:c r="T118" s="10"/>
      <x:c r="U118" s="10"/>
      <x:c r="V118" s="10"/>
      <x:c r="W118" s="10"/>
      <x:c r="X118" s="10"/>
      <x:c r="Y118" s="10"/>
      <x:c r="Z118" s="10"/>
    </x:row>
    <x:row r="119" spans="1:26" ht="13.5" customHeight="1">
      <x:c r="A119" s="29"/>
      <x:c r="B119" s="29"/>
      <x:c r="C119" s="13"/>
      <x:c r="D119" s="87"/>
      <x:c r="E119" s="87"/>
      <x:c r="F119" s="87"/>
      <x:c r="G119" s="87"/>
      <x:c r="H119" s="87"/>
      <x:c r="I119" s="87"/>
      <x:c r="J119" s="87"/>
      <x:c r="K119" s="87"/>
      <x:c r="L119" s="87"/>
      <x:c r="M119" s="29"/>
      <x:c r="N119" s="10"/>
      <x:c r="O119" s="10"/>
      <x:c r="P119" s="10"/>
      <x:c r="Q119" s="10"/>
      <x:c r="R119" s="10"/>
      <x:c r="S119" s="10"/>
      <x:c r="T119" s="10"/>
      <x:c r="U119" s="10"/>
      <x:c r="V119" s="10"/>
      <x:c r="W119" s="10"/>
      <x:c r="X119" s="10"/>
      <x:c r="Y119" s="10"/>
      <x:c r="Z119" s="10"/>
    </x:row>
    <x:row r="120" spans="1:26" ht="13.5" customHeight="1">
      <x:c r="A120" s="29"/>
      <x:c r="B120" s="29"/>
      <x:c r="C120" s="13"/>
      <x:c r="D120" s="87"/>
      <x:c r="E120" s="87"/>
      <x:c r="F120" s="87"/>
      <x:c r="G120" s="87"/>
      <x:c r="H120" s="87"/>
      <x:c r="I120" s="87"/>
      <x:c r="J120" s="87"/>
      <x:c r="K120" s="87"/>
      <x:c r="L120" s="87"/>
      <x:c r="M120" s="29"/>
      <x:c r="N120" s="10"/>
      <x:c r="O120" s="10"/>
      <x:c r="P120" s="10"/>
      <x:c r="Q120" s="10"/>
      <x:c r="R120" s="10"/>
      <x:c r="S120" s="10"/>
      <x:c r="T120" s="10"/>
      <x:c r="U120" s="10"/>
      <x:c r="V120" s="10"/>
      <x:c r="W120" s="10"/>
      <x:c r="X120" s="10"/>
      <x:c r="Y120" s="10"/>
      <x:c r="Z120" s="10"/>
    </x:row>
    <x:row r="121" spans="1:26" ht="13.5" customHeight="1">
      <x:c r="A121" s="29"/>
      <x:c r="B121" s="29"/>
      <x:c r="C121" s="13"/>
      <x:c r="D121" s="87"/>
      <x:c r="E121" s="87"/>
      <x:c r="F121" s="87"/>
      <x:c r="G121" s="87"/>
      <x:c r="H121" s="87"/>
      <x:c r="I121" s="87"/>
      <x:c r="J121" s="87"/>
      <x:c r="K121" s="87"/>
      <x:c r="L121" s="87"/>
      <x:c r="M121" s="29"/>
      <x:c r="N121" s="10"/>
      <x:c r="O121" s="10"/>
      <x:c r="P121" s="10"/>
      <x:c r="Q121" s="10"/>
      <x:c r="R121" s="10"/>
      <x:c r="S121" s="10"/>
      <x:c r="T121" s="10"/>
      <x:c r="U121" s="10"/>
      <x:c r="V121" s="10"/>
      <x:c r="W121" s="10"/>
      <x:c r="X121" s="10"/>
      <x:c r="Y121" s="10"/>
      <x:c r="Z121" s="10"/>
    </x:row>
    <x:row r="122" spans="1:26" ht="13.5" customHeight="1">
      <x:c r="A122" s="29"/>
      <x:c r="B122" s="29"/>
      <x:c r="C122" s="13"/>
      <x:c r="D122" s="87"/>
      <x:c r="E122" s="87"/>
      <x:c r="F122" s="87"/>
      <x:c r="G122" s="87"/>
      <x:c r="H122" s="87"/>
      <x:c r="I122" s="87"/>
      <x:c r="J122" s="87"/>
      <x:c r="K122" s="87"/>
      <x:c r="L122" s="87"/>
      <x:c r="M122" s="29"/>
      <x:c r="N122" s="10"/>
      <x:c r="O122" s="10"/>
      <x:c r="P122" s="10"/>
      <x:c r="Q122" s="10"/>
      <x:c r="R122" s="10"/>
      <x:c r="S122" s="10"/>
      <x:c r="T122" s="10"/>
      <x:c r="U122" s="10"/>
      <x:c r="V122" s="10"/>
      <x:c r="W122" s="10"/>
      <x:c r="X122" s="10"/>
      <x:c r="Y122" s="10"/>
      <x:c r="Z122" s="10"/>
    </x:row>
    <x:row r="123" spans="1:26" ht="13.5" customHeight="1">
      <x:c r="A123" s="29"/>
      <x:c r="B123" s="29"/>
      <x:c r="C123" s="13"/>
      <x:c r="D123" s="87"/>
      <x:c r="E123" s="87"/>
      <x:c r="F123" s="87"/>
      <x:c r="G123" s="87"/>
      <x:c r="H123" s="87"/>
      <x:c r="I123" s="87"/>
      <x:c r="J123" s="87"/>
      <x:c r="K123" s="87"/>
      <x:c r="L123" s="87"/>
      <x:c r="M123" s="29"/>
      <x:c r="N123" s="10"/>
      <x:c r="O123" s="10"/>
      <x:c r="P123" s="10"/>
      <x:c r="Q123" s="10"/>
      <x:c r="R123" s="10"/>
      <x:c r="S123" s="10"/>
      <x:c r="T123" s="10"/>
      <x:c r="U123" s="10"/>
      <x:c r="V123" s="10"/>
      <x:c r="W123" s="10"/>
      <x:c r="X123" s="10"/>
      <x:c r="Y123" s="10"/>
      <x:c r="Z123" s="10"/>
    </x:row>
    <x:row r="124" spans="1:26" ht="13.5" customHeight="1">
      <x:c r="A124" s="29"/>
      <x:c r="B124" s="29"/>
      <x:c r="C124" s="13"/>
      <x:c r="D124" s="87"/>
      <x:c r="E124" s="87"/>
      <x:c r="F124" s="87"/>
      <x:c r="G124" s="87"/>
      <x:c r="H124" s="87"/>
      <x:c r="I124" s="87"/>
      <x:c r="J124" s="87"/>
      <x:c r="K124" s="87"/>
      <x:c r="L124" s="87"/>
      <x:c r="M124" s="29"/>
      <x:c r="N124" s="10"/>
      <x:c r="O124" s="10"/>
      <x:c r="P124" s="10"/>
      <x:c r="Q124" s="10"/>
      <x:c r="R124" s="10"/>
      <x:c r="S124" s="10"/>
      <x:c r="T124" s="10"/>
      <x:c r="U124" s="10"/>
      <x:c r="V124" s="10"/>
      <x:c r="W124" s="10"/>
      <x:c r="X124" s="10"/>
      <x:c r="Y124" s="10"/>
      <x:c r="Z124" s="10"/>
    </x:row>
    <x:row r="125" spans="1:26" ht="13.5" customHeight="1">
      <x:c r="A125" s="29"/>
      <x:c r="B125" s="29"/>
      <x:c r="C125" s="13"/>
      <x:c r="D125" s="87"/>
      <x:c r="E125" s="87"/>
      <x:c r="F125" s="87"/>
      <x:c r="G125" s="87"/>
      <x:c r="H125" s="87"/>
      <x:c r="I125" s="87"/>
      <x:c r="J125" s="87"/>
      <x:c r="K125" s="87"/>
      <x:c r="L125" s="87"/>
      <x:c r="M125" s="29"/>
      <x:c r="N125" s="10"/>
      <x:c r="O125" s="10"/>
      <x:c r="P125" s="10"/>
      <x:c r="Q125" s="10"/>
      <x:c r="R125" s="10"/>
      <x:c r="S125" s="10"/>
      <x:c r="T125" s="10"/>
      <x:c r="U125" s="10"/>
      <x:c r="V125" s="10"/>
      <x:c r="W125" s="10"/>
      <x:c r="X125" s="10"/>
      <x:c r="Y125" s="10"/>
      <x:c r="Z125" s="10"/>
    </x:row>
    <x:row r="126" spans="1:26" ht="13.5" customHeight="1">
      <x:c r="A126" s="29"/>
      <x:c r="B126" s="29"/>
      <x:c r="C126" s="13"/>
      <x:c r="D126" s="87"/>
      <x:c r="E126" s="87"/>
      <x:c r="F126" s="87"/>
      <x:c r="G126" s="87"/>
      <x:c r="H126" s="87"/>
      <x:c r="I126" s="87"/>
      <x:c r="J126" s="87"/>
      <x:c r="K126" s="87"/>
      <x:c r="L126" s="87"/>
      <x:c r="M126" s="29"/>
      <x:c r="N126" s="10"/>
      <x:c r="O126" s="10"/>
      <x:c r="P126" s="10"/>
      <x:c r="Q126" s="10"/>
      <x:c r="R126" s="10"/>
      <x:c r="S126" s="10"/>
      <x:c r="T126" s="10"/>
      <x:c r="U126" s="10"/>
      <x:c r="V126" s="10"/>
      <x:c r="W126" s="10"/>
      <x:c r="X126" s="10"/>
      <x:c r="Y126" s="10"/>
      <x:c r="Z126" s="10"/>
    </x:row>
    <x:row r="127" spans="1:26" ht="13.5" customHeight="1">
      <x:c r="A127" s="29"/>
      <x:c r="B127" s="29"/>
      <x:c r="C127" s="13"/>
      <x:c r="D127" s="87"/>
      <x:c r="E127" s="87"/>
      <x:c r="F127" s="87"/>
      <x:c r="G127" s="87"/>
      <x:c r="H127" s="87"/>
      <x:c r="I127" s="87"/>
      <x:c r="J127" s="87"/>
      <x:c r="K127" s="87"/>
      <x:c r="L127" s="87"/>
      <x:c r="M127" s="29"/>
      <x:c r="N127" s="10"/>
      <x:c r="O127" s="10"/>
      <x:c r="P127" s="10"/>
      <x:c r="Q127" s="10"/>
      <x:c r="R127" s="10"/>
      <x:c r="S127" s="10"/>
      <x:c r="T127" s="10"/>
      <x:c r="U127" s="10"/>
      <x:c r="V127" s="10"/>
      <x:c r="W127" s="10"/>
      <x:c r="X127" s="10"/>
      <x:c r="Y127" s="10"/>
      <x:c r="Z127" s="10"/>
    </x:row>
    <x:row r="128" spans="1:26" ht="13.5" customHeight="1">
      <x:c r="A128" s="29"/>
      <x:c r="B128" s="29"/>
      <x:c r="C128" s="13"/>
      <x:c r="D128" s="87"/>
      <x:c r="E128" s="87"/>
      <x:c r="F128" s="87"/>
      <x:c r="G128" s="87"/>
      <x:c r="H128" s="87"/>
      <x:c r="I128" s="87"/>
      <x:c r="J128" s="87"/>
      <x:c r="K128" s="87"/>
      <x:c r="L128" s="87"/>
      <x:c r="M128" s="29"/>
      <x:c r="N128" s="10"/>
      <x:c r="O128" s="10"/>
      <x:c r="P128" s="10"/>
      <x:c r="Q128" s="10"/>
      <x:c r="R128" s="10"/>
      <x:c r="S128" s="10"/>
      <x:c r="T128" s="10"/>
      <x:c r="U128" s="10"/>
      <x:c r="V128" s="10"/>
      <x:c r="W128" s="10"/>
      <x:c r="X128" s="10"/>
      <x:c r="Y128" s="10"/>
      <x:c r="Z128" s="10"/>
    </x:row>
    <x:row r="129" spans="1:26" ht="13.5" customHeight="1">
      <x:c r="A129" s="29"/>
      <x:c r="B129" s="29"/>
      <x:c r="C129" s="13"/>
      <x:c r="D129" s="87"/>
      <x:c r="E129" s="87"/>
      <x:c r="F129" s="87"/>
      <x:c r="G129" s="87"/>
      <x:c r="H129" s="87"/>
      <x:c r="I129" s="87"/>
      <x:c r="J129" s="87"/>
      <x:c r="K129" s="87"/>
      <x:c r="L129" s="87"/>
      <x:c r="M129" s="29"/>
      <x:c r="N129" s="10"/>
      <x:c r="O129" s="10"/>
      <x:c r="P129" s="10"/>
      <x:c r="Q129" s="10"/>
      <x:c r="R129" s="10"/>
      <x:c r="S129" s="10"/>
      <x:c r="T129" s="10"/>
      <x:c r="U129" s="10"/>
      <x:c r="V129" s="10"/>
      <x:c r="W129" s="10"/>
      <x:c r="X129" s="10"/>
      <x:c r="Y129" s="10"/>
      <x:c r="Z129" s="10"/>
    </x:row>
    <x:row r="130" spans="1:26" ht="13.5" customHeight="1">
      <x:c r="A130" s="29"/>
      <x:c r="B130" s="29"/>
      <x:c r="C130" s="13"/>
      <x:c r="D130" s="87"/>
      <x:c r="E130" s="87"/>
      <x:c r="F130" s="87"/>
      <x:c r="G130" s="87"/>
      <x:c r="H130" s="87"/>
      <x:c r="I130" s="87"/>
      <x:c r="J130" s="87"/>
      <x:c r="K130" s="87"/>
      <x:c r="L130" s="87"/>
      <x:c r="M130" s="29"/>
      <x:c r="N130" s="10"/>
      <x:c r="O130" s="10"/>
      <x:c r="P130" s="10"/>
      <x:c r="Q130" s="10"/>
      <x:c r="R130" s="10"/>
      <x:c r="S130" s="10"/>
      <x:c r="T130" s="10"/>
      <x:c r="U130" s="10"/>
      <x:c r="V130" s="10"/>
      <x:c r="W130" s="10"/>
      <x:c r="X130" s="10"/>
      <x:c r="Y130" s="10"/>
      <x:c r="Z130" s="10"/>
    </x:row>
    <x:row r="131" spans="1:26" ht="13.5" customHeight="1">
      <x:c r="A131" s="29"/>
      <x:c r="B131" s="29"/>
      <x:c r="C131" s="13"/>
      <x:c r="D131" s="87"/>
      <x:c r="E131" s="87"/>
      <x:c r="F131" s="87"/>
      <x:c r="G131" s="87"/>
      <x:c r="H131" s="87"/>
      <x:c r="I131" s="87"/>
      <x:c r="J131" s="87"/>
      <x:c r="K131" s="87"/>
      <x:c r="L131" s="87"/>
      <x:c r="M131" s="29"/>
      <x:c r="N131" s="10"/>
      <x:c r="O131" s="10"/>
      <x:c r="P131" s="10"/>
      <x:c r="Q131" s="10"/>
      <x:c r="R131" s="10"/>
      <x:c r="S131" s="10"/>
      <x:c r="T131" s="10"/>
      <x:c r="U131" s="10"/>
      <x:c r="V131" s="10"/>
      <x:c r="W131" s="10"/>
      <x:c r="X131" s="10"/>
      <x:c r="Y131" s="10"/>
      <x:c r="Z131" s="10"/>
    </x:row>
    <x:row r="132" spans="1:26" ht="13.5" customHeight="1">
      <x:c r="A132" s="29"/>
      <x:c r="B132" s="29"/>
      <x:c r="C132" s="13"/>
      <x:c r="D132" s="87"/>
      <x:c r="E132" s="87"/>
      <x:c r="F132" s="87"/>
      <x:c r="G132" s="87"/>
      <x:c r="H132" s="87"/>
      <x:c r="I132" s="87"/>
      <x:c r="J132" s="87"/>
      <x:c r="K132" s="87"/>
      <x:c r="L132" s="87"/>
      <x:c r="M132" s="29"/>
      <x:c r="N132" s="10"/>
      <x:c r="O132" s="10"/>
      <x:c r="P132" s="10"/>
      <x:c r="Q132" s="10"/>
      <x:c r="R132" s="10"/>
      <x:c r="S132" s="10"/>
      <x:c r="T132" s="10"/>
      <x:c r="U132" s="10"/>
      <x:c r="V132" s="10"/>
      <x:c r="W132" s="10"/>
      <x:c r="X132" s="10"/>
      <x:c r="Y132" s="10"/>
      <x:c r="Z132" s="10"/>
    </x:row>
    <x:row r="133" spans="1:26" ht="13.5" customHeight="1">
      <x:c r="A133" s="29"/>
      <x:c r="B133" s="29"/>
      <x:c r="C133" s="13"/>
      <x:c r="D133" s="87"/>
      <x:c r="E133" s="87"/>
      <x:c r="F133" s="87"/>
      <x:c r="G133" s="87"/>
      <x:c r="H133" s="87"/>
      <x:c r="I133" s="87"/>
      <x:c r="J133" s="87"/>
      <x:c r="K133" s="87"/>
      <x:c r="L133" s="87"/>
      <x:c r="M133" s="29"/>
      <x:c r="N133" s="10"/>
      <x:c r="O133" s="10"/>
      <x:c r="P133" s="10"/>
      <x:c r="Q133" s="10"/>
      <x:c r="R133" s="10"/>
      <x:c r="S133" s="10"/>
      <x:c r="T133" s="10"/>
      <x:c r="U133" s="10"/>
      <x:c r="V133" s="10"/>
      <x:c r="W133" s="10"/>
      <x:c r="X133" s="10"/>
      <x:c r="Y133" s="10"/>
      <x:c r="Z133" s="10"/>
    </x:row>
    <x:row r="134" spans="1:26" ht="13.5" customHeight="1">
      <x:c r="A134" s="29"/>
      <x:c r="B134" s="29"/>
      <x:c r="C134" s="13"/>
      <x:c r="D134" s="87"/>
      <x:c r="E134" s="87"/>
      <x:c r="F134" s="87"/>
      <x:c r="G134" s="87"/>
      <x:c r="H134" s="87"/>
      <x:c r="I134" s="87"/>
      <x:c r="J134" s="87"/>
      <x:c r="K134" s="87"/>
      <x:c r="L134" s="87"/>
      <x:c r="M134" s="29"/>
      <x:c r="N134" s="10"/>
      <x:c r="O134" s="10"/>
      <x:c r="P134" s="10"/>
      <x:c r="Q134" s="10"/>
      <x:c r="R134" s="10"/>
      <x:c r="S134" s="10"/>
      <x:c r="T134" s="10"/>
      <x:c r="U134" s="10"/>
      <x:c r="V134" s="10"/>
      <x:c r="W134" s="10"/>
      <x:c r="X134" s="10"/>
      <x:c r="Y134" s="10"/>
      <x:c r="Z134" s="10"/>
    </x:row>
    <x:row r="135" spans="1:26" ht="13.5" customHeight="1">
      <x:c r="A135" s="29"/>
      <x:c r="B135" s="29"/>
      <x:c r="C135" s="13"/>
      <x:c r="D135" s="87"/>
      <x:c r="E135" s="87"/>
      <x:c r="F135" s="87"/>
      <x:c r="G135" s="87"/>
      <x:c r="H135" s="87"/>
      <x:c r="I135" s="87"/>
      <x:c r="J135" s="87"/>
      <x:c r="K135" s="87"/>
      <x:c r="L135" s="87"/>
      <x:c r="M135" s="29"/>
      <x:c r="N135" s="10"/>
      <x:c r="O135" s="10"/>
      <x:c r="P135" s="10"/>
      <x:c r="Q135" s="10"/>
      <x:c r="R135" s="10"/>
      <x:c r="S135" s="10"/>
      <x:c r="T135" s="10"/>
      <x:c r="U135" s="10"/>
      <x:c r="V135" s="10"/>
      <x:c r="W135" s="10"/>
      <x:c r="X135" s="10"/>
      <x:c r="Y135" s="10"/>
      <x:c r="Z135" s="10"/>
    </x:row>
    <x:row r="136" spans="1:26" ht="13.5" customHeight="1">
      <x:c r="A136" s="29"/>
      <x:c r="B136" s="29"/>
      <x:c r="C136" s="13"/>
      <x:c r="D136" s="87"/>
      <x:c r="E136" s="87"/>
      <x:c r="F136" s="87"/>
      <x:c r="G136" s="87"/>
      <x:c r="H136" s="87"/>
      <x:c r="I136" s="87"/>
      <x:c r="J136" s="87"/>
      <x:c r="K136" s="87"/>
      <x:c r="L136" s="87"/>
      <x:c r="M136" s="29"/>
      <x:c r="N136" s="10"/>
      <x:c r="O136" s="10"/>
      <x:c r="P136" s="10"/>
      <x:c r="Q136" s="10"/>
      <x:c r="R136" s="10"/>
      <x:c r="S136" s="10"/>
      <x:c r="T136" s="10"/>
      <x:c r="U136" s="10"/>
      <x:c r="V136" s="10"/>
      <x:c r="W136" s="10"/>
      <x:c r="X136" s="10"/>
      <x:c r="Y136" s="10"/>
      <x:c r="Z136" s="10"/>
    </x:row>
    <x:row r="137" spans="1:26" ht="13.5" customHeight="1">
      <x:c r="A137" s="29"/>
      <x:c r="B137" s="29"/>
      <x:c r="C137" s="13"/>
      <x:c r="D137" s="87"/>
      <x:c r="E137" s="87"/>
      <x:c r="F137" s="87"/>
      <x:c r="G137" s="87"/>
      <x:c r="H137" s="87"/>
      <x:c r="I137" s="87"/>
      <x:c r="J137" s="87"/>
      <x:c r="K137" s="87"/>
      <x:c r="L137" s="87"/>
      <x:c r="M137" s="29"/>
      <x:c r="N137" s="10"/>
      <x:c r="O137" s="10"/>
      <x:c r="P137" s="10"/>
      <x:c r="Q137" s="10"/>
      <x:c r="R137" s="10"/>
      <x:c r="S137" s="10"/>
      <x:c r="T137" s="10"/>
      <x:c r="U137" s="10"/>
      <x:c r="V137" s="10"/>
      <x:c r="W137" s="10"/>
      <x:c r="X137" s="10"/>
      <x:c r="Y137" s="10"/>
      <x:c r="Z137" s="10"/>
    </x:row>
    <x:row r="138" spans="1:26" ht="13.5" customHeight="1">
      <x:c r="A138" s="29"/>
      <x:c r="B138" s="29"/>
      <x:c r="C138" s="13"/>
      <x:c r="D138" s="87"/>
      <x:c r="E138" s="87"/>
      <x:c r="F138" s="87"/>
      <x:c r="G138" s="87"/>
      <x:c r="H138" s="87"/>
      <x:c r="I138" s="87"/>
      <x:c r="J138" s="87"/>
      <x:c r="K138" s="87"/>
      <x:c r="L138" s="87"/>
      <x:c r="M138" s="29"/>
      <x:c r="N138" s="10"/>
      <x:c r="O138" s="10"/>
      <x:c r="P138" s="10"/>
      <x:c r="Q138" s="10"/>
      <x:c r="R138" s="10"/>
      <x:c r="S138" s="10"/>
      <x:c r="T138" s="10"/>
      <x:c r="U138" s="10"/>
      <x:c r="V138" s="10"/>
      <x:c r="W138" s="10"/>
      <x:c r="X138" s="10"/>
      <x:c r="Y138" s="10"/>
      <x:c r="Z138" s="10"/>
    </x:row>
    <x:row r="139" spans="1:26" ht="13.5" customHeight="1">
      <x:c r="A139" s="29"/>
      <x:c r="B139" s="29"/>
      <x:c r="C139" s="13"/>
      <x:c r="D139" s="87"/>
      <x:c r="E139" s="87"/>
      <x:c r="F139" s="87"/>
      <x:c r="G139" s="87"/>
      <x:c r="H139" s="87"/>
      <x:c r="I139" s="87"/>
      <x:c r="J139" s="87"/>
      <x:c r="K139" s="87"/>
      <x:c r="L139" s="87"/>
      <x:c r="M139" s="29"/>
      <x:c r="N139" s="10"/>
      <x:c r="O139" s="10"/>
      <x:c r="P139" s="10"/>
      <x:c r="Q139" s="10"/>
      <x:c r="R139" s="10"/>
      <x:c r="S139" s="10"/>
      <x:c r="T139" s="10"/>
      <x:c r="U139" s="10"/>
      <x:c r="V139" s="10"/>
      <x:c r="W139" s="10"/>
      <x:c r="X139" s="10"/>
      <x:c r="Y139" s="10"/>
      <x:c r="Z139" s="10"/>
    </x:row>
    <x:row r="140" spans="1:26" ht="13.5" customHeight="1">
      <x:c r="A140" s="29"/>
      <x:c r="B140" s="29"/>
      <x:c r="C140" s="13"/>
      <x:c r="D140" s="87"/>
      <x:c r="E140" s="87"/>
      <x:c r="F140" s="87"/>
      <x:c r="G140" s="87"/>
      <x:c r="H140" s="87"/>
      <x:c r="I140" s="87"/>
      <x:c r="J140" s="87"/>
      <x:c r="K140" s="87"/>
      <x:c r="L140" s="87"/>
      <x:c r="M140" s="29"/>
      <x:c r="N140" s="10"/>
      <x:c r="O140" s="10"/>
      <x:c r="P140" s="10"/>
      <x:c r="Q140" s="10"/>
      <x:c r="R140" s="10"/>
      <x:c r="S140" s="10"/>
      <x:c r="T140" s="10"/>
      <x:c r="U140" s="10"/>
      <x:c r="V140" s="10"/>
      <x:c r="W140" s="10"/>
      <x:c r="X140" s="10"/>
      <x:c r="Y140" s="10"/>
      <x:c r="Z140" s="10"/>
    </x:row>
    <x:row r="141" spans="1:26" ht="13.5" customHeight="1">
      <x:c r="A141" s="29"/>
      <x:c r="B141" s="29"/>
      <x:c r="C141" s="13"/>
      <x:c r="D141" s="87"/>
      <x:c r="E141" s="87"/>
      <x:c r="F141" s="87"/>
      <x:c r="G141" s="87"/>
      <x:c r="H141" s="87"/>
      <x:c r="I141" s="87"/>
      <x:c r="J141" s="87"/>
      <x:c r="K141" s="87"/>
      <x:c r="L141" s="87"/>
      <x:c r="M141" s="29"/>
      <x:c r="N141" s="10"/>
      <x:c r="O141" s="10"/>
      <x:c r="P141" s="10"/>
      <x:c r="Q141" s="10"/>
      <x:c r="R141" s="10"/>
      <x:c r="S141" s="10"/>
      <x:c r="T141" s="10"/>
      <x:c r="U141" s="10"/>
      <x:c r="V141" s="10"/>
      <x:c r="W141" s="10"/>
      <x:c r="X141" s="10"/>
      <x:c r="Y141" s="10"/>
      <x:c r="Z141" s="10"/>
    </x:row>
    <x:row r="142" spans="1:26" ht="13.5" customHeight="1">
      <x:c r="A142" s="29"/>
      <x:c r="B142" s="29"/>
      <x:c r="C142" s="13"/>
      <x:c r="D142" s="87"/>
      <x:c r="E142" s="87"/>
      <x:c r="F142" s="87"/>
      <x:c r="G142" s="87"/>
      <x:c r="H142" s="87"/>
      <x:c r="I142" s="87"/>
      <x:c r="J142" s="87"/>
      <x:c r="K142" s="87"/>
      <x:c r="L142" s="87"/>
      <x:c r="M142" s="29"/>
      <x:c r="N142" s="10"/>
      <x:c r="O142" s="10"/>
      <x:c r="P142" s="10"/>
      <x:c r="Q142" s="10"/>
      <x:c r="R142" s="10"/>
      <x:c r="S142" s="10"/>
      <x:c r="T142" s="10"/>
      <x:c r="U142" s="10"/>
      <x:c r="V142" s="10"/>
      <x:c r="W142" s="10"/>
      <x:c r="X142" s="10"/>
      <x:c r="Y142" s="10"/>
      <x:c r="Z142" s="10"/>
    </x:row>
    <x:row r="143" spans="1:26" ht="13.5" customHeight="1">
      <x:c r="A143" s="29"/>
      <x:c r="B143" s="29"/>
      <x:c r="C143" s="13"/>
      <x:c r="D143" s="87"/>
      <x:c r="E143" s="87"/>
      <x:c r="F143" s="87"/>
      <x:c r="G143" s="87"/>
      <x:c r="H143" s="87"/>
      <x:c r="I143" s="87"/>
      <x:c r="J143" s="87"/>
      <x:c r="K143" s="87"/>
      <x:c r="L143" s="87"/>
      <x:c r="M143" s="29"/>
      <x:c r="N143" s="10"/>
      <x:c r="O143" s="10"/>
      <x:c r="P143" s="10"/>
      <x:c r="Q143" s="10"/>
      <x:c r="R143" s="10"/>
      <x:c r="S143" s="10"/>
      <x:c r="T143" s="10"/>
      <x:c r="U143" s="10"/>
      <x:c r="V143" s="10"/>
      <x:c r="W143" s="10"/>
      <x:c r="X143" s="10"/>
      <x:c r="Y143" s="10"/>
      <x:c r="Z143" s="10"/>
    </x:row>
    <x:row r="144" spans="1:26" ht="13.5" customHeight="1">
      <x:c r="A144" s="29"/>
      <x:c r="B144" s="29"/>
      <x:c r="C144" s="13"/>
      <x:c r="D144" s="87"/>
      <x:c r="E144" s="87"/>
      <x:c r="F144" s="87"/>
      <x:c r="G144" s="87"/>
      <x:c r="H144" s="87"/>
      <x:c r="I144" s="87"/>
      <x:c r="J144" s="87"/>
      <x:c r="K144" s="87"/>
      <x:c r="L144" s="87"/>
      <x:c r="M144" s="29"/>
      <x:c r="N144" s="10"/>
      <x:c r="O144" s="10"/>
      <x:c r="P144" s="10"/>
      <x:c r="Q144" s="10"/>
      <x:c r="R144" s="10"/>
      <x:c r="S144" s="10"/>
      <x:c r="T144" s="10"/>
      <x:c r="U144" s="10"/>
      <x:c r="V144" s="10"/>
      <x:c r="W144" s="10"/>
      <x:c r="X144" s="10"/>
      <x:c r="Y144" s="10"/>
      <x:c r="Z144" s="10"/>
    </x:row>
    <x:row r="145" spans="1:26" ht="13.5" customHeight="1">
      <x:c r="A145" s="29"/>
      <x:c r="B145" s="29"/>
      <x:c r="C145" s="13"/>
      <x:c r="D145" s="87"/>
      <x:c r="E145" s="87"/>
      <x:c r="F145" s="87"/>
      <x:c r="G145" s="87"/>
      <x:c r="H145" s="87"/>
      <x:c r="I145" s="87"/>
      <x:c r="J145" s="87"/>
      <x:c r="K145" s="87"/>
      <x:c r="L145" s="87"/>
      <x:c r="M145" s="29"/>
      <x:c r="N145" s="10"/>
      <x:c r="O145" s="10"/>
      <x:c r="P145" s="10"/>
      <x:c r="Q145" s="10"/>
      <x:c r="R145" s="10"/>
      <x:c r="S145" s="10"/>
      <x:c r="T145" s="10"/>
      <x:c r="U145" s="10"/>
      <x:c r="V145" s="10"/>
      <x:c r="W145" s="10"/>
      <x:c r="X145" s="10"/>
      <x:c r="Y145" s="10"/>
      <x:c r="Z145" s="10"/>
    </x:row>
    <x:row r="146" spans="1:26" ht="13.5" customHeight="1">
      <x:c r="A146" s="29"/>
      <x:c r="B146" s="29"/>
      <x:c r="C146" s="13"/>
      <x:c r="D146" s="87"/>
      <x:c r="E146" s="87"/>
      <x:c r="F146" s="87"/>
      <x:c r="G146" s="87"/>
      <x:c r="H146" s="87"/>
      <x:c r="I146" s="87"/>
      <x:c r="J146" s="87"/>
      <x:c r="K146" s="87"/>
      <x:c r="L146" s="87"/>
      <x:c r="M146" s="29"/>
      <x:c r="N146" s="10"/>
      <x:c r="O146" s="10"/>
      <x:c r="P146" s="10"/>
      <x:c r="Q146" s="10"/>
      <x:c r="R146" s="10"/>
      <x:c r="S146" s="10"/>
      <x:c r="T146" s="10"/>
      <x:c r="U146" s="10"/>
      <x:c r="V146" s="10"/>
      <x:c r="W146" s="10"/>
      <x:c r="X146" s="10"/>
      <x:c r="Y146" s="10"/>
      <x:c r="Z146" s="10"/>
    </x:row>
    <x:row r="147" spans="1:26" ht="13.5" customHeight="1">
      <x:c r="A147" s="29"/>
      <x:c r="B147" s="29"/>
      <x:c r="C147" s="13"/>
      <x:c r="D147" s="87"/>
      <x:c r="E147" s="87"/>
      <x:c r="F147" s="87"/>
      <x:c r="G147" s="87"/>
      <x:c r="H147" s="87"/>
      <x:c r="I147" s="87"/>
      <x:c r="J147" s="87"/>
      <x:c r="K147" s="87"/>
      <x:c r="L147" s="87"/>
      <x:c r="M147" s="29"/>
      <x:c r="N147" s="10"/>
      <x:c r="O147" s="10"/>
      <x:c r="P147" s="10"/>
      <x:c r="Q147" s="10"/>
      <x:c r="R147" s="10"/>
      <x:c r="S147" s="10"/>
      <x:c r="T147" s="10"/>
      <x:c r="U147" s="10"/>
      <x:c r="V147" s="10"/>
      <x:c r="W147" s="10"/>
      <x:c r="X147" s="10"/>
      <x:c r="Y147" s="10"/>
      <x:c r="Z147" s="10"/>
    </x:row>
    <x:row r="148" spans="1:26" ht="13.5" customHeight="1">
      <x:c r="A148" s="29"/>
      <x:c r="B148" s="29"/>
      <x:c r="C148" s="13"/>
      <x:c r="D148" s="87"/>
      <x:c r="E148" s="87"/>
      <x:c r="F148" s="87"/>
      <x:c r="G148" s="87"/>
      <x:c r="H148" s="87"/>
      <x:c r="I148" s="87"/>
      <x:c r="J148" s="87"/>
      <x:c r="K148" s="87"/>
      <x:c r="L148" s="87"/>
      <x:c r="M148" s="29"/>
      <x:c r="N148" s="10"/>
      <x:c r="O148" s="10"/>
      <x:c r="P148" s="10"/>
      <x:c r="Q148" s="10"/>
      <x:c r="R148" s="10"/>
      <x:c r="S148" s="10"/>
      <x:c r="T148" s="10"/>
      <x:c r="U148" s="10"/>
      <x:c r="V148" s="10"/>
      <x:c r="W148" s="10"/>
      <x:c r="X148" s="10"/>
      <x:c r="Y148" s="10"/>
      <x:c r="Z148" s="10"/>
    </x:row>
    <x:row r="149" spans="1:26" ht="13.5" customHeight="1">
      <x:c r="A149" s="29"/>
      <x:c r="B149" s="29"/>
      <x:c r="C149" s="13"/>
      <x:c r="D149" s="87"/>
      <x:c r="E149" s="87"/>
      <x:c r="F149" s="87"/>
      <x:c r="G149" s="87"/>
      <x:c r="H149" s="87"/>
      <x:c r="I149" s="87"/>
      <x:c r="J149" s="87"/>
      <x:c r="K149" s="87"/>
      <x:c r="L149" s="87"/>
      <x:c r="M149" s="29"/>
      <x:c r="N149" s="10"/>
      <x:c r="O149" s="10"/>
      <x:c r="P149" s="10"/>
      <x:c r="Q149" s="10"/>
      <x:c r="R149" s="10"/>
      <x:c r="S149" s="10"/>
      <x:c r="T149" s="10"/>
      <x:c r="U149" s="10"/>
      <x:c r="V149" s="10"/>
      <x:c r="W149" s="10"/>
      <x:c r="X149" s="10"/>
      <x:c r="Y149" s="10"/>
      <x:c r="Z149" s="10"/>
    </x:row>
    <x:row r="150" spans="1:26" ht="13.5" customHeight="1">
      <x:c r="A150" s="29"/>
      <x:c r="B150" s="29"/>
      <x:c r="C150" s="13"/>
      <x:c r="D150" s="87"/>
      <x:c r="E150" s="87"/>
      <x:c r="F150" s="87"/>
      <x:c r="G150" s="87"/>
      <x:c r="H150" s="87"/>
      <x:c r="I150" s="87"/>
      <x:c r="J150" s="87"/>
      <x:c r="K150" s="87"/>
      <x:c r="L150" s="87"/>
      <x:c r="M150" s="29"/>
      <x:c r="N150" s="10"/>
      <x:c r="O150" s="10"/>
      <x:c r="P150" s="10"/>
      <x:c r="Q150" s="10"/>
      <x:c r="R150" s="10"/>
      <x:c r="S150" s="10"/>
      <x:c r="T150" s="10"/>
      <x:c r="U150" s="10"/>
      <x:c r="V150" s="10"/>
      <x:c r="W150" s="10"/>
      <x:c r="X150" s="10"/>
      <x:c r="Y150" s="10"/>
      <x:c r="Z150" s="10"/>
    </x:row>
    <x:row r="151" spans="1:26" ht="13.5" customHeight="1">
      <x:c r="A151" s="29"/>
      <x:c r="B151" s="29"/>
      <x:c r="C151" s="13"/>
      <x:c r="D151" s="87"/>
      <x:c r="E151" s="87"/>
      <x:c r="F151" s="87"/>
      <x:c r="G151" s="87"/>
      <x:c r="H151" s="87"/>
      <x:c r="I151" s="87"/>
      <x:c r="J151" s="87"/>
      <x:c r="K151" s="87"/>
      <x:c r="L151" s="87"/>
      <x:c r="M151" s="29"/>
      <x:c r="N151" s="10"/>
      <x:c r="O151" s="10"/>
      <x:c r="P151" s="10"/>
      <x:c r="Q151" s="10"/>
      <x:c r="R151" s="10"/>
      <x:c r="S151" s="10"/>
      <x:c r="T151" s="10"/>
      <x:c r="U151" s="10"/>
      <x:c r="V151" s="10"/>
      <x:c r="W151" s="10"/>
      <x:c r="X151" s="10"/>
      <x:c r="Y151" s="10"/>
      <x:c r="Z151" s="10"/>
    </x:row>
    <x:row r="152" spans="1:26" ht="13.5" customHeight="1">
      <x:c r="A152" s="29"/>
      <x:c r="B152" s="29"/>
      <x:c r="C152" s="13"/>
      <x:c r="D152" s="87"/>
      <x:c r="E152" s="87"/>
      <x:c r="F152" s="87"/>
      <x:c r="G152" s="87"/>
      <x:c r="H152" s="87"/>
      <x:c r="I152" s="87"/>
      <x:c r="J152" s="87"/>
      <x:c r="K152" s="87"/>
      <x:c r="L152" s="87"/>
      <x:c r="M152" s="29"/>
      <x:c r="N152" s="10"/>
      <x:c r="O152" s="10"/>
      <x:c r="P152" s="10"/>
      <x:c r="Q152" s="10"/>
      <x:c r="R152" s="10"/>
      <x:c r="S152" s="10"/>
      <x:c r="T152" s="10"/>
      <x:c r="U152" s="10"/>
      <x:c r="V152" s="10"/>
      <x:c r="W152" s="10"/>
      <x:c r="X152" s="10"/>
      <x:c r="Y152" s="10"/>
      <x:c r="Z152" s="10"/>
    </x:row>
    <x:row r="153" spans="1:26" ht="13.5" customHeight="1">
      <x:c r="A153" s="29"/>
      <x:c r="B153" s="29"/>
      <x:c r="C153" s="13"/>
      <x:c r="D153" s="87"/>
      <x:c r="E153" s="87"/>
      <x:c r="F153" s="87"/>
      <x:c r="G153" s="87"/>
      <x:c r="H153" s="87"/>
      <x:c r="I153" s="87"/>
      <x:c r="J153" s="87"/>
      <x:c r="K153" s="87"/>
      <x:c r="L153" s="87"/>
      <x:c r="M153" s="29"/>
      <x:c r="N153" s="10"/>
      <x:c r="O153" s="10"/>
      <x:c r="P153" s="10"/>
      <x:c r="Q153" s="10"/>
      <x:c r="R153" s="10"/>
      <x:c r="S153" s="10"/>
      <x:c r="T153" s="10"/>
      <x:c r="U153" s="10"/>
      <x:c r="V153" s="10"/>
      <x:c r="W153" s="10"/>
      <x:c r="X153" s="10"/>
      <x:c r="Y153" s="10"/>
      <x:c r="Z153" s="10"/>
    </x:row>
    <x:row r="154" spans="1:26" ht="13.5" customHeight="1">
      <x:c r="A154" s="29"/>
      <x:c r="B154" s="29"/>
      <x:c r="C154" s="13"/>
      <x:c r="D154" s="87"/>
      <x:c r="E154" s="87"/>
      <x:c r="F154" s="87"/>
      <x:c r="G154" s="87"/>
      <x:c r="H154" s="87"/>
      <x:c r="I154" s="87"/>
      <x:c r="J154" s="87"/>
      <x:c r="K154" s="87"/>
      <x:c r="L154" s="87"/>
      <x:c r="M154" s="29"/>
      <x:c r="N154" s="10"/>
      <x:c r="O154" s="10"/>
      <x:c r="P154" s="10"/>
      <x:c r="Q154" s="10"/>
      <x:c r="R154" s="10"/>
      <x:c r="S154" s="10"/>
      <x:c r="T154" s="10"/>
      <x:c r="U154" s="10"/>
      <x:c r="V154" s="10"/>
      <x:c r="W154" s="10"/>
      <x:c r="X154" s="10"/>
      <x:c r="Y154" s="10"/>
      <x:c r="Z154" s="10"/>
    </x:row>
    <x:row r="155" spans="1:26" ht="13.5" customHeight="1">
      <x:c r="A155" s="29"/>
      <x:c r="B155" s="29"/>
      <x:c r="C155" s="13"/>
      <x:c r="D155" s="87"/>
      <x:c r="E155" s="87"/>
      <x:c r="F155" s="87"/>
      <x:c r="G155" s="87"/>
      <x:c r="H155" s="87"/>
      <x:c r="I155" s="87"/>
      <x:c r="J155" s="87"/>
      <x:c r="K155" s="87"/>
      <x:c r="L155" s="87"/>
      <x:c r="M155" s="29"/>
      <x:c r="N155" s="10"/>
      <x:c r="O155" s="10"/>
      <x:c r="P155" s="10"/>
      <x:c r="Q155" s="10"/>
      <x:c r="R155" s="10"/>
      <x:c r="S155" s="10"/>
      <x:c r="T155" s="10"/>
      <x:c r="U155" s="10"/>
      <x:c r="V155" s="10"/>
      <x:c r="W155" s="10"/>
      <x:c r="X155" s="10"/>
      <x:c r="Y155" s="10"/>
      <x:c r="Z155" s="10"/>
    </x:row>
    <x:row r="156" spans="1:26" ht="13.5" customHeight="1">
      <x:c r="A156" s="29"/>
      <x:c r="B156" s="29"/>
      <x:c r="C156" s="13"/>
      <x:c r="D156" s="87"/>
      <x:c r="E156" s="87"/>
      <x:c r="F156" s="87"/>
      <x:c r="G156" s="87"/>
      <x:c r="H156" s="87"/>
      <x:c r="I156" s="87"/>
      <x:c r="J156" s="87"/>
      <x:c r="K156" s="87"/>
      <x:c r="L156" s="87"/>
      <x:c r="M156" s="29"/>
      <x:c r="N156" s="10"/>
      <x:c r="O156" s="10"/>
      <x:c r="P156" s="10"/>
      <x:c r="Q156" s="10"/>
      <x:c r="R156" s="10"/>
      <x:c r="S156" s="10"/>
      <x:c r="T156" s="10"/>
      <x:c r="U156" s="10"/>
      <x:c r="V156" s="10"/>
      <x:c r="W156" s="10"/>
      <x:c r="X156" s="10"/>
      <x:c r="Y156" s="10"/>
      <x:c r="Z156" s="10"/>
    </x:row>
    <x:row r="157" spans="1:26" ht="13.5" customHeight="1">
      <x:c r="A157" s="29"/>
      <x:c r="B157" s="29"/>
      <x:c r="C157" s="13"/>
      <x:c r="D157" s="87"/>
      <x:c r="E157" s="87"/>
      <x:c r="F157" s="87"/>
      <x:c r="G157" s="87"/>
      <x:c r="H157" s="87"/>
      <x:c r="I157" s="87"/>
      <x:c r="J157" s="87"/>
      <x:c r="K157" s="87"/>
      <x:c r="L157" s="87"/>
      <x:c r="M157" s="29"/>
      <x:c r="N157" s="10"/>
      <x:c r="O157" s="10"/>
      <x:c r="P157" s="10"/>
      <x:c r="Q157" s="10"/>
      <x:c r="R157" s="10"/>
      <x:c r="S157" s="10"/>
      <x:c r="T157" s="10"/>
      <x:c r="U157" s="10"/>
      <x:c r="V157" s="10"/>
      <x:c r="W157" s="10"/>
      <x:c r="X157" s="10"/>
      <x:c r="Y157" s="10"/>
      <x:c r="Z157" s="10"/>
    </x:row>
    <x:row r="158" spans="1:26" ht="13.5" customHeight="1">
      <x:c r="A158" s="29"/>
      <x:c r="B158" s="29"/>
      <x:c r="C158" s="13"/>
      <x:c r="D158" s="87"/>
      <x:c r="E158" s="87"/>
      <x:c r="F158" s="87"/>
      <x:c r="G158" s="87"/>
      <x:c r="H158" s="87"/>
      <x:c r="I158" s="87"/>
      <x:c r="J158" s="87"/>
      <x:c r="K158" s="87"/>
      <x:c r="L158" s="87"/>
      <x:c r="M158" s="29"/>
      <x:c r="N158" s="10"/>
      <x:c r="O158" s="10"/>
      <x:c r="P158" s="10"/>
      <x:c r="Q158" s="10"/>
      <x:c r="R158" s="10"/>
      <x:c r="S158" s="10"/>
      <x:c r="T158" s="10"/>
      <x:c r="U158" s="10"/>
      <x:c r="V158" s="10"/>
      <x:c r="W158" s="10"/>
      <x:c r="X158" s="10"/>
      <x:c r="Y158" s="10"/>
      <x:c r="Z158" s="10"/>
    </x:row>
    <x:row r="159" spans="1:26" ht="13.5" customHeight="1">
      <x:c r="A159" s="29"/>
      <x:c r="B159" s="29"/>
      <x:c r="C159" s="13"/>
      <x:c r="D159" s="87"/>
      <x:c r="E159" s="87"/>
      <x:c r="F159" s="87"/>
      <x:c r="G159" s="87"/>
      <x:c r="H159" s="87"/>
      <x:c r="I159" s="87"/>
      <x:c r="J159" s="87"/>
      <x:c r="K159" s="87"/>
      <x:c r="L159" s="87"/>
      <x:c r="M159" s="29"/>
      <x:c r="N159" s="10"/>
      <x:c r="O159" s="10"/>
      <x:c r="P159" s="10"/>
      <x:c r="Q159" s="10"/>
      <x:c r="R159" s="10"/>
      <x:c r="S159" s="10"/>
      <x:c r="T159" s="10"/>
      <x:c r="U159" s="10"/>
      <x:c r="V159" s="10"/>
      <x:c r="W159" s="10"/>
      <x:c r="X159" s="10"/>
      <x:c r="Y159" s="10"/>
      <x:c r="Z159" s="10"/>
    </x:row>
    <x:row r="160" spans="1:26" ht="13.5" customHeight="1">
      <x:c r="A160" s="29"/>
      <x:c r="B160" s="29"/>
      <x:c r="C160" s="13"/>
      <x:c r="D160" s="87"/>
      <x:c r="E160" s="87"/>
      <x:c r="F160" s="87"/>
      <x:c r="G160" s="87"/>
      <x:c r="H160" s="87"/>
      <x:c r="I160" s="87"/>
      <x:c r="J160" s="87"/>
      <x:c r="K160" s="87"/>
      <x:c r="L160" s="87"/>
      <x:c r="M160" s="29"/>
      <x:c r="N160" s="10"/>
      <x:c r="O160" s="10"/>
      <x:c r="P160" s="10"/>
      <x:c r="Q160" s="10"/>
      <x:c r="R160" s="10"/>
      <x:c r="S160" s="10"/>
      <x:c r="T160" s="10"/>
      <x:c r="U160" s="10"/>
      <x:c r="V160" s="10"/>
      <x:c r="W160" s="10"/>
      <x:c r="X160" s="10"/>
      <x:c r="Y160" s="10"/>
      <x:c r="Z160" s="10"/>
    </x:row>
    <x:row r="161" spans="1:26" ht="13.5" customHeight="1">
      <x:c r="A161" s="29"/>
      <x:c r="B161" s="29"/>
      <x:c r="C161" s="13"/>
      <x:c r="D161" s="87"/>
      <x:c r="E161" s="87"/>
      <x:c r="F161" s="87"/>
      <x:c r="G161" s="87"/>
      <x:c r="H161" s="87"/>
      <x:c r="I161" s="87"/>
      <x:c r="J161" s="87"/>
      <x:c r="K161" s="87"/>
      <x:c r="L161" s="87"/>
      <x:c r="M161" s="29"/>
      <x:c r="N161" s="10"/>
      <x:c r="O161" s="10"/>
      <x:c r="P161" s="10"/>
      <x:c r="Q161" s="10"/>
      <x:c r="R161" s="10"/>
      <x:c r="S161" s="10"/>
      <x:c r="T161" s="10"/>
      <x:c r="U161" s="10"/>
      <x:c r="V161" s="10"/>
      <x:c r="W161" s="10"/>
      <x:c r="X161" s="10"/>
      <x:c r="Y161" s="10"/>
      <x:c r="Z161" s="10"/>
    </x:row>
    <x:row r="162" spans="1:26" ht="13.5" customHeight="1">
      <x:c r="A162" s="29"/>
      <x:c r="B162" s="29"/>
      <x:c r="C162" s="13"/>
      <x:c r="D162" s="87"/>
      <x:c r="E162" s="87"/>
      <x:c r="F162" s="87"/>
      <x:c r="G162" s="87"/>
      <x:c r="H162" s="87"/>
      <x:c r="I162" s="87"/>
      <x:c r="J162" s="87"/>
      <x:c r="K162" s="87"/>
      <x:c r="L162" s="87"/>
      <x:c r="M162" s="29"/>
      <x:c r="N162" s="10"/>
      <x:c r="O162" s="10"/>
      <x:c r="P162" s="10"/>
      <x:c r="Q162" s="10"/>
      <x:c r="R162" s="10"/>
      <x:c r="S162" s="10"/>
      <x:c r="T162" s="10"/>
      <x:c r="U162" s="10"/>
      <x:c r="V162" s="10"/>
      <x:c r="W162" s="10"/>
      <x:c r="X162" s="10"/>
      <x:c r="Y162" s="10"/>
      <x:c r="Z162" s="10"/>
    </x:row>
    <x:row r="163" spans="1:26" ht="13.5" customHeight="1">
      <x:c r="A163" s="29"/>
      <x:c r="B163" s="29"/>
      <x:c r="C163" s="13"/>
      <x:c r="D163" s="87"/>
      <x:c r="E163" s="87"/>
      <x:c r="F163" s="87"/>
      <x:c r="G163" s="87"/>
      <x:c r="H163" s="87"/>
      <x:c r="I163" s="87"/>
      <x:c r="J163" s="87"/>
      <x:c r="K163" s="87"/>
      <x:c r="L163" s="87"/>
      <x:c r="M163" s="29"/>
      <x:c r="N163" s="10"/>
      <x:c r="O163" s="10"/>
      <x:c r="P163" s="10"/>
      <x:c r="Q163" s="10"/>
      <x:c r="R163" s="10"/>
      <x:c r="S163" s="10"/>
      <x:c r="T163" s="10"/>
      <x:c r="U163" s="10"/>
      <x:c r="V163" s="10"/>
      <x:c r="W163" s="10"/>
      <x:c r="X163" s="10"/>
      <x:c r="Y163" s="10"/>
      <x:c r="Z163" s="10"/>
    </x:row>
    <x:row r="164" spans="1:26" ht="13.5" customHeight="1">
      <x:c r="A164" s="29"/>
      <x:c r="B164" s="29"/>
      <x:c r="C164" s="13"/>
      <x:c r="D164" s="87"/>
      <x:c r="E164" s="87"/>
      <x:c r="F164" s="87"/>
      <x:c r="G164" s="87"/>
      <x:c r="H164" s="87"/>
      <x:c r="I164" s="87"/>
      <x:c r="J164" s="87"/>
      <x:c r="K164" s="87"/>
      <x:c r="L164" s="87"/>
      <x:c r="M164" s="29"/>
      <x:c r="N164" s="10"/>
      <x:c r="O164" s="10"/>
      <x:c r="P164" s="10"/>
      <x:c r="Q164" s="10"/>
      <x:c r="R164" s="10"/>
      <x:c r="S164" s="10"/>
      <x:c r="T164" s="10"/>
      <x:c r="U164" s="10"/>
      <x:c r="V164" s="10"/>
      <x:c r="W164" s="10"/>
      <x:c r="X164" s="10"/>
      <x:c r="Y164" s="10"/>
      <x:c r="Z164" s="10"/>
    </x:row>
    <x:row r="165" spans="1:26" ht="13.5" customHeight="1">
      <x:c r="A165" s="29"/>
      <x:c r="B165" s="29"/>
      <x:c r="C165" s="13"/>
      <x:c r="D165" s="87"/>
      <x:c r="E165" s="87"/>
      <x:c r="F165" s="87"/>
      <x:c r="G165" s="87"/>
      <x:c r="H165" s="87"/>
      <x:c r="I165" s="87"/>
      <x:c r="J165" s="87"/>
      <x:c r="K165" s="87"/>
      <x:c r="L165" s="87"/>
      <x:c r="M165" s="29"/>
      <x:c r="N165" s="10"/>
      <x:c r="O165" s="10"/>
      <x:c r="P165" s="10"/>
      <x:c r="Q165" s="10"/>
      <x:c r="R165" s="10"/>
      <x:c r="S165" s="10"/>
      <x:c r="T165" s="10"/>
      <x:c r="U165" s="10"/>
      <x:c r="V165" s="10"/>
      <x:c r="W165" s="10"/>
      <x:c r="X165" s="10"/>
      <x:c r="Y165" s="10"/>
      <x:c r="Z165" s="10"/>
    </x:row>
    <x:row r="166" spans="1:26" ht="13.5" customHeight="1">
      <x:c r="A166" s="29"/>
      <x:c r="B166" s="29"/>
      <x:c r="C166" s="13"/>
      <x:c r="D166" s="87"/>
      <x:c r="E166" s="87"/>
      <x:c r="F166" s="87"/>
      <x:c r="G166" s="87"/>
      <x:c r="H166" s="87"/>
      <x:c r="I166" s="87"/>
      <x:c r="J166" s="87"/>
      <x:c r="K166" s="87"/>
      <x:c r="L166" s="87"/>
      <x:c r="M166" s="29"/>
      <x:c r="N166" s="10"/>
      <x:c r="O166" s="10"/>
      <x:c r="P166" s="10"/>
      <x:c r="Q166" s="10"/>
      <x:c r="R166" s="10"/>
      <x:c r="S166" s="10"/>
      <x:c r="T166" s="10"/>
      <x:c r="U166" s="10"/>
      <x:c r="V166" s="10"/>
      <x:c r="W166" s="10"/>
      <x:c r="X166" s="10"/>
      <x:c r="Y166" s="10"/>
      <x:c r="Z166" s="10"/>
    </x:row>
    <x:row r="167" spans="1:26" ht="13.5" customHeight="1">
      <x:c r="A167" s="29"/>
      <x:c r="B167" s="29"/>
      <x:c r="C167" s="13"/>
      <x:c r="D167" s="87"/>
      <x:c r="E167" s="87"/>
      <x:c r="F167" s="87"/>
      <x:c r="G167" s="87"/>
      <x:c r="H167" s="87"/>
      <x:c r="I167" s="87"/>
      <x:c r="J167" s="87"/>
      <x:c r="K167" s="87"/>
      <x:c r="L167" s="87"/>
      <x:c r="M167" s="29"/>
      <x:c r="N167" s="10"/>
      <x:c r="O167" s="10"/>
      <x:c r="P167" s="10"/>
      <x:c r="Q167" s="10"/>
      <x:c r="R167" s="10"/>
      <x:c r="S167" s="10"/>
      <x:c r="T167" s="10"/>
      <x:c r="U167" s="10"/>
      <x:c r="V167" s="10"/>
      <x:c r="W167" s="10"/>
      <x:c r="X167" s="10"/>
      <x:c r="Y167" s="10"/>
      <x:c r="Z167" s="10"/>
    </x:row>
    <x:row r="168" spans="1:26" ht="13.5" customHeight="1">
      <x:c r="A168" s="29"/>
      <x:c r="B168" s="29"/>
      <x:c r="C168" s="13"/>
      <x:c r="D168" s="87"/>
      <x:c r="E168" s="87"/>
      <x:c r="F168" s="87"/>
      <x:c r="G168" s="87"/>
      <x:c r="H168" s="87"/>
      <x:c r="I168" s="87"/>
      <x:c r="J168" s="87"/>
      <x:c r="K168" s="87"/>
      <x:c r="L168" s="87"/>
      <x:c r="M168" s="29"/>
      <x:c r="N168" s="10"/>
      <x:c r="O168" s="10"/>
      <x:c r="P168" s="10"/>
      <x:c r="Q168" s="10"/>
      <x:c r="R168" s="10"/>
      <x:c r="S168" s="10"/>
      <x:c r="T168" s="10"/>
      <x:c r="U168" s="10"/>
      <x:c r="V168" s="10"/>
      <x:c r="W168" s="10"/>
      <x:c r="X168" s="10"/>
      <x:c r="Y168" s="10"/>
      <x:c r="Z168" s="10"/>
    </x:row>
    <x:row r="169" spans="1:26" ht="13.5" customHeight="1">
      <x:c r="A169" s="29"/>
      <x:c r="B169" s="29"/>
      <x:c r="C169" s="13"/>
      <x:c r="D169" s="87"/>
      <x:c r="E169" s="87"/>
      <x:c r="F169" s="87"/>
      <x:c r="G169" s="87"/>
      <x:c r="H169" s="87"/>
      <x:c r="I169" s="87"/>
      <x:c r="J169" s="87"/>
      <x:c r="K169" s="87"/>
      <x:c r="L169" s="87"/>
      <x:c r="M169" s="29"/>
      <x:c r="N169" s="10"/>
      <x:c r="O169" s="10"/>
      <x:c r="P169" s="10"/>
      <x:c r="Q169" s="10"/>
      <x:c r="R169" s="10"/>
      <x:c r="S169" s="10"/>
      <x:c r="T169" s="10"/>
      <x:c r="U169" s="10"/>
      <x:c r="V169" s="10"/>
      <x:c r="W169" s="10"/>
      <x:c r="X169" s="10"/>
      <x:c r="Y169" s="10"/>
      <x:c r="Z169" s="10"/>
    </x:row>
    <x:row r="170" spans="1:26" ht="13.5" customHeight="1">
      <x:c r="A170" s="29"/>
      <x:c r="B170" s="29"/>
      <x:c r="C170" s="13"/>
      <x:c r="D170" s="87"/>
      <x:c r="E170" s="87"/>
      <x:c r="F170" s="87"/>
      <x:c r="G170" s="87"/>
      <x:c r="H170" s="87"/>
      <x:c r="I170" s="87"/>
      <x:c r="J170" s="87"/>
      <x:c r="K170" s="87"/>
      <x:c r="L170" s="87"/>
      <x:c r="M170" s="29"/>
      <x:c r="N170" s="10"/>
      <x:c r="O170" s="10"/>
      <x:c r="P170" s="10"/>
      <x:c r="Q170" s="10"/>
      <x:c r="R170" s="10"/>
      <x:c r="S170" s="10"/>
      <x:c r="T170" s="10"/>
      <x:c r="U170" s="10"/>
      <x:c r="V170" s="10"/>
      <x:c r="W170" s="10"/>
      <x:c r="X170" s="10"/>
      <x:c r="Y170" s="10"/>
      <x:c r="Z170" s="10"/>
    </x:row>
    <x:row r="171" spans="1:26" ht="13.5" customHeight="1">
      <x:c r="A171" s="29"/>
      <x:c r="B171" s="29"/>
      <x:c r="C171" s="13"/>
      <x:c r="D171" s="87"/>
      <x:c r="E171" s="87"/>
      <x:c r="F171" s="87"/>
      <x:c r="G171" s="87"/>
      <x:c r="H171" s="87"/>
      <x:c r="I171" s="87"/>
      <x:c r="J171" s="87"/>
      <x:c r="K171" s="87"/>
      <x:c r="L171" s="87"/>
      <x:c r="M171" s="29"/>
      <x:c r="N171" s="10"/>
      <x:c r="O171" s="10"/>
      <x:c r="P171" s="10"/>
      <x:c r="Q171" s="10"/>
      <x:c r="R171" s="10"/>
      <x:c r="S171" s="10"/>
      <x:c r="T171" s="10"/>
      <x:c r="U171" s="10"/>
      <x:c r="V171" s="10"/>
      <x:c r="W171" s="10"/>
      <x:c r="X171" s="10"/>
      <x:c r="Y171" s="10"/>
      <x:c r="Z171" s="10"/>
    </x:row>
    <x:row r="172" spans="1:26" ht="13.5" customHeight="1">
      <x:c r="A172" s="29"/>
      <x:c r="B172" s="29"/>
      <x:c r="C172" s="13"/>
      <x:c r="D172" s="87"/>
      <x:c r="E172" s="87"/>
      <x:c r="F172" s="87"/>
      <x:c r="G172" s="87"/>
      <x:c r="H172" s="87"/>
      <x:c r="I172" s="87"/>
      <x:c r="J172" s="87"/>
      <x:c r="K172" s="87"/>
      <x:c r="L172" s="87"/>
      <x:c r="M172" s="29"/>
      <x:c r="N172" s="10"/>
      <x:c r="O172" s="10"/>
      <x:c r="P172" s="10"/>
      <x:c r="Q172" s="10"/>
      <x:c r="R172" s="10"/>
      <x:c r="S172" s="10"/>
      <x:c r="T172" s="10"/>
      <x:c r="U172" s="10"/>
      <x:c r="V172" s="10"/>
      <x:c r="W172" s="10"/>
      <x:c r="X172" s="10"/>
      <x:c r="Y172" s="10"/>
      <x:c r="Z172" s="10"/>
    </x:row>
    <x:row r="173" spans="1:26" ht="13.5" customHeight="1">
      <x:c r="A173" s="29"/>
      <x:c r="B173" s="29"/>
      <x:c r="C173" s="13"/>
      <x:c r="D173" s="87"/>
      <x:c r="E173" s="87"/>
      <x:c r="F173" s="87"/>
      <x:c r="G173" s="87"/>
      <x:c r="H173" s="87"/>
      <x:c r="I173" s="87"/>
      <x:c r="J173" s="87"/>
      <x:c r="K173" s="87"/>
      <x:c r="L173" s="87"/>
      <x:c r="M173" s="29"/>
      <x:c r="N173" s="10"/>
      <x:c r="O173" s="10"/>
      <x:c r="P173" s="10"/>
      <x:c r="Q173" s="10"/>
      <x:c r="R173" s="10"/>
      <x:c r="S173" s="10"/>
      <x:c r="T173" s="10"/>
      <x:c r="U173" s="10"/>
      <x:c r="V173" s="10"/>
      <x:c r="W173" s="10"/>
      <x:c r="X173" s="10"/>
      <x:c r="Y173" s="10"/>
      <x:c r="Z173" s="10"/>
    </x:row>
    <x:row r="174" spans="1:26" ht="13.5" customHeight="1">
      <x:c r="A174" s="29"/>
      <x:c r="B174" s="29"/>
      <x:c r="C174" s="13"/>
      <x:c r="D174" s="87"/>
      <x:c r="E174" s="87"/>
      <x:c r="F174" s="87"/>
      <x:c r="G174" s="87"/>
      <x:c r="H174" s="87"/>
      <x:c r="I174" s="87"/>
      <x:c r="J174" s="87"/>
      <x:c r="K174" s="87"/>
      <x:c r="L174" s="87"/>
      <x:c r="M174" s="29"/>
      <x:c r="N174" s="10"/>
      <x:c r="O174" s="10"/>
      <x:c r="P174" s="10"/>
      <x:c r="Q174" s="10"/>
      <x:c r="R174" s="10"/>
      <x:c r="S174" s="10"/>
      <x:c r="T174" s="10"/>
      <x:c r="U174" s="10"/>
      <x:c r="V174" s="10"/>
      <x:c r="W174" s="10"/>
      <x:c r="X174" s="10"/>
      <x:c r="Y174" s="10"/>
      <x:c r="Z174" s="10"/>
    </x:row>
    <x:row r="175" spans="1:26" ht="13.5" customHeight="1">
      <x:c r="A175" s="29"/>
      <x:c r="B175" s="29"/>
      <x:c r="C175" s="13"/>
      <x:c r="D175" s="87"/>
      <x:c r="E175" s="87"/>
      <x:c r="F175" s="87"/>
      <x:c r="G175" s="87"/>
      <x:c r="H175" s="87"/>
      <x:c r="I175" s="87"/>
      <x:c r="J175" s="87"/>
      <x:c r="K175" s="87"/>
      <x:c r="L175" s="87"/>
      <x:c r="M175" s="29"/>
      <x:c r="N175" s="10"/>
      <x:c r="O175" s="10"/>
      <x:c r="P175" s="10"/>
      <x:c r="Q175" s="10"/>
      <x:c r="R175" s="10"/>
      <x:c r="S175" s="10"/>
      <x:c r="T175" s="10"/>
      <x:c r="U175" s="10"/>
      <x:c r="V175" s="10"/>
      <x:c r="W175" s="10"/>
      <x:c r="X175" s="10"/>
      <x:c r="Y175" s="10"/>
      <x:c r="Z175" s="10"/>
    </x:row>
    <x:row r="176" spans="1:26" ht="13.5" customHeight="1">
      <x:c r="A176" s="29"/>
      <x:c r="B176" s="29"/>
      <x:c r="C176" s="13"/>
      <x:c r="D176" s="87"/>
      <x:c r="E176" s="87"/>
      <x:c r="F176" s="87"/>
      <x:c r="G176" s="87"/>
      <x:c r="H176" s="87"/>
      <x:c r="I176" s="87"/>
      <x:c r="J176" s="87"/>
      <x:c r="K176" s="87"/>
      <x:c r="L176" s="87"/>
      <x:c r="M176" s="29"/>
      <x:c r="N176" s="10"/>
      <x:c r="O176" s="10"/>
      <x:c r="P176" s="10"/>
      <x:c r="Q176" s="10"/>
      <x:c r="R176" s="10"/>
      <x:c r="S176" s="10"/>
      <x:c r="T176" s="10"/>
      <x:c r="U176" s="10"/>
      <x:c r="V176" s="10"/>
      <x:c r="W176" s="10"/>
      <x:c r="X176" s="10"/>
      <x:c r="Y176" s="10"/>
      <x:c r="Z176" s="10"/>
    </x:row>
    <x:row r="177" spans="1:26" ht="13.5" customHeight="1">
      <x:c r="A177" s="29"/>
      <x:c r="B177" s="29"/>
      <x:c r="C177" s="13"/>
      <x:c r="D177" s="87"/>
      <x:c r="E177" s="87"/>
      <x:c r="F177" s="87"/>
      <x:c r="G177" s="87"/>
      <x:c r="H177" s="87"/>
      <x:c r="I177" s="87"/>
      <x:c r="J177" s="87"/>
      <x:c r="K177" s="87"/>
      <x:c r="L177" s="87"/>
      <x:c r="M177" s="29"/>
      <x:c r="N177" s="10"/>
      <x:c r="O177" s="10"/>
      <x:c r="P177" s="10"/>
      <x:c r="Q177" s="10"/>
      <x:c r="R177" s="10"/>
      <x:c r="S177" s="10"/>
      <x:c r="T177" s="10"/>
      <x:c r="U177" s="10"/>
      <x:c r="V177" s="10"/>
      <x:c r="W177" s="10"/>
      <x:c r="X177" s="10"/>
      <x:c r="Y177" s="10"/>
      <x:c r="Z177" s="10"/>
    </x:row>
    <x:row r="178" spans="1:26" ht="13.5" customHeight="1">
      <x:c r="A178" s="29"/>
      <x:c r="B178" s="29"/>
      <x:c r="C178" s="13"/>
      <x:c r="D178" s="87"/>
      <x:c r="E178" s="87"/>
      <x:c r="F178" s="87"/>
      <x:c r="G178" s="87"/>
      <x:c r="H178" s="87"/>
      <x:c r="I178" s="87"/>
      <x:c r="J178" s="87"/>
      <x:c r="K178" s="87"/>
      <x:c r="L178" s="87"/>
      <x:c r="M178" s="29"/>
      <x:c r="N178" s="10"/>
      <x:c r="O178" s="10"/>
      <x:c r="P178" s="10"/>
      <x:c r="Q178" s="10"/>
      <x:c r="R178" s="10"/>
      <x:c r="S178" s="10"/>
      <x:c r="T178" s="10"/>
      <x:c r="U178" s="10"/>
      <x:c r="V178" s="10"/>
      <x:c r="W178" s="10"/>
      <x:c r="X178" s="10"/>
      <x:c r="Y178" s="10"/>
      <x:c r="Z178" s="10"/>
    </x:row>
    <x:row r="179" spans="1:26" ht="13.5" customHeight="1">
      <x:c r="A179" s="29"/>
      <x:c r="B179" s="29"/>
      <x:c r="C179" s="13"/>
      <x:c r="D179" s="87"/>
      <x:c r="E179" s="87"/>
      <x:c r="F179" s="87"/>
      <x:c r="G179" s="87"/>
      <x:c r="H179" s="87"/>
      <x:c r="I179" s="87"/>
      <x:c r="J179" s="87"/>
      <x:c r="K179" s="87"/>
      <x:c r="L179" s="87"/>
      <x:c r="M179" s="29"/>
      <x:c r="N179" s="10"/>
      <x:c r="O179" s="10"/>
      <x:c r="P179" s="10"/>
      <x:c r="Q179" s="10"/>
      <x:c r="R179" s="10"/>
      <x:c r="S179" s="10"/>
      <x:c r="T179" s="10"/>
      <x:c r="U179" s="10"/>
      <x:c r="V179" s="10"/>
      <x:c r="W179" s="10"/>
      <x:c r="X179" s="10"/>
      <x:c r="Y179" s="10"/>
      <x:c r="Z179" s="10"/>
    </x:row>
    <x:row r="180" spans="1:26" ht="13.5" customHeight="1">
      <x:c r="A180" s="29"/>
      <x:c r="B180" s="29"/>
      <x:c r="C180" s="13"/>
      <x:c r="D180" s="87"/>
      <x:c r="E180" s="87"/>
      <x:c r="F180" s="87"/>
      <x:c r="G180" s="87"/>
      <x:c r="H180" s="87"/>
      <x:c r="I180" s="87"/>
      <x:c r="J180" s="87"/>
      <x:c r="K180" s="87"/>
      <x:c r="L180" s="87"/>
      <x:c r="M180" s="29"/>
      <x:c r="N180" s="10"/>
      <x:c r="O180" s="10"/>
      <x:c r="P180" s="10"/>
      <x:c r="Q180" s="10"/>
      <x:c r="R180" s="10"/>
      <x:c r="S180" s="10"/>
      <x:c r="T180" s="10"/>
      <x:c r="U180" s="10"/>
      <x:c r="V180" s="10"/>
      <x:c r="W180" s="10"/>
      <x:c r="X180" s="10"/>
      <x:c r="Y180" s="10"/>
      <x:c r="Z180" s="10"/>
    </x:row>
    <x:row r="181" spans="1:26" ht="13.5" customHeight="1">
      <x:c r="A181" s="29"/>
      <x:c r="B181" s="29"/>
      <x:c r="C181" s="13"/>
      <x:c r="D181" s="87"/>
      <x:c r="E181" s="87"/>
      <x:c r="F181" s="87"/>
      <x:c r="G181" s="87"/>
      <x:c r="H181" s="87"/>
      <x:c r="I181" s="87"/>
      <x:c r="J181" s="87"/>
      <x:c r="K181" s="87"/>
      <x:c r="L181" s="87"/>
      <x:c r="M181" s="29"/>
      <x:c r="N181" s="10"/>
      <x:c r="O181" s="10"/>
      <x:c r="P181" s="10"/>
      <x:c r="Q181" s="10"/>
      <x:c r="R181" s="10"/>
      <x:c r="S181" s="10"/>
      <x:c r="T181" s="10"/>
      <x:c r="U181" s="10"/>
      <x:c r="V181" s="10"/>
      <x:c r="W181" s="10"/>
      <x:c r="X181" s="10"/>
      <x:c r="Y181" s="10"/>
      <x:c r="Z181" s="10"/>
    </x:row>
    <x:row r="182" spans="1:26" ht="13.5" customHeight="1">
      <x:c r="A182" s="29"/>
      <x:c r="B182" s="29"/>
      <x:c r="C182" s="13"/>
      <x:c r="D182" s="87"/>
      <x:c r="E182" s="87"/>
      <x:c r="F182" s="87"/>
      <x:c r="G182" s="87"/>
      <x:c r="H182" s="87"/>
      <x:c r="I182" s="87"/>
      <x:c r="J182" s="87"/>
      <x:c r="K182" s="87"/>
      <x:c r="L182" s="87"/>
      <x:c r="M182" s="29"/>
      <x:c r="N182" s="10"/>
      <x:c r="O182" s="10"/>
      <x:c r="P182" s="10"/>
      <x:c r="Q182" s="10"/>
      <x:c r="R182" s="10"/>
      <x:c r="S182" s="10"/>
      <x:c r="T182" s="10"/>
      <x:c r="U182" s="10"/>
      <x:c r="V182" s="10"/>
      <x:c r="W182" s="10"/>
      <x:c r="X182" s="10"/>
      <x:c r="Y182" s="10"/>
      <x:c r="Z182" s="10"/>
    </x:row>
    <x:row r="183" spans="1:26" ht="13.5" customHeight="1">
      <x:c r="A183" s="29"/>
      <x:c r="B183" s="29"/>
      <x:c r="C183" s="13"/>
      <x:c r="D183" s="87"/>
      <x:c r="E183" s="87"/>
      <x:c r="F183" s="87"/>
      <x:c r="G183" s="87"/>
      <x:c r="H183" s="87"/>
      <x:c r="I183" s="87"/>
      <x:c r="J183" s="87"/>
      <x:c r="K183" s="87"/>
      <x:c r="L183" s="87"/>
      <x:c r="M183" s="29"/>
      <x:c r="N183" s="10"/>
      <x:c r="O183" s="10"/>
      <x:c r="P183" s="10"/>
      <x:c r="Q183" s="10"/>
      <x:c r="R183" s="10"/>
      <x:c r="S183" s="10"/>
      <x:c r="T183" s="10"/>
      <x:c r="U183" s="10"/>
      <x:c r="V183" s="10"/>
      <x:c r="W183" s="10"/>
      <x:c r="X183" s="10"/>
      <x:c r="Y183" s="10"/>
      <x:c r="Z183" s="10"/>
    </x:row>
    <x:row r="184" spans="1:26" ht="13.5" customHeight="1">
      <x:c r="A184" s="29"/>
      <x:c r="B184" s="29"/>
      <x:c r="C184" s="13"/>
      <x:c r="D184" s="87"/>
      <x:c r="E184" s="87"/>
      <x:c r="F184" s="87"/>
      <x:c r="G184" s="87"/>
      <x:c r="H184" s="87"/>
      <x:c r="I184" s="87"/>
      <x:c r="J184" s="87"/>
      <x:c r="K184" s="87"/>
      <x:c r="L184" s="87"/>
      <x:c r="M184" s="29"/>
      <x:c r="N184" s="10"/>
      <x:c r="O184" s="10"/>
      <x:c r="P184" s="10"/>
      <x:c r="Q184" s="10"/>
      <x:c r="R184" s="10"/>
      <x:c r="S184" s="10"/>
      <x:c r="T184" s="10"/>
      <x:c r="U184" s="10"/>
      <x:c r="V184" s="10"/>
      <x:c r="W184" s="10"/>
      <x:c r="X184" s="10"/>
      <x:c r="Y184" s="10"/>
      <x:c r="Z184" s="10"/>
    </x:row>
    <x:row r="185" spans="1:26" ht="13.5" customHeight="1">
      <x:c r="A185" s="29"/>
      <x:c r="B185" s="29"/>
      <x:c r="C185" s="13"/>
      <x:c r="D185" s="87"/>
      <x:c r="E185" s="87"/>
      <x:c r="F185" s="87"/>
      <x:c r="G185" s="87"/>
      <x:c r="H185" s="87"/>
      <x:c r="I185" s="87"/>
      <x:c r="J185" s="87"/>
      <x:c r="K185" s="87"/>
      <x:c r="L185" s="87"/>
      <x:c r="M185" s="29"/>
      <x:c r="N185" s="10"/>
      <x:c r="O185" s="10"/>
      <x:c r="P185" s="10"/>
      <x:c r="Q185" s="10"/>
      <x:c r="R185" s="10"/>
      <x:c r="S185" s="10"/>
      <x:c r="T185" s="10"/>
      <x:c r="U185" s="10"/>
      <x:c r="V185" s="10"/>
      <x:c r="W185" s="10"/>
      <x:c r="X185" s="10"/>
      <x:c r="Y185" s="10"/>
      <x:c r="Z185" s="10"/>
    </x:row>
    <x:row r="186" spans="1:26" ht="13.5" customHeight="1">
      <x:c r="A186" s="29"/>
      <x:c r="B186" s="29"/>
      <x:c r="C186" s="13"/>
      <x:c r="D186" s="87"/>
      <x:c r="E186" s="87"/>
      <x:c r="F186" s="87"/>
      <x:c r="G186" s="87"/>
      <x:c r="H186" s="87"/>
      <x:c r="I186" s="87"/>
      <x:c r="J186" s="87"/>
      <x:c r="K186" s="87"/>
      <x:c r="L186" s="87"/>
      <x:c r="M186" s="29"/>
      <x:c r="N186" s="10"/>
      <x:c r="O186" s="10"/>
      <x:c r="P186" s="10"/>
      <x:c r="Q186" s="10"/>
      <x:c r="R186" s="10"/>
      <x:c r="S186" s="10"/>
      <x:c r="T186" s="10"/>
      <x:c r="U186" s="10"/>
      <x:c r="V186" s="10"/>
      <x:c r="W186" s="10"/>
      <x:c r="X186" s="10"/>
      <x:c r="Y186" s="10"/>
      <x:c r="Z186" s="10"/>
    </x:row>
    <x:row r="187" spans="1:26" ht="13.5" customHeight="1">
      <x:c r="A187" s="29"/>
      <x:c r="B187" s="29"/>
      <x:c r="C187" s="13"/>
      <x:c r="D187" s="87"/>
      <x:c r="E187" s="87"/>
      <x:c r="F187" s="87"/>
      <x:c r="G187" s="87"/>
      <x:c r="H187" s="87"/>
      <x:c r="I187" s="87"/>
      <x:c r="J187" s="87"/>
      <x:c r="K187" s="87"/>
      <x:c r="L187" s="87"/>
      <x:c r="M187" s="29"/>
      <x:c r="N187" s="10"/>
      <x:c r="O187" s="10"/>
      <x:c r="P187" s="10"/>
      <x:c r="Q187" s="10"/>
      <x:c r="R187" s="10"/>
      <x:c r="S187" s="10"/>
      <x:c r="T187" s="10"/>
      <x:c r="U187" s="10"/>
      <x:c r="V187" s="10"/>
      <x:c r="W187" s="10"/>
      <x:c r="X187" s="10"/>
      <x:c r="Y187" s="10"/>
      <x:c r="Z187" s="10"/>
    </x:row>
    <x:row r="188" spans="1:26" ht="13.5" customHeight="1">
      <x:c r="A188" s="29"/>
      <x:c r="B188" s="29"/>
      <x:c r="C188" s="13"/>
      <x:c r="D188" s="87"/>
      <x:c r="E188" s="87"/>
      <x:c r="F188" s="87"/>
      <x:c r="G188" s="87"/>
      <x:c r="H188" s="87"/>
      <x:c r="I188" s="87"/>
      <x:c r="J188" s="87"/>
      <x:c r="K188" s="87"/>
      <x:c r="L188" s="87"/>
      <x:c r="M188" s="29"/>
      <x:c r="N188" s="10"/>
      <x:c r="O188" s="10"/>
      <x:c r="P188" s="10"/>
      <x:c r="Q188" s="10"/>
      <x:c r="R188" s="10"/>
      <x:c r="S188" s="10"/>
      <x:c r="T188" s="10"/>
      <x:c r="U188" s="10"/>
      <x:c r="V188" s="10"/>
      <x:c r="W188" s="10"/>
      <x:c r="X188" s="10"/>
      <x:c r="Y188" s="10"/>
      <x:c r="Z188" s="10"/>
    </x:row>
    <x:row r="189" spans="1:26" ht="13.5" customHeight="1">
      <x:c r="A189" s="29"/>
      <x:c r="B189" s="29"/>
      <x:c r="C189" s="13"/>
      <x:c r="D189" s="87"/>
      <x:c r="E189" s="87"/>
      <x:c r="F189" s="87"/>
      <x:c r="G189" s="87"/>
      <x:c r="H189" s="87"/>
      <x:c r="I189" s="87"/>
      <x:c r="J189" s="87"/>
      <x:c r="K189" s="87"/>
      <x:c r="L189" s="87"/>
      <x:c r="M189" s="29"/>
      <x:c r="N189" s="10"/>
      <x:c r="O189" s="10"/>
      <x:c r="P189" s="10"/>
      <x:c r="Q189" s="10"/>
      <x:c r="R189" s="10"/>
      <x:c r="S189" s="10"/>
      <x:c r="T189" s="10"/>
      <x:c r="U189" s="10"/>
      <x:c r="V189" s="10"/>
      <x:c r="W189" s="10"/>
      <x:c r="X189" s="10"/>
      <x:c r="Y189" s="10"/>
      <x:c r="Z189" s="10"/>
    </x:row>
    <x:row r="190" spans="1:26" ht="13.5" customHeight="1">
      <x:c r="A190" s="29"/>
      <x:c r="B190" s="29"/>
      <x:c r="C190" s="13"/>
      <x:c r="D190" s="87"/>
      <x:c r="E190" s="87"/>
      <x:c r="F190" s="87"/>
      <x:c r="G190" s="87"/>
      <x:c r="H190" s="87"/>
      <x:c r="I190" s="87"/>
      <x:c r="J190" s="87"/>
      <x:c r="K190" s="87"/>
      <x:c r="L190" s="87"/>
      <x:c r="M190" s="29"/>
      <x:c r="N190" s="10"/>
      <x:c r="O190" s="10"/>
      <x:c r="P190" s="10"/>
      <x:c r="Q190" s="10"/>
      <x:c r="R190" s="10"/>
      <x:c r="S190" s="10"/>
      <x:c r="T190" s="10"/>
      <x:c r="U190" s="10"/>
      <x:c r="V190" s="10"/>
      <x:c r="W190" s="10"/>
      <x:c r="X190" s="10"/>
      <x:c r="Y190" s="10"/>
      <x:c r="Z190" s="10"/>
    </x:row>
    <x:row r="191" spans="1:26" ht="13.5" customHeight="1">
      <x:c r="A191" s="29"/>
      <x:c r="B191" s="29"/>
      <x:c r="C191" s="13"/>
      <x:c r="D191" s="87"/>
      <x:c r="E191" s="87"/>
      <x:c r="F191" s="87"/>
      <x:c r="G191" s="87"/>
      <x:c r="H191" s="87"/>
      <x:c r="I191" s="87"/>
      <x:c r="J191" s="87"/>
      <x:c r="K191" s="87"/>
      <x:c r="L191" s="87"/>
      <x:c r="M191" s="29"/>
      <x:c r="N191" s="10"/>
      <x:c r="O191" s="10"/>
      <x:c r="P191" s="10"/>
      <x:c r="Q191" s="10"/>
      <x:c r="R191" s="10"/>
      <x:c r="S191" s="10"/>
      <x:c r="T191" s="10"/>
      <x:c r="U191" s="10"/>
      <x:c r="V191" s="10"/>
      <x:c r="W191" s="10"/>
      <x:c r="X191" s="10"/>
      <x:c r="Y191" s="10"/>
      <x:c r="Z191" s="10"/>
    </x:row>
    <x:row r="192" spans="1:26" ht="13.5" customHeight="1">
      <x:c r="A192" s="29"/>
      <x:c r="B192" s="29"/>
      <x:c r="C192" s="13"/>
      <x:c r="D192" s="87"/>
      <x:c r="E192" s="87"/>
      <x:c r="F192" s="87"/>
      <x:c r="G192" s="87"/>
      <x:c r="H192" s="87"/>
      <x:c r="I192" s="87"/>
      <x:c r="J192" s="87"/>
      <x:c r="K192" s="87"/>
      <x:c r="L192" s="87"/>
      <x:c r="M192" s="29"/>
      <x:c r="N192" s="10"/>
      <x:c r="O192" s="10"/>
      <x:c r="P192" s="10"/>
      <x:c r="Q192" s="10"/>
      <x:c r="R192" s="10"/>
      <x:c r="S192" s="10"/>
      <x:c r="T192" s="10"/>
      <x:c r="U192" s="10"/>
      <x:c r="V192" s="10"/>
      <x:c r="W192" s="10"/>
      <x:c r="X192" s="10"/>
      <x:c r="Y192" s="10"/>
      <x:c r="Z192" s="10"/>
    </x:row>
    <x:row r="193" spans="1:26" ht="13.5" customHeight="1">
      <x:c r="A193" s="29"/>
      <x:c r="B193" s="29"/>
      <x:c r="C193" s="13"/>
      <x:c r="D193" s="87"/>
      <x:c r="E193" s="87"/>
      <x:c r="F193" s="87"/>
      <x:c r="G193" s="87"/>
      <x:c r="H193" s="87"/>
      <x:c r="I193" s="87"/>
      <x:c r="J193" s="87"/>
      <x:c r="K193" s="87"/>
      <x:c r="L193" s="87"/>
      <x:c r="M193" s="29"/>
      <x:c r="N193" s="10"/>
      <x:c r="O193" s="10"/>
      <x:c r="P193" s="10"/>
      <x:c r="Q193" s="10"/>
      <x:c r="R193" s="10"/>
      <x:c r="S193" s="10"/>
      <x:c r="T193" s="10"/>
      <x:c r="U193" s="10"/>
      <x:c r="V193" s="10"/>
      <x:c r="W193" s="10"/>
      <x:c r="X193" s="10"/>
      <x:c r="Y193" s="10"/>
      <x:c r="Z193" s="10"/>
    </x:row>
    <x:row r="194" spans="1:26" ht="13.5" customHeight="1">
      <x:c r="A194" s="29"/>
      <x:c r="B194" s="29"/>
      <x:c r="C194" s="13"/>
      <x:c r="D194" s="87"/>
      <x:c r="E194" s="87"/>
      <x:c r="F194" s="87"/>
      <x:c r="G194" s="87"/>
      <x:c r="H194" s="87"/>
      <x:c r="I194" s="87"/>
      <x:c r="J194" s="87"/>
      <x:c r="K194" s="87"/>
      <x:c r="L194" s="87"/>
      <x:c r="M194" s="29"/>
      <x:c r="N194" s="10"/>
      <x:c r="O194" s="10"/>
      <x:c r="P194" s="10"/>
      <x:c r="Q194" s="10"/>
      <x:c r="R194" s="10"/>
      <x:c r="S194" s="10"/>
      <x:c r="T194" s="10"/>
      <x:c r="U194" s="10"/>
      <x:c r="V194" s="10"/>
      <x:c r="W194" s="10"/>
      <x:c r="X194" s="10"/>
      <x:c r="Y194" s="10"/>
      <x:c r="Z194" s="10"/>
    </x:row>
    <x:row r="195" spans="1:26" ht="13.5" customHeight="1">
      <x:c r="A195" s="29"/>
      <x:c r="B195" s="29"/>
      <x:c r="C195" s="13"/>
      <x:c r="D195" s="87"/>
      <x:c r="E195" s="87"/>
      <x:c r="F195" s="87"/>
      <x:c r="G195" s="87"/>
      <x:c r="H195" s="87"/>
      <x:c r="I195" s="87"/>
      <x:c r="J195" s="87"/>
      <x:c r="K195" s="87"/>
      <x:c r="L195" s="87"/>
      <x:c r="M195" s="29"/>
      <x:c r="N195" s="10"/>
      <x:c r="O195" s="10"/>
      <x:c r="P195" s="10"/>
      <x:c r="Q195" s="10"/>
      <x:c r="R195" s="10"/>
      <x:c r="S195" s="10"/>
      <x:c r="T195" s="10"/>
      <x:c r="U195" s="10"/>
      <x:c r="V195" s="10"/>
      <x:c r="W195" s="10"/>
      <x:c r="X195" s="10"/>
      <x:c r="Y195" s="10"/>
      <x:c r="Z195" s="10"/>
    </x:row>
    <x:row r="196" spans="1:26" ht="13.5" customHeight="1">
      <x:c r="A196" s="29"/>
      <x:c r="B196" s="29"/>
      <x:c r="C196" s="13"/>
      <x:c r="D196" s="87"/>
      <x:c r="E196" s="87"/>
      <x:c r="F196" s="87"/>
      <x:c r="G196" s="87"/>
      <x:c r="H196" s="87"/>
      <x:c r="I196" s="87"/>
      <x:c r="J196" s="87"/>
      <x:c r="K196" s="87"/>
      <x:c r="L196" s="87"/>
      <x:c r="M196" s="29"/>
      <x:c r="N196" s="10"/>
      <x:c r="O196" s="10"/>
      <x:c r="P196" s="10"/>
      <x:c r="Q196" s="10"/>
      <x:c r="R196" s="10"/>
      <x:c r="S196" s="10"/>
      <x:c r="T196" s="10"/>
      <x:c r="U196" s="10"/>
      <x:c r="V196" s="10"/>
      <x:c r="W196" s="10"/>
      <x:c r="X196" s="10"/>
      <x:c r="Y196" s="10"/>
      <x:c r="Z196" s="10"/>
    </x:row>
    <x:row r="197" spans="1:26" ht="13.5" customHeight="1">
      <x:c r="A197" s="29"/>
      <x:c r="B197" s="29"/>
      <x:c r="C197" s="13"/>
      <x:c r="D197" s="87"/>
      <x:c r="E197" s="87"/>
      <x:c r="F197" s="87"/>
      <x:c r="G197" s="87"/>
      <x:c r="H197" s="87"/>
      <x:c r="I197" s="87"/>
      <x:c r="J197" s="87"/>
      <x:c r="K197" s="87"/>
      <x:c r="L197" s="87"/>
      <x:c r="M197" s="29"/>
      <x:c r="N197" s="10"/>
      <x:c r="O197" s="10"/>
      <x:c r="P197" s="10"/>
      <x:c r="Q197" s="10"/>
      <x:c r="R197" s="10"/>
      <x:c r="S197" s="10"/>
      <x:c r="T197" s="10"/>
      <x:c r="U197" s="10"/>
      <x:c r="V197" s="10"/>
      <x:c r="W197" s="10"/>
      <x:c r="X197" s="10"/>
      <x:c r="Y197" s="10"/>
      <x:c r="Z197" s="10"/>
    </x:row>
    <x:row r="198" spans="1:26" ht="13.5" customHeight="1">
      <x:c r="A198" s="29"/>
      <x:c r="B198" s="29"/>
      <x:c r="C198" s="13"/>
      <x:c r="D198" s="87"/>
      <x:c r="E198" s="87"/>
      <x:c r="F198" s="87"/>
      <x:c r="G198" s="87"/>
      <x:c r="H198" s="87"/>
      <x:c r="I198" s="87"/>
      <x:c r="J198" s="87"/>
      <x:c r="K198" s="87"/>
      <x:c r="L198" s="87"/>
      <x:c r="M198" s="29"/>
      <x:c r="N198" s="10"/>
      <x:c r="O198" s="10"/>
      <x:c r="P198" s="10"/>
      <x:c r="Q198" s="10"/>
      <x:c r="R198" s="10"/>
      <x:c r="S198" s="10"/>
      <x:c r="T198" s="10"/>
      <x:c r="U198" s="10"/>
      <x:c r="V198" s="10"/>
      <x:c r="W198" s="10"/>
      <x:c r="X198" s="10"/>
      <x:c r="Y198" s="10"/>
      <x:c r="Z198" s="10"/>
    </x:row>
    <x:row r="199" spans="1:26" ht="13.5" customHeight="1">
      <x:c r="A199" s="29"/>
      <x:c r="B199" s="29"/>
      <x:c r="C199" s="13"/>
      <x:c r="D199" s="87"/>
      <x:c r="E199" s="87"/>
      <x:c r="F199" s="87"/>
      <x:c r="G199" s="87"/>
      <x:c r="H199" s="87"/>
      <x:c r="I199" s="87"/>
      <x:c r="J199" s="87"/>
      <x:c r="K199" s="87"/>
      <x:c r="L199" s="87"/>
      <x:c r="M199" s="29"/>
      <x:c r="N199" s="10"/>
      <x:c r="O199" s="10"/>
      <x:c r="P199" s="10"/>
      <x:c r="Q199" s="10"/>
      <x:c r="R199" s="10"/>
      <x:c r="S199" s="10"/>
      <x:c r="T199" s="10"/>
      <x:c r="U199" s="10"/>
      <x:c r="V199" s="10"/>
      <x:c r="W199" s="10"/>
      <x:c r="X199" s="10"/>
      <x:c r="Y199" s="10"/>
      <x:c r="Z199" s="10"/>
    </x:row>
    <x:row r="200" spans="1:26" ht="13.5" customHeight="1">
      <x:c r="A200" s="29"/>
      <x:c r="B200" s="29"/>
      <x:c r="C200" s="13"/>
      <x:c r="D200" s="87"/>
      <x:c r="E200" s="87"/>
      <x:c r="F200" s="87"/>
      <x:c r="G200" s="87"/>
      <x:c r="H200" s="87"/>
      <x:c r="I200" s="87"/>
      <x:c r="J200" s="87"/>
      <x:c r="K200" s="87"/>
      <x:c r="L200" s="87"/>
      <x:c r="M200" s="29"/>
      <x:c r="N200" s="10"/>
      <x:c r="O200" s="10"/>
      <x:c r="P200" s="10"/>
      <x:c r="Q200" s="10"/>
      <x:c r="R200" s="10"/>
      <x:c r="S200" s="10"/>
      <x:c r="T200" s="10"/>
      <x:c r="U200" s="10"/>
      <x:c r="V200" s="10"/>
      <x:c r="W200" s="10"/>
      <x:c r="X200" s="10"/>
      <x:c r="Y200" s="10"/>
      <x:c r="Z200" s="10"/>
    </x:row>
    <x:row r="201" spans="1:26" ht="13.5" customHeight="1">
      <x:c r="A201" s="29"/>
      <x:c r="B201" s="29"/>
      <x:c r="C201" s="13"/>
      <x:c r="D201" s="87"/>
      <x:c r="E201" s="87"/>
      <x:c r="F201" s="87"/>
      <x:c r="G201" s="87"/>
      <x:c r="H201" s="87"/>
      <x:c r="I201" s="87"/>
      <x:c r="J201" s="87"/>
      <x:c r="K201" s="87"/>
      <x:c r="L201" s="87"/>
      <x:c r="M201" s="29"/>
      <x:c r="N201" s="10"/>
      <x:c r="O201" s="10"/>
      <x:c r="P201" s="10"/>
      <x:c r="Q201" s="10"/>
      <x:c r="R201" s="10"/>
      <x:c r="S201" s="10"/>
      <x:c r="T201" s="10"/>
      <x:c r="U201" s="10"/>
      <x:c r="V201" s="10"/>
      <x:c r="W201" s="10"/>
      <x:c r="X201" s="10"/>
      <x:c r="Y201" s="10"/>
      <x:c r="Z201" s="10"/>
    </x:row>
    <x:row r="202" spans="1:26" ht="13.5" customHeight="1">
      <x:c r="A202" s="29"/>
      <x:c r="B202" s="29"/>
      <x:c r="C202" s="13"/>
      <x:c r="D202" s="87"/>
      <x:c r="E202" s="87"/>
      <x:c r="F202" s="87"/>
      <x:c r="G202" s="87"/>
      <x:c r="H202" s="87"/>
      <x:c r="I202" s="87"/>
      <x:c r="J202" s="87"/>
      <x:c r="K202" s="87"/>
      <x:c r="L202" s="87"/>
      <x:c r="M202" s="29"/>
      <x:c r="N202" s="10"/>
      <x:c r="O202" s="10"/>
      <x:c r="P202" s="10"/>
      <x:c r="Q202" s="10"/>
      <x:c r="R202" s="10"/>
      <x:c r="S202" s="10"/>
      <x:c r="T202" s="10"/>
      <x:c r="U202" s="10"/>
      <x:c r="V202" s="10"/>
      <x:c r="W202" s="10"/>
      <x:c r="X202" s="10"/>
      <x:c r="Y202" s="10"/>
      <x:c r="Z202" s="10"/>
    </x:row>
    <x:row r="203" spans="1:26" ht="13.5" customHeight="1">
      <x:c r="A203" s="29"/>
      <x:c r="B203" s="29"/>
      <x:c r="C203" s="13"/>
      <x:c r="D203" s="87"/>
      <x:c r="E203" s="87"/>
      <x:c r="F203" s="87"/>
      <x:c r="G203" s="87"/>
      <x:c r="H203" s="87"/>
      <x:c r="I203" s="87"/>
      <x:c r="J203" s="87"/>
      <x:c r="K203" s="87"/>
      <x:c r="L203" s="87"/>
      <x:c r="M203" s="29"/>
      <x:c r="N203" s="10"/>
      <x:c r="O203" s="10"/>
      <x:c r="P203" s="10"/>
      <x:c r="Q203" s="10"/>
      <x:c r="R203" s="10"/>
      <x:c r="S203" s="10"/>
      <x:c r="T203" s="10"/>
      <x:c r="U203" s="10"/>
      <x:c r="V203" s="10"/>
      <x:c r="W203" s="10"/>
      <x:c r="X203" s="10"/>
      <x:c r="Y203" s="10"/>
      <x:c r="Z203" s="10"/>
    </x:row>
    <x:row r="204" spans="1:26" ht="13.5" customHeight="1">
      <x:c r="A204" s="29"/>
      <x:c r="B204" s="29"/>
      <x:c r="C204" s="13"/>
      <x:c r="D204" s="87"/>
      <x:c r="E204" s="87"/>
      <x:c r="F204" s="87"/>
      <x:c r="G204" s="87"/>
      <x:c r="H204" s="87"/>
      <x:c r="I204" s="87"/>
      <x:c r="J204" s="87"/>
      <x:c r="K204" s="87"/>
      <x:c r="L204" s="87"/>
      <x:c r="M204" s="29"/>
      <x:c r="N204" s="10"/>
      <x:c r="O204" s="10"/>
      <x:c r="P204" s="10"/>
      <x:c r="Q204" s="10"/>
      <x:c r="R204" s="10"/>
      <x:c r="S204" s="10"/>
      <x:c r="T204" s="10"/>
      <x:c r="U204" s="10"/>
      <x:c r="V204" s="10"/>
      <x:c r="W204" s="10"/>
      <x:c r="X204" s="10"/>
      <x:c r="Y204" s="10"/>
      <x:c r="Z204" s="10"/>
    </x:row>
    <x:row r="205" spans="1:26" ht="13.5" customHeight="1">
      <x:c r="A205" s="29"/>
      <x:c r="B205" s="29"/>
      <x:c r="C205" s="13"/>
      <x:c r="D205" s="87"/>
      <x:c r="E205" s="87"/>
      <x:c r="F205" s="87"/>
      <x:c r="G205" s="87"/>
      <x:c r="H205" s="87"/>
      <x:c r="I205" s="87"/>
      <x:c r="J205" s="87"/>
      <x:c r="K205" s="87"/>
      <x:c r="L205" s="87"/>
      <x:c r="M205" s="29"/>
      <x:c r="N205" s="10"/>
      <x:c r="O205" s="10"/>
      <x:c r="P205" s="10"/>
      <x:c r="Q205" s="10"/>
      <x:c r="R205" s="10"/>
      <x:c r="S205" s="10"/>
      <x:c r="T205" s="10"/>
      <x:c r="U205" s="10"/>
      <x:c r="V205" s="10"/>
      <x:c r="W205" s="10"/>
      <x:c r="X205" s="10"/>
      <x:c r="Y205" s="10"/>
      <x:c r="Z205" s="10"/>
    </x:row>
    <x:row r="206" spans="1:26" ht="13.5" customHeight="1">
      <x:c r="A206" s="29"/>
      <x:c r="B206" s="29"/>
      <x:c r="C206" s="13"/>
      <x:c r="D206" s="87"/>
      <x:c r="E206" s="87"/>
      <x:c r="F206" s="87"/>
      <x:c r="G206" s="87"/>
      <x:c r="H206" s="87"/>
      <x:c r="I206" s="87"/>
      <x:c r="J206" s="87"/>
      <x:c r="K206" s="87"/>
      <x:c r="L206" s="87"/>
      <x:c r="M206" s="29"/>
      <x:c r="N206" s="10"/>
      <x:c r="O206" s="10"/>
      <x:c r="P206" s="10"/>
      <x:c r="Q206" s="10"/>
      <x:c r="R206" s="10"/>
      <x:c r="S206" s="10"/>
      <x:c r="T206" s="10"/>
      <x:c r="U206" s="10"/>
      <x:c r="V206" s="10"/>
      <x:c r="W206" s="10"/>
      <x:c r="X206" s="10"/>
      <x:c r="Y206" s="10"/>
      <x:c r="Z206" s="10"/>
    </x:row>
    <x:row r="207" spans="1:26" ht="13.5" customHeight="1">
      <x:c r="A207" s="29"/>
      <x:c r="B207" s="29"/>
      <x:c r="C207" s="13"/>
      <x:c r="D207" s="87"/>
      <x:c r="E207" s="87"/>
      <x:c r="F207" s="87"/>
      <x:c r="G207" s="87"/>
      <x:c r="H207" s="87"/>
      <x:c r="I207" s="87"/>
      <x:c r="J207" s="87"/>
      <x:c r="K207" s="87"/>
      <x:c r="L207" s="87"/>
      <x:c r="M207" s="29"/>
      <x:c r="N207" s="10"/>
      <x:c r="O207" s="10"/>
      <x:c r="P207" s="10"/>
      <x:c r="Q207" s="10"/>
      <x:c r="R207" s="10"/>
      <x:c r="S207" s="10"/>
      <x:c r="T207" s="10"/>
      <x:c r="U207" s="10"/>
      <x:c r="V207" s="10"/>
      <x:c r="W207" s="10"/>
      <x:c r="X207" s="10"/>
      <x:c r="Y207" s="10"/>
      <x:c r="Z207" s="10"/>
    </x:row>
    <x:row r="208" spans="1:26" ht="13.5" customHeight="1">
      <x:c r="A208" s="29"/>
      <x:c r="B208" s="29"/>
      <x:c r="C208" s="13"/>
      <x:c r="D208" s="87"/>
      <x:c r="E208" s="87"/>
      <x:c r="F208" s="87"/>
      <x:c r="G208" s="87"/>
      <x:c r="H208" s="87"/>
      <x:c r="I208" s="87"/>
      <x:c r="J208" s="87"/>
      <x:c r="K208" s="87"/>
      <x:c r="L208" s="87"/>
      <x:c r="M208" s="29"/>
      <x:c r="N208" s="10"/>
      <x:c r="O208" s="10"/>
      <x:c r="P208" s="10"/>
      <x:c r="Q208" s="10"/>
      <x:c r="R208" s="10"/>
      <x:c r="S208" s="10"/>
      <x:c r="T208" s="10"/>
      <x:c r="U208" s="10"/>
      <x:c r="V208" s="10"/>
      <x:c r="W208" s="10"/>
      <x:c r="X208" s="10"/>
      <x:c r="Y208" s="10"/>
      <x:c r="Z208" s="10"/>
    </x:row>
    <x:row r="209" spans="1:26" ht="13.5" customHeight="1">
      <x:c r="A209" s="29"/>
      <x:c r="B209" s="29"/>
      <x:c r="C209" s="13"/>
      <x:c r="D209" s="87"/>
      <x:c r="E209" s="87"/>
      <x:c r="F209" s="87"/>
      <x:c r="G209" s="87"/>
      <x:c r="H209" s="87"/>
      <x:c r="I209" s="87"/>
      <x:c r="J209" s="87"/>
      <x:c r="K209" s="87"/>
      <x:c r="L209" s="87"/>
      <x:c r="M209" s="29"/>
      <x:c r="N209" s="10"/>
      <x:c r="O209" s="10"/>
      <x:c r="P209" s="10"/>
      <x:c r="Q209" s="10"/>
      <x:c r="R209" s="10"/>
      <x:c r="S209" s="10"/>
      <x:c r="T209" s="10"/>
      <x:c r="U209" s="10"/>
      <x:c r="V209" s="10"/>
      <x:c r="W209" s="10"/>
      <x:c r="X209" s="10"/>
      <x:c r="Y209" s="10"/>
      <x:c r="Z209" s="10"/>
    </x:row>
    <x:row r="210" spans="1:26" ht="13.5" customHeight="1">
      <x:c r="A210" s="29"/>
      <x:c r="B210" s="29"/>
      <x:c r="C210" s="13"/>
      <x:c r="D210" s="87"/>
      <x:c r="E210" s="87"/>
      <x:c r="F210" s="87"/>
      <x:c r="G210" s="87"/>
      <x:c r="H210" s="87"/>
      <x:c r="I210" s="87"/>
      <x:c r="J210" s="87"/>
      <x:c r="K210" s="87"/>
      <x:c r="L210" s="87"/>
      <x:c r="M210" s="29"/>
      <x:c r="N210" s="10"/>
      <x:c r="O210" s="10"/>
      <x:c r="P210" s="10"/>
      <x:c r="Q210" s="10"/>
      <x:c r="R210" s="10"/>
      <x:c r="S210" s="10"/>
      <x:c r="T210" s="10"/>
      <x:c r="U210" s="10"/>
      <x:c r="V210" s="10"/>
      <x:c r="W210" s="10"/>
      <x:c r="X210" s="10"/>
      <x:c r="Y210" s="10"/>
      <x:c r="Z210" s="10"/>
    </x:row>
    <x:row r="211" spans="1:26" ht="13.5" customHeight="1">
      <x:c r="A211" s="29"/>
      <x:c r="B211" s="29"/>
      <x:c r="C211" s="13"/>
      <x:c r="D211" s="87"/>
      <x:c r="E211" s="87"/>
      <x:c r="F211" s="87"/>
      <x:c r="G211" s="87"/>
      <x:c r="H211" s="87"/>
      <x:c r="I211" s="87"/>
      <x:c r="J211" s="87"/>
      <x:c r="K211" s="87"/>
      <x:c r="L211" s="87"/>
      <x:c r="M211" s="29"/>
      <x:c r="N211" s="10"/>
      <x:c r="O211" s="10"/>
      <x:c r="P211" s="10"/>
      <x:c r="Q211" s="10"/>
      <x:c r="R211" s="10"/>
      <x:c r="S211" s="10"/>
      <x:c r="T211" s="10"/>
      <x:c r="U211" s="10"/>
      <x:c r="V211" s="10"/>
      <x:c r="W211" s="10"/>
      <x:c r="X211" s="10"/>
      <x:c r="Y211" s="10"/>
      <x:c r="Z211" s="10"/>
    </x:row>
    <x:row r="212" spans="1:26" ht="13.5" customHeight="1">
      <x:c r="A212" s="29"/>
      <x:c r="B212" s="29"/>
      <x:c r="C212" s="13"/>
      <x:c r="D212" s="87"/>
      <x:c r="E212" s="87"/>
      <x:c r="F212" s="87"/>
      <x:c r="G212" s="87"/>
      <x:c r="H212" s="87"/>
      <x:c r="I212" s="87"/>
      <x:c r="J212" s="87"/>
      <x:c r="K212" s="87"/>
      <x:c r="L212" s="87"/>
      <x:c r="M212" s="29"/>
      <x:c r="N212" s="10"/>
      <x:c r="O212" s="10"/>
      <x:c r="P212" s="10"/>
      <x:c r="Q212" s="10"/>
      <x:c r="R212" s="10"/>
      <x:c r="S212" s="10"/>
      <x:c r="T212" s="10"/>
      <x:c r="U212" s="10"/>
      <x:c r="V212" s="10"/>
      <x:c r="W212" s="10"/>
      <x:c r="X212" s="10"/>
      <x:c r="Y212" s="10"/>
      <x:c r="Z212" s="10"/>
    </x:row>
    <x:row r="213" spans="1:26" ht="13.5" customHeight="1">
      <x:c r="A213" s="29"/>
      <x:c r="B213" s="29"/>
      <x:c r="C213" s="13"/>
      <x:c r="D213" s="87"/>
      <x:c r="E213" s="87"/>
      <x:c r="F213" s="87"/>
      <x:c r="G213" s="87"/>
      <x:c r="H213" s="87"/>
      <x:c r="I213" s="87"/>
      <x:c r="J213" s="87"/>
      <x:c r="K213" s="87"/>
      <x:c r="L213" s="87"/>
      <x:c r="M213" s="29"/>
      <x:c r="N213" s="10"/>
      <x:c r="O213" s="10"/>
      <x:c r="P213" s="10"/>
      <x:c r="Q213" s="10"/>
      <x:c r="R213" s="10"/>
      <x:c r="S213" s="10"/>
      <x:c r="T213" s="10"/>
      <x:c r="U213" s="10"/>
      <x:c r="V213" s="10"/>
      <x:c r="W213" s="10"/>
      <x:c r="X213" s="10"/>
      <x:c r="Y213" s="10"/>
      <x:c r="Z213" s="10"/>
    </x:row>
    <x:row r="214" spans="1:26" ht="13.5" customHeight="1">
      <x:c r="A214" s="29"/>
      <x:c r="B214" s="29"/>
      <x:c r="C214" s="13"/>
      <x:c r="D214" s="87"/>
      <x:c r="E214" s="87"/>
      <x:c r="F214" s="87"/>
      <x:c r="G214" s="87"/>
      <x:c r="H214" s="87"/>
      <x:c r="I214" s="87"/>
      <x:c r="J214" s="87"/>
      <x:c r="K214" s="87"/>
      <x:c r="L214" s="87"/>
      <x:c r="M214" s="29"/>
      <x:c r="N214" s="10"/>
      <x:c r="O214" s="10"/>
      <x:c r="P214" s="10"/>
      <x:c r="Q214" s="10"/>
      <x:c r="R214" s="10"/>
      <x:c r="S214" s="10"/>
      <x:c r="T214" s="10"/>
      <x:c r="U214" s="10"/>
      <x:c r="V214" s="10"/>
      <x:c r="W214" s="10"/>
      <x:c r="X214" s="10"/>
      <x:c r="Y214" s="10"/>
      <x:c r="Z214" s="10"/>
    </x:row>
    <x:row r="215" spans="1:26" ht="13.5" customHeight="1">
      <x:c r="A215" s="29"/>
      <x:c r="B215" s="29"/>
      <x:c r="C215" s="13"/>
      <x:c r="D215" s="87"/>
      <x:c r="E215" s="87"/>
      <x:c r="F215" s="87"/>
      <x:c r="G215" s="87"/>
      <x:c r="H215" s="87"/>
      <x:c r="I215" s="87"/>
      <x:c r="J215" s="87"/>
      <x:c r="K215" s="87"/>
      <x:c r="L215" s="87"/>
      <x:c r="M215" s="29"/>
      <x:c r="N215" s="10"/>
      <x:c r="O215" s="10"/>
      <x:c r="P215" s="10"/>
      <x:c r="Q215" s="10"/>
      <x:c r="R215" s="10"/>
      <x:c r="S215" s="10"/>
      <x:c r="T215" s="10"/>
      <x:c r="U215" s="10"/>
      <x:c r="V215" s="10"/>
      <x:c r="W215" s="10"/>
      <x:c r="X215" s="10"/>
      <x:c r="Y215" s="10"/>
      <x:c r="Z215" s="10"/>
    </x:row>
    <x:row r="216" spans="1:26" ht="13.5" customHeight="1">
      <x:c r="A216" s="29"/>
      <x:c r="B216" s="29"/>
      <x:c r="C216" s="13"/>
      <x:c r="D216" s="87"/>
      <x:c r="E216" s="87"/>
      <x:c r="F216" s="87"/>
      <x:c r="G216" s="87"/>
      <x:c r="H216" s="87"/>
      <x:c r="I216" s="87"/>
      <x:c r="J216" s="87"/>
      <x:c r="K216" s="87"/>
      <x:c r="L216" s="87"/>
      <x:c r="M216" s="29"/>
      <x:c r="N216" s="10"/>
      <x:c r="O216" s="10"/>
      <x:c r="P216" s="10"/>
      <x:c r="Q216" s="10"/>
      <x:c r="R216" s="10"/>
      <x:c r="S216" s="10"/>
      <x:c r="T216" s="10"/>
      <x:c r="U216" s="10"/>
      <x:c r="V216" s="10"/>
      <x:c r="W216" s="10"/>
      <x:c r="X216" s="10"/>
      <x:c r="Y216" s="10"/>
      <x:c r="Z216" s="10"/>
    </x:row>
    <x:row r="217" spans="1:26" ht="13.5" customHeight="1">
      <x:c r="A217" s="29"/>
      <x:c r="B217" s="29"/>
      <x:c r="C217" s="13"/>
      <x:c r="D217" s="87"/>
      <x:c r="E217" s="87"/>
      <x:c r="F217" s="87"/>
      <x:c r="G217" s="87"/>
      <x:c r="H217" s="87"/>
      <x:c r="I217" s="87"/>
      <x:c r="J217" s="87"/>
      <x:c r="K217" s="87"/>
      <x:c r="L217" s="87"/>
      <x:c r="M217" s="29"/>
      <x:c r="N217" s="10"/>
      <x:c r="O217" s="10"/>
      <x:c r="P217" s="10"/>
      <x:c r="Q217" s="10"/>
      <x:c r="R217" s="10"/>
      <x:c r="S217" s="10"/>
      <x:c r="T217" s="10"/>
      <x:c r="U217" s="10"/>
      <x:c r="V217" s="10"/>
      <x:c r="W217" s="10"/>
      <x:c r="X217" s="10"/>
      <x:c r="Y217" s="10"/>
      <x:c r="Z217" s="10"/>
    </x:row>
    <x:row r="218" spans="1:26" ht="13.5" customHeight="1">
      <x:c r="A218" s="29"/>
      <x:c r="B218" s="29"/>
      <x:c r="C218" s="13"/>
      <x:c r="D218" s="87"/>
      <x:c r="E218" s="87"/>
      <x:c r="F218" s="87"/>
      <x:c r="G218" s="87"/>
      <x:c r="H218" s="87"/>
      <x:c r="I218" s="87"/>
      <x:c r="J218" s="87"/>
      <x:c r="K218" s="87"/>
      <x:c r="L218" s="87"/>
      <x:c r="M218" s="29"/>
      <x:c r="N218" s="10"/>
      <x:c r="O218" s="10"/>
      <x:c r="P218" s="10"/>
      <x:c r="Q218" s="10"/>
      <x:c r="R218" s="10"/>
      <x:c r="S218" s="10"/>
      <x:c r="T218" s="10"/>
      <x:c r="U218" s="10"/>
      <x:c r="V218" s="10"/>
      <x:c r="W218" s="10"/>
      <x:c r="X218" s="10"/>
      <x:c r="Y218" s="10"/>
      <x:c r="Z218" s="10"/>
    </x:row>
    <x:row r="219" spans="1:26" ht="13.5" customHeight="1">
      <x:c r="A219" s="29"/>
      <x:c r="B219" s="29"/>
      <x:c r="C219" s="13"/>
      <x:c r="D219" s="87"/>
      <x:c r="E219" s="87"/>
      <x:c r="F219" s="87"/>
      <x:c r="G219" s="87"/>
      <x:c r="H219" s="87"/>
      <x:c r="I219" s="87"/>
      <x:c r="J219" s="87"/>
      <x:c r="K219" s="87"/>
      <x:c r="L219" s="87"/>
      <x:c r="M219" s="29"/>
      <x:c r="N219" s="10"/>
      <x:c r="O219" s="10"/>
      <x:c r="P219" s="10"/>
      <x:c r="Q219" s="10"/>
      <x:c r="R219" s="10"/>
      <x:c r="S219" s="10"/>
      <x:c r="T219" s="10"/>
      <x:c r="U219" s="10"/>
      <x:c r="V219" s="10"/>
      <x:c r="W219" s="10"/>
      <x:c r="X219" s="10"/>
      <x:c r="Y219" s="10"/>
      <x:c r="Z219" s="10"/>
    </x:row>
    <x:row r="220" spans="1:26" ht="13.5" customHeight="1">
      <x:c r="A220" s="29"/>
      <x:c r="B220" s="29"/>
      <x:c r="C220" s="13"/>
      <x:c r="D220" s="87"/>
      <x:c r="E220" s="87"/>
      <x:c r="F220" s="87"/>
      <x:c r="G220" s="87"/>
      <x:c r="H220" s="87"/>
      <x:c r="I220" s="87"/>
      <x:c r="J220" s="87"/>
      <x:c r="K220" s="87"/>
      <x:c r="L220" s="87"/>
      <x:c r="M220" s="29"/>
      <x:c r="N220" s="10"/>
      <x:c r="O220" s="10"/>
      <x:c r="P220" s="10"/>
      <x:c r="Q220" s="10"/>
      <x:c r="R220" s="10"/>
      <x:c r="S220" s="10"/>
      <x:c r="T220" s="10"/>
      <x:c r="U220" s="10"/>
      <x:c r="V220" s="10"/>
      <x:c r="W220" s="10"/>
      <x:c r="X220" s="10"/>
      <x:c r="Y220" s="10"/>
      <x:c r="Z220" s="10"/>
    </x:row>
    <x:row r="221" spans="1:26" ht="13.5" customHeight="1">
      <x:c r="A221" s="29"/>
      <x:c r="B221" s="29"/>
      <x:c r="C221" s="13"/>
      <x:c r="D221" s="87"/>
      <x:c r="E221" s="87"/>
      <x:c r="F221" s="87"/>
      <x:c r="G221" s="87"/>
      <x:c r="H221" s="87"/>
      <x:c r="I221" s="87"/>
      <x:c r="J221" s="87"/>
      <x:c r="K221" s="87"/>
      <x:c r="L221" s="87"/>
      <x:c r="M221" s="29"/>
      <x:c r="N221" s="10"/>
      <x:c r="O221" s="10"/>
      <x:c r="P221" s="10"/>
      <x:c r="Q221" s="10"/>
      <x:c r="R221" s="10"/>
      <x:c r="S221" s="10"/>
      <x:c r="T221" s="10"/>
      <x:c r="U221" s="10"/>
      <x:c r="V221" s="10"/>
      <x:c r="W221" s="10"/>
      <x:c r="X221" s="10"/>
      <x:c r="Y221" s="10"/>
      <x:c r="Z221" s="10"/>
    </x:row>
    <x:row r="222" spans="1:26" ht="13.5" customHeight="1">
      <x:c r="A222" s="29"/>
      <x:c r="B222" s="29"/>
      <x:c r="C222" s="13"/>
      <x:c r="D222" s="87"/>
      <x:c r="E222" s="87"/>
      <x:c r="F222" s="87"/>
      <x:c r="G222" s="87"/>
      <x:c r="H222" s="87"/>
      <x:c r="I222" s="87"/>
      <x:c r="J222" s="87"/>
      <x:c r="K222" s="87"/>
      <x:c r="L222" s="87"/>
      <x:c r="M222" s="29"/>
      <x:c r="N222" s="10"/>
      <x:c r="O222" s="10"/>
      <x:c r="P222" s="10"/>
      <x:c r="Q222" s="10"/>
      <x:c r="R222" s="10"/>
      <x:c r="S222" s="10"/>
      <x:c r="T222" s="10"/>
      <x:c r="U222" s="10"/>
      <x:c r="V222" s="10"/>
      <x:c r="W222" s="10"/>
      <x:c r="X222" s="10"/>
      <x:c r="Y222" s="10"/>
      <x:c r="Z222" s="10"/>
    </x:row>
    <x:row r="223" spans="1:26" ht="13.5" customHeight="1">
      <x:c r="A223" s="29"/>
      <x:c r="B223" s="29"/>
      <x:c r="C223" s="13"/>
      <x:c r="D223" s="87"/>
      <x:c r="E223" s="87"/>
      <x:c r="F223" s="87"/>
      <x:c r="G223" s="87"/>
      <x:c r="H223" s="87"/>
      <x:c r="I223" s="87"/>
      <x:c r="J223" s="87"/>
      <x:c r="K223" s="87"/>
      <x:c r="L223" s="87"/>
      <x:c r="M223" s="29"/>
      <x:c r="N223" s="10"/>
      <x:c r="O223" s="10"/>
      <x:c r="P223" s="10"/>
      <x:c r="Q223" s="10"/>
      <x:c r="R223" s="10"/>
      <x:c r="S223" s="10"/>
      <x:c r="T223" s="10"/>
      <x:c r="U223" s="10"/>
      <x:c r="V223" s="10"/>
      <x:c r="W223" s="10"/>
      <x:c r="X223" s="10"/>
      <x:c r="Y223" s="10"/>
      <x:c r="Z223" s="10"/>
    </x:row>
    <x:row r="224" spans="1:26" ht="13.5" customHeight="1">
      <x:c r="A224" s="29"/>
      <x:c r="B224" s="29"/>
      <x:c r="C224" s="13"/>
      <x:c r="D224" s="87"/>
      <x:c r="E224" s="87"/>
      <x:c r="F224" s="87"/>
      <x:c r="G224" s="87"/>
      <x:c r="H224" s="87"/>
      <x:c r="I224" s="87"/>
      <x:c r="J224" s="87"/>
      <x:c r="K224" s="87"/>
      <x:c r="L224" s="87"/>
      <x:c r="M224" s="29"/>
      <x:c r="N224" s="10"/>
      <x:c r="O224" s="10"/>
      <x:c r="P224" s="10"/>
      <x:c r="Q224" s="10"/>
      <x:c r="R224" s="10"/>
      <x:c r="S224" s="10"/>
      <x:c r="T224" s="10"/>
      <x:c r="U224" s="10"/>
      <x:c r="V224" s="10"/>
      <x:c r="W224" s="10"/>
      <x:c r="X224" s="10"/>
      <x:c r="Y224" s="10"/>
      <x:c r="Z224" s="10"/>
    </x:row>
    <x:row r="225" spans="1:26" ht="13.5" customHeight="1">
      <x:c r="A225" s="29"/>
      <x:c r="B225" s="29"/>
      <x:c r="C225" s="13"/>
      <x:c r="D225" s="87"/>
      <x:c r="E225" s="87"/>
      <x:c r="F225" s="87"/>
      <x:c r="G225" s="87"/>
      <x:c r="H225" s="87"/>
      <x:c r="I225" s="87"/>
      <x:c r="J225" s="87"/>
      <x:c r="K225" s="87"/>
      <x:c r="L225" s="87"/>
      <x:c r="M225" s="29"/>
      <x:c r="N225" s="10"/>
      <x:c r="O225" s="10"/>
      <x:c r="P225" s="10"/>
      <x:c r="Q225" s="10"/>
      <x:c r="R225" s="10"/>
      <x:c r="S225" s="10"/>
      <x:c r="T225" s="10"/>
      <x:c r="U225" s="10"/>
      <x:c r="V225" s="10"/>
      <x:c r="W225" s="10"/>
      <x:c r="X225" s="10"/>
      <x:c r="Y225" s="10"/>
      <x:c r="Z225" s="10"/>
    </x:row>
    <x:row r="226" spans="1:26" ht="13.5" customHeight="1">
      <x:c r="A226" s="29"/>
      <x:c r="B226" s="29"/>
      <x:c r="C226" s="13"/>
      <x:c r="D226" s="87"/>
      <x:c r="E226" s="87"/>
      <x:c r="F226" s="87"/>
      <x:c r="G226" s="87"/>
      <x:c r="H226" s="87"/>
      <x:c r="I226" s="87"/>
      <x:c r="J226" s="87"/>
      <x:c r="K226" s="87"/>
      <x:c r="L226" s="87"/>
      <x:c r="M226" s="29"/>
      <x:c r="N226" s="10"/>
      <x:c r="O226" s="10"/>
      <x:c r="P226" s="10"/>
      <x:c r="Q226" s="10"/>
      <x:c r="R226" s="10"/>
      <x:c r="S226" s="10"/>
      <x:c r="T226" s="10"/>
      <x:c r="U226" s="10"/>
      <x:c r="V226" s="10"/>
      <x:c r="W226" s="10"/>
      <x:c r="X226" s="10"/>
      <x:c r="Y226" s="10"/>
      <x:c r="Z226" s="10"/>
    </x:row>
    <x:row r="227" spans="1:26" ht="13.5" customHeight="1">
      <x:c r="A227" s="29"/>
      <x:c r="B227" s="29"/>
      <x:c r="C227" s="13"/>
      <x:c r="D227" s="87"/>
      <x:c r="E227" s="87"/>
      <x:c r="F227" s="87"/>
      <x:c r="G227" s="87"/>
      <x:c r="H227" s="87"/>
      <x:c r="I227" s="87"/>
      <x:c r="J227" s="87"/>
      <x:c r="K227" s="87"/>
      <x:c r="L227" s="87"/>
      <x:c r="M227" s="29"/>
      <x:c r="N227" s="10"/>
      <x:c r="O227" s="10"/>
      <x:c r="P227" s="10"/>
      <x:c r="Q227" s="10"/>
      <x:c r="R227" s="10"/>
      <x:c r="S227" s="10"/>
      <x:c r="T227" s="10"/>
      <x:c r="U227" s="10"/>
      <x:c r="V227" s="10"/>
      <x:c r="W227" s="10"/>
      <x:c r="X227" s="10"/>
      <x:c r="Y227" s="10"/>
      <x:c r="Z227" s="10"/>
    </x:row>
    <x:row r="228" spans="1:26" ht="13.5" customHeight="1">
      <x:c r="A228" s="29"/>
      <x:c r="B228" s="29"/>
      <x:c r="C228" s="13"/>
      <x:c r="D228" s="87"/>
      <x:c r="E228" s="87"/>
      <x:c r="F228" s="87"/>
      <x:c r="G228" s="87"/>
      <x:c r="H228" s="87"/>
      <x:c r="I228" s="87"/>
      <x:c r="J228" s="87"/>
      <x:c r="K228" s="87"/>
      <x:c r="L228" s="87"/>
      <x:c r="M228" s="29"/>
      <x:c r="N228" s="10"/>
      <x:c r="O228" s="10"/>
      <x:c r="P228" s="10"/>
      <x:c r="Q228" s="10"/>
      <x:c r="R228" s="10"/>
      <x:c r="S228" s="10"/>
      <x:c r="T228" s="10"/>
      <x:c r="U228" s="10"/>
      <x:c r="V228" s="10"/>
      <x:c r="W228" s="10"/>
      <x:c r="X228" s="10"/>
      <x:c r="Y228" s="10"/>
      <x:c r="Z228" s="10"/>
    </x:row>
    <x:row r="229" spans="1:26" ht="13.5" customHeight="1">
      <x:c r="A229" s="29"/>
      <x:c r="B229" s="29"/>
      <x:c r="C229" s="13"/>
      <x:c r="D229" s="87"/>
      <x:c r="E229" s="87"/>
      <x:c r="F229" s="87"/>
      <x:c r="G229" s="87"/>
      <x:c r="H229" s="87"/>
      <x:c r="I229" s="87"/>
      <x:c r="J229" s="87"/>
      <x:c r="K229" s="87"/>
      <x:c r="L229" s="87"/>
      <x:c r="M229" s="29"/>
      <x:c r="N229" s="10"/>
      <x:c r="O229" s="10"/>
      <x:c r="P229" s="10"/>
      <x:c r="Q229" s="10"/>
      <x:c r="R229" s="10"/>
      <x:c r="S229" s="10"/>
      <x:c r="T229" s="10"/>
      <x:c r="U229" s="10"/>
      <x:c r="V229" s="10"/>
      <x:c r="W229" s="10"/>
      <x:c r="X229" s="10"/>
      <x:c r="Y229" s="10"/>
      <x:c r="Z229" s="10"/>
    </x:row>
    <x:row r="230" spans="1:26" ht="13.5" customHeight="1">
      <x:c r="A230" s="29"/>
      <x:c r="B230" s="29"/>
      <x:c r="C230" s="13"/>
      <x:c r="D230" s="87"/>
      <x:c r="E230" s="87"/>
      <x:c r="F230" s="87"/>
      <x:c r="G230" s="87"/>
      <x:c r="H230" s="87"/>
      <x:c r="I230" s="87"/>
      <x:c r="J230" s="87"/>
      <x:c r="K230" s="87"/>
      <x:c r="L230" s="87"/>
      <x:c r="M230" s="29"/>
      <x:c r="N230" s="10"/>
      <x:c r="O230" s="10"/>
      <x:c r="P230" s="10"/>
      <x:c r="Q230" s="10"/>
      <x:c r="R230" s="10"/>
      <x:c r="S230" s="10"/>
      <x:c r="T230" s="10"/>
      <x:c r="U230" s="10"/>
      <x:c r="V230" s="10"/>
      <x:c r="W230" s="10"/>
      <x:c r="X230" s="10"/>
      <x:c r="Y230" s="10"/>
      <x:c r="Z230" s="10"/>
    </x:row>
    <x:row r="231" spans="1:26" ht="13.5" customHeight="1">
      <x:c r="A231" s="29"/>
      <x:c r="B231" s="29"/>
      <x:c r="C231" s="13"/>
      <x:c r="D231" s="87"/>
      <x:c r="E231" s="87"/>
      <x:c r="F231" s="87"/>
      <x:c r="G231" s="87"/>
      <x:c r="H231" s="87"/>
      <x:c r="I231" s="87"/>
      <x:c r="J231" s="87"/>
      <x:c r="K231" s="87"/>
      <x:c r="L231" s="87"/>
      <x:c r="M231" s="29"/>
      <x:c r="N231" s="10"/>
      <x:c r="O231" s="10"/>
      <x:c r="P231" s="10"/>
      <x:c r="Q231" s="10"/>
      <x:c r="R231" s="10"/>
      <x:c r="S231" s="10"/>
      <x:c r="T231" s="10"/>
      <x:c r="U231" s="10"/>
      <x:c r="V231" s="10"/>
      <x:c r="W231" s="10"/>
      <x:c r="X231" s="10"/>
      <x:c r="Y231" s="10"/>
      <x:c r="Z231" s="10"/>
    </x:row>
    <x:row r="232" spans="1:26" ht="13.5" customHeight="1">
      <x:c r="A232" s="29"/>
      <x:c r="B232" s="29"/>
      <x:c r="C232" s="13"/>
      <x:c r="D232" s="87"/>
      <x:c r="E232" s="87"/>
      <x:c r="F232" s="87"/>
      <x:c r="G232" s="87"/>
      <x:c r="H232" s="87"/>
      <x:c r="I232" s="87"/>
      <x:c r="J232" s="87"/>
      <x:c r="K232" s="87"/>
      <x:c r="L232" s="87"/>
      <x:c r="M232" s="29"/>
      <x:c r="N232" s="10"/>
      <x:c r="O232" s="10"/>
      <x:c r="P232" s="10"/>
      <x:c r="Q232" s="10"/>
      <x:c r="R232" s="10"/>
      <x:c r="S232" s="10"/>
      <x:c r="T232" s="10"/>
      <x:c r="U232" s="10"/>
      <x:c r="V232" s="10"/>
      <x:c r="W232" s="10"/>
      <x:c r="X232" s="10"/>
      <x:c r="Y232" s="10"/>
      <x:c r="Z232" s="10"/>
    </x:row>
    <x:row r="233" spans="1:26" ht="13.5" customHeight="1">
      <x:c r="A233" s="29"/>
      <x:c r="B233" s="29"/>
      <x:c r="C233" s="13"/>
      <x:c r="D233" s="87"/>
      <x:c r="E233" s="87"/>
      <x:c r="F233" s="87"/>
      <x:c r="G233" s="87"/>
      <x:c r="H233" s="87"/>
      <x:c r="I233" s="87"/>
      <x:c r="J233" s="87"/>
      <x:c r="K233" s="87"/>
      <x:c r="L233" s="87"/>
      <x:c r="M233" s="29"/>
      <x:c r="N233" s="10"/>
      <x:c r="O233" s="10"/>
      <x:c r="P233" s="10"/>
      <x:c r="Q233" s="10"/>
      <x:c r="R233" s="10"/>
      <x:c r="S233" s="10"/>
      <x:c r="T233" s="10"/>
      <x:c r="U233" s="10"/>
      <x:c r="V233" s="10"/>
      <x:c r="W233" s="10"/>
      <x:c r="X233" s="10"/>
      <x:c r="Y233" s="10"/>
      <x:c r="Z233" s="10"/>
    </x:row>
    <x:row r="234" spans="1:26" ht="13.5" customHeight="1">
      <x:c r="A234" s="29"/>
      <x:c r="B234" s="29"/>
      <x:c r="C234" s="13"/>
      <x:c r="D234" s="87"/>
      <x:c r="E234" s="87"/>
      <x:c r="F234" s="87"/>
      <x:c r="G234" s="87"/>
      <x:c r="H234" s="87"/>
      <x:c r="I234" s="87"/>
      <x:c r="J234" s="87"/>
      <x:c r="K234" s="87"/>
      <x:c r="L234" s="87"/>
      <x:c r="M234" s="29"/>
      <x:c r="N234" s="10"/>
      <x:c r="O234" s="10"/>
      <x:c r="P234" s="10"/>
      <x:c r="Q234" s="10"/>
      <x:c r="R234" s="10"/>
      <x:c r="S234" s="10"/>
      <x:c r="T234" s="10"/>
      <x:c r="U234" s="10"/>
      <x:c r="V234" s="10"/>
      <x:c r="W234" s="10"/>
      <x:c r="X234" s="10"/>
      <x:c r="Y234" s="10"/>
      <x:c r="Z234" s="10"/>
    </x:row>
    <x:row r="235" spans="1:26" ht="13.5" customHeight="1">
      <x:c r="A235" s="29"/>
      <x:c r="B235" s="29"/>
      <x:c r="C235" s="13"/>
      <x:c r="D235" s="87"/>
      <x:c r="E235" s="87"/>
      <x:c r="F235" s="87"/>
      <x:c r="G235" s="87"/>
      <x:c r="H235" s="87"/>
      <x:c r="I235" s="87"/>
      <x:c r="J235" s="87"/>
      <x:c r="K235" s="87"/>
      <x:c r="L235" s="87"/>
      <x:c r="M235" s="29"/>
      <x:c r="N235" s="10"/>
      <x:c r="O235" s="10"/>
      <x:c r="P235" s="10"/>
      <x:c r="Q235" s="10"/>
      <x:c r="R235" s="10"/>
      <x:c r="S235" s="10"/>
      <x:c r="T235" s="10"/>
      <x:c r="U235" s="10"/>
      <x:c r="V235" s="10"/>
      <x:c r="W235" s="10"/>
      <x:c r="X235" s="10"/>
      <x:c r="Y235" s="10"/>
      <x:c r="Z235" s="10"/>
    </x:row>
    <x:row r="236" spans="1:26" ht="13.5" customHeight="1">
      <x:c r="A236" s="29"/>
      <x:c r="B236" s="29"/>
      <x:c r="C236" s="13"/>
      <x:c r="D236" s="87"/>
      <x:c r="E236" s="87"/>
      <x:c r="F236" s="87"/>
      <x:c r="G236" s="87"/>
      <x:c r="H236" s="87"/>
      <x:c r="I236" s="87"/>
      <x:c r="J236" s="87"/>
      <x:c r="K236" s="87"/>
      <x:c r="L236" s="87"/>
      <x:c r="M236" s="29"/>
      <x:c r="N236" s="10"/>
      <x:c r="O236" s="10"/>
      <x:c r="P236" s="10"/>
      <x:c r="Q236" s="10"/>
      <x:c r="R236" s="10"/>
      <x:c r="S236" s="10"/>
      <x:c r="T236" s="10"/>
      <x:c r="U236" s="10"/>
      <x:c r="V236" s="10"/>
      <x:c r="W236" s="10"/>
      <x:c r="X236" s="10"/>
      <x:c r="Y236" s="10"/>
      <x:c r="Z236" s="10"/>
    </x:row>
    <x:row r="237" spans="1:26" ht="13.5" customHeight="1">
      <x:c r="A237" s="29"/>
      <x:c r="B237" s="29"/>
      <x:c r="C237" s="13"/>
      <x:c r="D237" s="87"/>
      <x:c r="E237" s="87"/>
      <x:c r="F237" s="87"/>
      <x:c r="G237" s="87"/>
      <x:c r="H237" s="87"/>
      <x:c r="I237" s="87"/>
      <x:c r="J237" s="87"/>
      <x:c r="K237" s="87"/>
      <x:c r="L237" s="87"/>
      <x:c r="M237" s="29"/>
      <x:c r="N237" s="10"/>
      <x:c r="O237" s="10"/>
      <x:c r="P237" s="10"/>
      <x:c r="Q237" s="10"/>
      <x:c r="R237" s="10"/>
      <x:c r="S237" s="10"/>
      <x:c r="T237" s="10"/>
      <x:c r="U237" s="10"/>
      <x:c r="V237" s="10"/>
      <x:c r="W237" s="10"/>
      <x:c r="X237" s="10"/>
      <x:c r="Y237" s="10"/>
      <x:c r="Z237" s="10"/>
    </x:row>
    <x:row r="238" spans="1:26" ht="13.5" customHeight="1">
      <x:c r="A238" s="29"/>
      <x:c r="B238" s="29"/>
      <x:c r="C238" s="13"/>
      <x:c r="D238" s="87"/>
      <x:c r="E238" s="87"/>
      <x:c r="F238" s="87"/>
      <x:c r="G238" s="87"/>
      <x:c r="H238" s="87"/>
      <x:c r="I238" s="87"/>
      <x:c r="J238" s="87"/>
      <x:c r="K238" s="87"/>
      <x:c r="L238" s="87"/>
      <x:c r="M238" s="29"/>
      <x:c r="N238" s="10"/>
      <x:c r="O238" s="10"/>
      <x:c r="P238" s="10"/>
      <x:c r="Q238" s="10"/>
      <x:c r="R238" s="10"/>
      <x:c r="S238" s="10"/>
      <x:c r="T238" s="10"/>
      <x:c r="U238" s="10"/>
      <x:c r="V238" s="10"/>
      <x:c r="W238" s="10"/>
      <x:c r="X238" s="10"/>
      <x:c r="Y238" s="10"/>
      <x:c r="Z238" s="10"/>
    </x:row>
    <x:row r="239" spans="1:26" ht="13.5" customHeight="1">
      <x:c r="A239" s="29"/>
      <x:c r="B239" s="29"/>
      <x:c r="C239" s="13"/>
      <x:c r="D239" s="87"/>
      <x:c r="E239" s="87"/>
      <x:c r="F239" s="87"/>
      <x:c r="G239" s="87"/>
      <x:c r="H239" s="87"/>
      <x:c r="I239" s="87"/>
      <x:c r="J239" s="87"/>
      <x:c r="K239" s="87"/>
      <x:c r="L239" s="87"/>
      <x:c r="M239" s="29"/>
      <x:c r="N239" s="10"/>
      <x:c r="O239" s="10"/>
      <x:c r="P239" s="10"/>
      <x:c r="Q239" s="10"/>
      <x:c r="R239" s="10"/>
      <x:c r="S239" s="10"/>
      <x:c r="T239" s="10"/>
      <x:c r="U239" s="10"/>
      <x:c r="V239" s="10"/>
      <x:c r="W239" s="10"/>
      <x:c r="X239" s="10"/>
      <x:c r="Y239" s="10"/>
      <x:c r="Z239" s="10"/>
    </x:row>
    <x:row r="240" spans="1:26" ht="13.5" customHeight="1">
      <x:c r="A240" s="29"/>
      <x:c r="B240" s="29"/>
      <x:c r="C240" s="13"/>
      <x:c r="D240" s="87"/>
      <x:c r="E240" s="87"/>
      <x:c r="F240" s="87"/>
      <x:c r="G240" s="87"/>
      <x:c r="H240" s="87"/>
      <x:c r="I240" s="87"/>
      <x:c r="J240" s="87"/>
      <x:c r="K240" s="87"/>
      <x:c r="L240" s="87"/>
      <x:c r="M240" s="29"/>
      <x:c r="N240" s="10"/>
      <x:c r="O240" s="10"/>
      <x:c r="P240" s="10"/>
      <x:c r="Q240" s="10"/>
      <x:c r="R240" s="10"/>
      <x:c r="S240" s="10"/>
      <x:c r="T240" s="10"/>
      <x:c r="U240" s="10"/>
      <x:c r="V240" s="10"/>
      <x:c r="W240" s="10"/>
      <x:c r="X240" s="10"/>
      <x:c r="Y240" s="10"/>
      <x:c r="Z240" s="10"/>
    </x:row>
    <x:row r="241" spans="1:26" ht="13.5" customHeight="1">
      <x:c r="A241" s="29"/>
      <x:c r="B241" s="29"/>
      <x:c r="C241" s="13"/>
      <x:c r="D241" s="87"/>
      <x:c r="E241" s="87"/>
      <x:c r="F241" s="87"/>
      <x:c r="G241" s="87"/>
      <x:c r="H241" s="87"/>
      <x:c r="I241" s="87"/>
      <x:c r="J241" s="87"/>
      <x:c r="K241" s="87"/>
      <x:c r="L241" s="87"/>
      <x:c r="M241" s="29"/>
      <x:c r="N241" s="10"/>
      <x:c r="O241" s="10"/>
      <x:c r="P241" s="10"/>
      <x:c r="Q241" s="10"/>
      <x:c r="R241" s="10"/>
      <x:c r="S241" s="10"/>
      <x:c r="T241" s="10"/>
      <x:c r="U241" s="10"/>
      <x:c r="V241" s="10"/>
      <x:c r="W241" s="10"/>
      <x:c r="X241" s="10"/>
      <x:c r="Y241" s="10"/>
      <x:c r="Z241" s="10"/>
    </x:row>
    <x:row r="242" spans="1:26" ht="13.5" customHeight="1">
      <x:c r="A242" s="29"/>
      <x:c r="B242" s="29"/>
      <x:c r="C242" s="13"/>
      <x:c r="D242" s="87"/>
      <x:c r="E242" s="87"/>
      <x:c r="F242" s="87"/>
      <x:c r="G242" s="87"/>
      <x:c r="H242" s="87"/>
      <x:c r="I242" s="87"/>
      <x:c r="J242" s="87"/>
      <x:c r="K242" s="87"/>
      <x:c r="L242" s="87"/>
      <x:c r="M242" s="29"/>
      <x:c r="N242" s="10"/>
      <x:c r="O242" s="10"/>
      <x:c r="P242" s="10"/>
      <x:c r="Q242" s="10"/>
      <x:c r="R242" s="10"/>
      <x:c r="S242" s="10"/>
      <x:c r="T242" s="10"/>
      <x:c r="U242" s="10"/>
      <x:c r="V242" s="10"/>
      <x:c r="W242" s="10"/>
      <x:c r="X242" s="10"/>
      <x:c r="Y242" s="10"/>
      <x:c r="Z242" s="10"/>
    </x:row>
    <x:row r="243" spans="1:26" ht="13.5" customHeight="1">
      <x:c r="A243" s="29"/>
      <x:c r="B243" s="29"/>
      <x:c r="C243" s="13"/>
      <x:c r="D243" s="87"/>
      <x:c r="E243" s="87"/>
      <x:c r="F243" s="87"/>
      <x:c r="G243" s="87"/>
      <x:c r="H243" s="87"/>
      <x:c r="I243" s="87"/>
      <x:c r="J243" s="87"/>
      <x:c r="K243" s="87"/>
      <x:c r="L243" s="87"/>
      <x:c r="M243" s="29"/>
      <x:c r="N243" s="10"/>
      <x:c r="O243" s="10"/>
      <x:c r="P243" s="10"/>
      <x:c r="Q243" s="10"/>
      <x:c r="R243" s="10"/>
      <x:c r="S243" s="10"/>
      <x:c r="T243" s="10"/>
      <x:c r="U243" s="10"/>
      <x:c r="V243" s="10"/>
      <x:c r="W243" s="10"/>
      <x:c r="X243" s="10"/>
      <x:c r="Y243" s="10"/>
      <x:c r="Z243" s="10"/>
    </x:row>
    <x:row r="244" spans="1:26" ht="13.5" customHeight="1">
      <x:c r="A244" s="29"/>
      <x:c r="B244" s="29"/>
      <x:c r="C244" s="13"/>
      <x:c r="D244" s="87"/>
      <x:c r="E244" s="87"/>
      <x:c r="F244" s="87"/>
      <x:c r="G244" s="87"/>
      <x:c r="H244" s="87"/>
      <x:c r="I244" s="87"/>
      <x:c r="J244" s="87"/>
      <x:c r="K244" s="87"/>
      <x:c r="L244" s="87"/>
      <x:c r="M244" s="29"/>
      <x:c r="N244" s="10"/>
      <x:c r="O244" s="10"/>
      <x:c r="P244" s="10"/>
      <x:c r="Q244" s="10"/>
      <x:c r="R244" s="10"/>
      <x:c r="S244" s="10"/>
      <x:c r="T244" s="10"/>
      <x:c r="U244" s="10"/>
      <x:c r="V244" s="10"/>
      <x:c r="W244" s="10"/>
      <x:c r="X244" s="10"/>
      <x:c r="Y244" s="10"/>
      <x:c r="Z244" s="10"/>
    </x:row>
    <x:row r="245" spans="1:26" ht="13.5" customHeight="1">
      <x:c r="A245" s="29"/>
      <x:c r="B245" s="29"/>
      <x:c r="C245" s="13"/>
      <x:c r="D245" s="87"/>
      <x:c r="E245" s="87"/>
      <x:c r="F245" s="87"/>
      <x:c r="G245" s="87"/>
      <x:c r="H245" s="87"/>
      <x:c r="I245" s="87"/>
      <x:c r="J245" s="87"/>
      <x:c r="K245" s="87"/>
      <x:c r="L245" s="87"/>
      <x:c r="M245" s="29"/>
      <x:c r="N245" s="10"/>
      <x:c r="O245" s="10"/>
      <x:c r="P245" s="10"/>
      <x:c r="Q245" s="10"/>
      <x:c r="R245" s="10"/>
      <x:c r="S245" s="10"/>
      <x:c r="T245" s="10"/>
      <x:c r="U245" s="10"/>
      <x:c r="V245" s="10"/>
      <x:c r="W245" s="10"/>
      <x:c r="X245" s="10"/>
      <x:c r="Y245" s="10"/>
      <x:c r="Z245" s="10"/>
    </x:row>
    <x:row r="246" spans="1:26" ht="13.5" customHeight="1">
      <x:c r="A246" s="29"/>
      <x:c r="B246" s="29"/>
      <x:c r="C246" s="13"/>
      <x:c r="D246" s="87"/>
      <x:c r="E246" s="87"/>
      <x:c r="F246" s="87"/>
      <x:c r="G246" s="87"/>
      <x:c r="H246" s="87"/>
      <x:c r="I246" s="87"/>
      <x:c r="J246" s="87"/>
      <x:c r="K246" s="87"/>
      <x:c r="L246" s="87"/>
      <x:c r="M246" s="29"/>
      <x:c r="N246" s="10"/>
      <x:c r="O246" s="10"/>
      <x:c r="P246" s="10"/>
      <x:c r="Q246" s="10"/>
      <x:c r="R246" s="10"/>
      <x:c r="S246" s="10"/>
      <x:c r="T246" s="10"/>
      <x:c r="U246" s="10"/>
      <x:c r="V246" s="10"/>
      <x:c r="W246" s="10"/>
      <x:c r="X246" s="10"/>
      <x:c r="Y246" s="10"/>
      <x:c r="Z246" s="10"/>
    </x:row>
    <x:row r="247" spans="1:26" ht="13.5" customHeight="1">
      <x:c r="A247" s="29"/>
      <x:c r="B247" s="29"/>
      <x:c r="C247" s="13"/>
      <x:c r="D247" s="87"/>
      <x:c r="E247" s="87"/>
      <x:c r="F247" s="87"/>
      <x:c r="G247" s="87"/>
      <x:c r="H247" s="87"/>
      <x:c r="I247" s="87"/>
      <x:c r="J247" s="87"/>
      <x:c r="K247" s="87"/>
      <x:c r="L247" s="87"/>
      <x:c r="M247" s="29"/>
      <x:c r="N247" s="10"/>
      <x:c r="O247" s="10"/>
      <x:c r="P247" s="10"/>
      <x:c r="Q247" s="10"/>
      <x:c r="R247" s="10"/>
      <x:c r="S247" s="10"/>
      <x:c r="T247" s="10"/>
      <x:c r="U247" s="10"/>
      <x:c r="V247" s="10"/>
      <x:c r="W247" s="10"/>
      <x:c r="X247" s="10"/>
      <x:c r="Y247" s="10"/>
      <x:c r="Z247" s="10"/>
    </x:row>
    <x:row r="248" spans="1:26" ht="13.5" customHeight="1">
      <x:c r="A248" s="29"/>
      <x:c r="B248" s="29"/>
      <x:c r="C248" s="13"/>
      <x:c r="D248" s="87"/>
      <x:c r="E248" s="87"/>
      <x:c r="F248" s="87"/>
      <x:c r="G248" s="87"/>
      <x:c r="H248" s="87"/>
      <x:c r="I248" s="87"/>
      <x:c r="J248" s="87"/>
      <x:c r="K248" s="87"/>
      <x:c r="L248" s="87"/>
      <x:c r="M248" s="29"/>
      <x:c r="N248" s="10"/>
      <x:c r="O248" s="10"/>
      <x:c r="P248" s="10"/>
      <x:c r="Q248" s="10"/>
      <x:c r="R248" s="10"/>
      <x:c r="S248" s="10"/>
      <x:c r="T248" s="10"/>
      <x:c r="U248" s="10"/>
      <x:c r="V248" s="10"/>
      <x:c r="W248" s="10"/>
      <x:c r="X248" s="10"/>
      <x:c r="Y248" s="10"/>
      <x:c r="Z248" s="10"/>
    </x:row>
    <x:row r="249" spans="1:26" ht="13.5" customHeight="1">
      <x:c r="A249" s="29"/>
      <x:c r="B249" s="29"/>
      <x:c r="C249" s="13"/>
      <x:c r="D249" s="87"/>
      <x:c r="E249" s="87"/>
      <x:c r="F249" s="87"/>
      <x:c r="G249" s="87"/>
      <x:c r="H249" s="87"/>
      <x:c r="I249" s="87"/>
      <x:c r="J249" s="87"/>
      <x:c r="K249" s="87"/>
      <x:c r="L249" s="87"/>
      <x:c r="M249" s="29"/>
      <x:c r="N249" s="10"/>
      <x:c r="O249" s="10"/>
      <x:c r="P249" s="10"/>
      <x:c r="Q249" s="10"/>
      <x:c r="R249" s="10"/>
      <x:c r="S249" s="10"/>
      <x:c r="T249" s="10"/>
      <x:c r="U249" s="10"/>
      <x:c r="V249" s="10"/>
      <x:c r="W249" s="10"/>
      <x:c r="X249" s="10"/>
      <x:c r="Y249" s="10"/>
      <x:c r="Z249" s="10"/>
    </x:row>
    <x:row r="250" spans="1:26" ht="13.5" customHeight="1">
      <x:c r="A250" s="29"/>
      <x:c r="B250" s="29"/>
      <x:c r="C250" s="13"/>
      <x:c r="D250" s="87"/>
      <x:c r="E250" s="87"/>
      <x:c r="F250" s="87"/>
      <x:c r="G250" s="87"/>
      <x:c r="H250" s="87"/>
      <x:c r="I250" s="87"/>
      <x:c r="J250" s="87"/>
      <x:c r="K250" s="87"/>
      <x:c r="L250" s="87"/>
      <x:c r="M250" s="29"/>
      <x:c r="N250" s="10"/>
      <x:c r="O250" s="10"/>
      <x:c r="P250" s="10"/>
      <x:c r="Q250" s="10"/>
      <x:c r="R250" s="10"/>
      <x:c r="S250" s="10"/>
      <x:c r="T250" s="10"/>
      <x:c r="U250" s="10"/>
      <x:c r="V250" s="10"/>
      <x:c r="W250" s="10"/>
      <x:c r="X250" s="10"/>
      <x:c r="Y250" s="10"/>
      <x:c r="Z250" s="10"/>
    </x:row>
    <x:row r="251" spans="1:26" ht="13.5" customHeight="1">
      <x:c r="A251" s="29"/>
      <x:c r="B251" s="29"/>
      <x:c r="C251" s="13"/>
      <x:c r="D251" s="87"/>
      <x:c r="E251" s="87"/>
      <x:c r="F251" s="87"/>
      <x:c r="G251" s="87"/>
      <x:c r="H251" s="87"/>
      <x:c r="I251" s="87"/>
      <x:c r="J251" s="87"/>
      <x:c r="K251" s="87"/>
      <x:c r="L251" s="87"/>
      <x:c r="M251" s="29"/>
      <x:c r="N251" s="10"/>
      <x:c r="O251" s="10"/>
      <x:c r="P251" s="10"/>
      <x:c r="Q251" s="10"/>
      <x:c r="R251" s="10"/>
      <x:c r="S251" s="10"/>
      <x:c r="T251" s="10"/>
      <x:c r="U251" s="10"/>
      <x:c r="V251" s="10"/>
      <x:c r="W251" s="10"/>
      <x:c r="X251" s="10"/>
      <x:c r="Y251" s="10"/>
      <x:c r="Z251" s="10"/>
    </x:row>
    <x:row r="252" spans="1:26" ht="13.5" customHeight="1">
      <x:c r="A252" s="29"/>
      <x:c r="B252" s="29"/>
      <x:c r="C252" s="13"/>
      <x:c r="D252" s="87"/>
      <x:c r="E252" s="87"/>
      <x:c r="F252" s="87"/>
      <x:c r="G252" s="87"/>
      <x:c r="H252" s="87"/>
      <x:c r="I252" s="87"/>
      <x:c r="J252" s="87"/>
      <x:c r="K252" s="87"/>
      <x:c r="L252" s="87"/>
      <x:c r="M252" s="29"/>
      <x:c r="N252" s="10"/>
      <x:c r="O252" s="10"/>
      <x:c r="P252" s="10"/>
      <x:c r="Q252" s="10"/>
      <x:c r="R252" s="10"/>
      <x:c r="S252" s="10"/>
      <x:c r="T252" s="10"/>
      <x:c r="U252" s="10"/>
      <x:c r="V252" s="10"/>
      <x:c r="W252" s="10"/>
      <x:c r="X252" s="10"/>
      <x:c r="Y252" s="10"/>
      <x:c r="Z252" s="10"/>
    </x:row>
    <x:row r="253" spans="1:26" ht="13.5" customHeight="1">
      <x:c r="A253" s="29"/>
      <x:c r="B253" s="29"/>
      <x:c r="C253" s="13"/>
      <x:c r="D253" s="87"/>
      <x:c r="E253" s="87"/>
      <x:c r="F253" s="87"/>
      <x:c r="G253" s="87"/>
      <x:c r="H253" s="87"/>
      <x:c r="I253" s="87"/>
      <x:c r="J253" s="87"/>
      <x:c r="K253" s="87"/>
      <x:c r="L253" s="87"/>
      <x:c r="M253" s="29"/>
      <x:c r="N253" s="10"/>
      <x:c r="O253" s="10"/>
      <x:c r="P253" s="10"/>
      <x:c r="Q253" s="10"/>
      <x:c r="R253" s="10"/>
      <x:c r="S253" s="10"/>
      <x:c r="T253" s="10"/>
      <x:c r="U253" s="10"/>
      <x:c r="V253" s="10"/>
      <x:c r="W253" s="10"/>
      <x:c r="X253" s="10"/>
      <x:c r="Y253" s="10"/>
      <x:c r="Z253" s="10"/>
    </x:row>
    <x:row r="254" spans="1:26" ht="13.5" customHeight="1">
      <x:c r="A254" s="29"/>
      <x:c r="B254" s="29"/>
      <x:c r="C254" s="13"/>
      <x:c r="D254" s="87"/>
      <x:c r="E254" s="87"/>
      <x:c r="F254" s="87"/>
      <x:c r="G254" s="87"/>
      <x:c r="H254" s="87"/>
      <x:c r="I254" s="87"/>
      <x:c r="J254" s="87"/>
      <x:c r="K254" s="87"/>
      <x:c r="L254" s="87"/>
      <x:c r="M254" s="29"/>
      <x:c r="N254" s="10"/>
      <x:c r="O254" s="10"/>
      <x:c r="P254" s="10"/>
      <x:c r="Q254" s="10"/>
      <x:c r="R254" s="10"/>
      <x:c r="S254" s="10"/>
      <x:c r="T254" s="10"/>
      <x:c r="U254" s="10"/>
      <x:c r="V254" s="10"/>
      <x:c r="W254" s="10"/>
      <x:c r="X254" s="10"/>
      <x:c r="Y254" s="10"/>
      <x:c r="Z254" s="10"/>
    </x:row>
    <x:row r="255" spans="1:26" ht="13.5" customHeight="1">
      <x:c r="A255" s="29"/>
      <x:c r="B255" s="29"/>
      <x:c r="C255" s="13"/>
      <x:c r="D255" s="87"/>
      <x:c r="E255" s="87"/>
      <x:c r="F255" s="87"/>
      <x:c r="G255" s="87"/>
      <x:c r="H255" s="87"/>
      <x:c r="I255" s="87"/>
      <x:c r="J255" s="87"/>
      <x:c r="K255" s="87"/>
      <x:c r="L255" s="87"/>
      <x:c r="M255" s="29"/>
      <x:c r="N255" s="10"/>
      <x:c r="O255" s="10"/>
      <x:c r="P255" s="10"/>
      <x:c r="Q255" s="10"/>
      <x:c r="R255" s="10"/>
      <x:c r="S255" s="10"/>
      <x:c r="T255" s="10"/>
      <x:c r="U255" s="10"/>
      <x:c r="V255" s="10"/>
      <x:c r="W255" s="10"/>
      <x:c r="X255" s="10"/>
      <x:c r="Y255" s="10"/>
      <x:c r="Z255" s="10"/>
    </x:row>
    <x:row r="256" spans="1:26" ht="13.5" customHeight="1">
      <x:c r="A256" s="29"/>
      <x:c r="B256" s="29"/>
      <x:c r="C256" s="13"/>
      <x:c r="D256" s="87"/>
      <x:c r="E256" s="87"/>
      <x:c r="F256" s="87"/>
      <x:c r="G256" s="87"/>
      <x:c r="H256" s="87"/>
      <x:c r="I256" s="87"/>
      <x:c r="J256" s="87"/>
      <x:c r="K256" s="87"/>
      <x:c r="L256" s="87"/>
      <x:c r="M256" s="29"/>
      <x:c r="N256" s="10"/>
      <x:c r="O256" s="10"/>
      <x:c r="P256" s="10"/>
      <x:c r="Q256" s="10"/>
      <x:c r="R256" s="10"/>
      <x:c r="S256" s="10"/>
      <x:c r="T256" s="10"/>
      <x:c r="U256" s="10"/>
      <x:c r="V256" s="10"/>
      <x:c r="W256" s="10"/>
      <x:c r="X256" s="10"/>
      <x:c r="Y256" s="10"/>
      <x:c r="Z256" s="10"/>
    </x:row>
    <x:row r="257" spans="1:26" ht="13.5" customHeight="1">
      <x:c r="A257" s="29"/>
      <x:c r="B257" s="29"/>
      <x:c r="C257" s="13"/>
      <x:c r="D257" s="87"/>
      <x:c r="E257" s="87"/>
      <x:c r="F257" s="87"/>
      <x:c r="G257" s="87"/>
      <x:c r="H257" s="87"/>
      <x:c r="I257" s="87"/>
      <x:c r="J257" s="87"/>
      <x:c r="K257" s="87"/>
      <x:c r="L257" s="87"/>
      <x:c r="M257" s="29"/>
      <x:c r="N257" s="10"/>
      <x:c r="O257" s="10"/>
      <x:c r="P257" s="10"/>
      <x:c r="Q257" s="10"/>
      <x:c r="R257" s="10"/>
      <x:c r="S257" s="10"/>
      <x:c r="T257" s="10"/>
      <x:c r="U257" s="10"/>
      <x:c r="V257" s="10"/>
      <x:c r="W257" s="10"/>
      <x:c r="X257" s="10"/>
      <x:c r="Y257" s="10"/>
      <x:c r="Z257" s="10"/>
    </x:row>
    <x:row r="258" spans="1:26" ht="13.5" customHeight="1">
      <x:c r="A258" s="29"/>
      <x:c r="B258" s="29"/>
      <x:c r="C258" s="13"/>
      <x:c r="D258" s="87"/>
      <x:c r="E258" s="87"/>
      <x:c r="F258" s="87"/>
      <x:c r="G258" s="87"/>
      <x:c r="H258" s="87"/>
      <x:c r="I258" s="87"/>
      <x:c r="J258" s="87"/>
      <x:c r="K258" s="87"/>
      <x:c r="L258" s="87"/>
      <x:c r="M258" s="29"/>
      <x:c r="N258" s="10"/>
      <x:c r="O258" s="10"/>
      <x:c r="P258" s="10"/>
      <x:c r="Q258" s="10"/>
      <x:c r="R258" s="10"/>
      <x:c r="S258" s="10"/>
      <x:c r="T258" s="10"/>
      <x:c r="U258" s="10"/>
      <x:c r="V258" s="10"/>
      <x:c r="W258" s="10"/>
      <x:c r="X258" s="10"/>
      <x:c r="Y258" s="10"/>
      <x:c r="Z258" s="10"/>
    </x:row>
    <x:row r="259" spans="1:26" ht="13.5" customHeight="1">
      <x:c r="A259" s="29"/>
      <x:c r="B259" s="29"/>
      <x:c r="C259" s="13"/>
      <x:c r="D259" s="87"/>
      <x:c r="E259" s="87"/>
      <x:c r="F259" s="87"/>
      <x:c r="G259" s="87"/>
      <x:c r="H259" s="87"/>
      <x:c r="I259" s="87"/>
      <x:c r="J259" s="87"/>
      <x:c r="K259" s="87"/>
      <x:c r="L259" s="87"/>
      <x:c r="M259" s="29"/>
      <x:c r="N259" s="10"/>
      <x:c r="O259" s="10"/>
      <x:c r="P259" s="10"/>
      <x:c r="Q259" s="10"/>
      <x:c r="R259" s="10"/>
      <x:c r="S259" s="10"/>
      <x:c r="T259" s="10"/>
      <x:c r="U259" s="10"/>
      <x:c r="V259" s="10"/>
      <x:c r="W259" s="10"/>
      <x:c r="X259" s="10"/>
      <x:c r="Y259" s="10"/>
      <x:c r="Z259" s="10"/>
    </x:row>
    <x:row r="260" spans="1:26" ht="13.5" customHeight="1">
      <x:c r="A260" s="29"/>
      <x:c r="B260" s="29"/>
      <x:c r="C260" s="13"/>
      <x:c r="D260" s="87"/>
      <x:c r="E260" s="87"/>
      <x:c r="F260" s="87"/>
      <x:c r="G260" s="87"/>
      <x:c r="H260" s="87"/>
      <x:c r="I260" s="87"/>
      <x:c r="J260" s="87"/>
      <x:c r="K260" s="87"/>
      <x:c r="L260" s="87"/>
      <x:c r="M260" s="29"/>
      <x:c r="N260" s="10"/>
      <x:c r="O260" s="10"/>
      <x:c r="P260" s="10"/>
      <x:c r="Q260" s="10"/>
      <x:c r="R260" s="10"/>
      <x:c r="S260" s="10"/>
      <x:c r="T260" s="10"/>
      <x:c r="U260" s="10"/>
      <x:c r="V260" s="10"/>
      <x:c r="W260" s="10"/>
      <x:c r="X260" s="10"/>
      <x:c r="Y260" s="10"/>
      <x:c r="Z260" s="10"/>
    </x:row>
    <x:row r="261" spans="1:26" ht="13.5" customHeight="1">
      <x:c r="A261" s="29"/>
      <x:c r="B261" s="29"/>
      <x:c r="C261" s="13"/>
      <x:c r="D261" s="87"/>
      <x:c r="E261" s="87"/>
      <x:c r="F261" s="87"/>
      <x:c r="G261" s="87"/>
      <x:c r="H261" s="87"/>
      <x:c r="I261" s="87"/>
      <x:c r="J261" s="87"/>
      <x:c r="K261" s="87"/>
      <x:c r="L261" s="87"/>
      <x:c r="M261" s="29"/>
      <x:c r="N261" s="10"/>
      <x:c r="O261" s="10"/>
      <x:c r="P261" s="10"/>
      <x:c r="Q261" s="10"/>
      <x:c r="R261" s="10"/>
      <x:c r="S261" s="10"/>
      <x:c r="T261" s="10"/>
      <x:c r="U261" s="10"/>
      <x:c r="V261" s="10"/>
      <x:c r="W261" s="10"/>
      <x:c r="X261" s="10"/>
      <x:c r="Y261" s="10"/>
      <x:c r="Z261" s="10"/>
    </x:row>
    <x:row r="262" spans="1:26" ht="13.5" customHeight="1">
      <x:c r="A262" s="29"/>
      <x:c r="B262" s="29"/>
      <x:c r="C262" s="13"/>
      <x:c r="D262" s="87"/>
      <x:c r="E262" s="87"/>
      <x:c r="F262" s="87"/>
      <x:c r="G262" s="87"/>
      <x:c r="H262" s="87"/>
      <x:c r="I262" s="87"/>
      <x:c r="J262" s="87"/>
      <x:c r="K262" s="87"/>
      <x:c r="L262" s="87"/>
      <x:c r="M262" s="29"/>
      <x:c r="N262" s="10"/>
      <x:c r="O262" s="10"/>
      <x:c r="P262" s="10"/>
      <x:c r="Q262" s="10"/>
      <x:c r="R262" s="10"/>
      <x:c r="S262" s="10"/>
      <x:c r="T262" s="10"/>
      <x:c r="U262" s="10"/>
      <x:c r="V262" s="10"/>
      <x:c r="W262" s="10"/>
      <x:c r="X262" s="10"/>
      <x:c r="Y262" s="10"/>
      <x:c r="Z262" s="10"/>
    </x:row>
    <x:row r="263" spans="1:26" ht="13.5" customHeight="1">
      <x:c r="A263" s="29"/>
      <x:c r="B263" s="29"/>
      <x:c r="C263" s="13"/>
      <x:c r="D263" s="87"/>
      <x:c r="E263" s="87"/>
      <x:c r="F263" s="87"/>
      <x:c r="G263" s="87"/>
      <x:c r="H263" s="87"/>
      <x:c r="I263" s="87"/>
      <x:c r="J263" s="87"/>
      <x:c r="K263" s="87"/>
      <x:c r="L263" s="87"/>
      <x:c r="M263" s="29"/>
      <x:c r="N263" s="10"/>
      <x:c r="O263" s="10"/>
      <x:c r="P263" s="10"/>
      <x:c r="Q263" s="10"/>
      <x:c r="R263" s="10"/>
      <x:c r="S263" s="10"/>
      <x:c r="T263" s="10"/>
      <x:c r="U263" s="10"/>
      <x:c r="V263" s="10"/>
      <x:c r="W263" s="10"/>
      <x:c r="X263" s="10"/>
      <x:c r="Y263" s="10"/>
      <x:c r="Z263" s="10"/>
    </x:row>
    <x:row r="264" spans="1:26" ht="13.5" customHeight="1">
      <x:c r="A264" s="29"/>
      <x:c r="B264" s="29"/>
      <x:c r="C264" s="13"/>
      <x:c r="D264" s="87"/>
      <x:c r="E264" s="87"/>
      <x:c r="F264" s="87"/>
      <x:c r="G264" s="87"/>
      <x:c r="H264" s="87"/>
      <x:c r="I264" s="87"/>
      <x:c r="J264" s="87"/>
      <x:c r="K264" s="87"/>
      <x:c r="L264" s="87"/>
      <x:c r="M264" s="29"/>
      <x:c r="N264" s="10"/>
      <x:c r="O264" s="10"/>
      <x:c r="P264" s="10"/>
      <x:c r="Q264" s="10"/>
      <x:c r="R264" s="10"/>
      <x:c r="S264" s="10"/>
      <x:c r="T264" s="10"/>
      <x:c r="U264" s="10"/>
      <x:c r="V264" s="10"/>
      <x:c r="W264" s="10"/>
      <x:c r="X264" s="10"/>
      <x:c r="Y264" s="10"/>
      <x:c r="Z264" s="10"/>
    </x:row>
    <x:row r="265" spans="1:26" ht="13.5" customHeight="1">
      <x:c r="A265" s="29"/>
      <x:c r="B265" s="29"/>
      <x:c r="C265" s="13"/>
      <x:c r="D265" s="87"/>
      <x:c r="E265" s="87"/>
      <x:c r="F265" s="87"/>
      <x:c r="G265" s="87"/>
      <x:c r="H265" s="87"/>
      <x:c r="I265" s="87"/>
      <x:c r="J265" s="87"/>
      <x:c r="K265" s="87"/>
      <x:c r="L265" s="87"/>
      <x:c r="M265" s="29"/>
      <x:c r="N265" s="10"/>
      <x:c r="O265" s="10"/>
      <x:c r="P265" s="10"/>
      <x:c r="Q265" s="10"/>
      <x:c r="R265" s="10"/>
      <x:c r="S265" s="10"/>
      <x:c r="T265" s="10"/>
      <x:c r="U265" s="10"/>
      <x:c r="V265" s="10"/>
      <x:c r="W265" s="10"/>
      <x:c r="X265" s="10"/>
      <x:c r="Y265" s="10"/>
      <x:c r="Z265" s="10"/>
    </x:row>
    <x:row r="266" spans="1:26" ht="13.5" customHeight="1">
      <x:c r="A266" s="29"/>
      <x:c r="B266" s="29"/>
      <x:c r="C266" s="13"/>
      <x:c r="D266" s="87"/>
      <x:c r="E266" s="87"/>
      <x:c r="F266" s="87"/>
      <x:c r="G266" s="87"/>
      <x:c r="H266" s="87"/>
      <x:c r="I266" s="87"/>
      <x:c r="J266" s="87"/>
      <x:c r="K266" s="87"/>
      <x:c r="L266" s="87"/>
      <x:c r="M266" s="29"/>
      <x:c r="N266" s="10"/>
      <x:c r="O266" s="10"/>
      <x:c r="P266" s="10"/>
      <x:c r="Q266" s="10"/>
      <x:c r="R266" s="10"/>
      <x:c r="S266" s="10"/>
      <x:c r="T266" s="10"/>
      <x:c r="U266" s="10"/>
      <x:c r="V266" s="10"/>
      <x:c r="W266" s="10"/>
      <x:c r="X266" s="10"/>
      <x:c r="Y266" s="10"/>
      <x:c r="Z266" s="10"/>
    </x:row>
    <x:row r="267" spans="1:26" ht="13.5" customHeight="1">
      <x:c r="A267" s="29"/>
      <x:c r="B267" s="29"/>
      <x:c r="C267" s="13"/>
      <x:c r="D267" s="87"/>
      <x:c r="E267" s="87"/>
      <x:c r="F267" s="87"/>
      <x:c r="G267" s="87"/>
      <x:c r="H267" s="87"/>
      <x:c r="I267" s="87"/>
      <x:c r="J267" s="87"/>
      <x:c r="K267" s="87"/>
      <x:c r="L267" s="87"/>
      <x:c r="M267" s="29"/>
      <x:c r="N267" s="10"/>
      <x:c r="O267" s="10"/>
      <x:c r="P267" s="10"/>
      <x:c r="Q267" s="10"/>
      <x:c r="R267" s="10"/>
      <x:c r="S267" s="10"/>
      <x:c r="T267" s="10"/>
      <x:c r="U267" s="10"/>
      <x:c r="V267" s="10"/>
      <x:c r="W267" s="10"/>
      <x:c r="X267" s="10"/>
      <x:c r="Y267" s="10"/>
      <x:c r="Z267" s="10"/>
    </x:row>
    <x:row r="268" spans="1:26" ht="13.5" customHeight="1">
      <x:c r="A268" s="29"/>
      <x:c r="B268" s="29"/>
      <x:c r="C268" s="13"/>
      <x:c r="D268" s="87"/>
      <x:c r="E268" s="87"/>
      <x:c r="F268" s="87"/>
      <x:c r="G268" s="87"/>
      <x:c r="H268" s="87"/>
      <x:c r="I268" s="87"/>
      <x:c r="J268" s="87"/>
      <x:c r="K268" s="87"/>
      <x:c r="L268" s="87"/>
      <x:c r="M268" s="29"/>
      <x:c r="N268" s="10"/>
      <x:c r="O268" s="10"/>
      <x:c r="P268" s="10"/>
      <x:c r="Q268" s="10"/>
      <x:c r="R268" s="10"/>
      <x:c r="S268" s="10"/>
      <x:c r="T268" s="10"/>
      <x:c r="U268" s="10"/>
      <x:c r="V268" s="10"/>
      <x:c r="W268" s="10"/>
      <x:c r="X268" s="10"/>
      <x:c r="Y268" s="10"/>
      <x:c r="Z268" s="10"/>
    </x:row>
    <x:row r="269" spans="1:26" ht="13.5" customHeight="1">
      <x:c r="A269" s="29"/>
      <x:c r="B269" s="29"/>
      <x:c r="C269" s="13"/>
      <x:c r="D269" s="87"/>
      <x:c r="E269" s="87"/>
      <x:c r="F269" s="87"/>
      <x:c r="G269" s="87"/>
      <x:c r="H269" s="87"/>
      <x:c r="I269" s="87"/>
      <x:c r="J269" s="87"/>
      <x:c r="K269" s="87"/>
      <x:c r="L269" s="87"/>
      <x:c r="M269" s="29"/>
      <x:c r="N269" s="10"/>
      <x:c r="O269" s="10"/>
      <x:c r="P269" s="10"/>
      <x:c r="Q269" s="10"/>
      <x:c r="R269" s="10"/>
      <x:c r="S269" s="10"/>
      <x:c r="T269" s="10"/>
      <x:c r="U269" s="10"/>
      <x:c r="V269" s="10"/>
      <x:c r="W269" s="10"/>
      <x:c r="X269" s="10"/>
      <x:c r="Y269" s="10"/>
      <x:c r="Z269" s="10"/>
    </x:row>
    <x:row r="270" spans="1:26" ht="13.5" customHeight="1">
      <x:c r="A270" s="29"/>
      <x:c r="B270" s="29"/>
      <x:c r="C270" s="13"/>
      <x:c r="D270" s="87"/>
      <x:c r="E270" s="87"/>
      <x:c r="F270" s="87"/>
      <x:c r="G270" s="87"/>
      <x:c r="H270" s="87"/>
      <x:c r="I270" s="87"/>
      <x:c r="J270" s="87"/>
      <x:c r="K270" s="87"/>
      <x:c r="L270" s="87"/>
      <x:c r="M270" s="29"/>
      <x:c r="N270" s="10"/>
      <x:c r="O270" s="10"/>
      <x:c r="P270" s="10"/>
      <x:c r="Q270" s="10"/>
      <x:c r="R270" s="10"/>
      <x:c r="S270" s="10"/>
      <x:c r="T270" s="10"/>
      <x:c r="U270" s="10"/>
      <x:c r="V270" s="10"/>
      <x:c r="W270" s="10"/>
      <x:c r="X270" s="10"/>
      <x:c r="Y270" s="10"/>
      <x:c r="Z270" s="10"/>
    </x:row>
    <x:row r="271" spans="1:26" ht="13.5" customHeight="1">
      <x:c r="A271" s="29"/>
      <x:c r="B271" s="29"/>
      <x:c r="C271" s="13"/>
      <x:c r="D271" s="87"/>
      <x:c r="E271" s="87"/>
      <x:c r="F271" s="87"/>
      <x:c r="G271" s="87"/>
      <x:c r="H271" s="87"/>
      <x:c r="I271" s="87"/>
      <x:c r="J271" s="87"/>
      <x:c r="K271" s="87"/>
      <x:c r="L271" s="87"/>
      <x:c r="M271" s="29"/>
      <x:c r="N271" s="10"/>
      <x:c r="O271" s="10"/>
      <x:c r="P271" s="10"/>
      <x:c r="Q271" s="10"/>
      <x:c r="R271" s="10"/>
      <x:c r="S271" s="10"/>
      <x:c r="T271" s="10"/>
      <x:c r="U271" s="10"/>
      <x:c r="V271" s="10"/>
      <x:c r="W271" s="10"/>
      <x:c r="X271" s="10"/>
      <x:c r="Y271" s="10"/>
      <x:c r="Z271" s="10"/>
    </x:row>
    <x:row r="272" spans="1:26" ht="13.5" customHeight="1">
      <x:c r="A272" s="29"/>
      <x:c r="B272" s="29"/>
      <x:c r="C272" s="13"/>
      <x:c r="D272" s="87"/>
      <x:c r="E272" s="87"/>
      <x:c r="F272" s="87"/>
      <x:c r="G272" s="87"/>
      <x:c r="H272" s="87"/>
      <x:c r="I272" s="87"/>
      <x:c r="J272" s="87"/>
      <x:c r="K272" s="87"/>
      <x:c r="L272" s="87"/>
      <x:c r="M272" s="29"/>
      <x:c r="N272" s="10"/>
      <x:c r="O272" s="10"/>
      <x:c r="P272" s="10"/>
      <x:c r="Q272" s="10"/>
      <x:c r="R272" s="10"/>
      <x:c r="S272" s="10"/>
      <x:c r="T272" s="10"/>
      <x:c r="U272" s="10"/>
      <x:c r="V272" s="10"/>
      <x:c r="W272" s="10"/>
      <x:c r="X272" s="10"/>
      <x:c r="Y272" s="10"/>
      <x:c r="Z272" s="10"/>
    </x:row>
    <x:row r="273" spans="1:26" ht="13.5" customHeight="1">
      <x:c r="A273" s="29"/>
      <x:c r="B273" s="29"/>
      <x:c r="C273" s="13"/>
      <x:c r="D273" s="87"/>
      <x:c r="E273" s="87"/>
      <x:c r="F273" s="87"/>
      <x:c r="G273" s="87"/>
      <x:c r="H273" s="87"/>
      <x:c r="I273" s="87"/>
      <x:c r="J273" s="87"/>
      <x:c r="K273" s="87"/>
      <x:c r="L273" s="87"/>
      <x:c r="M273" s="29"/>
      <x:c r="N273" s="10"/>
      <x:c r="O273" s="10"/>
      <x:c r="P273" s="10"/>
      <x:c r="Q273" s="10"/>
      <x:c r="R273" s="10"/>
      <x:c r="S273" s="10"/>
      <x:c r="T273" s="10"/>
      <x:c r="U273" s="10"/>
      <x:c r="V273" s="10"/>
      <x:c r="W273" s="10"/>
      <x:c r="X273" s="10"/>
      <x:c r="Y273" s="10"/>
      <x:c r="Z273" s="10"/>
    </x:row>
    <x:row r="274" spans="1:26" ht="13.5" customHeight="1">
      <x:c r="A274" s="29"/>
      <x:c r="B274" s="29"/>
      <x:c r="C274" s="13"/>
      <x:c r="D274" s="87"/>
      <x:c r="E274" s="87"/>
      <x:c r="F274" s="87"/>
      <x:c r="G274" s="87"/>
      <x:c r="H274" s="87"/>
      <x:c r="I274" s="87"/>
      <x:c r="J274" s="87"/>
      <x:c r="K274" s="87"/>
      <x:c r="L274" s="87"/>
      <x:c r="M274" s="29"/>
      <x:c r="N274" s="10"/>
      <x:c r="O274" s="10"/>
      <x:c r="P274" s="10"/>
      <x:c r="Q274" s="10"/>
      <x:c r="R274" s="10"/>
      <x:c r="S274" s="10"/>
      <x:c r="T274" s="10"/>
      <x:c r="U274" s="10"/>
      <x:c r="V274" s="10"/>
      <x:c r="W274" s="10"/>
      <x:c r="X274" s="10"/>
      <x:c r="Y274" s="10"/>
      <x:c r="Z274" s="10"/>
    </x:row>
    <x:row r="275" spans="1:26" ht="13.5" customHeight="1">
      <x:c r="A275" s="29"/>
      <x:c r="B275" s="29"/>
      <x:c r="C275" s="13"/>
      <x:c r="D275" s="87"/>
      <x:c r="E275" s="87"/>
      <x:c r="F275" s="87"/>
      <x:c r="G275" s="87"/>
      <x:c r="H275" s="87"/>
      <x:c r="I275" s="87"/>
      <x:c r="J275" s="87"/>
      <x:c r="K275" s="87"/>
      <x:c r="L275" s="87"/>
      <x:c r="M275" s="29"/>
      <x:c r="N275" s="10"/>
      <x:c r="O275" s="10"/>
      <x:c r="P275" s="10"/>
      <x:c r="Q275" s="10"/>
      <x:c r="R275" s="10"/>
      <x:c r="S275" s="10"/>
      <x:c r="T275" s="10"/>
      <x:c r="U275" s="10"/>
      <x:c r="V275" s="10"/>
      <x:c r="W275" s="10"/>
      <x:c r="X275" s="10"/>
      <x:c r="Y275" s="10"/>
      <x:c r="Z275" s="10"/>
    </x:row>
    <x:row r="276" spans="1:26" ht="13.5" customHeight="1">
      <x:c r="A276" s="29"/>
      <x:c r="B276" s="29"/>
      <x:c r="C276" s="13"/>
      <x:c r="D276" s="87"/>
      <x:c r="E276" s="87"/>
      <x:c r="F276" s="87"/>
      <x:c r="G276" s="87"/>
      <x:c r="H276" s="87"/>
      <x:c r="I276" s="87"/>
      <x:c r="J276" s="87"/>
      <x:c r="K276" s="87"/>
      <x:c r="L276" s="87"/>
      <x:c r="M276" s="29"/>
      <x:c r="N276" s="10"/>
      <x:c r="O276" s="10"/>
      <x:c r="P276" s="10"/>
      <x:c r="Q276" s="10"/>
      <x:c r="R276" s="10"/>
      <x:c r="S276" s="10"/>
      <x:c r="T276" s="10"/>
      <x:c r="U276" s="10"/>
      <x:c r="V276" s="10"/>
      <x:c r="W276" s="10"/>
      <x:c r="X276" s="10"/>
      <x:c r="Y276" s="10"/>
      <x:c r="Z276" s="10"/>
    </x:row>
    <x:row r="277" spans="1:26" ht="13.5" customHeight="1">
      <x:c r="A277" s="29"/>
      <x:c r="B277" s="29"/>
      <x:c r="C277" s="13"/>
      <x:c r="D277" s="87"/>
      <x:c r="E277" s="87"/>
      <x:c r="F277" s="87"/>
      <x:c r="G277" s="87"/>
      <x:c r="H277" s="87"/>
      <x:c r="I277" s="87"/>
      <x:c r="J277" s="87"/>
      <x:c r="K277" s="87"/>
      <x:c r="L277" s="87"/>
      <x:c r="M277" s="29"/>
      <x:c r="N277" s="10"/>
      <x:c r="O277" s="10"/>
      <x:c r="P277" s="10"/>
      <x:c r="Q277" s="10"/>
      <x:c r="R277" s="10"/>
      <x:c r="S277" s="10"/>
      <x:c r="T277" s="10"/>
      <x:c r="U277" s="10"/>
      <x:c r="V277" s="10"/>
      <x:c r="W277" s="10"/>
      <x:c r="X277" s="10"/>
      <x:c r="Y277" s="10"/>
      <x:c r="Z277" s="10"/>
    </x:row>
    <x:row r="278" spans="1:26" ht="13.5" customHeight="1">
      <x:c r="A278" s="29"/>
      <x:c r="B278" s="29"/>
      <x:c r="C278" s="13"/>
      <x:c r="D278" s="87"/>
      <x:c r="E278" s="87"/>
      <x:c r="F278" s="87"/>
      <x:c r="G278" s="87"/>
      <x:c r="H278" s="87"/>
      <x:c r="I278" s="87"/>
      <x:c r="J278" s="87"/>
      <x:c r="K278" s="87"/>
      <x:c r="L278" s="87"/>
      <x:c r="M278" s="29"/>
      <x:c r="N278" s="10"/>
      <x:c r="O278" s="10"/>
      <x:c r="P278" s="10"/>
      <x:c r="Q278" s="10"/>
      <x:c r="R278" s="10"/>
      <x:c r="S278" s="10"/>
      <x:c r="T278" s="10"/>
      <x:c r="U278" s="10"/>
      <x:c r="V278" s="10"/>
      <x:c r="W278" s="10"/>
      <x:c r="X278" s="10"/>
      <x:c r="Y278" s="10"/>
      <x:c r="Z278" s="10"/>
    </x:row>
    <x:row r="279" spans="1:26" ht="13.5" customHeight="1">
      <x:c r="A279" s="29"/>
      <x:c r="B279" s="29"/>
      <x:c r="C279" s="13"/>
      <x:c r="D279" s="87"/>
      <x:c r="E279" s="87"/>
      <x:c r="F279" s="87"/>
      <x:c r="G279" s="87"/>
      <x:c r="H279" s="87"/>
      <x:c r="I279" s="87"/>
      <x:c r="J279" s="87"/>
      <x:c r="K279" s="87"/>
      <x:c r="L279" s="87"/>
      <x:c r="M279" s="29"/>
      <x:c r="N279" s="10"/>
      <x:c r="O279" s="10"/>
      <x:c r="P279" s="10"/>
      <x:c r="Q279" s="10"/>
      <x:c r="R279" s="10"/>
      <x:c r="S279" s="10"/>
      <x:c r="T279" s="10"/>
      <x:c r="U279" s="10"/>
      <x:c r="V279" s="10"/>
      <x:c r="W279" s="10"/>
      <x:c r="X279" s="10"/>
      <x:c r="Y279" s="10"/>
      <x:c r="Z279" s="10"/>
    </x:row>
    <x:row r="280" spans="1:26" ht="13.5" customHeight="1">
      <x:c r="A280" s="29"/>
      <x:c r="B280" s="29"/>
      <x:c r="C280" s="13"/>
      <x:c r="D280" s="87"/>
      <x:c r="E280" s="87"/>
      <x:c r="F280" s="87"/>
      <x:c r="G280" s="87"/>
      <x:c r="H280" s="87"/>
      <x:c r="I280" s="87"/>
      <x:c r="J280" s="87"/>
      <x:c r="K280" s="87"/>
      <x:c r="L280" s="87"/>
      <x:c r="M280" s="29"/>
      <x:c r="N280" s="10"/>
      <x:c r="O280" s="10"/>
      <x:c r="P280" s="10"/>
      <x:c r="Q280" s="10"/>
      <x:c r="R280" s="10"/>
      <x:c r="S280" s="10"/>
      <x:c r="T280" s="10"/>
      <x:c r="U280" s="10"/>
      <x:c r="V280" s="10"/>
      <x:c r="W280" s="10"/>
      <x:c r="X280" s="10"/>
      <x:c r="Y280" s="10"/>
      <x:c r="Z280" s="10"/>
    </x:row>
    <x:row r="281" spans="1:26" ht="13.5" customHeight="1">
      <x:c r="A281" s="29"/>
      <x:c r="B281" s="29"/>
      <x:c r="C281" s="13"/>
      <x:c r="D281" s="87"/>
      <x:c r="E281" s="87"/>
      <x:c r="F281" s="87"/>
      <x:c r="G281" s="87"/>
      <x:c r="H281" s="87"/>
      <x:c r="I281" s="87"/>
      <x:c r="J281" s="87"/>
      <x:c r="K281" s="87"/>
      <x:c r="L281" s="87"/>
      <x:c r="M281" s="29"/>
      <x:c r="N281" s="10"/>
      <x:c r="O281" s="10"/>
      <x:c r="P281" s="10"/>
      <x:c r="Q281" s="10"/>
      <x:c r="R281" s="10"/>
      <x:c r="S281" s="10"/>
      <x:c r="T281" s="10"/>
      <x:c r="U281" s="10"/>
      <x:c r="V281" s="10"/>
      <x:c r="W281" s="10"/>
      <x:c r="X281" s="10"/>
      <x:c r="Y281" s="10"/>
      <x:c r="Z281" s="10"/>
    </x:row>
    <x:row r="282" spans="1:26" ht="13.5" customHeight="1">
      <x:c r="A282" s="29"/>
      <x:c r="B282" s="29"/>
      <x:c r="C282" s="13"/>
      <x:c r="D282" s="87"/>
      <x:c r="E282" s="87"/>
      <x:c r="F282" s="87"/>
      <x:c r="G282" s="87"/>
      <x:c r="H282" s="87"/>
      <x:c r="I282" s="87"/>
      <x:c r="J282" s="87"/>
      <x:c r="K282" s="87"/>
      <x:c r="L282" s="87"/>
      <x:c r="M282" s="29"/>
      <x:c r="N282" s="10"/>
      <x:c r="O282" s="10"/>
      <x:c r="P282" s="10"/>
      <x:c r="Q282" s="10"/>
      <x:c r="R282" s="10"/>
      <x:c r="S282" s="10"/>
      <x:c r="T282" s="10"/>
      <x:c r="U282" s="10"/>
      <x:c r="V282" s="10"/>
      <x:c r="W282" s="10"/>
      <x:c r="X282" s="10"/>
      <x:c r="Y282" s="10"/>
      <x:c r="Z282" s="10"/>
    </x:row>
    <x:row r="283" spans="1:26" ht="13.5" customHeight="1">
      <x:c r="A283" s="29"/>
      <x:c r="B283" s="29"/>
      <x:c r="C283" s="13"/>
      <x:c r="D283" s="87"/>
      <x:c r="E283" s="87"/>
      <x:c r="F283" s="87"/>
      <x:c r="G283" s="87"/>
      <x:c r="H283" s="87"/>
      <x:c r="I283" s="87"/>
      <x:c r="J283" s="87"/>
      <x:c r="K283" s="87"/>
      <x:c r="L283" s="87"/>
      <x:c r="M283" s="29"/>
      <x:c r="N283" s="10"/>
      <x:c r="O283" s="10"/>
      <x:c r="P283" s="10"/>
      <x:c r="Q283" s="10"/>
      <x:c r="R283" s="10"/>
      <x:c r="S283" s="10"/>
      <x:c r="T283" s="10"/>
      <x:c r="U283" s="10"/>
      <x:c r="V283" s="10"/>
      <x:c r="W283" s="10"/>
      <x:c r="X283" s="10"/>
      <x:c r="Y283" s="10"/>
      <x:c r="Z283" s="10"/>
    </x:row>
    <x:row r="284" spans="1:26" ht="13.5" customHeight="1">
      <x:c r="A284" s="29"/>
      <x:c r="B284" s="29"/>
      <x:c r="C284" s="13"/>
      <x:c r="D284" s="87"/>
      <x:c r="E284" s="87"/>
      <x:c r="F284" s="87"/>
      <x:c r="G284" s="87"/>
      <x:c r="H284" s="87"/>
      <x:c r="I284" s="87"/>
      <x:c r="J284" s="87"/>
      <x:c r="K284" s="87"/>
      <x:c r="L284" s="87"/>
      <x:c r="M284" s="29"/>
      <x:c r="N284" s="10"/>
      <x:c r="O284" s="10"/>
      <x:c r="P284" s="10"/>
      <x:c r="Q284" s="10"/>
      <x:c r="R284" s="10"/>
      <x:c r="S284" s="10"/>
      <x:c r="T284" s="10"/>
      <x:c r="U284" s="10"/>
      <x:c r="V284" s="10"/>
      <x:c r="W284" s="10"/>
      <x:c r="X284" s="10"/>
      <x:c r="Y284" s="10"/>
      <x:c r="Z284" s="10"/>
    </x:row>
    <x:row r="285" spans="1:26" ht="13.5" customHeight="1">
      <x:c r="A285" s="29"/>
      <x:c r="B285" s="29"/>
      <x:c r="C285" s="13"/>
      <x:c r="D285" s="87"/>
      <x:c r="E285" s="87"/>
      <x:c r="F285" s="87"/>
      <x:c r="G285" s="87"/>
      <x:c r="H285" s="87"/>
      <x:c r="I285" s="87"/>
      <x:c r="J285" s="87"/>
      <x:c r="K285" s="87"/>
      <x:c r="L285" s="87"/>
      <x:c r="M285" s="29"/>
      <x:c r="N285" s="10"/>
      <x:c r="O285" s="10"/>
      <x:c r="P285" s="10"/>
      <x:c r="Q285" s="10"/>
      <x:c r="R285" s="10"/>
      <x:c r="S285" s="10"/>
      <x:c r="T285" s="10"/>
      <x:c r="U285" s="10"/>
      <x:c r="V285" s="10"/>
      <x:c r="W285" s="10"/>
      <x:c r="X285" s="10"/>
      <x:c r="Y285" s="10"/>
      <x:c r="Z285" s="10"/>
    </x:row>
    <x:row r="286" spans="1:26" ht="13.5" customHeight="1">
      <x:c r="A286" s="29"/>
      <x:c r="B286" s="29"/>
      <x:c r="C286" s="13"/>
      <x:c r="D286" s="87"/>
      <x:c r="E286" s="87"/>
      <x:c r="F286" s="87"/>
      <x:c r="G286" s="87"/>
      <x:c r="H286" s="87"/>
      <x:c r="I286" s="87"/>
      <x:c r="J286" s="87"/>
      <x:c r="K286" s="87"/>
      <x:c r="L286" s="87"/>
      <x:c r="M286" s="29"/>
      <x:c r="N286" s="10"/>
      <x:c r="O286" s="10"/>
      <x:c r="P286" s="10"/>
      <x:c r="Q286" s="10"/>
      <x:c r="R286" s="10"/>
      <x:c r="S286" s="10"/>
      <x:c r="T286" s="10"/>
      <x:c r="U286" s="10"/>
      <x:c r="V286" s="10"/>
      <x:c r="W286" s="10"/>
      <x:c r="X286" s="10"/>
      <x:c r="Y286" s="10"/>
      <x:c r="Z286" s="10"/>
    </x:row>
    <x:row r="287" spans="1:26" ht="13.5" customHeight="1">
      <x:c r="A287" s="29"/>
      <x:c r="B287" s="29"/>
      <x:c r="C287" s="13"/>
      <x:c r="D287" s="87"/>
      <x:c r="E287" s="87"/>
      <x:c r="F287" s="87"/>
      <x:c r="G287" s="87"/>
      <x:c r="H287" s="87"/>
      <x:c r="I287" s="87"/>
      <x:c r="J287" s="87"/>
      <x:c r="K287" s="87"/>
      <x:c r="L287" s="87"/>
      <x:c r="M287" s="29"/>
      <x:c r="N287" s="10"/>
      <x:c r="O287" s="10"/>
      <x:c r="P287" s="10"/>
      <x:c r="Q287" s="10"/>
      <x:c r="R287" s="10"/>
      <x:c r="S287" s="10"/>
      <x:c r="T287" s="10"/>
      <x:c r="U287" s="10"/>
      <x:c r="V287" s="10"/>
      <x:c r="W287" s="10"/>
      <x:c r="X287" s="10"/>
      <x:c r="Y287" s="10"/>
      <x:c r="Z287" s="10"/>
    </x:row>
    <x:row r="288" spans="1:26" ht="13.5" customHeight="1">
      <x:c r="A288" s="29"/>
      <x:c r="B288" s="29"/>
      <x:c r="C288" s="13"/>
      <x:c r="D288" s="87"/>
      <x:c r="E288" s="87"/>
      <x:c r="F288" s="87"/>
      <x:c r="G288" s="87"/>
      <x:c r="H288" s="87"/>
      <x:c r="I288" s="87"/>
      <x:c r="J288" s="87"/>
      <x:c r="K288" s="87"/>
      <x:c r="L288" s="87"/>
      <x:c r="M288" s="29"/>
      <x:c r="N288" s="10"/>
      <x:c r="O288" s="10"/>
      <x:c r="P288" s="10"/>
      <x:c r="Q288" s="10"/>
      <x:c r="R288" s="10"/>
      <x:c r="S288" s="10"/>
      <x:c r="T288" s="10"/>
      <x:c r="U288" s="10"/>
      <x:c r="V288" s="10"/>
      <x:c r="W288" s="10"/>
      <x:c r="X288" s="10"/>
      <x:c r="Y288" s="10"/>
      <x:c r="Z288" s="10"/>
    </x:row>
    <x:row r="289" spans="1:26" ht="13.5" customHeight="1">
      <x:c r="A289" s="29"/>
      <x:c r="B289" s="29"/>
      <x:c r="C289" s="13"/>
      <x:c r="D289" s="87"/>
      <x:c r="E289" s="87"/>
      <x:c r="F289" s="87"/>
      <x:c r="G289" s="87"/>
      <x:c r="H289" s="87"/>
      <x:c r="I289" s="87"/>
      <x:c r="J289" s="87"/>
      <x:c r="K289" s="87"/>
      <x:c r="L289" s="87"/>
      <x:c r="M289" s="29"/>
      <x:c r="N289" s="10"/>
      <x:c r="O289" s="10"/>
      <x:c r="P289" s="10"/>
      <x:c r="Q289" s="10"/>
      <x:c r="R289" s="10"/>
      <x:c r="S289" s="10"/>
      <x:c r="T289" s="10"/>
      <x:c r="U289" s="10"/>
      <x:c r="V289" s="10"/>
      <x:c r="W289" s="10"/>
      <x:c r="X289" s="10"/>
      <x:c r="Y289" s="10"/>
      <x:c r="Z289" s="10"/>
    </x:row>
    <x:row r="290" spans="1:26" ht="13.5" customHeight="1">
      <x:c r="A290" s="29"/>
      <x:c r="B290" s="29"/>
      <x:c r="C290" s="13"/>
      <x:c r="D290" s="87"/>
      <x:c r="E290" s="87"/>
      <x:c r="F290" s="87"/>
      <x:c r="G290" s="87"/>
      <x:c r="H290" s="87"/>
      <x:c r="I290" s="87"/>
      <x:c r="J290" s="87"/>
      <x:c r="K290" s="87"/>
      <x:c r="L290" s="87"/>
      <x:c r="M290" s="29"/>
      <x:c r="N290" s="10"/>
      <x:c r="O290" s="10"/>
      <x:c r="P290" s="10"/>
      <x:c r="Q290" s="10"/>
      <x:c r="R290" s="10"/>
      <x:c r="S290" s="10"/>
      <x:c r="T290" s="10"/>
      <x:c r="U290" s="10"/>
      <x:c r="V290" s="10"/>
      <x:c r="W290" s="10"/>
      <x:c r="X290" s="10"/>
      <x:c r="Y290" s="10"/>
      <x:c r="Z290" s="10"/>
    </x:row>
    <x:row r="291" spans="1:26" ht="13.5" customHeight="1">
      <x:c r="A291" s="29"/>
      <x:c r="B291" s="29"/>
      <x:c r="C291" s="13"/>
      <x:c r="D291" s="87"/>
      <x:c r="E291" s="87"/>
      <x:c r="F291" s="87"/>
      <x:c r="G291" s="87"/>
      <x:c r="H291" s="87"/>
      <x:c r="I291" s="87"/>
      <x:c r="J291" s="87"/>
      <x:c r="K291" s="87"/>
      <x:c r="L291" s="87"/>
      <x:c r="M291" s="29"/>
      <x:c r="N291" s="10"/>
      <x:c r="O291" s="10"/>
      <x:c r="P291" s="10"/>
      <x:c r="Q291" s="10"/>
      <x:c r="R291" s="10"/>
      <x:c r="S291" s="10"/>
      <x:c r="T291" s="10"/>
      <x:c r="U291" s="10"/>
      <x:c r="V291" s="10"/>
      <x:c r="W291" s="10"/>
      <x:c r="X291" s="10"/>
      <x:c r="Y291" s="10"/>
      <x:c r="Z291" s="10"/>
    </x:row>
    <x:row r="292" spans="1:26" ht="13.5" customHeight="1">
      <x:c r="A292" s="29"/>
      <x:c r="B292" s="29"/>
      <x:c r="C292" s="13"/>
      <x:c r="D292" s="87"/>
      <x:c r="E292" s="87"/>
      <x:c r="F292" s="87"/>
      <x:c r="G292" s="87"/>
      <x:c r="H292" s="87"/>
      <x:c r="I292" s="87"/>
      <x:c r="J292" s="87"/>
      <x:c r="K292" s="87"/>
      <x:c r="L292" s="87"/>
      <x:c r="M292" s="29"/>
      <x:c r="N292" s="10"/>
      <x:c r="O292" s="10"/>
      <x:c r="P292" s="10"/>
      <x:c r="Q292" s="10"/>
      <x:c r="R292" s="10"/>
      <x:c r="S292" s="10"/>
      <x:c r="T292" s="10"/>
      <x:c r="U292" s="10"/>
      <x:c r="V292" s="10"/>
      <x:c r="W292" s="10"/>
      <x:c r="X292" s="10"/>
      <x:c r="Y292" s="10"/>
      <x:c r="Z292" s="10"/>
    </x:row>
    <x:row r="293" spans="1:26" ht="13.5" customHeight="1">
      <x:c r="A293" s="29"/>
      <x:c r="B293" s="29"/>
      <x:c r="C293" s="13"/>
      <x:c r="D293" s="87"/>
      <x:c r="E293" s="87"/>
      <x:c r="F293" s="87"/>
      <x:c r="G293" s="87"/>
      <x:c r="H293" s="87"/>
      <x:c r="I293" s="87"/>
      <x:c r="J293" s="87"/>
      <x:c r="K293" s="87"/>
      <x:c r="L293" s="87"/>
      <x:c r="M293" s="29"/>
      <x:c r="N293" s="10"/>
      <x:c r="O293" s="10"/>
      <x:c r="P293" s="10"/>
      <x:c r="Q293" s="10"/>
      <x:c r="R293" s="10"/>
      <x:c r="S293" s="10"/>
      <x:c r="T293" s="10"/>
      <x:c r="U293" s="10"/>
      <x:c r="V293" s="10"/>
      <x:c r="W293" s="10"/>
      <x:c r="X293" s="10"/>
      <x:c r="Y293" s="10"/>
      <x:c r="Z293" s="10"/>
    </x:row>
    <x:row r="294" spans="1:26" ht="13.5" customHeight="1">
      <x:c r="A294" s="29"/>
      <x:c r="B294" s="29"/>
      <x:c r="C294" s="13"/>
      <x:c r="D294" s="87"/>
      <x:c r="E294" s="87"/>
      <x:c r="F294" s="87"/>
      <x:c r="G294" s="87"/>
      <x:c r="H294" s="87"/>
      <x:c r="I294" s="87"/>
      <x:c r="J294" s="87"/>
      <x:c r="K294" s="87"/>
      <x:c r="L294" s="87"/>
      <x:c r="M294" s="29"/>
      <x:c r="N294" s="10"/>
      <x:c r="O294" s="10"/>
      <x:c r="P294" s="10"/>
      <x:c r="Q294" s="10"/>
      <x:c r="R294" s="10"/>
      <x:c r="S294" s="10"/>
      <x:c r="T294" s="10"/>
      <x:c r="U294" s="10"/>
      <x:c r="V294" s="10"/>
      <x:c r="W294" s="10"/>
      <x:c r="X294" s="10"/>
      <x:c r="Y294" s="10"/>
      <x:c r="Z294" s="10"/>
    </x:row>
    <x:row r="295" spans="1:26" ht="13.5" customHeight="1">
      <x:c r="A295" s="29"/>
      <x:c r="B295" s="29"/>
      <x:c r="C295" s="13"/>
      <x:c r="D295" s="87"/>
      <x:c r="E295" s="87"/>
      <x:c r="F295" s="87"/>
      <x:c r="G295" s="87"/>
      <x:c r="H295" s="87"/>
      <x:c r="I295" s="87"/>
      <x:c r="J295" s="87"/>
      <x:c r="K295" s="87"/>
      <x:c r="L295" s="87"/>
      <x:c r="M295" s="29"/>
      <x:c r="N295" s="10"/>
      <x:c r="O295" s="10"/>
      <x:c r="P295" s="10"/>
      <x:c r="Q295" s="10"/>
      <x:c r="R295" s="10"/>
      <x:c r="S295" s="10"/>
      <x:c r="T295" s="10"/>
      <x:c r="U295" s="10"/>
      <x:c r="V295" s="10"/>
      <x:c r="W295" s="10"/>
      <x:c r="X295" s="10"/>
      <x:c r="Y295" s="10"/>
      <x:c r="Z295" s="10"/>
    </x:row>
    <x:row r="296" spans="1:26" ht="13.5" customHeight="1">
      <x:c r="A296" s="29"/>
      <x:c r="B296" s="29"/>
      <x:c r="C296" s="13"/>
      <x:c r="D296" s="87"/>
      <x:c r="E296" s="87"/>
      <x:c r="F296" s="87"/>
      <x:c r="G296" s="87"/>
      <x:c r="H296" s="87"/>
      <x:c r="I296" s="87"/>
      <x:c r="J296" s="87"/>
      <x:c r="K296" s="87"/>
      <x:c r="L296" s="87"/>
      <x:c r="M296" s="29"/>
      <x:c r="N296" s="10"/>
      <x:c r="O296" s="10"/>
      <x:c r="P296" s="10"/>
      <x:c r="Q296" s="10"/>
      <x:c r="R296" s="10"/>
      <x:c r="S296" s="10"/>
      <x:c r="T296" s="10"/>
      <x:c r="U296" s="10"/>
      <x:c r="V296" s="10"/>
      <x:c r="W296" s="10"/>
      <x:c r="X296" s="10"/>
      <x:c r="Y296" s="10"/>
      <x:c r="Z296" s="10"/>
    </x:row>
    <x:row r="297" spans="1:26" ht="13.5" customHeight="1">
      <x:c r="A297" s="29"/>
      <x:c r="B297" s="29"/>
      <x:c r="C297" s="13"/>
      <x:c r="D297" s="87"/>
      <x:c r="E297" s="87"/>
      <x:c r="F297" s="87"/>
      <x:c r="G297" s="87"/>
      <x:c r="H297" s="87"/>
      <x:c r="I297" s="87"/>
      <x:c r="J297" s="87"/>
      <x:c r="K297" s="87"/>
      <x:c r="L297" s="87"/>
      <x:c r="M297" s="29"/>
      <x:c r="N297" s="10"/>
      <x:c r="O297" s="10"/>
      <x:c r="P297" s="10"/>
      <x:c r="Q297" s="10"/>
      <x:c r="R297" s="10"/>
      <x:c r="S297" s="10"/>
      <x:c r="T297" s="10"/>
      <x:c r="U297" s="10"/>
      <x:c r="V297" s="10"/>
      <x:c r="W297" s="10"/>
      <x:c r="X297" s="10"/>
      <x:c r="Y297" s="10"/>
      <x:c r="Z297" s="10"/>
    </x:row>
    <x:row r="298" spans="1:26" ht="13.5" customHeight="1">
      <x:c r="A298" s="29"/>
      <x:c r="B298" s="29"/>
      <x:c r="C298" s="13"/>
      <x:c r="D298" s="87"/>
      <x:c r="E298" s="87"/>
      <x:c r="F298" s="87"/>
      <x:c r="G298" s="87"/>
      <x:c r="H298" s="87"/>
      <x:c r="I298" s="87"/>
      <x:c r="J298" s="87"/>
      <x:c r="K298" s="87"/>
      <x:c r="L298" s="87"/>
      <x:c r="M298" s="29"/>
      <x:c r="N298" s="10"/>
      <x:c r="O298" s="10"/>
      <x:c r="P298" s="10"/>
      <x:c r="Q298" s="10"/>
      <x:c r="R298" s="10"/>
      <x:c r="S298" s="10"/>
      <x:c r="T298" s="10"/>
      <x:c r="U298" s="10"/>
      <x:c r="V298" s="10"/>
      <x:c r="W298" s="10"/>
      <x:c r="X298" s="10"/>
      <x:c r="Y298" s="10"/>
      <x:c r="Z298" s="10"/>
    </x:row>
    <x:row r="299" spans="1:26" ht="13.5" customHeight="1">
      <x:c r="A299" s="29"/>
      <x:c r="B299" s="29"/>
      <x:c r="C299" s="13"/>
      <x:c r="D299" s="87"/>
      <x:c r="E299" s="87"/>
      <x:c r="F299" s="87"/>
      <x:c r="G299" s="87"/>
      <x:c r="H299" s="87"/>
      <x:c r="I299" s="87"/>
      <x:c r="J299" s="87"/>
      <x:c r="K299" s="87"/>
      <x:c r="L299" s="87"/>
      <x:c r="M299" s="29"/>
      <x:c r="N299" s="10"/>
      <x:c r="O299" s="10"/>
      <x:c r="P299" s="10"/>
      <x:c r="Q299" s="10"/>
      <x:c r="R299" s="10"/>
      <x:c r="S299" s="10"/>
      <x:c r="T299" s="10"/>
      <x:c r="U299" s="10"/>
      <x:c r="V299" s="10"/>
      <x:c r="W299" s="10"/>
      <x:c r="X299" s="10"/>
      <x:c r="Y299" s="10"/>
      <x:c r="Z299" s="10"/>
    </x:row>
    <x:row r="300" spans="1:26" ht="13.5" customHeight="1">
      <x:c r="A300" s="29"/>
      <x:c r="B300" s="29"/>
      <x:c r="C300" s="13"/>
      <x:c r="D300" s="87"/>
      <x:c r="E300" s="87"/>
      <x:c r="F300" s="87"/>
      <x:c r="G300" s="87"/>
      <x:c r="H300" s="87"/>
      <x:c r="I300" s="87"/>
      <x:c r="J300" s="87"/>
      <x:c r="K300" s="87"/>
      <x:c r="L300" s="87"/>
      <x:c r="M300" s="29"/>
      <x:c r="N300" s="10"/>
      <x:c r="O300" s="10"/>
      <x:c r="P300" s="10"/>
      <x:c r="Q300" s="10"/>
      <x:c r="R300" s="10"/>
      <x:c r="S300" s="10"/>
      <x:c r="T300" s="10"/>
      <x:c r="U300" s="10"/>
      <x:c r="V300" s="10"/>
      <x:c r="W300" s="10"/>
      <x:c r="X300" s="10"/>
      <x:c r="Y300" s="10"/>
      <x:c r="Z300" s="10"/>
    </x:row>
    <x:row r="301" spans="1:26" ht="13.5" customHeight="1">
      <x:c r="A301" s="29"/>
      <x:c r="B301" s="29"/>
      <x:c r="C301" s="13"/>
      <x:c r="D301" s="87"/>
      <x:c r="E301" s="87"/>
      <x:c r="F301" s="87"/>
      <x:c r="G301" s="87"/>
      <x:c r="H301" s="87"/>
      <x:c r="I301" s="87"/>
      <x:c r="J301" s="87"/>
      <x:c r="K301" s="87"/>
      <x:c r="L301" s="87"/>
      <x:c r="M301" s="29"/>
      <x:c r="N301" s="10"/>
      <x:c r="O301" s="10"/>
      <x:c r="P301" s="10"/>
      <x:c r="Q301" s="10"/>
      <x:c r="R301" s="10"/>
      <x:c r="S301" s="10"/>
      <x:c r="T301" s="10"/>
      <x:c r="U301" s="10"/>
      <x:c r="V301" s="10"/>
      <x:c r="W301" s="10"/>
      <x:c r="X301" s="10"/>
      <x:c r="Y301" s="10"/>
      <x:c r="Z301" s="10"/>
    </x:row>
    <x:row r="302" spans="1:26" ht="13.5" customHeight="1">
      <x:c r="A302" s="29"/>
      <x:c r="B302" s="29"/>
      <x:c r="C302" s="13"/>
      <x:c r="D302" s="87"/>
      <x:c r="E302" s="87"/>
      <x:c r="F302" s="87"/>
      <x:c r="G302" s="87"/>
      <x:c r="H302" s="87"/>
      <x:c r="I302" s="87"/>
      <x:c r="J302" s="87"/>
      <x:c r="K302" s="87"/>
      <x:c r="L302" s="87"/>
      <x:c r="M302" s="29"/>
      <x:c r="N302" s="10"/>
      <x:c r="O302" s="10"/>
      <x:c r="P302" s="10"/>
      <x:c r="Q302" s="10"/>
      <x:c r="R302" s="10"/>
      <x:c r="S302" s="10"/>
      <x:c r="T302" s="10"/>
      <x:c r="U302" s="10"/>
      <x:c r="V302" s="10"/>
      <x:c r="W302" s="10"/>
      <x:c r="X302" s="10"/>
      <x:c r="Y302" s="10"/>
      <x:c r="Z302" s="10"/>
    </x:row>
    <x:row r="303" spans="1:26" ht="13.5" customHeight="1">
      <x:c r="A303" s="29"/>
      <x:c r="B303" s="29"/>
      <x:c r="C303" s="13"/>
      <x:c r="D303" s="87"/>
      <x:c r="E303" s="87"/>
      <x:c r="F303" s="87"/>
      <x:c r="G303" s="87"/>
      <x:c r="H303" s="87"/>
      <x:c r="I303" s="87"/>
      <x:c r="J303" s="87"/>
      <x:c r="K303" s="87"/>
      <x:c r="L303" s="87"/>
      <x:c r="M303" s="29"/>
      <x:c r="N303" s="10"/>
      <x:c r="O303" s="10"/>
      <x:c r="P303" s="10"/>
      <x:c r="Q303" s="10"/>
      <x:c r="R303" s="10"/>
      <x:c r="S303" s="10"/>
      <x:c r="T303" s="10"/>
      <x:c r="U303" s="10"/>
      <x:c r="V303" s="10"/>
      <x:c r="W303" s="10"/>
      <x:c r="X303" s="10"/>
      <x:c r="Y303" s="10"/>
      <x:c r="Z303" s="10"/>
    </x:row>
    <x:row r="304" spans="1:26" ht="13.5" customHeight="1">
      <x:c r="A304" s="29"/>
      <x:c r="B304" s="29"/>
      <x:c r="C304" s="13"/>
      <x:c r="D304" s="87"/>
      <x:c r="E304" s="87"/>
      <x:c r="F304" s="87"/>
      <x:c r="G304" s="87"/>
      <x:c r="H304" s="87"/>
      <x:c r="I304" s="87"/>
      <x:c r="J304" s="87"/>
      <x:c r="K304" s="87"/>
      <x:c r="L304" s="87"/>
      <x:c r="M304" s="29"/>
      <x:c r="N304" s="10"/>
      <x:c r="O304" s="10"/>
      <x:c r="P304" s="10"/>
      <x:c r="Q304" s="10"/>
      <x:c r="R304" s="10"/>
      <x:c r="S304" s="10"/>
      <x:c r="T304" s="10"/>
      <x:c r="U304" s="10"/>
      <x:c r="V304" s="10"/>
      <x:c r="W304" s="10"/>
      <x:c r="X304" s="10"/>
      <x:c r="Y304" s="10"/>
      <x:c r="Z304" s="10"/>
    </x:row>
    <x:row r="305" spans="1:26" ht="13.5" customHeight="1">
      <x:c r="A305" s="29"/>
      <x:c r="B305" s="29"/>
      <x:c r="C305" s="13"/>
      <x:c r="D305" s="87"/>
      <x:c r="E305" s="87"/>
      <x:c r="F305" s="87"/>
      <x:c r="G305" s="87"/>
      <x:c r="H305" s="87"/>
      <x:c r="I305" s="87"/>
      <x:c r="J305" s="87"/>
      <x:c r="K305" s="87"/>
      <x:c r="L305" s="87"/>
      <x:c r="M305" s="29"/>
      <x:c r="N305" s="10"/>
      <x:c r="O305" s="10"/>
      <x:c r="P305" s="10"/>
      <x:c r="Q305" s="10"/>
      <x:c r="R305" s="10"/>
      <x:c r="S305" s="10"/>
      <x:c r="T305" s="10"/>
      <x:c r="U305" s="10"/>
      <x:c r="V305" s="10"/>
      <x:c r="W305" s="10"/>
      <x:c r="X305" s="10"/>
      <x:c r="Y305" s="10"/>
      <x:c r="Z305" s="10"/>
    </x:row>
    <x:row r="306" spans="1:26" ht="13.5" customHeight="1">
      <x:c r="A306" s="29"/>
      <x:c r="B306" s="29"/>
      <x:c r="C306" s="13"/>
      <x:c r="D306" s="87"/>
      <x:c r="E306" s="87"/>
      <x:c r="F306" s="87"/>
      <x:c r="G306" s="87"/>
      <x:c r="H306" s="87"/>
      <x:c r="I306" s="87"/>
      <x:c r="J306" s="87"/>
      <x:c r="K306" s="87"/>
      <x:c r="L306" s="87"/>
      <x:c r="M306" s="29"/>
      <x:c r="N306" s="10"/>
      <x:c r="O306" s="10"/>
      <x:c r="P306" s="10"/>
      <x:c r="Q306" s="10"/>
      <x:c r="R306" s="10"/>
      <x:c r="S306" s="10"/>
      <x:c r="T306" s="10"/>
      <x:c r="U306" s="10"/>
      <x:c r="V306" s="10"/>
      <x:c r="W306" s="10"/>
      <x:c r="X306" s="10"/>
      <x:c r="Y306" s="10"/>
      <x:c r="Z306" s="10"/>
    </x:row>
    <x:row r="307" spans="1:26" ht="13.5" customHeight="1">
      <x:c r="A307" s="29"/>
      <x:c r="B307" s="29"/>
      <x:c r="C307" s="13"/>
      <x:c r="D307" s="87"/>
      <x:c r="E307" s="87"/>
      <x:c r="F307" s="87"/>
      <x:c r="G307" s="87"/>
      <x:c r="H307" s="87"/>
      <x:c r="I307" s="87"/>
      <x:c r="J307" s="87"/>
      <x:c r="K307" s="87"/>
      <x:c r="L307" s="87"/>
      <x:c r="M307" s="29"/>
      <x:c r="N307" s="10"/>
      <x:c r="O307" s="10"/>
      <x:c r="P307" s="10"/>
      <x:c r="Q307" s="10"/>
      <x:c r="R307" s="10"/>
      <x:c r="S307" s="10"/>
      <x:c r="T307" s="10"/>
      <x:c r="U307" s="10"/>
      <x:c r="V307" s="10"/>
      <x:c r="W307" s="10"/>
      <x:c r="X307" s="10"/>
      <x:c r="Y307" s="10"/>
      <x:c r="Z307" s="10"/>
    </x:row>
    <x:row r="308" spans="1:26" ht="13.5" customHeight="1">
      <x:c r="A308" s="29"/>
      <x:c r="B308" s="29"/>
      <x:c r="C308" s="13"/>
      <x:c r="D308" s="87"/>
      <x:c r="E308" s="87"/>
      <x:c r="F308" s="87"/>
      <x:c r="G308" s="87"/>
      <x:c r="H308" s="87"/>
      <x:c r="I308" s="87"/>
      <x:c r="J308" s="87"/>
      <x:c r="K308" s="87"/>
      <x:c r="L308" s="87"/>
      <x:c r="M308" s="29"/>
      <x:c r="N308" s="10"/>
      <x:c r="O308" s="10"/>
      <x:c r="P308" s="10"/>
      <x:c r="Q308" s="10"/>
      <x:c r="R308" s="10"/>
      <x:c r="S308" s="10"/>
      <x:c r="T308" s="10"/>
      <x:c r="U308" s="10"/>
      <x:c r="V308" s="10"/>
      <x:c r="W308" s="10"/>
      <x:c r="X308" s="10"/>
      <x:c r="Y308" s="10"/>
      <x:c r="Z308" s="10"/>
    </x:row>
    <x:row r="309" spans="1:26" ht="13.5" customHeight="1">
      <x:c r="A309" s="29"/>
      <x:c r="B309" s="29"/>
      <x:c r="C309" s="13"/>
      <x:c r="D309" s="87"/>
      <x:c r="E309" s="87"/>
      <x:c r="F309" s="87"/>
      <x:c r="G309" s="87"/>
      <x:c r="H309" s="87"/>
      <x:c r="I309" s="87"/>
      <x:c r="J309" s="87"/>
      <x:c r="K309" s="87"/>
      <x:c r="L309" s="87"/>
      <x:c r="M309" s="29"/>
      <x:c r="N309" s="10"/>
      <x:c r="O309" s="10"/>
      <x:c r="P309" s="10"/>
      <x:c r="Q309" s="10"/>
      <x:c r="R309" s="10"/>
      <x:c r="S309" s="10"/>
      <x:c r="T309" s="10"/>
      <x:c r="U309" s="10"/>
      <x:c r="V309" s="10"/>
      <x:c r="W309" s="10"/>
      <x:c r="X309" s="10"/>
      <x:c r="Y309" s="10"/>
      <x:c r="Z309" s="10"/>
    </x:row>
    <x:row r="310" spans="1:26" ht="13.5" customHeight="1">
      <x:c r="A310" s="29"/>
      <x:c r="B310" s="29"/>
      <x:c r="C310" s="13"/>
      <x:c r="D310" s="87"/>
      <x:c r="E310" s="87"/>
      <x:c r="F310" s="87"/>
      <x:c r="G310" s="87"/>
      <x:c r="H310" s="87"/>
      <x:c r="I310" s="87"/>
      <x:c r="J310" s="87"/>
      <x:c r="K310" s="87"/>
      <x:c r="L310" s="87"/>
      <x:c r="M310" s="29"/>
      <x:c r="N310" s="10"/>
      <x:c r="O310" s="10"/>
      <x:c r="P310" s="10"/>
      <x:c r="Q310" s="10"/>
      <x:c r="R310" s="10"/>
      <x:c r="S310" s="10"/>
      <x:c r="T310" s="10"/>
      <x:c r="U310" s="10"/>
      <x:c r="V310" s="10"/>
      <x:c r="W310" s="10"/>
      <x:c r="X310" s="10"/>
      <x:c r="Y310" s="10"/>
      <x:c r="Z310" s="10"/>
    </x:row>
    <x:row r="311" spans="1:26" ht="13.5" customHeight="1">
      <x:c r="A311" s="29"/>
      <x:c r="B311" s="29"/>
      <x:c r="C311" s="13"/>
      <x:c r="D311" s="87"/>
      <x:c r="E311" s="87"/>
      <x:c r="F311" s="87"/>
      <x:c r="G311" s="87"/>
      <x:c r="H311" s="87"/>
      <x:c r="I311" s="87"/>
      <x:c r="J311" s="87"/>
      <x:c r="K311" s="87"/>
      <x:c r="L311" s="87"/>
      <x:c r="M311" s="29"/>
      <x:c r="N311" s="10"/>
      <x:c r="O311" s="10"/>
      <x:c r="P311" s="10"/>
      <x:c r="Q311" s="10"/>
      <x:c r="R311" s="10"/>
      <x:c r="S311" s="10"/>
      <x:c r="T311" s="10"/>
      <x:c r="U311" s="10"/>
      <x:c r="V311" s="10"/>
      <x:c r="W311" s="10"/>
      <x:c r="X311" s="10"/>
      <x:c r="Y311" s="10"/>
      <x:c r="Z311" s="10"/>
    </x:row>
    <x:row r="312" spans="1:26" ht="13.5" customHeight="1">
      <x:c r="A312" s="29"/>
      <x:c r="B312" s="29"/>
      <x:c r="C312" s="13"/>
      <x:c r="D312" s="87"/>
      <x:c r="E312" s="87"/>
      <x:c r="F312" s="87"/>
      <x:c r="G312" s="87"/>
      <x:c r="H312" s="87"/>
      <x:c r="I312" s="87"/>
      <x:c r="J312" s="87"/>
      <x:c r="K312" s="87"/>
      <x:c r="L312" s="87"/>
      <x:c r="M312" s="29"/>
      <x:c r="N312" s="10"/>
      <x:c r="O312" s="10"/>
      <x:c r="P312" s="10"/>
      <x:c r="Q312" s="10"/>
      <x:c r="R312" s="10"/>
      <x:c r="S312" s="10"/>
      <x:c r="T312" s="10"/>
      <x:c r="U312" s="10"/>
      <x:c r="V312" s="10"/>
      <x:c r="W312" s="10"/>
      <x:c r="X312" s="10"/>
      <x:c r="Y312" s="10"/>
      <x:c r="Z312" s="10"/>
    </x:row>
    <x:row r="313" spans="1:26" ht="13.5" customHeight="1">
      <x:c r="A313" s="29"/>
      <x:c r="B313" s="29"/>
      <x:c r="C313" s="13"/>
      <x:c r="D313" s="87"/>
      <x:c r="E313" s="87"/>
      <x:c r="F313" s="87"/>
      <x:c r="G313" s="87"/>
      <x:c r="H313" s="87"/>
      <x:c r="I313" s="87"/>
      <x:c r="J313" s="87"/>
      <x:c r="K313" s="87"/>
      <x:c r="L313" s="87"/>
      <x:c r="M313" s="29"/>
      <x:c r="N313" s="10"/>
      <x:c r="O313" s="10"/>
      <x:c r="P313" s="10"/>
      <x:c r="Q313" s="10"/>
      <x:c r="R313" s="10"/>
      <x:c r="S313" s="10"/>
      <x:c r="T313" s="10"/>
      <x:c r="U313" s="10"/>
      <x:c r="V313" s="10"/>
      <x:c r="W313" s="10"/>
      <x:c r="X313" s="10"/>
      <x:c r="Y313" s="10"/>
      <x:c r="Z313" s="10"/>
    </x:row>
    <x:row r="314" spans="1:26" ht="13.5" customHeight="1">
      <x:c r="A314" s="29"/>
      <x:c r="B314" s="29"/>
      <x:c r="C314" s="13"/>
      <x:c r="D314" s="87"/>
      <x:c r="E314" s="87"/>
      <x:c r="F314" s="87"/>
      <x:c r="G314" s="87"/>
      <x:c r="H314" s="87"/>
      <x:c r="I314" s="87"/>
      <x:c r="J314" s="87"/>
      <x:c r="K314" s="87"/>
      <x:c r="L314" s="87"/>
      <x:c r="M314" s="29"/>
      <x:c r="N314" s="10"/>
      <x:c r="O314" s="10"/>
      <x:c r="P314" s="10"/>
      <x:c r="Q314" s="10"/>
      <x:c r="R314" s="10"/>
      <x:c r="S314" s="10"/>
      <x:c r="T314" s="10"/>
      <x:c r="U314" s="10"/>
      <x:c r="V314" s="10"/>
      <x:c r="W314" s="10"/>
      <x:c r="X314" s="10"/>
      <x:c r="Y314" s="10"/>
      <x:c r="Z314" s="10"/>
    </x:row>
    <x:row r="315" spans="1:26" ht="13.5" customHeight="1">
      <x:c r="A315" s="29"/>
      <x:c r="B315" s="29"/>
      <x:c r="C315" s="13"/>
      <x:c r="D315" s="87"/>
      <x:c r="E315" s="87"/>
      <x:c r="F315" s="87"/>
      <x:c r="G315" s="87"/>
      <x:c r="H315" s="87"/>
      <x:c r="I315" s="87"/>
      <x:c r="J315" s="87"/>
      <x:c r="K315" s="87"/>
      <x:c r="L315" s="87"/>
      <x:c r="M315" s="29"/>
      <x:c r="N315" s="10"/>
      <x:c r="O315" s="10"/>
      <x:c r="P315" s="10"/>
      <x:c r="Q315" s="10"/>
      <x:c r="R315" s="10"/>
      <x:c r="S315" s="10"/>
      <x:c r="T315" s="10"/>
      <x:c r="U315" s="10"/>
      <x:c r="V315" s="10"/>
      <x:c r="W315" s="10"/>
      <x:c r="X315" s="10"/>
      <x:c r="Y315" s="10"/>
      <x:c r="Z315" s="10"/>
    </x:row>
    <x:row r="316" spans="1:26" ht="13.5" customHeight="1">
      <x:c r="A316" s="29"/>
      <x:c r="B316" s="29"/>
      <x:c r="C316" s="13"/>
      <x:c r="D316" s="87"/>
      <x:c r="E316" s="87"/>
      <x:c r="F316" s="87"/>
      <x:c r="G316" s="87"/>
      <x:c r="H316" s="87"/>
      <x:c r="I316" s="87"/>
      <x:c r="J316" s="87"/>
      <x:c r="K316" s="87"/>
      <x:c r="L316" s="87"/>
      <x:c r="M316" s="29"/>
      <x:c r="N316" s="10"/>
      <x:c r="O316" s="10"/>
      <x:c r="P316" s="10"/>
      <x:c r="Q316" s="10"/>
      <x:c r="R316" s="10"/>
      <x:c r="S316" s="10"/>
      <x:c r="T316" s="10"/>
      <x:c r="U316" s="10"/>
      <x:c r="V316" s="10"/>
      <x:c r="W316" s="10"/>
      <x:c r="X316" s="10"/>
      <x:c r="Y316" s="10"/>
      <x:c r="Z316" s="10"/>
    </x:row>
    <x:row r="317" spans="1:26" ht="13.5" customHeight="1">
      <x:c r="A317" s="29"/>
      <x:c r="B317" s="29"/>
      <x:c r="C317" s="13"/>
      <x:c r="D317" s="87"/>
      <x:c r="E317" s="87"/>
      <x:c r="F317" s="87"/>
      <x:c r="G317" s="87"/>
      <x:c r="H317" s="87"/>
      <x:c r="I317" s="87"/>
      <x:c r="J317" s="87"/>
      <x:c r="K317" s="87"/>
      <x:c r="L317" s="87"/>
      <x:c r="M317" s="29"/>
      <x:c r="N317" s="10"/>
      <x:c r="O317" s="10"/>
      <x:c r="P317" s="10"/>
      <x:c r="Q317" s="10"/>
      <x:c r="R317" s="10"/>
      <x:c r="S317" s="10"/>
      <x:c r="T317" s="10"/>
      <x:c r="U317" s="10"/>
      <x:c r="V317" s="10"/>
      <x:c r="W317" s="10"/>
      <x:c r="X317" s="10"/>
      <x:c r="Y317" s="10"/>
      <x:c r="Z317" s="10"/>
    </x:row>
    <x:row r="318" spans="1:26" ht="13.5" customHeight="1">
      <x:c r="A318" s="29"/>
      <x:c r="B318" s="29"/>
      <x:c r="C318" s="13"/>
      <x:c r="D318" s="87"/>
      <x:c r="E318" s="87"/>
      <x:c r="F318" s="87"/>
      <x:c r="G318" s="87"/>
      <x:c r="H318" s="87"/>
      <x:c r="I318" s="87"/>
      <x:c r="J318" s="87"/>
      <x:c r="K318" s="87"/>
      <x:c r="L318" s="87"/>
      <x:c r="M318" s="29"/>
      <x:c r="N318" s="10"/>
      <x:c r="O318" s="10"/>
      <x:c r="P318" s="10"/>
      <x:c r="Q318" s="10"/>
      <x:c r="R318" s="10"/>
      <x:c r="S318" s="10"/>
      <x:c r="T318" s="10"/>
      <x:c r="U318" s="10"/>
      <x:c r="V318" s="10"/>
      <x:c r="W318" s="10"/>
      <x:c r="X318" s="10"/>
      <x:c r="Y318" s="10"/>
      <x:c r="Z318" s="10"/>
    </x:row>
    <x:row r="319" spans="1:26" ht="13.5" customHeight="1">
      <x:c r="A319" s="29"/>
      <x:c r="B319" s="29"/>
      <x:c r="C319" s="13"/>
      <x:c r="D319" s="87"/>
      <x:c r="E319" s="87"/>
      <x:c r="F319" s="87"/>
      <x:c r="G319" s="87"/>
      <x:c r="H319" s="87"/>
      <x:c r="I319" s="87"/>
      <x:c r="J319" s="87"/>
      <x:c r="K319" s="87"/>
      <x:c r="L319" s="87"/>
      <x:c r="M319" s="29"/>
      <x:c r="N319" s="10"/>
      <x:c r="O319" s="10"/>
      <x:c r="P319" s="10"/>
      <x:c r="Q319" s="10"/>
      <x:c r="R319" s="10"/>
      <x:c r="S319" s="10"/>
      <x:c r="T319" s="10"/>
      <x:c r="U319" s="10"/>
      <x:c r="V319" s="10"/>
      <x:c r="W319" s="10"/>
      <x:c r="X319" s="10"/>
      <x:c r="Y319" s="10"/>
      <x:c r="Z319" s="10"/>
    </x:row>
    <x:row r="320" spans="1:26" ht="13.5" customHeight="1">
      <x:c r="A320" s="29"/>
      <x:c r="B320" s="29"/>
      <x:c r="C320" s="13"/>
      <x:c r="D320" s="87"/>
      <x:c r="E320" s="87"/>
      <x:c r="F320" s="87"/>
      <x:c r="G320" s="87"/>
      <x:c r="H320" s="87"/>
      <x:c r="I320" s="87"/>
      <x:c r="J320" s="87"/>
      <x:c r="K320" s="87"/>
      <x:c r="L320" s="87"/>
      <x:c r="M320" s="29"/>
      <x:c r="N320" s="10"/>
      <x:c r="O320" s="10"/>
      <x:c r="P320" s="10"/>
      <x:c r="Q320" s="10"/>
      <x:c r="R320" s="10"/>
      <x:c r="S320" s="10"/>
      <x:c r="T320" s="10"/>
      <x:c r="U320" s="10"/>
      <x:c r="V320" s="10"/>
      <x:c r="W320" s="10"/>
      <x:c r="X320" s="10"/>
      <x:c r="Y320" s="10"/>
      <x:c r="Z320" s="10"/>
    </x:row>
    <x:row r="321" spans="1:26" ht="13.5" customHeight="1">
      <x:c r="A321" s="29"/>
      <x:c r="B321" s="29"/>
      <x:c r="C321" s="13"/>
      <x:c r="D321" s="87"/>
      <x:c r="E321" s="87"/>
      <x:c r="F321" s="87"/>
      <x:c r="G321" s="87"/>
      <x:c r="H321" s="87"/>
      <x:c r="I321" s="87"/>
      <x:c r="J321" s="87"/>
      <x:c r="K321" s="87"/>
      <x:c r="L321" s="87"/>
      <x:c r="M321" s="29"/>
      <x:c r="N321" s="10"/>
      <x:c r="O321" s="10"/>
      <x:c r="P321" s="10"/>
      <x:c r="Q321" s="10"/>
      <x:c r="R321" s="10"/>
      <x:c r="S321" s="10"/>
      <x:c r="T321" s="10"/>
      <x:c r="U321" s="10"/>
      <x:c r="V321" s="10"/>
      <x:c r="W321" s="10"/>
      <x:c r="X321" s="10"/>
      <x:c r="Y321" s="10"/>
      <x:c r="Z321" s="10"/>
    </x:row>
    <x:row r="322" spans="1:26" ht="13.5" customHeight="1">
      <x:c r="A322" s="29"/>
      <x:c r="B322" s="29"/>
      <x:c r="C322" s="13"/>
      <x:c r="D322" s="87"/>
      <x:c r="E322" s="87"/>
      <x:c r="F322" s="87"/>
      <x:c r="G322" s="87"/>
      <x:c r="H322" s="87"/>
      <x:c r="I322" s="87"/>
      <x:c r="J322" s="87"/>
      <x:c r="K322" s="87"/>
      <x:c r="L322" s="87"/>
      <x:c r="M322" s="29"/>
      <x:c r="N322" s="10"/>
      <x:c r="O322" s="10"/>
      <x:c r="P322" s="10"/>
      <x:c r="Q322" s="10"/>
      <x:c r="R322" s="10"/>
      <x:c r="S322" s="10"/>
      <x:c r="T322" s="10"/>
      <x:c r="U322" s="10"/>
      <x:c r="V322" s="10"/>
      <x:c r="W322" s="10"/>
      <x:c r="X322" s="10"/>
      <x:c r="Y322" s="10"/>
      <x:c r="Z322" s="10"/>
    </x:row>
    <x:row r="323" spans="1:26" ht="13.5" customHeight="1">
      <x:c r="A323" s="29"/>
      <x:c r="B323" s="29"/>
      <x:c r="C323" s="13"/>
      <x:c r="D323" s="87"/>
      <x:c r="E323" s="87"/>
      <x:c r="F323" s="87"/>
      <x:c r="G323" s="87"/>
      <x:c r="H323" s="87"/>
      <x:c r="I323" s="87"/>
      <x:c r="J323" s="87"/>
      <x:c r="K323" s="87"/>
      <x:c r="L323" s="87"/>
      <x:c r="M323" s="29"/>
      <x:c r="N323" s="10"/>
      <x:c r="O323" s="10"/>
      <x:c r="P323" s="10"/>
      <x:c r="Q323" s="10"/>
      <x:c r="R323" s="10"/>
      <x:c r="S323" s="10"/>
      <x:c r="T323" s="10"/>
      <x:c r="U323" s="10"/>
      <x:c r="V323" s="10"/>
      <x:c r="W323" s="10"/>
      <x:c r="X323" s="10"/>
      <x:c r="Y323" s="10"/>
      <x:c r="Z323" s="10"/>
    </x:row>
    <x:row r="324" spans="1:26" ht="13.5" customHeight="1">
      <x:c r="A324" s="29"/>
      <x:c r="B324" s="29"/>
      <x:c r="C324" s="13"/>
      <x:c r="D324" s="87"/>
      <x:c r="E324" s="87"/>
      <x:c r="F324" s="87"/>
      <x:c r="G324" s="87"/>
      <x:c r="H324" s="87"/>
      <x:c r="I324" s="87"/>
      <x:c r="J324" s="87"/>
      <x:c r="K324" s="87"/>
      <x:c r="L324" s="87"/>
      <x:c r="M324" s="29"/>
      <x:c r="N324" s="10"/>
      <x:c r="O324" s="10"/>
      <x:c r="P324" s="10"/>
      <x:c r="Q324" s="10"/>
      <x:c r="R324" s="10"/>
      <x:c r="S324" s="10"/>
      <x:c r="T324" s="10"/>
      <x:c r="U324" s="10"/>
      <x:c r="V324" s="10"/>
      <x:c r="W324" s="10"/>
      <x:c r="X324" s="10"/>
      <x:c r="Y324" s="10"/>
      <x:c r="Z324" s="10"/>
    </x:row>
    <x:row r="325" spans="1:26" ht="13.5" customHeight="1">
      <x:c r="A325" s="29"/>
      <x:c r="B325" s="29"/>
      <x:c r="C325" s="13"/>
      <x:c r="D325" s="87"/>
      <x:c r="E325" s="87"/>
      <x:c r="F325" s="87"/>
      <x:c r="G325" s="87"/>
      <x:c r="H325" s="87"/>
      <x:c r="I325" s="87"/>
      <x:c r="J325" s="87"/>
      <x:c r="K325" s="87"/>
      <x:c r="L325" s="87"/>
      <x:c r="M325" s="29"/>
      <x:c r="N325" s="10"/>
      <x:c r="O325" s="10"/>
      <x:c r="P325" s="10"/>
      <x:c r="Q325" s="10"/>
      <x:c r="R325" s="10"/>
      <x:c r="S325" s="10"/>
      <x:c r="T325" s="10"/>
      <x:c r="U325" s="10"/>
      <x:c r="V325" s="10"/>
      <x:c r="W325" s="10"/>
      <x:c r="X325" s="10"/>
      <x:c r="Y325" s="10"/>
      <x:c r="Z325" s="10"/>
    </x:row>
    <x:row r="326" spans="1:26" ht="13.5" customHeight="1">
      <x:c r="A326" s="29"/>
      <x:c r="B326" s="29"/>
      <x:c r="C326" s="13"/>
      <x:c r="D326" s="87"/>
      <x:c r="E326" s="87"/>
      <x:c r="F326" s="87"/>
      <x:c r="G326" s="87"/>
      <x:c r="H326" s="87"/>
      <x:c r="I326" s="87"/>
      <x:c r="J326" s="87"/>
      <x:c r="K326" s="87"/>
      <x:c r="L326" s="87"/>
      <x:c r="M326" s="29"/>
      <x:c r="N326" s="10"/>
      <x:c r="O326" s="10"/>
      <x:c r="P326" s="10"/>
      <x:c r="Q326" s="10"/>
      <x:c r="R326" s="10"/>
      <x:c r="S326" s="10"/>
      <x:c r="T326" s="10"/>
      <x:c r="U326" s="10"/>
      <x:c r="V326" s="10"/>
      <x:c r="W326" s="10"/>
      <x:c r="X326" s="10"/>
      <x:c r="Y326" s="10"/>
      <x:c r="Z326" s="10"/>
    </x:row>
    <x:row r="327" spans="1:26" ht="13.5" customHeight="1">
      <x:c r="A327" s="29"/>
      <x:c r="B327" s="29"/>
      <x:c r="C327" s="13"/>
      <x:c r="D327" s="87"/>
      <x:c r="E327" s="87"/>
      <x:c r="F327" s="87"/>
      <x:c r="G327" s="87"/>
      <x:c r="H327" s="87"/>
      <x:c r="I327" s="87"/>
      <x:c r="J327" s="87"/>
      <x:c r="K327" s="87"/>
      <x:c r="L327" s="87"/>
      <x:c r="M327" s="29"/>
      <x:c r="N327" s="10"/>
      <x:c r="O327" s="10"/>
      <x:c r="P327" s="10"/>
      <x:c r="Q327" s="10"/>
      <x:c r="R327" s="10"/>
      <x:c r="S327" s="10"/>
      <x:c r="T327" s="10"/>
      <x:c r="U327" s="10"/>
      <x:c r="V327" s="10"/>
      <x:c r="W327" s="10"/>
      <x:c r="X327" s="10"/>
      <x:c r="Y327" s="10"/>
      <x:c r="Z327" s="10"/>
    </x:row>
    <x:row r="328" spans="1:26" ht="13.5" customHeight="1">
      <x:c r="A328" s="29"/>
      <x:c r="B328" s="29"/>
      <x:c r="C328" s="13"/>
      <x:c r="D328" s="87"/>
      <x:c r="E328" s="87"/>
      <x:c r="F328" s="87"/>
      <x:c r="G328" s="87"/>
      <x:c r="H328" s="87"/>
      <x:c r="I328" s="87"/>
      <x:c r="J328" s="87"/>
      <x:c r="K328" s="87"/>
      <x:c r="L328" s="87"/>
      <x:c r="M328" s="29"/>
      <x:c r="N328" s="10"/>
      <x:c r="O328" s="10"/>
      <x:c r="P328" s="10"/>
      <x:c r="Q328" s="10"/>
      <x:c r="R328" s="10"/>
      <x:c r="S328" s="10"/>
      <x:c r="T328" s="10"/>
      <x:c r="U328" s="10"/>
      <x:c r="V328" s="10"/>
      <x:c r="W328" s="10"/>
      <x:c r="X328" s="10"/>
      <x:c r="Y328" s="10"/>
      <x:c r="Z328" s="10"/>
    </x:row>
    <x:row r="329" spans="1:26" ht="13.5" customHeight="1">
      <x:c r="A329" s="29"/>
      <x:c r="B329" s="29"/>
      <x:c r="C329" s="13"/>
      <x:c r="D329" s="87"/>
      <x:c r="E329" s="87"/>
      <x:c r="F329" s="87"/>
      <x:c r="G329" s="87"/>
      <x:c r="H329" s="87"/>
      <x:c r="I329" s="87"/>
      <x:c r="J329" s="87"/>
      <x:c r="K329" s="87"/>
      <x:c r="L329" s="87"/>
      <x:c r="M329" s="29"/>
      <x:c r="N329" s="10"/>
      <x:c r="O329" s="10"/>
      <x:c r="P329" s="10"/>
      <x:c r="Q329" s="10"/>
      <x:c r="R329" s="10"/>
      <x:c r="S329" s="10"/>
      <x:c r="T329" s="10"/>
      <x:c r="U329" s="10"/>
      <x:c r="V329" s="10"/>
      <x:c r="W329" s="10"/>
      <x:c r="X329" s="10"/>
      <x:c r="Y329" s="10"/>
      <x:c r="Z329" s="10"/>
    </x:row>
    <x:row r="330" spans="1:26" ht="13.5" customHeight="1">
      <x:c r="A330" s="29"/>
      <x:c r="B330" s="29"/>
      <x:c r="C330" s="13"/>
      <x:c r="D330" s="87"/>
      <x:c r="E330" s="87"/>
      <x:c r="F330" s="87"/>
      <x:c r="G330" s="87"/>
      <x:c r="H330" s="87"/>
      <x:c r="I330" s="87"/>
      <x:c r="J330" s="87"/>
      <x:c r="K330" s="87"/>
      <x:c r="L330" s="87"/>
      <x:c r="M330" s="29"/>
      <x:c r="N330" s="10"/>
      <x:c r="O330" s="10"/>
      <x:c r="P330" s="10"/>
      <x:c r="Q330" s="10"/>
      <x:c r="R330" s="10"/>
      <x:c r="S330" s="10"/>
      <x:c r="T330" s="10"/>
      <x:c r="U330" s="10"/>
      <x:c r="V330" s="10"/>
      <x:c r="W330" s="10"/>
      <x:c r="X330" s="10"/>
      <x:c r="Y330" s="10"/>
      <x:c r="Z330" s="10"/>
    </x:row>
    <x:row r="331" spans="1:26" ht="13.5" customHeight="1">
      <x:c r="A331" s="29"/>
      <x:c r="B331" s="29"/>
      <x:c r="C331" s="13"/>
      <x:c r="D331" s="87"/>
      <x:c r="E331" s="87"/>
      <x:c r="F331" s="87"/>
      <x:c r="G331" s="87"/>
      <x:c r="H331" s="87"/>
      <x:c r="I331" s="87"/>
      <x:c r="J331" s="87"/>
      <x:c r="K331" s="87"/>
      <x:c r="L331" s="87"/>
      <x:c r="M331" s="29"/>
      <x:c r="N331" s="10"/>
      <x:c r="O331" s="10"/>
      <x:c r="P331" s="10"/>
      <x:c r="Q331" s="10"/>
      <x:c r="R331" s="10"/>
      <x:c r="S331" s="10"/>
      <x:c r="T331" s="10"/>
      <x:c r="U331" s="10"/>
      <x:c r="V331" s="10"/>
      <x:c r="W331" s="10"/>
      <x:c r="X331" s="10"/>
      <x:c r="Y331" s="10"/>
      <x:c r="Z331" s="10"/>
    </x:row>
    <x:row r="332" spans="1:26" ht="13.5" customHeight="1">
      <x:c r="A332" s="29"/>
      <x:c r="B332" s="29"/>
      <x:c r="C332" s="13"/>
      <x:c r="D332" s="87"/>
      <x:c r="E332" s="87"/>
      <x:c r="F332" s="87"/>
      <x:c r="G332" s="87"/>
      <x:c r="H332" s="87"/>
      <x:c r="I332" s="87"/>
      <x:c r="J332" s="87"/>
      <x:c r="K332" s="87"/>
      <x:c r="L332" s="87"/>
      <x:c r="M332" s="29"/>
      <x:c r="N332" s="10"/>
      <x:c r="O332" s="10"/>
      <x:c r="P332" s="10"/>
      <x:c r="Q332" s="10"/>
      <x:c r="R332" s="10"/>
      <x:c r="S332" s="10"/>
      <x:c r="T332" s="10"/>
      <x:c r="U332" s="10"/>
      <x:c r="V332" s="10"/>
      <x:c r="W332" s="10"/>
      <x:c r="X332" s="10"/>
      <x:c r="Y332" s="10"/>
      <x:c r="Z332" s="10"/>
    </x:row>
    <x:row r="333" spans="1:26" ht="13.5" customHeight="1">
      <x:c r="A333" s="29"/>
      <x:c r="B333" s="29"/>
      <x:c r="C333" s="13"/>
      <x:c r="D333" s="87"/>
      <x:c r="E333" s="87"/>
      <x:c r="F333" s="87"/>
      <x:c r="G333" s="87"/>
      <x:c r="H333" s="87"/>
      <x:c r="I333" s="87"/>
      <x:c r="J333" s="87"/>
      <x:c r="K333" s="87"/>
      <x:c r="L333" s="87"/>
      <x:c r="M333" s="29"/>
      <x:c r="N333" s="10"/>
      <x:c r="O333" s="10"/>
      <x:c r="P333" s="10"/>
      <x:c r="Q333" s="10"/>
      <x:c r="R333" s="10"/>
      <x:c r="S333" s="10"/>
      <x:c r="T333" s="10"/>
      <x:c r="U333" s="10"/>
      <x:c r="V333" s="10"/>
      <x:c r="W333" s="10"/>
      <x:c r="X333" s="10"/>
      <x:c r="Y333" s="10"/>
      <x:c r="Z333" s="10"/>
    </x:row>
    <x:row r="334" spans="1:26" ht="13.5" customHeight="1">
      <x:c r="A334" s="29"/>
      <x:c r="B334" s="29"/>
      <x:c r="C334" s="13"/>
      <x:c r="D334" s="87"/>
      <x:c r="E334" s="87"/>
      <x:c r="F334" s="87"/>
      <x:c r="G334" s="87"/>
      <x:c r="H334" s="87"/>
      <x:c r="I334" s="87"/>
      <x:c r="J334" s="87"/>
      <x:c r="K334" s="87"/>
      <x:c r="L334" s="87"/>
      <x:c r="M334" s="29"/>
      <x:c r="N334" s="10"/>
      <x:c r="O334" s="10"/>
      <x:c r="P334" s="10"/>
      <x:c r="Q334" s="10"/>
      <x:c r="R334" s="10"/>
      <x:c r="S334" s="10"/>
      <x:c r="T334" s="10"/>
      <x:c r="U334" s="10"/>
      <x:c r="V334" s="10"/>
      <x:c r="W334" s="10"/>
      <x:c r="X334" s="10"/>
      <x:c r="Y334" s="10"/>
      <x:c r="Z334" s="10"/>
    </x:row>
    <x:row r="335" spans="1:26" ht="13.5" customHeight="1">
      <x:c r="A335" s="29"/>
      <x:c r="B335" s="29"/>
      <x:c r="C335" s="13"/>
      <x:c r="D335" s="87"/>
      <x:c r="E335" s="87"/>
      <x:c r="F335" s="87"/>
      <x:c r="G335" s="87"/>
      <x:c r="H335" s="87"/>
      <x:c r="I335" s="87"/>
      <x:c r="J335" s="87"/>
      <x:c r="K335" s="87"/>
      <x:c r="L335" s="87"/>
      <x:c r="M335" s="29"/>
      <x:c r="N335" s="10"/>
      <x:c r="O335" s="10"/>
      <x:c r="P335" s="10"/>
      <x:c r="Q335" s="10"/>
      <x:c r="R335" s="10"/>
      <x:c r="S335" s="10"/>
      <x:c r="T335" s="10"/>
      <x:c r="U335" s="10"/>
      <x:c r="V335" s="10"/>
      <x:c r="W335" s="10"/>
      <x:c r="X335" s="10"/>
      <x:c r="Y335" s="10"/>
      <x:c r="Z335" s="10"/>
    </x:row>
    <x:row r="336" spans="1:26" ht="13.5" customHeight="1">
      <x:c r="A336" s="29"/>
      <x:c r="B336" s="29"/>
      <x:c r="C336" s="13"/>
      <x:c r="D336" s="87"/>
      <x:c r="E336" s="87"/>
      <x:c r="F336" s="87"/>
      <x:c r="G336" s="87"/>
      <x:c r="H336" s="87"/>
      <x:c r="I336" s="87"/>
      <x:c r="J336" s="87"/>
      <x:c r="K336" s="87"/>
      <x:c r="L336" s="87"/>
      <x:c r="M336" s="29"/>
      <x:c r="N336" s="10"/>
      <x:c r="O336" s="10"/>
      <x:c r="P336" s="10"/>
      <x:c r="Q336" s="10"/>
      <x:c r="R336" s="10"/>
      <x:c r="S336" s="10"/>
      <x:c r="T336" s="10"/>
      <x:c r="U336" s="10"/>
      <x:c r="V336" s="10"/>
      <x:c r="W336" s="10"/>
      <x:c r="X336" s="10"/>
      <x:c r="Y336" s="10"/>
      <x:c r="Z336" s="10"/>
    </x:row>
    <x:row r="337" spans="1:26" ht="13.5" customHeight="1">
      <x:c r="A337" s="29"/>
      <x:c r="B337" s="29"/>
      <x:c r="C337" s="13"/>
      <x:c r="D337" s="87"/>
      <x:c r="E337" s="87"/>
      <x:c r="F337" s="87"/>
      <x:c r="G337" s="87"/>
      <x:c r="H337" s="87"/>
      <x:c r="I337" s="87"/>
      <x:c r="J337" s="87"/>
      <x:c r="K337" s="87"/>
      <x:c r="L337" s="87"/>
      <x:c r="M337" s="29"/>
      <x:c r="N337" s="10"/>
      <x:c r="O337" s="10"/>
      <x:c r="P337" s="10"/>
      <x:c r="Q337" s="10"/>
      <x:c r="R337" s="10"/>
      <x:c r="S337" s="10"/>
      <x:c r="T337" s="10"/>
      <x:c r="U337" s="10"/>
      <x:c r="V337" s="10"/>
      <x:c r="W337" s="10"/>
      <x:c r="X337" s="10"/>
      <x:c r="Y337" s="10"/>
      <x:c r="Z337" s="10"/>
    </x:row>
    <x:row r="338" spans="1:26" ht="13.5" customHeight="1">
      <x:c r="A338" s="29"/>
      <x:c r="B338" s="29"/>
      <x:c r="C338" s="13"/>
      <x:c r="D338" s="87"/>
      <x:c r="E338" s="87"/>
      <x:c r="F338" s="87"/>
      <x:c r="G338" s="87"/>
      <x:c r="H338" s="87"/>
      <x:c r="I338" s="87"/>
      <x:c r="J338" s="87"/>
      <x:c r="K338" s="87"/>
      <x:c r="L338" s="87"/>
      <x:c r="M338" s="29"/>
      <x:c r="N338" s="10"/>
      <x:c r="O338" s="10"/>
      <x:c r="P338" s="10"/>
      <x:c r="Q338" s="10"/>
      <x:c r="R338" s="10"/>
      <x:c r="S338" s="10"/>
      <x:c r="T338" s="10"/>
      <x:c r="U338" s="10"/>
      <x:c r="V338" s="10"/>
      <x:c r="W338" s="10"/>
      <x:c r="X338" s="10"/>
      <x:c r="Y338" s="10"/>
      <x:c r="Z338" s="10"/>
    </x:row>
    <x:row r="339" spans="1:26" ht="13.5" customHeight="1">
      <x:c r="A339" s="29"/>
      <x:c r="B339" s="29"/>
      <x:c r="C339" s="13"/>
      <x:c r="D339" s="87"/>
      <x:c r="E339" s="87"/>
      <x:c r="F339" s="87"/>
      <x:c r="G339" s="87"/>
      <x:c r="H339" s="87"/>
      <x:c r="I339" s="87"/>
      <x:c r="J339" s="87"/>
      <x:c r="K339" s="87"/>
      <x:c r="L339" s="87"/>
      <x:c r="M339" s="29"/>
      <x:c r="N339" s="10"/>
      <x:c r="O339" s="10"/>
      <x:c r="P339" s="10"/>
      <x:c r="Q339" s="10"/>
      <x:c r="R339" s="10"/>
      <x:c r="S339" s="10"/>
      <x:c r="T339" s="10"/>
      <x:c r="U339" s="10"/>
      <x:c r="V339" s="10"/>
      <x:c r="W339" s="10"/>
      <x:c r="X339" s="10"/>
      <x:c r="Y339" s="10"/>
      <x:c r="Z339" s="10"/>
    </x:row>
    <x:row r="340" spans="1:26" ht="13.5" customHeight="1">
      <x:c r="A340" s="29"/>
      <x:c r="B340" s="29"/>
      <x:c r="C340" s="13"/>
      <x:c r="D340" s="87"/>
      <x:c r="E340" s="87"/>
      <x:c r="F340" s="87"/>
      <x:c r="G340" s="87"/>
      <x:c r="H340" s="87"/>
      <x:c r="I340" s="87"/>
      <x:c r="J340" s="87"/>
      <x:c r="K340" s="87"/>
      <x:c r="L340" s="87"/>
      <x:c r="M340" s="29"/>
      <x:c r="N340" s="10"/>
      <x:c r="O340" s="10"/>
      <x:c r="P340" s="10"/>
      <x:c r="Q340" s="10"/>
      <x:c r="R340" s="10"/>
      <x:c r="S340" s="10"/>
      <x:c r="T340" s="10"/>
      <x:c r="U340" s="10"/>
      <x:c r="V340" s="10"/>
      <x:c r="W340" s="10"/>
      <x:c r="X340" s="10"/>
      <x:c r="Y340" s="10"/>
      <x:c r="Z340" s="10"/>
    </x:row>
    <x:row r="341" spans="1:26" ht="13.5" customHeight="1">
      <x:c r="A341" s="29"/>
      <x:c r="B341" s="29"/>
      <x:c r="C341" s="13"/>
      <x:c r="D341" s="87"/>
      <x:c r="E341" s="87"/>
      <x:c r="F341" s="87"/>
      <x:c r="G341" s="87"/>
      <x:c r="H341" s="87"/>
      <x:c r="I341" s="87"/>
      <x:c r="J341" s="87"/>
      <x:c r="K341" s="87"/>
      <x:c r="L341" s="87"/>
      <x:c r="M341" s="29"/>
      <x:c r="N341" s="10"/>
      <x:c r="O341" s="10"/>
      <x:c r="P341" s="10"/>
      <x:c r="Q341" s="10"/>
      <x:c r="R341" s="10"/>
      <x:c r="S341" s="10"/>
      <x:c r="T341" s="10"/>
      <x:c r="U341" s="10"/>
      <x:c r="V341" s="10"/>
      <x:c r="W341" s="10"/>
      <x:c r="X341" s="10"/>
      <x:c r="Y341" s="10"/>
      <x:c r="Z341" s="10"/>
    </x:row>
    <x:row r="342" spans="1:26" ht="13.5" customHeight="1">
      <x:c r="A342" s="29"/>
      <x:c r="B342" s="29"/>
      <x:c r="C342" s="13"/>
      <x:c r="D342" s="87"/>
      <x:c r="E342" s="87"/>
      <x:c r="F342" s="87"/>
      <x:c r="G342" s="87"/>
      <x:c r="H342" s="87"/>
      <x:c r="I342" s="87"/>
      <x:c r="J342" s="87"/>
      <x:c r="K342" s="87"/>
      <x:c r="L342" s="87"/>
      <x:c r="M342" s="29"/>
      <x:c r="N342" s="10"/>
      <x:c r="O342" s="10"/>
      <x:c r="P342" s="10"/>
      <x:c r="Q342" s="10"/>
      <x:c r="R342" s="10"/>
      <x:c r="S342" s="10"/>
      <x:c r="T342" s="10"/>
      <x:c r="U342" s="10"/>
      <x:c r="V342" s="10"/>
      <x:c r="W342" s="10"/>
      <x:c r="X342" s="10"/>
      <x:c r="Y342" s="10"/>
      <x:c r="Z342" s="10"/>
    </x:row>
    <x:row r="343" spans="1:26" ht="13.5" customHeight="1">
      <x:c r="A343" s="29"/>
      <x:c r="B343" s="29"/>
      <x:c r="C343" s="13"/>
      <x:c r="D343" s="87"/>
      <x:c r="E343" s="87"/>
      <x:c r="F343" s="87"/>
      <x:c r="G343" s="87"/>
      <x:c r="H343" s="87"/>
      <x:c r="I343" s="87"/>
      <x:c r="J343" s="87"/>
      <x:c r="K343" s="87"/>
      <x:c r="L343" s="87"/>
      <x:c r="M343" s="29"/>
      <x:c r="N343" s="10"/>
      <x:c r="O343" s="10"/>
      <x:c r="P343" s="10"/>
      <x:c r="Q343" s="10"/>
      <x:c r="R343" s="10"/>
      <x:c r="S343" s="10"/>
      <x:c r="T343" s="10"/>
      <x:c r="U343" s="10"/>
      <x:c r="V343" s="10"/>
      <x:c r="W343" s="10"/>
      <x:c r="X343" s="10"/>
      <x:c r="Y343" s="10"/>
      <x:c r="Z343" s="10"/>
    </x:row>
    <x:row r="344" spans="1:26" ht="13.5" customHeight="1">
      <x:c r="A344" s="29"/>
      <x:c r="B344" s="29"/>
      <x:c r="C344" s="13"/>
      <x:c r="D344" s="87"/>
      <x:c r="E344" s="87"/>
      <x:c r="F344" s="87"/>
      <x:c r="G344" s="87"/>
      <x:c r="H344" s="87"/>
      <x:c r="I344" s="87"/>
      <x:c r="J344" s="87"/>
      <x:c r="K344" s="87"/>
      <x:c r="L344" s="87"/>
      <x:c r="M344" s="29"/>
      <x:c r="N344" s="10"/>
      <x:c r="O344" s="10"/>
      <x:c r="P344" s="10"/>
      <x:c r="Q344" s="10"/>
      <x:c r="R344" s="10"/>
      <x:c r="S344" s="10"/>
      <x:c r="T344" s="10"/>
      <x:c r="U344" s="10"/>
      <x:c r="V344" s="10"/>
      <x:c r="W344" s="10"/>
      <x:c r="X344" s="10"/>
      <x:c r="Y344" s="10"/>
      <x:c r="Z344" s="10"/>
    </x:row>
    <x:row r="345" spans="1:26" ht="13.5" customHeight="1">
      <x:c r="A345" s="29"/>
      <x:c r="B345" s="29"/>
      <x:c r="C345" s="13"/>
      <x:c r="D345" s="87"/>
      <x:c r="E345" s="87"/>
      <x:c r="F345" s="87"/>
      <x:c r="G345" s="87"/>
      <x:c r="H345" s="87"/>
      <x:c r="I345" s="87"/>
      <x:c r="J345" s="87"/>
      <x:c r="K345" s="87"/>
      <x:c r="L345" s="87"/>
      <x:c r="M345" s="29"/>
      <x:c r="N345" s="10"/>
      <x:c r="O345" s="10"/>
      <x:c r="P345" s="10"/>
      <x:c r="Q345" s="10"/>
      <x:c r="R345" s="10"/>
      <x:c r="S345" s="10"/>
      <x:c r="T345" s="10"/>
      <x:c r="U345" s="10"/>
      <x:c r="V345" s="10"/>
      <x:c r="W345" s="10"/>
      <x:c r="X345" s="10"/>
      <x:c r="Y345" s="10"/>
      <x:c r="Z345" s="10"/>
    </x:row>
    <x:row r="346" spans="1:26" ht="13.5" customHeight="1">
      <x:c r="A346" s="29"/>
      <x:c r="B346" s="29"/>
      <x:c r="C346" s="13"/>
      <x:c r="D346" s="87"/>
      <x:c r="E346" s="87"/>
      <x:c r="F346" s="87"/>
      <x:c r="G346" s="87"/>
      <x:c r="H346" s="87"/>
      <x:c r="I346" s="87"/>
      <x:c r="J346" s="87"/>
      <x:c r="K346" s="87"/>
      <x:c r="L346" s="87"/>
      <x:c r="M346" s="29"/>
      <x:c r="N346" s="10"/>
      <x:c r="O346" s="10"/>
      <x:c r="P346" s="10"/>
      <x:c r="Q346" s="10"/>
      <x:c r="R346" s="10"/>
      <x:c r="S346" s="10"/>
      <x:c r="T346" s="10"/>
      <x:c r="U346" s="10"/>
      <x:c r="V346" s="10"/>
      <x:c r="W346" s="10"/>
      <x:c r="X346" s="10"/>
      <x:c r="Y346" s="10"/>
      <x:c r="Z346" s="10"/>
    </x:row>
    <x:row r="347" spans="1:26" ht="13.5" customHeight="1">
      <x:c r="A347" s="29"/>
      <x:c r="B347" s="29"/>
      <x:c r="C347" s="13"/>
      <x:c r="D347" s="87"/>
      <x:c r="E347" s="87"/>
      <x:c r="F347" s="87"/>
      <x:c r="G347" s="87"/>
      <x:c r="H347" s="87"/>
      <x:c r="I347" s="87"/>
      <x:c r="J347" s="87"/>
      <x:c r="K347" s="87"/>
      <x:c r="L347" s="87"/>
      <x:c r="M347" s="29"/>
      <x:c r="N347" s="10"/>
      <x:c r="O347" s="10"/>
      <x:c r="P347" s="10"/>
      <x:c r="Q347" s="10"/>
      <x:c r="R347" s="10"/>
      <x:c r="S347" s="10"/>
      <x:c r="T347" s="10"/>
      <x:c r="U347" s="10"/>
      <x:c r="V347" s="10"/>
      <x:c r="W347" s="10"/>
      <x:c r="X347" s="10"/>
      <x:c r="Y347" s="10"/>
      <x:c r="Z347" s="10"/>
    </x:row>
    <x:row r="348" spans="1:26" ht="13.5" customHeight="1">
      <x:c r="A348" s="29"/>
      <x:c r="B348" s="29"/>
      <x:c r="C348" s="13"/>
      <x:c r="D348" s="87"/>
      <x:c r="E348" s="87"/>
      <x:c r="F348" s="87"/>
      <x:c r="G348" s="87"/>
      <x:c r="H348" s="87"/>
      <x:c r="I348" s="87"/>
      <x:c r="J348" s="87"/>
      <x:c r="K348" s="87"/>
      <x:c r="L348" s="87"/>
      <x:c r="M348" s="29"/>
      <x:c r="N348" s="10"/>
      <x:c r="O348" s="10"/>
      <x:c r="P348" s="10"/>
      <x:c r="Q348" s="10"/>
      <x:c r="R348" s="10"/>
      <x:c r="S348" s="10"/>
      <x:c r="T348" s="10"/>
      <x:c r="U348" s="10"/>
      <x:c r="V348" s="10"/>
      <x:c r="W348" s="10"/>
      <x:c r="X348" s="10"/>
      <x:c r="Y348" s="10"/>
      <x:c r="Z348" s="10"/>
    </x:row>
    <x:row r="349" spans="1:26" ht="13.5" customHeight="1">
      <x:c r="A349" s="29"/>
      <x:c r="B349" s="29"/>
      <x:c r="C349" s="13"/>
      <x:c r="D349" s="87"/>
      <x:c r="E349" s="87"/>
      <x:c r="F349" s="87"/>
      <x:c r="G349" s="87"/>
      <x:c r="H349" s="87"/>
      <x:c r="I349" s="87"/>
      <x:c r="J349" s="87"/>
      <x:c r="K349" s="87"/>
      <x:c r="L349" s="87"/>
      <x:c r="M349" s="29"/>
      <x:c r="N349" s="10"/>
      <x:c r="O349" s="10"/>
      <x:c r="P349" s="10"/>
      <x:c r="Q349" s="10"/>
      <x:c r="R349" s="10"/>
      <x:c r="S349" s="10"/>
      <x:c r="T349" s="10"/>
      <x:c r="U349" s="10"/>
      <x:c r="V349" s="10"/>
      <x:c r="W349" s="10"/>
      <x:c r="X349" s="10"/>
      <x:c r="Y349" s="10"/>
      <x:c r="Z349" s="10"/>
    </x:row>
    <x:row r="350" spans="1:26" ht="13.5" customHeight="1">
      <x:c r="A350" s="29"/>
      <x:c r="B350" s="29"/>
      <x:c r="C350" s="13"/>
      <x:c r="D350" s="87"/>
      <x:c r="E350" s="87"/>
      <x:c r="F350" s="87"/>
      <x:c r="G350" s="87"/>
      <x:c r="H350" s="87"/>
      <x:c r="I350" s="87"/>
      <x:c r="J350" s="87"/>
      <x:c r="K350" s="87"/>
      <x:c r="L350" s="87"/>
      <x:c r="M350" s="29"/>
      <x:c r="N350" s="10"/>
      <x:c r="O350" s="10"/>
      <x:c r="P350" s="10"/>
      <x:c r="Q350" s="10"/>
      <x:c r="R350" s="10"/>
      <x:c r="S350" s="10"/>
      <x:c r="T350" s="10"/>
      <x:c r="U350" s="10"/>
      <x:c r="V350" s="10"/>
      <x:c r="W350" s="10"/>
      <x:c r="X350" s="10"/>
      <x:c r="Y350" s="10"/>
      <x:c r="Z350" s="10"/>
    </x:row>
    <x:row r="351" spans="1:26" ht="13.5" customHeight="1">
      <x:c r="A351" s="29"/>
      <x:c r="B351" s="29"/>
      <x:c r="C351" s="13"/>
      <x:c r="D351" s="87"/>
      <x:c r="E351" s="87"/>
      <x:c r="F351" s="87"/>
      <x:c r="G351" s="87"/>
      <x:c r="H351" s="87"/>
      <x:c r="I351" s="87"/>
      <x:c r="J351" s="87"/>
      <x:c r="K351" s="87"/>
      <x:c r="L351" s="87"/>
      <x:c r="M351" s="29"/>
      <x:c r="N351" s="10"/>
      <x:c r="O351" s="10"/>
      <x:c r="P351" s="10"/>
      <x:c r="Q351" s="10"/>
      <x:c r="R351" s="10"/>
      <x:c r="S351" s="10"/>
      <x:c r="T351" s="10"/>
      <x:c r="U351" s="10"/>
      <x:c r="V351" s="10"/>
      <x:c r="W351" s="10"/>
      <x:c r="X351" s="10"/>
      <x:c r="Y351" s="10"/>
      <x:c r="Z351" s="10"/>
    </x:row>
    <x:row r="352" spans="1:26" ht="13.5" customHeight="1">
      <x:c r="A352" s="29"/>
      <x:c r="B352" s="29"/>
      <x:c r="C352" s="13"/>
      <x:c r="D352" s="87"/>
      <x:c r="E352" s="87"/>
      <x:c r="F352" s="87"/>
      <x:c r="G352" s="87"/>
      <x:c r="H352" s="87"/>
      <x:c r="I352" s="87"/>
      <x:c r="J352" s="87"/>
      <x:c r="K352" s="87"/>
      <x:c r="L352" s="87"/>
      <x:c r="M352" s="29"/>
      <x:c r="N352" s="10"/>
      <x:c r="O352" s="10"/>
      <x:c r="P352" s="10"/>
      <x:c r="Q352" s="10"/>
      <x:c r="R352" s="10"/>
      <x:c r="S352" s="10"/>
      <x:c r="T352" s="10"/>
      <x:c r="U352" s="10"/>
      <x:c r="V352" s="10"/>
      <x:c r="W352" s="10"/>
      <x:c r="X352" s="10"/>
      <x:c r="Y352" s="10"/>
      <x:c r="Z352" s="10"/>
    </x:row>
    <x:row r="353" spans="1:26" ht="13.5" customHeight="1">
      <x:c r="A353" s="29"/>
      <x:c r="B353" s="29"/>
      <x:c r="C353" s="13"/>
      <x:c r="D353" s="87"/>
      <x:c r="E353" s="87"/>
      <x:c r="F353" s="87"/>
      <x:c r="G353" s="87"/>
      <x:c r="H353" s="87"/>
      <x:c r="I353" s="87"/>
      <x:c r="J353" s="87"/>
      <x:c r="K353" s="87"/>
      <x:c r="L353" s="87"/>
      <x:c r="M353" s="29"/>
      <x:c r="N353" s="10"/>
      <x:c r="O353" s="10"/>
      <x:c r="P353" s="10"/>
      <x:c r="Q353" s="10"/>
      <x:c r="R353" s="10"/>
      <x:c r="S353" s="10"/>
      <x:c r="T353" s="10"/>
      <x:c r="U353" s="10"/>
      <x:c r="V353" s="10"/>
      <x:c r="W353" s="10"/>
      <x:c r="X353" s="10"/>
      <x:c r="Y353" s="10"/>
      <x:c r="Z353" s="10"/>
    </x:row>
    <x:row r="354" spans="1:26" ht="13.5" customHeight="1">
      <x:c r="A354" s="29"/>
      <x:c r="B354" s="29"/>
      <x:c r="C354" s="13"/>
      <x:c r="D354" s="87"/>
      <x:c r="E354" s="87"/>
      <x:c r="F354" s="87"/>
      <x:c r="G354" s="87"/>
      <x:c r="H354" s="87"/>
      <x:c r="I354" s="87"/>
      <x:c r="J354" s="87"/>
      <x:c r="K354" s="87"/>
      <x:c r="L354" s="87"/>
      <x:c r="M354" s="29"/>
      <x:c r="N354" s="10"/>
      <x:c r="O354" s="10"/>
      <x:c r="P354" s="10"/>
      <x:c r="Q354" s="10"/>
      <x:c r="R354" s="10"/>
      <x:c r="S354" s="10"/>
      <x:c r="T354" s="10"/>
      <x:c r="U354" s="10"/>
      <x:c r="V354" s="10"/>
      <x:c r="W354" s="10"/>
      <x:c r="X354" s="10"/>
      <x:c r="Y354" s="10"/>
      <x:c r="Z354" s="10"/>
    </x:row>
    <x:row r="355" spans="1:26" ht="13.5" customHeight="1">
      <x:c r="A355" s="29"/>
      <x:c r="B355" s="29"/>
      <x:c r="C355" s="13"/>
      <x:c r="D355" s="87"/>
      <x:c r="E355" s="87"/>
      <x:c r="F355" s="87"/>
      <x:c r="G355" s="87"/>
      <x:c r="H355" s="87"/>
      <x:c r="I355" s="87"/>
      <x:c r="J355" s="87"/>
      <x:c r="K355" s="87"/>
      <x:c r="L355" s="87"/>
      <x:c r="M355" s="29"/>
      <x:c r="N355" s="10"/>
      <x:c r="O355" s="10"/>
      <x:c r="P355" s="10"/>
      <x:c r="Q355" s="10"/>
      <x:c r="R355" s="10"/>
      <x:c r="S355" s="10"/>
      <x:c r="T355" s="10"/>
      <x:c r="U355" s="10"/>
      <x:c r="V355" s="10"/>
      <x:c r="W355" s="10"/>
      <x:c r="X355" s="10"/>
      <x:c r="Y355" s="10"/>
      <x:c r="Z355" s="10"/>
    </x:row>
    <x:row r="356" spans="1:26" ht="13.5" customHeight="1">
      <x:c r="A356" s="29"/>
      <x:c r="B356" s="29"/>
      <x:c r="C356" s="13"/>
      <x:c r="D356" s="87"/>
      <x:c r="E356" s="87"/>
      <x:c r="F356" s="87"/>
      <x:c r="G356" s="87"/>
      <x:c r="H356" s="87"/>
      <x:c r="I356" s="87"/>
      <x:c r="J356" s="87"/>
      <x:c r="K356" s="87"/>
      <x:c r="L356" s="87"/>
      <x:c r="M356" s="29"/>
      <x:c r="N356" s="10"/>
      <x:c r="O356" s="10"/>
      <x:c r="P356" s="10"/>
      <x:c r="Q356" s="10"/>
      <x:c r="R356" s="10"/>
      <x:c r="S356" s="10"/>
      <x:c r="T356" s="10"/>
      <x:c r="U356" s="10"/>
      <x:c r="V356" s="10"/>
      <x:c r="W356" s="10"/>
      <x:c r="X356" s="10"/>
      <x:c r="Y356" s="10"/>
      <x:c r="Z356" s="10"/>
    </x:row>
    <x:row r="357" spans="1:26" ht="13.5" customHeight="1">
      <x:c r="A357" s="29"/>
      <x:c r="B357" s="29"/>
      <x:c r="C357" s="13"/>
      <x:c r="D357" s="87"/>
      <x:c r="E357" s="87"/>
      <x:c r="F357" s="87"/>
      <x:c r="G357" s="87"/>
      <x:c r="H357" s="87"/>
      <x:c r="I357" s="87"/>
      <x:c r="J357" s="87"/>
      <x:c r="K357" s="87"/>
      <x:c r="L357" s="87"/>
      <x:c r="M357" s="29"/>
      <x:c r="N357" s="10"/>
      <x:c r="O357" s="10"/>
      <x:c r="P357" s="10"/>
      <x:c r="Q357" s="10"/>
      <x:c r="R357" s="10"/>
      <x:c r="S357" s="10"/>
      <x:c r="T357" s="10"/>
      <x:c r="U357" s="10"/>
      <x:c r="V357" s="10"/>
      <x:c r="W357" s="10"/>
      <x:c r="X357" s="10"/>
      <x:c r="Y357" s="10"/>
      <x:c r="Z357" s="10"/>
    </x:row>
    <x:row r="358" spans="1:26" ht="13.5" customHeight="1">
      <x:c r="A358" s="29"/>
      <x:c r="B358" s="29"/>
      <x:c r="C358" s="13"/>
      <x:c r="D358" s="87"/>
      <x:c r="E358" s="87"/>
      <x:c r="F358" s="87"/>
      <x:c r="G358" s="87"/>
      <x:c r="H358" s="87"/>
      <x:c r="I358" s="87"/>
      <x:c r="J358" s="87"/>
      <x:c r="K358" s="87"/>
      <x:c r="L358" s="87"/>
      <x:c r="M358" s="29"/>
      <x:c r="N358" s="10"/>
      <x:c r="O358" s="10"/>
      <x:c r="P358" s="10"/>
      <x:c r="Q358" s="10"/>
      <x:c r="R358" s="10"/>
      <x:c r="S358" s="10"/>
      <x:c r="T358" s="10"/>
      <x:c r="U358" s="10"/>
      <x:c r="V358" s="10"/>
      <x:c r="W358" s="10"/>
      <x:c r="X358" s="10"/>
      <x:c r="Y358" s="10"/>
      <x:c r="Z358" s="10"/>
    </x:row>
    <x:row r="359" spans="1:26" ht="13.5" customHeight="1">
      <x:c r="A359" s="29"/>
      <x:c r="B359" s="29"/>
      <x:c r="C359" s="13"/>
      <x:c r="D359" s="87"/>
      <x:c r="E359" s="87"/>
      <x:c r="F359" s="87"/>
      <x:c r="G359" s="87"/>
      <x:c r="H359" s="87"/>
      <x:c r="I359" s="87"/>
      <x:c r="J359" s="87"/>
      <x:c r="K359" s="87"/>
      <x:c r="L359" s="87"/>
      <x:c r="M359" s="29"/>
      <x:c r="N359" s="10"/>
      <x:c r="O359" s="10"/>
      <x:c r="P359" s="10"/>
      <x:c r="Q359" s="10"/>
      <x:c r="R359" s="10"/>
      <x:c r="S359" s="10"/>
      <x:c r="T359" s="10"/>
      <x:c r="U359" s="10"/>
      <x:c r="V359" s="10"/>
      <x:c r="W359" s="10"/>
      <x:c r="X359" s="10"/>
      <x:c r="Y359" s="10"/>
      <x:c r="Z359" s="10"/>
    </x:row>
    <x:row r="360" spans="1:26" ht="13.5" customHeight="1">
      <x:c r="A360" s="29"/>
      <x:c r="B360" s="29"/>
      <x:c r="C360" s="13"/>
      <x:c r="D360" s="87"/>
      <x:c r="E360" s="87"/>
      <x:c r="F360" s="87"/>
      <x:c r="G360" s="87"/>
      <x:c r="H360" s="87"/>
      <x:c r="I360" s="87"/>
      <x:c r="J360" s="87"/>
      <x:c r="K360" s="87"/>
      <x:c r="L360" s="87"/>
      <x:c r="M360" s="29"/>
      <x:c r="N360" s="10"/>
      <x:c r="O360" s="10"/>
      <x:c r="P360" s="10"/>
      <x:c r="Q360" s="10"/>
      <x:c r="R360" s="10"/>
      <x:c r="S360" s="10"/>
      <x:c r="T360" s="10"/>
      <x:c r="U360" s="10"/>
      <x:c r="V360" s="10"/>
      <x:c r="W360" s="10"/>
      <x:c r="X360" s="10"/>
      <x:c r="Y360" s="10"/>
      <x:c r="Z360" s="10"/>
    </x:row>
    <x:row r="361" spans="1:26" ht="13.5" customHeight="1">
      <x:c r="A361" s="29"/>
      <x:c r="B361" s="29"/>
      <x:c r="C361" s="13"/>
      <x:c r="D361" s="87"/>
      <x:c r="E361" s="87"/>
      <x:c r="F361" s="87"/>
      <x:c r="G361" s="87"/>
      <x:c r="H361" s="87"/>
      <x:c r="I361" s="87"/>
      <x:c r="J361" s="87"/>
      <x:c r="K361" s="87"/>
      <x:c r="L361" s="87"/>
      <x:c r="M361" s="29"/>
      <x:c r="N361" s="10"/>
      <x:c r="O361" s="10"/>
      <x:c r="P361" s="10"/>
      <x:c r="Q361" s="10"/>
      <x:c r="R361" s="10"/>
      <x:c r="S361" s="10"/>
      <x:c r="T361" s="10"/>
      <x:c r="U361" s="10"/>
      <x:c r="V361" s="10"/>
      <x:c r="W361" s="10"/>
      <x:c r="X361" s="10"/>
      <x:c r="Y361" s="10"/>
      <x:c r="Z361" s="10"/>
    </x:row>
    <x:row r="362" spans="1:26" ht="13.5" customHeight="1">
      <x:c r="A362" s="29"/>
      <x:c r="B362" s="29"/>
      <x:c r="C362" s="13"/>
      <x:c r="D362" s="87"/>
      <x:c r="E362" s="87"/>
      <x:c r="F362" s="87"/>
      <x:c r="G362" s="87"/>
      <x:c r="H362" s="87"/>
      <x:c r="I362" s="87"/>
      <x:c r="J362" s="87"/>
      <x:c r="K362" s="87"/>
      <x:c r="L362" s="87"/>
      <x:c r="M362" s="29"/>
      <x:c r="N362" s="10"/>
      <x:c r="O362" s="10"/>
      <x:c r="P362" s="10"/>
      <x:c r="Q362" s="10"/>
      <x:c r="R362" s="10"/>
      <x:c r="S362" s="10"/>
      <x:c r="T362" s="10"/>
      <x:c r="U362" s="10"/>
      <x:c r="V362" s="10"/>
      <x:c r="W362" s="10"/>
      <x:c r="X362" s="10"/>
      <x:c r="Y362" s="10"/>
      <x:c r="Z362" s="10"/>
    </x:row>
    <x:row r="363" spans="1:26" ht="13.5" customHeight="1">
      <x:c r="A363" s="29"/>
      <x:c r="B363" s="29"/>
      <x:c r="C363" s="13"/>
      <x:c r="D363" s="87"/>
      <x:c r="E363" s="87"/>
      <x:c r="F363" s="87"/>
      <x:c r="G363" s="87"/>
      <x:c r="H363" s="87"/>
      <x:c r="I363" s="87"/>
      <x:c r="J363" s="87"/>
      <x:c r="K363" s="87"/>
      <x:c r="L363" s="87"/>
      <x:c r="M363" s="29"/>
      <x:c r="N363" s="10"/>
      <x:c r="O363" s="10"/>
      <x:c r="P363" s="10"/>
      <x:c r="Q363" s="10"/>
      <x:c r="R363" s="10"/>
      <x:c r="S363" s="10"/>
      <x:c r="T363" s="10"/>
      <x:c r="U363" s="10"/>
      <x:c r="V363" s="10"/>
      <x:c r="W363" s="10"/>
      <x:c r="X363" s="10"/>
      <x:c r="Y363" s="10"/>
      <x:c r="Z363" s="10"/>
    </x:row>
    <x:row r="364" spans="1:26" ht="13.5" customHeight="1">
      <x:c r="A364" s="29"/>
      <x:c r="B364" s="29"/>
      <x:c r="C364" s="13"/>
      <x:c r="D364" s="87"/>
      <x:c r="E364" s="87"/>
      <x:c r="F364" s="87"/>
      <x:c r="G364" s="87"/>
      <x:c r="H364" s="87"/>
      <x:c r="I364" s="87"/>
      <x:c r="J364" s="87"/>
      <x:c r="K364" s="87"/>
      <x:c r="L364" s="87"/>
      <x:c r="M364" s="29"/>
      <x:c r="N364" s="10"/>
      <x:c r="O364" s="10"/>
      <x:c r="P364" s="10"/>
      <x:c r="Q364" s="10"/>
      <x:c r="R364" s="10"/>
      <x:c r="S364" s="10"/>
      <x:c r="T364" s="10"/>
      <x:c r="U364" s="10"/>
      <x:c r="V364" s="10"/>
      <x:c r="W364" s="10"/>
      <x:c r="X364" s="10"/>
      <x:c r="Y364" s="10"/>
      <x:c r="Z364" s="10"/>
    </x:row>
    <x:row r="365" spans="1:26" ht="13.5" customHeight="1">
      <x:c r="A365" s="29"/>
      <x:c r="B365" s="29"/>
      <x:c r="C365" s="13"/>
      <x:c r="D365" s="87"/>
      <x:c r="E365" s="87"/>
      <x:c r="F365" s="87"/>
      <x:c r="G365" s="87"/>
      <x:c r="H365" s="87"/>
      <x:c r="I365" s="87"/>
      <x:c r="J365" s="87"/>
      <x:c r="K365" s="87"/>
      <x:c r="L365" s="87"/>
      <x:c r="M365" s="29"/>
      <x:c r="N365" s="10"/>
      <x:c r="O365" s="10"/>
      <x:c r="P365" s="10"/>
      <x:c r="Q365" s="10"/>
      <x:c r="R365" s="10"/>
      <x:c r="S365" s="10"/>
      <x:c r="T365" s="10"/>
      <x:c r="U365" s="10"/>
      <x:c r="V365" s="10"/>
      <x:c r="W365" s="10"/>
      <x:c r="X365" s="10"/>
      <x:c r="Y365" s="10"/>
      <x:c r="Z365" s="10"/>
    </x:row>
    <x:row r="366" spans="1:26" ht="13.5" customHeight="1">
      <x:c r="A366" s="29"/>
      <x:c r="B366" s="29"/>
      <x:c r="C366" s="13"/>
      <x:c r="D366" s="87"/>
      <x:c r="E366" s="87"/>
      <x:c r="F366" s="87"/>
      <x:c r="G366" s="87"/>
      <x:c r="H366" s="87"/>
      <x:c r="I366" s="87"/>
      <x:c r="J366" s="87"/>
      <x:c r="K366" s="87"/>
      <x:c r="L366" s="87"/>
      <x:c r="M366" s="29"/>
      <x:c r="N366" s="10"/>
      <x:c r="O366" s="10"/>
      <x:c r="P366" s="10"/>
      <x:c r="Q366" s="10"/>
      <x:c r="R366" s="10"/>
      <x:c r="S366" s="10"/>
      <x:c r="T366" s="10"/>
      <x:c r="U366" s="10"/>
      <x:c r="V366" s="10"/>
      <x:c r="W366" s="10"/>
      <x:c r="X366" s="10"/>
      <x:c r="Y366" s="10"/>
      <x:c r="Z366" s="10"/>
    </x:row>
    <x:row r="367" spans="1:26" ht="13.5" customHeight="1">
      <x:c r="A367" s="29"/>
      <x:c r="B367" s="29"/>
      <x:c r="C367" s="13"/>
      <x:c r="D367" s="87"/>
      <x:c r="E367" s="87"/>
      <x:c r="F367" s="87"/>
      <x:c r="G367" s="87"/>
      <x:c r="H367" s="87"/>
      <x:c r="I367" s="87"/>
      <x:c r="J367" s="87"/>
      <x:c r="K367" s="87"/>
      <x:c r="L367" s="87"/>
      <x:c r="M367" s="29"/>
      <x:c r="N367" s="10"/>
      <x:c r="O367" s="10"/>
      <x:c r="P367" s="10"/>
      <x:c r="Q367" s="10"/>
      <x:c r="R367" s="10"/>
      <x:c r="S367" s="10"/>
      <x:c r="T367" s="10"/>
      <x:c r="U367" s="10"/>
      <x:c r="V367" s="10"/>
      <x:c r="W367" s="10"/>
      <x:c r="X367" s="10"/>
      <x:c r="Y367" s="10"/>
      <x:c r="Z367" s="10"/>
    </x:row>
    <x:row r="368" spans="1:26" ht="13.5" customHeight="1">
      <x:c r="A368" s="29"/>
      <x:c r="B368" s="29"/>
      <x:c r="C368" s="13"/>
      <x:c r="D368" s="87"/>
      <x:c r="E368" s="87"/>
      <x:c r="F368" s="87"/>
      <x:c r="G368" s="87"/>
      <x:c r="H368" s="87"/>
      <x:c r="I368" s="87"/>
      <x:c r="J368" s="87"/>
      <x:c r="K368" s="87"/>
      <x:c r="L368" s="87"/>
      <x:c r="M368" s="29"/>
      <x:c r="N368" s="10"/>
      <x:c r="O368" s="10"/>
      <x:c r="P368" s="10"/>
      <x:c r="Q368" s="10"/>
      <x:c r="R368" s="10"/>
      <x:c r="S368" s="10"/>
      <x:c r="T368" s="10"/>
      <x:c r="U368" s="10"/>
      <x:c r="V368" s="10"/>
      <x:c r="W368" s="10"/>
      <x:c r="X368" s="10"/>
      <x:c r="Y368" s="10"/>
      <x:c r="Z368" s="10"/>
    </x:row>
    <x:row r="369" spans="1:26" ht="13.5" customHeight="1">
      <x:c r="A369" s="29"/>
      <x:c r="B369" s="29"/>
      <x:c r="C369" s="13"/>
      <x:c r="D369" s="87"/>
      <x:c r="E369" s="87"/>
      <x:c r="F369" s="87"/>
      <x:c r="G369" s="87"/>
      <x:c r="H369" s="87"/>
      <x:c r="I369" s="87"/>
      <x:c r="J369" s="87"/>
      <x:c r="K369" s="87"/>
      <x:c r="L369" s="87"/>
      <x:c r="M369" s="29"/>
      <x:c r="N369" s="10"/>
      <x:c r="O369" s="10"/>
      <x:c r="P369" s="10"/>
      <x:c r="Q369" s="10"/>
      <x:c r="R369" s="10"/>
      <x:c r="S369" s="10"/>
      <x:c r="T369" s="10"/>
      <x:c r="U369" s="10"/>
      <x:c r="V369" s="10"/>
      <x:c r="W369" s="10"/>
      <x:c r="X369" s="10"/>
      <x:c r="Y369" s="10"/>
      <x:c r="Z369" s="10"/>
    </x:row>
    <x:row r="370" spans="1:26" ht="13.5" customHeight="1">
      <x:c r="A370" s="29"/>
      <x:c r="B370" s="29"/>
      <x:c r="C370" s="13"/>
      <x:c r="D370" s="87"/>
      <x:c r="E370" s="87"/>
      <x:c r="F370" s="87"/>
      <x:c r="G370" s="87"/>
      <x:c r="H370" s="87"/>
      <x:c r="I370" s="87"/>
      <x:c r="J370" s="87"/>
      <x:c r="K370" s="87"/>
      <x:c r="L370" s="87"/>
      <x:c r="M370" s="29"/>
      <x:c r="N370" s="10"/>
      <x:c r="O370" s="10"/>
      <x:c r="P370" s="10"/>
      <x:c r="Q370" s="10"/>
      <x:c r="R370" s="10"/>
      <x:c r="S370" s="10"/>
      <x:c r="T370" s="10"/>
      <x:c r="U370" s="10"/>
      <x:c r="V370" s="10"/>
      <x:c r="W370" s="10"/>
      <x:c r="X370" s="10"/>
      <x:c r="Y370" s="10"/>
      <x:c r="Z370" s="10"/>
    </x:row>
    <x:row r="371" spans="1:26" ht="13.5" customHeight="1">
      <x:c r="A371" s="29"/>
      <x:c r="B371" s="29"/>
      <x:c r="C371" s="13"/>
      <x:c r="D371" s="87"/>
      <x:c r="E371" s="87"/>
      <x:c r="F371" s="87"/>
      <x:c r="G371" s="87"/>
      <x:c r="H371" s="87"/>
      <x:c r="I371" s="87"/>
      <x:c r="J371" s="87"/>
      <x:c r="K371" s="87"/>
      <x:c r="L371" s="87"/>
      <x:c r="M371" s="29"/>
      <x:c r="N371" s="10"/>
      <x:c r="O371" s="10"/>
      <x:c r="P371" s="10"/>
      <x:c r="Q371" s="10"/>
      <x:c r="R371" s="10"/>
      <x:c r="S371" s="10"/>
      <x:c r="T371" s="10"/>
      <x:c r="U371" s="10"/>
      <x:c r="V371" s="10"/>
      <x:c r="W371" s="10"/>
      <x:c r="X371" s="10"/>
      <x:c r="Y371" s="10"/>
      <x:c r="Z371" s="10"/>
    </x:row>
    <x:row r="372" spans="1:26" ht="13.5" customHeight="1">
      <x:c r="A372" s="29"/>
      <x:c r="B372" s="29"/>
      <x:c r="C372" s="13"/>
      <x:c r="D372" s="87"/>
      <x:c r="E372" s="87"/>
      <x:c r="F372" s="87"/>
      <x:c r="G372" s="87"/>
      <x:c r="H372" s="87"/>
      <x:c r="I372" s="87"/>
      <x:c r="J372" s="87"/>
      <x:c r="K372" s="87"/>
      <x:c r="L372" s="87"/>
      <x:c r="M372" s="29"/>
      <x:c r="N372" s="10"/>
      <x:c r="O372" s="10"/>
      <x:c r="P372" s="10"/>
      <x:c r="Q372" s="10"/>
      <x:c r="R372" s="10"/>
      <x:c r="S372" s="10"/>
      <x:c r="T372" s="10"/>
      <x:c r="U372" s="10"/>
      <x:c r="V372" s="10"/>
      <x:c r="W372" s="10"/>
      <x:c r="X372" s="10"/>
      <x:c r="Y372" s="10"/>
      <x:c r="Z372" s="10"/>
    </x:row>
    <x:row r="373" spans="1:26" ht="13.5" customHeight="1">
      <x:c r="A373" s="29"/>
      <x:c r="B373" s="29"/>
      <x:c r="C373" s="13"/>
      <x:c r="D373" s="87"/>
      <x:c r="E373" s="87"/>
      <x:c r="F373" s="87"/>
      <x:c r="G373" s="87"/>
      <x:c r="H373" s="87"/>
      <x:c r="I373" s="87"/>
      <x:c r="J373" s="87"/>
      <x:c r="K373" s="87"/>
      <x:c r="L373" s="87"/>
      <x:c r="M373" s="29"/>
      <x:c r="N373" s="10"/>
      <x:c r="O373" s="10"/>
      <x:c r="P373" s="10"/>
      <x:c r="Q373" s="10"/>
      <x:c r="R373" s="10"/>
      <x:c r="S373" s="10"/>
      <x:c r="T373" s="10"/>
      <x:c r="U373" s="10"/>
      <x:c r="V373" s="10"/>
      <x:c r="W373" s="10"/>
      <x:c r="X373" s="10"/>
      <x:c r="Y373" s="10"/>
      <x:c r="Z373" s="10"/>
    </x:row>
    <x:row r="374" spans="1:26" ht="13.5" customHeight="1">
      <x:c r="A374" s="29"/>
      <x:c r="B374" s="29"/>
      <x:c r="C374" s="13"/>
      <x:c r="D374" s="87"/>
      <x:c r="E374" s="87"/>
      <x:c r="F374" s="87"/>
      <x:c r="G374" s="87"/>
      <x:c r="H374" s="87"/>
      <x:c r="I374" s="87"/>
      <x:c r="J374" s="87"/>
      <x:c r="K374" s="87"/>
      <x:c r="L374" s="87"/>
      <x:c r="M374" s="29"/>
      <x:c r="N374" s="10"/>
      <x:c r="O374" s="10"/>
      <x:c r="P374" s="10"/>
      <x:c r="Q374" s="10"/>
      <x:c r="R374" s="10"/>
      <x:c r="S374" s="10"/>
      <x:c r="T374" s="10"/>
      <x:c r="U374" s="10"/>
      <x:c r="V374" s="10"/>
      <x:c r="W374" s="10"/>
      <x:c r="X374" s="10"/>
      <x:c r="Y374" s="10"/>
      <x:c r="Z374" s="10"/>
    </x:row>
    <x:row r="375" spans="1:26" ht="13.5" customHeight="1">
      <x:c r="A375" s="29"/>
      <x:c r="B375" s="29"/>
      <x:c r="C375" s="13"/>
      <x:c r="D375" s="87"/>
      <x:c r="E375" s="87"/>
      <x:c r="F375" s="87"/>
      <x:c r="G375" s="87"/>
      <x:c r="H375" s="87"/>
      <x:c r="I375" s="87"/>
      <x:c r="J375" s="87"/>
      <x:c r="K375" s="87"/>
      <x:c r="L375" s="87"/>
      <x:c r="M375" s="29"/>
      <x:c r="N375" s="10"/>
      <x:c r="O375" s="10"/>
      <x:c r="P375" s="10"/>
      <x:c r="Q375" s="10"/>
      <x:c r="R375" s="10"/>
      <x:c r="S375" s="10"/>
      <x:c r="T375" s="10"/>
      <x:c r="U375" s="10"/>
      <x:c r="V375" s="10"/>
      <x:c r="W375" s="10"/>
      <x:c r="X375" s="10"/>
      <x:c r="Y375" s="10"/>
      <x:c r="Z375" s="10"/>
    </x:row>
    <x:row r="376" spans="1:26" ht="13.5" customHeight="1">
      <x:c r="A376" s="29"/>
      <x:c r="B376" s="29"/>
      <x:c r="C376" s="13"/>
      <x:c r="D376" s="87"/>
      <x:c r="E376" s="87"/>
      <x:c r="F376" s="87"/>
      <x:c r="G376" s="87"/>
      <x:c r="H376" s="87"/>
      <x:c r="I376" s="87"/>
      <x:c r="J376" s="87"/>
      <x:c r="K376" s="87"/>
      <x:c r="L376" s="87"/>
      <x:c r="M376" s="29"/>
      <x:c r="N376" s="10"/>
      <x:c r="O376" s="10"/>
      <x:c r="P376" s="10"/>
      <x:c r="Q376" s="10"/>
      <x:c r="R376" s="10"/>
      <x:c r="S376" s="10"/>
      <x:c r="T376" s="10"/>
      <x:c r="U376" s="10"/>
      <x:c r="V376" s="10"/>
      <x:c r="W376" s="10"/>
      <x:c r="X376" s="10"/>
      <x:c r="Y376" s="10"/>
      <x:c r="Z376" s="10"/>
    </x:row>
    <x:row r="377" spans="1:26" ht="13.5" customHeight="1">
      <x:c r="A377" s="29"/>
      <x:c r="B377" s="29"/>
      <x:c r="C377" s="13"/>
      <x:c r="D377" s="87"/>
      <x:c r="E377" s="87"/>
      <x:c r="F377" s="87"/>
      <x:c r="G377" s="87"/>
      <x:c r="H377" s="87"/>
      <x:c r="I377" s="87"/>
      <x:c r="J377" s="87"/>
      <x:c r="K377" s="87"/>
      <x:c r="L377" s="87"/>
      <x:c r="M377" s="29"/>
      <x:c r="N377" s="10"/>
      <x:c r="O377" s="10"/>
      <x:c r="P377" s="10"/>
      <x:c r="Q377" s="10"/>
      <x:c r="R377" s="10"/>
      <x:c r="S377" s="10"/>
      <x:c r="T377" s="10"/>
      <x:c r="U377" s="10"/>
      <x:c r="V377" s="10"/>
      <x:c r="W377" s="10"/>
      <x:c r="X377" s="10"/>
      <x:c r="Y377" s="10"/>
      <x:c r="Z377" s="10"/>
    </x:row>
    <x:row r="378" spans="1:26" ht="13.5" customHeight="1">
      <x:c r="A378" s="29"/>
      <x:c r="B378" s="29"/>
      <x:c r="C378" s="13"/>
      <x:c r="D378" s="87"/>
      <x:c r="E378" s="87"/>
      <x:c r="F378" s="87"/>
      <x:c r="G378" s="87"/>
      <x:c r="H378" s="87"/>
      <x:c r="I378" s="87"/>
      <x:c r="J378" s="87"/>
      <x:c r="K378" s="87"/>
      <x:c r="L378" s="87"/>
      <x:c r="M378" s="29"/>
      <x:c r="N378" s="10"/>
      <x:c r="O378" s="10"/>
      <x:c r="P378" s="10"/>
      <x:c r="Q378" s="10"/>
      <x:c r="R378" s="10"/>
      <x:c r="S378" s="10"/>
      <x:c r="T378" s="10"/>
      <x:c r="U378" s="10"/>
      <x:c r="V378" s="10"/>
      <x:c r="W378" s="10"/>
      <x:c r="X378" s="10"/>
      <x:c r="Y378" s="10"/>
      <x:c r="Z378" s="10"/>
    </x:row>
    <x:row r="379" spans="1:26" ht="13.5" customHeight="1">
      <x:c r="A379" s="29"/>
      <x:c r="B379" s="29"/>
      <x:c r="C379" s="13"/>
      <x:c r="D379" s="87"/>
      <x:c r="E379" s="87"/>
      <x:c r="F379" s="87"/>
      <x:c r="G379" s="87"/>
      <x:c r="H379" s="87"/>
      <x:c r="I379" s="87"/>
      <x:c r="J379" s="87"/>
      <x:c r="K379" s="87"/>
      <x:c r="L379" s="87"/>
      <x:c r="M379" s="29"/>
      <x:c r="N379" s="10"/>
      <x:c r="O379" s="10"/>
      <x:c r="P379" s="10"/>
      <x:c r="Q379" s="10"/>
      <x:c r="R379" s="10"/>
      <x:c r="S379" s="10"/>
      <x:c r="T379" s="10"/>
      <x:c r="U379" s="10"/>
      <x:c r="V379" s="10"/>
      <x:c r="W379" s="10"/>
      <x:c r="X379" s="10"/>
      <x:c r="Y379" s="10"/>
      <x:c r="Z379" s="10"/>
    </x:row>
    <x:row r="380" spans="1:26" ht="13.5" customHeight="1">
      <x:c r="A380" s="29"/>
      <x:c r="B380" s="29"/>
      <x:c r="C380" s="13"/>
      <x:c r="D380" s="87"/>
      <x:c r="E380" s="87"/>
      <x:c r="F380" s="87"/>
      <x:c r="G380" s="87"/>
      <x:c r="H380" s="87"/>
      <x:c r="I380" s="87"/>
      <x:c r="J380" s="87"/>
      <x:c r="K380" s="87"/>
      <x:c r="L380" s="87"/>
      <x:c r="M380" s="29"/>
      <x:c r="N380" s="10"/>
      <x:c r="O380" s="10"/>
      <x:c r="P380" s="10"/>
      <x:c r="Q380" s="10"/>
      <x:c r="R380" s="10"/>
      <x:c r="S380" s="10"/>
      <x:c r="T380" s="10"/>
      <x:c r="U380" s="10"/>
      <x:c r="V380" s="10"/>
      <x:c r="W380" s="10"/>
      <x:c r="X380" s="10"/>
      <x:c r="Y380" s="10"/>
      <x:c r="Z380" s="10"/>
    </x:row>
    <x:row r="381" spans="1:26" ht="13.5" customHeight="1">
      <x:c r="A381" s="29"/>
      <x:c r="B381" s="29"/>
      <x:c r="C381" s="13"/>
      <x:c r="D381" s="87"/>
      <x:c r="E381" s="87"/>
      <x:c r="F381" s="87"/>
      <x:c r="G381" s="87"/>
      <x:c r="H381" s="87"/>
      <x:c r="I381" s="87"/>
      <x:c r="J381" s="87"/>
      <x:c r="K381" s="87"/>
      <x:c r="L381" s="87"/>
      <x:c r="M381" s="29"/>
      <x:c r="N381" s="10"/>
      <x:c r="O381" s="10"/>
      <x:c r="P381" s="10"/>
      <x:c r="Q381" s="10"/>
      <x:c r="R381" s="10"/>
      <x:c r="S381" s="10"/>
      <x:c r="T381" s="10"/>
      <x:c r="U381" s="10"/>
      <x:c r="V381" s="10"/>
      <x:c r="W381" s="10"/>
      <x:c r="X381" s="10"/>
      <x:c r="Y381" s="10"/>
      <x:c r="Z381" s="10"/>
    </x:row>
    <x:row r="382" spans="1:26" ht="13.5" customHeight="1">
      <x:c r="A382" s="29"/>
      <x:c r="B382" s="29"/>
      <x:c r="C382" s="13"/>
      <x:c r="D382" s="87"/>
      <x:c r="E382" s="87"/>
      <x:c r="F382" s="87"/>
      <x:c r="G382" s="87"/>
      <x:c r="H382" s="87"/>
      <x:c r="I382" s="87"/>
      <x:c r="J382" s="87"/>
      <x:c r="K382" s="87"/>
      <x:c r="L382" s="87"/>
      <x:c r="M382" s="29"/>
      <x:c r="N382" s="10"/>
      <x:c r="O382" s="10"/>
      <x:c r="P382" s="10"/>
      <x:c r="Q382" s="10"/>
      <x:c r="R382" s="10"/>
      <x:c r="S382" s="10"/>
      <x:c r="T382" s="10"/>
      <x:c r="U382" s="10"/>
      <x:c r="V382" s="10"/>
      <x:c r="W382" s="10"/>
      <x:c r="X382" s="10"/>
      <x:c r="Y382" s="10"/>
      <x:c r="Z382" s="10"/>
    </x:row>
    <x:row r="383" spans="1:26" ht="13.5" customHeight="1">
      <x:c r="A383" s="29"/>
      <x:c r="B383" s="29"/>
      <x:c r="C383" s="13"/>
      <x:c r="D383" s="87"/>
      <x:c r="E383" s="87"/>
      <x:c r="F383" s="87"/>
      <x:c r="G383" s="87"/>
      <x:c r="H383" s="87"/>
      <x:c r="I383" s="87"/>
      <x:c r="J383" s="87"/>
      <x:c r="K383" s="87"/>
      <x:c r="L383" s="87"/>
      <x:c r="M383" s="29"/>
      <x:c r="N383" s="10"/>
      <x:c r="O383" s="10"/>
      <x:c r="P383" s="10"/>
      <x:c r="Q383" s="10"/>
      <x:c r="R383" s="10"/>
      <x:c r="S383" s="10"/>
      <x:c r="T383" s="10"/>
      <x:c r="U383" s="10"/>
      <x:c r="V383" s="10"/>
      <x:c r="W383" s="10"/>
      <x:c r="X383" s="10"/>
      <x:c r="Y383" s="10"/>
      <x:c r="Z383" s="10"/>
    </x:row>
    <x:row r="384" spans="1:26" ht="13.5" customHeight="1">
      <x:c r="A384" s="29"/>
      <x:c r="B384" s="29"/>
      <x:c r="C384" s="13"/>
      <x:c r="D384" s="87"/>
      <x:c r="E384" s="87"/>
      <x:c r="F384" s="87"/>
      <x:c r="G384" s="87"/>
      <x:c r="H384" s="87"/>
      <x:c r="I384" s="87"/>
      <x:c r="J384" s="87"/>
      <x:c r="K384" s="87"/>
      <x:c r="L384" s="87"/>
      <x:c r="M384" s="29"/>
      <x:c r="N384" s="10"/>
      <x:c r="O384" s="10"/>
      <x:c r="P384" s="10"/>
      <x:c r="Q384" s="10"/>
      <x:c r="R384" s="10"/>
      <x:c r="S384" s="10"/>
      <x:c r="T384" s="10"/>
      <x:c r="U384" s="10"/>
      <x:c r="V384" s="10"/>
      <x:c r="W384" s="10"/>
      <x:c r="X384" s="10"/>
      <x:c r="Y384" s="10"/>
      <x:c r="Z384" s="10"/>
    </x:row>
    <x:row r="385" spans="1:26" ht="13.5" customHeight="1">
      <x:c r="A385" s="29"/>
      <x:c r="B385" s="29"/>
      <x:c r="C385" s="13"/>
      <x:c r="D385" s="87"/>
      <x:c r="E385" s="87"/>
      <x:c r="F385" s="87"/>
      <x:c r="G385" s="87"/>
      <x:c r="H385" s="87"/>
      <x:c r="I385" s="87"/>
      <x:c r="J385" s="87"/>
      <x:c r="K385" s="87"/>
      <x:c r="L385" s="87"/>
      <x:c r="M385" s="29"/>
      <x:c r="N385" s="10"/>
      <x:c r="O385" s="10"/>
      <x:c r="P385" s="10"/>
      <x:c r="Q385" s="10"/>
      <x:c r="R385" s="10"/>
      <x:c r="S385" s="10"/>
      <x:c r="T385" s="10"/>
      <x:c r="U385" s="10"/>
      <x:c r="V385" s="10"/>
      <x:c r="W385" s="10"/>
      <x:c r="X385" s="10"/>
      <x:c r="Y385" s="10"/>
      <x:c r="Z385" s="10"/>
    </x:row>
    <x:row r="386" spans="1:26" ht="13.5" customHeight="1">
      <x:c r="A386" s="29"/>
      <x:c r="B386" s="29"/>
      <x:c r="C386" s="13"/>
      <x:c r="D386" s="87"/>
      <x:c r="E386" s="87"/>
      <x:c r="F386" s="87"/>
      <x:c r="G386" s="87"/>
      <x:c r="H386" s="87"/>
      <x:c r="I386" s="87"/>
      <x:c r="J386" s="87"/>
      <x:c r="K386" s="87"/>
      <x:c r="L386" s="87"/>
      <x:c r="M386" s="29"/>
      <x:c r="N386" s="10"/>
      <x:c r="O386" s="10"/>
      <x:c r="P386" s="10"/>
      <x:c r="Q386" s="10"/>
      <x:c r="R386" s="10"/>
      <x:c r="S386" s="10"/>
      <x:c r="T386" s="10"/>
      <x:c r="U386" s="10"/>
      <x:c r="V386" s="10"/>
      <x:c r="W386" s="10"/>
      <x:c r="X386" s="10"/>
      <x:c r="Y386" s="10"/>
      <x:c r="Z386" s="10"/>
    </x:row>
    <x:row r="387" spans="1:26" ht="13.5" customHeight="1">
      <x:c r="A387" s="29"/>
      <x:c r="B387" s="29"/>
      <x:c r="C387" s="13"/>
      <x:c r="D387" s="87"/>
      <x:c r="E387" s="87"/>
      <x:c r="F387" s="87"/>
      <x:c r="G387" s="87"/>
      <x:c r="H387" s="87"/>
      <x:c r="I387" s="87"/>
      <x:c r="J387" s="87"/>
      <x:c r="K387" s="87"/>
      <x:c r="L387" s="87"/>
      <x:c r="M387" s="29"/>
      <x:c r="N387" s="10"/>
      <x:c r="O387" s="10"/>
      <x:c r="P387" s="10"/>
      <x:c r="Q387" s="10"/>
      <x:c r="R387" s="10"/>
      <x:c r="S387" s="10"/>
      <x:c r="T387" s="10"/>
      <x:c r="U387" s="10"/>
      <x:c r="V387" s="10"/>
      <x:c r="W387" s="10"/>
      <x:c r="X387" s="10"/>
      <x:c r="Y387" s="10"/>
      <x:c r="Z387" s="10"/>
    </x:row>
    <x:row r="388" spans="1:26" ht="13.5" customHeight="1">
      <x:c r="A388" s="29"/>
      <x:c r="B388" s="29"/>
      <x:c r="C388" s="13"/>
      <x:c r="D388" s="87"/>
      <x:c r="E388" s="87"/>
      <x:c r="F388" s="87"/>
      <x:c r="G388" s="87"/>
      <x:c r="H388" s="87"/>
      <x:c r="I388" s="87"/>
      <x:c r="J388" s="87"/>
      <x:c r="K388" s="87"/>
      <x:c r="L388" s="87"/>
      <x:c r="M388" s="29"/>
      <x:c r="N388" s="10"/>
      <x:c r="O388" s="10"/>
      <x:c r="P388" s="10"/>
      <x:c r="Q388" s="10"/>
      <x:c r="R388" s="10"/>
      <x:c r="S388" s="10"/>
      <x:c r="T388" s="10"/>
      <x:c r="U388" s="10"/>
      <x:c r="V388" s="10"/>
      <x:c r="W388" s="10"/>
      <x:c r="X388" s="10"/>
      <x:c r="Y388" s="10"/>
      <x:c r="Z388" s="10"/>
    </x:row>
    <x:row r="389" spans="1:26" ht="13.5" customHeight="1">
      <x:c r="A389" s="29"/>
      <x:c r="B389" s="29"/>
      <x:c r="C389" s="13"/>
      <x:c r="D389" s="87"/>
      <x:c r="E389" s="87"/>
      <x:c r="F389" s="87"/>
      <x:c r="G389" s="87"/>
      <x:c r="H389" s="87"/>
      <x:c r="I389" s="87"/>
      <x:c r="J389" s="87"/>
      <x:c r="K389" s="87"/>
      <x:c r="L389" s="87"/>
      <x:c r="M389" s="29"/>
      <x:c r="N389" s="10"/>
      <x:c r="O389" s="10"/>
      <x:c r="P389" s="10"/>
      <x:c r="Q389" s="10"/>
      <x:c r="R389" s="10"/>
      <x:c r="S389" s="10"/>
      <x:c r="T389" s="10"/>
      <x:c r="U389" s="10"/>
      <x:c r="V389" s="10"/>
      <x:c r="W389" s="10"/>
      <x:c r="X389" s="10"/>
      <x:c r="Y389" s="10"/>
      <x:c r="Z389" s="10"/>
    </x:row>
    <x:row r="390" spans="1:26" ht="13.5" customHeight="1">
      <x:c r="A390" s="29"/>
      <x:c r="B390" s="29"/>
      <x:c r="C390" s="13"/>
      <x:c r="D390" s="87"/>
      <x:c r="E390" s="87"/>
      <x:c r="F390" s="87"/>
      <x:c r="G390" s="87"/>
      <x:c r="H390" s="87"/>
      <x:c r="I390" s="87"/>
      <x:c r="J390" s="87"/>
      <x:c r="K390" s="87"/>
      <x:c r="L390" s="87"/>
      <x:c r="M390" s="29"/>
      <x:c r="N390" s="10"/>
      <x:c r="O390" s="10"/>
      <x:c r="P390" s="10"/>
      <x:c r="Q390" s="10"/>
      <x:c r="R390" s="10"/>
      <x:c r="S390" s="10"/>
      <x:c r="T390" s="10"/>
      <x:c r="U390" s="10"/>
      <x:c r="V390" s="10"/>
      <x:c r="W390" s="10"/>
      <x:c r="X390" s="10"/>
      <x:c r="Y390" s="10"/>
      <x:c r="Z390" s="10"/>
    </x:row>
    <x:row r="391" spans="1:26" ht="13.5" customHeight="1">
      <x:c r="A391" s="29"/>
      <x:c r="B391" s="29"/>
      <x:c r="C391" s="13"/>
      <x:c r="D391" s="87"/>
      <x:c r="E391" s="87"/>
      <x:c r="F391" s="87"/>
      <x:c r="G391" s="87"/>
      <x:c r="H391" s="87"/>
      <x:c r="I391" s="87"/>
      <x:c r="J391" s="87"/>
      <x:c r="K391" s="87"/>
      <x:c r="L391" s="87"/>
      <x:c r="M391" s="29"/>
      <x:c r="N391" s="10"/>
      <x:c r="O391" s="10"/>
      <x:c r="P391" s="10"/>
      <x:c r="Q391" s="10"/>
      <x:c r="R391" s="10"/>
      <x:c r="S391" s="10"/>
      <x:c r="T391" s="10"/>
      <x:c r="U391" s="10"/>
      <x:c r="V391" s="10"/>
      <x:c r="W391" s="10"/>
      <x:c r="X391" s="10"/>
      <x:c r="Y391" s="10"/>
      <x:c r="Z391" s="10"/>
    </x:row>
    <x:row r="392" spans="1:26" ht="13.5" customHeight="1">
      <x:c r="A392" s="29"/>
      <x:c r="B392" s="29"/>
      <x:c r="C392" s="13"/>
      <x:c r="D392" s="87"/>
      <x:c r="E392" s="87"/>
      <x:c r="F392" s="87"/>
      <x:c r="G392" s="87"/>
      <x:c r="H392" s="87"/>
      <x:c r="I392" s="87"/>
      <x:c r="J392" s="87"/>
      <x:c r="K392" s="87"/>
      <x:c r="L392" s="87"/>
      <x:c r="M392" s="29"/>
      <x:c r="N392" s="10"/>
      <x:c r="O392" s="10"/>
      <x:c r="P392" s="10"/>
      <x:c r="Q392" s="10"/>
      <x:c r="R392" s="10"/>
      <x:c r="S392" s="10"/>
      <x:c r="T392" s="10"/>
      <x:c r="U392" s="10"/>
      <x:c r="V392" s="10"/>
      <x:c r="W392" s="10"/>
      <x:c r="X392" s="10"/>
      <x:c r="Y392" s="10"/>
      <x:c r="Z392" s="10"/>
    </x:row>
    <x:row r="393" spans="1:26" ht="13.5" customHeight="1">
      <x:c r="A393" s="29"/>
      <x:c r="B393" s="29"/>
      <x:c r="C393" s="13"/>
      <x:c r="D393" s="87"/>
      <x:c r="E393" s="87"/>
      <x:c r="F393" s="87"/>
      <x:c r="G393" s="87"/>
      <x:c r="H393" s="87"/>
      <x:c r="I393" s="87"/>
      <x:c r="J393" s="87"/>
      <x:c r="K393" s="87"/>
      <x:c r="L393" s="87"/>
      <x:c r="M393" s="29"/>
      <x:c r="N393" s="10"/>
      <x:c r="O393" s="10"/>
      <x:c r="P393" s="10"/>
      <x:c r="Q393" s="10"/>
      <x:c r="R393" s="10"/>
      <x:c r="S393" s="10"/>
      <x:c r="T393" s="10"/>
      <x:c r="U393" s="10"/>
      <x:c r="V393" s="10"/>
      <x:c r="W393" s="10"/>
      <x:c r="X393" s="10"/>
      <x:c r="Y393" s="10"/>
      <x:c r="Z393" s="10"/>
    </x:row>
    <x:row r="394" spans="1:26" ht="13.5" customHeight="1">
      <x:c r="A394" s="29"/>
      <x:c r="B394" s="29"/>
      <x:c r="C394" s="13"/>
      <x:c r="D394" s="87"/>
      <x:c r="E394" s="87"/>
      <x:c r="F394" s="87"/>
      <x:c r="G394" s="87"/>
      <x:c r="H394" s="87"/>
      <x:c r="I394" s="87"/>
      <x:c r="J394" s="87"/>
      <x:c r="K394" s="87"/>
      <x:c r="L394" s="87"/>
      <x:c r="M394" s="29"/>
      <x:c r="N394" s="10"/>
      <x:c r="O394" s="10"/>
      <x:c r="P394" s="10"/>
      <x:c r="Q394" s="10"/>
      <x:c r="R394" s="10"/>
      <x:c r="S394" s="10"/>
      <x:c r="T394" s="10"/>
      <x:c r="U394" s="10"/>
      <x:c r="V394" s="10"/>
      <x:c r="W394" s="10"/>
      <x:c r="X394" s="10"/>
      <x:c r="Y394" s="10"/>
      <x:c r="Z394" s="10"/>
    </x:row>
    <x:row r="395" spans="1:26" ht="13.5" customHeight="1">
      <x:c r="A395" s="29"/>
      <x:c r="B395" s="29"/>
      <x:c r="C395" s="13"/>
      <x:c r="D395" s="87"/>
      <x:c r="E395" s="87"/>
      <x:c r="F395" s="87"/>
      <x:c r="G395" s="87"/>
      <x:c r="H395" s="87"/>
      <x:c r="I395" s="87"/>
      <x:c r="J395" s="87"/>
      <x:c r="K395" s="87"/>
      <x:c r="L395" s="87"/>
      <x:c r="M395" s="29"/>
      <x:c r="N395" s="10"/>
      <x:c r="O395" s="10"/>
      <x:c r="P395" s="10"/>
      <x:c r="Q395" s="10"/>
      <x:c r="R395" s="10"/>
      <x:c r="S395" s="10"/>
      <x:c r="T395" s="10"/>
      <x:c r="U395" s="10"/>
      <x:c r="V395" s="10"/>
      <x:c r="W395" s="10"/>
      <x:c r="X395" s="10"/>
      <x:c r="Y395" s="10"/>
      <x:c r="Z395" s="10"/>
    </x:row>
    <x:row r="396" spans="1:26" ht="13.5" customHeight="1">
      <x:c r="A396" s="29"/>
      <x:c r="B396" s="29"/>
      <x:c r="C396" s="13"/>
      <x:c r="D396" s="87"/>
      <x:c r="E396" s="87"/>
      <x:c r="F396" s="87"/>
      <x:c r="G396" s="87"/>
      <x:c r="H396" s="87"/>
      <x:c r="I396" s="87"/>
      <x:c r="J396" s="87"/>
      <x:c r="K396" s="87"/>
      <x:c r="L396" s="87"/>
      <x:c r="M396" s="29"/>
      <x:c r="N396" s="10"/>
      <x:c r="O396" s="10"/>
      <x:c r="P396" s="10"/>
      <x:c r="Q396" s="10"/>
      <x:c r="R396" s="10"/>
      <x:c r="S396" s="10"/>
      <x:c r="T396" s="10"/>
      <x:c r="U396" s="10"/>
      <x:c r="V396" s="10"/>
      <x:c r="W396" s="10"/>
      <x:c r="X396" s="10"/>
      <x:c r="Y396" s="10"/>
      <x:c r="Z396" s="10"/>
    </x:row>
    <x:row r="397" spans="1:26" ht="13.5" customHeight="1">
      <x:c r="A397" s="29"/>
      <x:c r="B397" s="29"/>
      <x:c r="C397" s="13"/>
      <x:c r="D397" s="87"/>
      <x:c r="E397" s="87"/>
      <x:c r="F397" s="87"/>
      <x:c r="G397" s="87"/>
      <x:c r="H397" s="87"/>
      <x:c r="I397" s="87"/>
      <x:c r="J397" s="87"/>
      <x:c r="K397" s="87"/>
      <x:c r="L397" s="87"/>
      <x:c r="M397" s="29"/>
      <x:c r="N397" s="10"/>
      <x:c r="O397" s="10"/>
      <x:c r="P397" s="10"/>
      <x:c r="Q397" s="10"/>
      <x:c r="R397" s="10"/>
      <x:c r="S397" s="10"/>
      <x:c r="T397" s="10"/>
      <x:c r="U397" s="10"/>
      <x:c r="V397" s="10"/>
      <x:c r="W397" s="10"/>
      <x:c r="X397" s="10"/>
      <x:c r="Y397" s="10"/>
      <x:c r="Z397" s="10"/>
    </x:row>
    <x:row r="398" spans="1:26" ht="13.5" customHeight="1">
      <x:c r="A398" s="29"/>
      <x:c r="B398" s="29"/>
      <x:c r="C398" s="13"/>
      <x:c r="D398" s="87"/>
      <x:c r="E398" s="87"/>
      <x:c r="F398" s="87"/>
      <x:c r="G398" s="87"/>
      <x:c r="H398" s="87"/>
      <x:c r="I398" s="87"/>
      <x:c r="J398" s="87"/>
      <x:c r="K398" s="87"/>
      <x:c r="L398" s="87"/>
      <x:c r="M398" s="29"/>
      <x:c r="N398" s="10"/>
      <x:c r="O398" s="10"/>
      <x:c r="P398" s="10"/>
      <x:c r="Q398" s="10"/>
      <x:c r="R398" s="10"/>
      <x:c r="S398" s="10"/>
      <x:c r="T398" s="10"/>
      <x:c r="U398" s="10"/>
      <x:c r="V398" s="10"/>
      <x:c r="W398" s="10"/>
      <x:c r="X398" s="10"/>
      <x:c r="Y398" s="10"/>
      <x:c r="Z398" s="10"/>
    </x:row>
    <x:row r="399" spans="1:26" ht="13.5" customHeight="1">
      <x:c r="A399" s="29"/>
      <x:c r="B399" s="29"/>
      <x:c r="C399" s="13"/>
      <x:c r="D399" s="87"/>
      <x:c r="E399" s="87"/>
      <x:c r="F399" s="87"/>
      <x:c r="G399" s="87"/>
      <x:c r="H399" s="87"/>
      <x:c r="I399" s="87"/>
      <x:c r="J399" s="87"/>
      <x:c r="K399" s="87"/>
      <x:c r="L399" s="87"/>
      <x:c r="M399" s="29"/>
      <x:c r="N399" s="10"/>
      <x:c r="O399" s="10"/>
      <x:c r="P399" s="10"/>
      <x:c r="Q399" s="10"/>
      <x:c r="R399" s="10"/>
      <x:c r="S399" s="10"/>
      <x:c r="T399" s="10"/>
      <x:c r="U399" s="10"/>
      <x:c r="V399" s="10"/>
      <x:c r="W399" s="10"/>
      <x:c r="X399" s="10"/>
      <x:c r="Y399" s="10"/>
      <x:c r="Z399" s="10"/>
    </x:row>
    <x:row r="400" spans="1:26" ht="13.5" customHeight="1">
      <x:c r="A400" s="29"/>
      <x:c r="B400" s="29"/>
      <x:c r="C400" s="13"/>
      <x:c r="D400" s="87"/>
      <x:c r="E400" s="87"/>
      <x:c r="F400" s="87"/>
      <x:c r="G400" s="87"/>
      <x:c r="H400" s="87"/>
      <x:c r="I400" s="87"/>
      <x:c r="J400" s="87"/>
      <x:c r="K400" s="87"/>
      <x:c r="L400" s="87"/>
      <x:c r="M400" s="29"/>
      <x:c r="N400" s="10"/>
      <x:c r="O400" s="10"/>
      <x:c r="P400" s="10"/>
      <x:c r="Q400" s="10"/>
      <x:c r="R400" s="10"/>
      <x:c r="S400" s="10"/>
      <x:c r="T400" s="10"/>
      <x:c r="U400" s="10"/>
      <x:c r="V400" s="10"/>
      <x:c r="W400" s="10"/>
      <x:c r="X400" s="10"/>
      <x:c r="Y400" s="10"/>
      <x:c r="Z400" s="10"/>
    </x:row>
    <x:row r="401" spans="1:26" ht="13.5" customHeight="1">
      <x:c r="A401" s="29"/>
      <x:c r="B401" s="29"/>
      <x:c r="C401" s="13"/>
      <x:c r="D401" s="87"/>
      <x:c r="E401" s="87"/>
      <x:c r="F401" s="87"/>
      <x:c r="G401" s="87"/>
      <x:c r="H401" s="87"/>
      <x:c r="I401" s="87"/>
      <x:c r="J401" s="87"/>
      <x:c r="K401" s="87"/>
      <x:c r="L401" s="87"/>
      <x:c r="M401" s="29"/>
      <x:c r="N401" s="10"/>
      <x:c r="O401" s="10"/>
      <x:c r="P401" s="10"/>
      <x:c r="Q401" s="10"/>
      <x:c r="R401" s="10"/>
      <x:c r="S401" s="10"/>
      <x:c r="T401" s="10"/>
      <x:c r="U401" s="10"/>
      <x:c r="V401" s="10"/>
      <x:c r="W401" s="10"/>
      <x:c r="X401" s="10"/>
      <x:c r="Y401" s="10"/>
      <x:c r="Z401" s="10"/>
    </x:row>
    <x:row r="402" spans="1:26" ht="13.5" customHeight="1">
      <x:c r="A402" s="29"/>
      <x:c r="B402" s="29"/>
      <x:c r="C402" s="13"/>
      <x:c r="D402" s="87"/>
      <x:c r="E402" s="87"/>
      <x:c r="F402" s="87"/>
      <x:c r="G402" s="87"/>
      <x:c r="H402" s="87"/>
      <x:c r="I402" s="87"/>
      <x:c r="J402" s="87"/>
      <x:c r="K402" s="87"/>
      <x:c r="L402" s="87"/>
      <x:c r="M402" s="29"/>
      <x:c r="N402" s="10"/>
      <x:c r="O402" s="10"/>
      <x:c r="P402" s="10"/>
      <x:c r="Q402" s="10"/>
      <x:c r="R402" s="10"/>
      <x:c r="S402" s="10"/>
      <x:c r="T402" s="10"/>
      <x:c r="U402" s="10"/>
      <x:c r="V402" s="10"/>
      <x:c r="W402" s="10"/>
      <x:c r="X402" s="10"/>
      <x:c r="Y402" s="10"/>
      <x:c r="Z402" s="10"/>
    </x:row>
    <x:row r="403" spans="1:26" ht="13.5" customHeight="1">
      <x:c r="A403" s="29"/>
      <x:c r="B403" s="29"/>
      <x:c r="C403" s="13"/>
      <x:c r="D403" s="87"/>
      <x:c r="E403" s="87"/>
      <x:c r="F403" s="87"/>
      <x:c r="G403" s="87"/>
      <x:c r="H403" s="87"/>
      <x:c r="I403" s="87"/>
      <x:c r="J403" s="87"/>
      <x:c r="K403" s="87"/>
      <x:c r="L403" s="87"/>
      <x:c r="M403" s="29"/>
      <x:c r="N403" s="10"/>
      <x:c r="O403" s="10"/>
      <x:c r="P403" s="10"/>
      <x:c r="Q403" s="10"/>
      <x:c r="R403" s="10"/>
      <x:c r="S403" s="10"/>
      <x:c r="T403" s="10"/>
      <x:c r="U403" s="10"/>
      <x:c r="V403" s="10"/>
      <x:c r="W403" s="10"/>
      <x:c r="X403" s="10"/>
      <x:c r="Y403" s="10"/>
      <x:c r="Z403" s="10"/>
    </x:row>
    <x:row r="404" spans="1:26" ht="13.5" customHeight="1">
      <x:c r="A404" s="29"/>
      <x:c r="B404" s="29"/>
      <x:c r="C404" s="13"/>
      <x:c r="D404" s="87"/>
      <x:c r="E404" s="87"/>
      <x:c r="F404" s="87"/>
      <x:c r="G404" s="87"/>
      <x:c r="H404" s="87"/>
      <x:c r="I404" s="87"/>
      <x:c r="J404" s="87"/>
      <x:c r="K404" s="87"/>
      <x:c r="L404" s="87"/>
      <x:c r="M404" s="29"/>
      <x:c r="N404" s="10"/>
      <x:c r="O404" s="10"/>
      <x:c r="P404" s="10"/>
      <x:c r="Q404" s="10"/>
      <x:c r="R404" s="10"/>
      <x:c r="S404" s="10"/>
      <x:c r="T404" s="10"/>
      <x:c r="U404" s="10"/>
      <x:c r="V404" s="10"/>
      <x:c r="W404" s="10"/>
      <x:c r="X404" s="10"/>
      <x:c r="Y404" s="10"/>
      <x:c r="Z404" s="10"/>
    </x:row>
    <x:row r="405" spans="1:26" ht="13.5" customHeight="1">
      <x:c r="A405" s="29"/>
      <x:c r="B405" s="29"/>
      <x:c r="C405" s="13"/>
      <x:c r="D405" s="87"/>
      <x:c r="E405" s="87"/>
      <x:c r="F405" s="87"/>
      <x:c r="G405" s="87"/>
      <x:c r="H405" s="87"/>
      <x:c r="I405" s="87"/>
      <x:c r="J405" s="87"/>
      <x:c r="K405" s="87"/>
      <x:c r="L405" s="87"/>
      <x:c r="M405" s="29"/>
      <x:c r="N405" s="10"/>
      <x:c r="O405" s="10"/>
      <x:c r="P405" s="10"/>
      <x:c r="Q405" s="10"/>
      <x:c r="R405" s="10"/>
      <x:c r="S405" s="10"/>
      <x:c r="T405" s="10"/>
      <x:c r="U405" s="10"/>
      <x:c r="V405" s="10"/>
      <x:c r="W405" s="10"/>
      <x:c r="X405" s="10"/>
      <x:c r="Y405" s="10"/>
      <x:c r="Z405" s="10"/>
    </x:row>
    <x:row r="406" spans="1:26" ht="13.5" customHeight="1">
      <x:c r="A406" s="29"/>
      <x:c r="B406" s="29"/>
      <x:c r="C406" s="13"/>
      <x:c r="D406" s="87"/>
      <x:c r="E406" s="87"/>
      <x:c r="F406" s="87"/>
      <x:c r="G406" s="87"/>
      <x:c r="H406" s="87"/>
      <x:c r="I406" s="87"/>
      <x:c r="J406" s="87"/>
      <x:c r="K406" s="87"/>
      <x:c r="L406" s="87"/>
      <x:c r="M406" s="29"/>
      <x:c r="N406" s="10"/>
      <x:c r="O406" s="10"/>
      <x:c r="P406" s="10"/>
      <x:c r="Q406" s="10"/>
      <x:c r="R406" s="10"/>
      <x:c r="S406" s="10"/>
      <x:c r="T406" s="10"/>
      <x:c r="U406" s="10"/>
      <x:c r="V406" s="10"/>
      <x:c r="W406" s="10"/>
      <x:c r="X406" s="10"/>
      <x:c r="Y406" s="10"/>
      <x:c r="Z406" s="10"/>
    </x:row>
    <x:row r="407" spans="1:26" ht="13.5" customHeight="1">
      <x:c r="A407" s="29"/>
      <x:c r="B407" s="29"/>
      <x:c r="C407" s="13"/>
      <x:c r="D407" s="87"/>
      <x:c r="E407" s="87"/>
      <x:c r="F407" s="87"/>
      <x:c r="G407" s="87"/>
      <x:c r="H407" s="87"/>
      <x:c r="I407" s="87"/>
      <x:c r="J407" s="87"/>
      <x:c r="K407" s="87"/>
      <x:c r="L407" s="87"/>
      <x:c r="M407" s="29"/>
      <x:c r="N407" s="10"/>
      <x:c r="O407" s="10"/>
      <x:c r="P407" s="10"/>
      <x:c r="Q407" s="10"/>
      <x:c r="R407" s="10"/>
      <x:c r="S407" s="10"/>
      <x:c r="T407" s="10"/>
      <x:c r="U407" s="10"/>
      <x:c r="V407" s="10"/>
      <x:c r="W407" s="10"/>
      <x:c r="X407" s="10"/>
      <x:c r="Y407" s="10"/>
      <x:c r="Z407" s="10"/>
    </x:row>
    <x:row r="408" spans="1:26" ht="13.5" customHeight="1">
      <x:c r="A408" s="29"/>
      <x:c r="B408" s="29"/>
      <x:c r="C408" s="13"/>
      <x:c r="D408" s="87"/>
      <x:c r="E408" s="87"/>
      <x:c r="F408" s="87"/>
      <x:c r="G408" s="87"/>
      <x:c r="H408" s="87"/>
      <x:c r="I408" s="87"/>
      <x:c r="J408" s="87"/>
      <x:c r="K408" s="87"/>
      <x:c r="L408" s="87"/>
      <x:c r="M408" s="29"/>
      <x:c r="N408" s="10"/>
      <x:c r="O408" s="10"/>
      <x:c r="P408" s="10"/>
      <x:c r="Q408" s="10"/>
      <x:c r="R408" s="10"/>
      <x:c r="S408" s="10"/>
      <x:c r="T408" s="10"/>
      <x:c r="U408" s="10"/>
      <x:c r="V408" s="10"/>
      <x:c r="W408" s="10"/>
      <x:c r="X408" s="10"/>
      <x:c r="Y408" s="10"/>
      <x:c r="Z408" s="10"/>
    </x:row>
    <x:row r="409" spans="1:26" ht="13.5" customHeight="1">
      <x:c r="A409" s="29"/>
      <x:c r="B409" s="29"/>
      <x:c r="C409" s="13"/>
      <x:c r="D409" s="87"/>
      <x:c r="E409" s="87"/>
      <x:c r="F409" s="87"/>
      <x:c r="G409" s="87"/>
      <x:c r="H409" s="87"/>
      <x:c r="I409" s="87"/>
      <x:c r="J409" s="87"/>
      <x:c r="K409" s="87"/>
      <x:c r="L409" s="87"/>
      <x:c r="M409" s="29"/>
      <x:c r="N409" s="10"/>
      <x:c r="O409" s="10"/>
      <x:c r="P409" s="10"/>
      <x:c r="Q409" s="10"/>
      <x:c r="R409" s="10"/>
      <x:c r="S409" s="10"/>
      <x:c r="T409" s="10"/>
      <x:c r="U409" s="10"/>
      <x:c r="V409" s="10"/>
      <x:c r="W409" s="10"/>
      <x:c r="X409" s="10"/>
      <x:c r="Y409" s="10"/>
      <x:c r="Z409" s="10"/>
    </x:row>
    <x:row r="410" spans="1:26" ht="13.5" customHeight="1">
      <x:c r="A410" s="29"/>
      <x:c r="B410" s="29"/>
      <x:c r="C410" s="13"/>
      <x:c r="D410" s="87"/>
      <x:c r="E410" s="87"/>
      <x:c r="F410" s="87"/>
      <x:c r="G410" s="87"/>
      <x:c r="H410" s="87"/>
      <x:c r="I410" s="87"/>
      <x:c r="J410" s="87"/>
      <x:c r="K410" s="87"/>
      <x:c r="L410" s="87"/>
      <x:c r="M410" s="29"/>
      <x:c r="N410" s="10"/>
      <x:c r="O410" s="10"/>
      <x:c r="P410" s="10"/>
      <x:c r="Q410" s="10"/>
      <x:c r="R410" s="10"/>
      <x:c r="S410" s="10"/>
      <x:c r="T410" s="10"/>
      <x:c r="U410" s="10"/>
      <x:c r="V410" s="10"/>
      <x:c r="W410" s="10"/>
      <x:c r="X410" s="10"/>
      <x:c r="Y410" s="10"/>
      <x:c r="Z410" s="10"/>
    </x:row>
    <x:row r="411" spans="1:26" ht="13.5" customHeight="1">
      <x:c r="A411" s="29"/>
      <x:c r="B411" s="29"/>
      <x:c r="C411" s="13"/>
      <x:c r="D411" s="87"/>
      <x:c r="E411" s="87"/>
      <x:c r="F411" s="87"/>
      <x:c r="G411" s="87"/>
      <x:c r="H411" s="87"/>
      <x:c r="I411" s="87"/>
      <x:c r="J411" s="87"/>
      <x:c r="K411" s="87"/>
      <x:c r="L411" s="87"/>
      <x:c r="M411" s="29"/>
      <x:c r="N411" s="10"/>
      <x:c r="O411" s="10"/>
      <x:c r="P411" s="10"/>
      <x:c r="Q411" s="10"/>
      <x:c r="R411" s="10"/>
      <x:c r="S411" s="10"/>
      <x:c r="T411" s="10"/>
      <x:c r="U411" s="10"/>
      <x:c r="V411" s="10"/>
      <x:c r="W411" s="10"/>
      <x:c r="X411" s="10"/>
      <x:c r="Y411" s="10"/>
      <x:c r="Z411" s="10"/>
    </x:row>
    <x:row r="412" spans="1:26" ht="13.5" customHeight="1">
      <x:c r="A412" s="29"/>
      <x:c r="B412" s="29"/>
      <x:c r="C412" s="13"/>
      <x:c r="D412" s="87"/>
      <x:c r="E412" s="87"/>
      <x:c r="F412" s="87"/>
      <x:c r="G412" s="87"/>
      <x:c r="H412" s="87"/>
      <x:c r="I412" s="87"/>
      <x:c r="J412" s="87"/>
      <x:c r="K412" s="87"/>
      <x:c r="L412" s="87"/>
      <x:c r="M412" s="29"/>
      <x:c r="N412" s="10"/>
      <x:c r="O412" s="10"/>
      <x:c r="P412" s="10"/>
      <x:c r="Q412" s="10"/>
      <x:c r="R412" s="10"/>
      <x:c r="S412" s="10"/>
      <x:c r="T412" s="10"/>
      <x:c r="U412" s="10"/>
      <x:c r="V412" s="10"/>
      <x:c r="W412" s="10"/>
      <x:c r="X412" s="10"/>
      <x:c r="Y412" s="10"/>
      <x:c r="Z412" s="10"/>
    </x:row>
    <x:row r="413" spans="1:26" ht="13.5" customHeight="1">
      <x:c r="A413" s="29"/>
      <x:c r="B413" s="29"/>
      <x:c r="C413" s="13"/>
      <x:c r="D413" s="87"/>
      <x:c r="E413" s="87"/>
      <x:c r="F413" s="87"/>
      <x:c r="G413" s="87"/>
      <x:c r="H413" s="87"/>
      <x:c r="I413" s="87"/>
      <x:c r="J413" s="87"/>
      <x:c r="K413" s="87"/>
      <x:c r="L413" s="87"/>
      <x:c r="M413" s="29"/>
      <x:c r="N413" s="10"/>
      <x:c r="O413" s="10"/>
      <x:c r="P413" s="10"/>
      <x:c r="Q413" s="10"/>
      <x:c r="R413" s="10"/>
      <x:c r="S413" s="10"/>
      <x:c r="T413" s="10"/>
      <x:c r="U413" s="10"/>
      <x:c r="V413" s="10"/>
      <x:c r="W413" s="10"/>
      <x:c r="X413" s="10"/>
      <x:c r="Y413" s="10"/>
      <x:c r="Z413" s="10"/>
    </x:row>
    <x:row r="414" spans="1:26" ht="13.5" customHeight="1">
      <x:c r="A414" s="29"/>
      <x:c r="B414" s="29"/>
      <x:c r="C414" s="13"/>
      <x:c r="D414" s="87"/>
      <x:c r="E414" s="87"/>
      <x:c r="F414" s="87"/>
      <x:c r="G414" s="87"/>
      <x:c r="H414" s="87"/>
      <x:c r="I414" s="87"/>
      <x:c r="J414" s="87"/>
      <x:c r="K414" s="87"/>
      <x:c r="L414" s="87"/>
      <x:c r="M414" s="29"/>
      <x:c r="N414" s="10"/>
      <x:c r="O414" s="10"/>
      <x:c r="P414" s="10"/>
      <x:c r="Q414" s="10"/>
      <x:c r="R414" s="10"/>
      <x:c r="S414" s="10"/>
      <x:c r="T414" s="10"/>
      <x:c r="U414" s="10"/>
      <x:c r="V414" s="10"/>
      <x:c r="W414" s="10"/>
      <x:c r="X414" s="10"/>
      <x:c r="Y414" s="10"/>
      <x:c r="Z414" s="10"/>
    </x:row>
    <x:row r="415" spans="1:26" ht="13.5" customHeight="1">
      <x:c r="A415" s="29"/>
      <x:c r="B415" s="29"/>
      <x:c r="C415" s="13"/>
      <x:c r="D415" s="87"/>
      <x:c r="E415" s="87"/>
      <x:c r="F415" s="87"/>
      <x:c r="G415" s="87"/>
      <x:c r="H415" s="87"/>
      <x:c r="I415" s="87"/>
      <x:c r="J415" s="87"/>
      <x:c r="K415" s="87"/>
      <x:c r="L415" s="87"/>
      <x:c r="M415" s="29"/>
      <x:c r="N415" s="10"/>
      <x:c r="O415" s="10"/>
      <x:c r="P415" s="10"/>
      <x:c r="Q415" s="10"/>
      <x:c r="R415" s="10"/>
      <x:c r="S415" s="10"/>
      <x:c r="T415" s="10"/>
      <x:c r="U415" s="10"/>
      <x:c r="V415" s="10"/>
      <x:c r="W415" s="10"/>
      <x:c r="X415" s="10"/>
      <x:c r="Y415" s="10"/>
      <x:c r="Z415" s="10"/>
    </x:row>
    <x:row r="416" spans="1:26" ht="13.5" customHeight="1">
      <x:c r="A416" s="29"/>
      <x:c r="B416" s="29"/>
      <x:c r="C416" s="13"/>
      <x:c r="D416" s="87"/>
      <x:c r="E416" s="87"/>
      <x:c r="F416" s="87"/>
      <x:c r="G416" s="87"/>
      <x:c r="H416" s="87"/>
      <x:c r="I416" s="87"/>
      <x:c r="J416" s="87"/>
      <x:c r="K416" s="87"/>
      <x:c r="L416" s="87"/>
      <x:c r="M416" s="29"/>
      <x:c r="N416" s="10"/>
      <x:c r="O416" s="10"/>
      <x:c r="P416" s="10"/>
      <x:c r="Q416" s="10"/>
      <x:c r="R416" s="10"/>
      <x:c r="S416" s="10"/>
      <x:c r="T416" s="10"/>
      <x:c r="U416" s="10"/>
      <x:c r="V416" s="10"/>
      <x:c r="W416" s="10"/>
      <x:c r="X416" s="10"/>
      <x:c r="Y416" s="10"/>
      <x:c r="Z416" s="10"/>
    </x:row>
    <x:row r="417" spans="1:26" ht="13.5" customHeight="1">
      <x:c r="A417" s="29"/>
      <x:c r="B417" s="29"/>
      <x:c r="C417" s="13"/>
      <x:c r="D417" s="87"/>
      <x:c r="E417" s="87"/>
      <x:c r="F417" s="87"/>
      <x:c r="G417" s="87"/>
      <x:c r="H417" s="87"/>
      <x:c r="I417" s="87"/>
      <x:c r="J417" s="87"/>
      <x:c r="K417" s="87"/>
      <x:c r="L417" s="87"/>
      <x:c r="M417" s="29"/>
      <x:c r="N417" s="10"/>
      <x:c r="O417" s="10"/>
      <x:c r="P417" s="10"/>
      <x:c r="Q417" s="10"/>
      <x:c r="R417" s="10"/>
      <x:c r="S417" s="10"/>
      <x:c r="T417" s="10"/>
      <x:c r="U417" s="10"/>
      <x:c r="V417" s="10"/>
      <x:c r="W417" s="10"/>
      <x:c r="X417" s="10"/>
      <x:c r="Y417" s="10"/>
      <x:c r="Z417" s="10"/>
    </x:row>
    <x:row r="418" spans="1:26" ht="13.5" customHeight="1">
      <x:c r="A418" s="29"/>
      <x:c r="B418" s="29"/>
      <x:c r="C418" s="13"/>
      <x:c r="D418" s="87"/>
      <x:c r="E418" s="87"/>
      <x:c r="F418" s="87"/>
      <x:c r="G418" s="87"/>
      <x:c r="H418" s="87"/>
      <x:c r="I418" s="87"/>
      <x:c r="J418" s="87"/>
      <x:c r="K418" s="87"/>
      <x:c r="L418" s="87"/>
      <x:c r="M418" s="29"/>
      <x:c r="N418" s="10"/>
      <x:c r="O418" s="10"/>
      <x:c r="P418" s="10"/>
      <x:c r="Q418" s="10"/>
      <x:c r="R418" s="10"/>
      <x:c r="S418" s="10"/>
      <x:c r="T418" s="10"/>
      <x:c r="U418" s="10"/>
      <x:c r="V418" s="10"/>
      <x:c r="W418" s="10"/>
      <x:c r="X418" s="10"/>
      <x:c r="Y418" s="10"/>
      <x:c r="Z418" s="10"/>
    </x:row>
    <x:row r="419" spans="1:26" ht="13.5" customHeight="1">
      <x:c r="A419" s="29"/>
      <x:c r="B419" s="29"/>
      <x:c r="C419" s="13"/>
      <x:c r="D419" s="87"/>
      <x:c r="E419" s="87"/>
      <x:c r="F419" s="87"/>
      <x:c r="G419" s="87"/>
      <x:c r="H419" s="87"/>
      <x:c r="I419" s="87"/>
      <x:c r="J419" s="87"/>
      <x:c r="K419" s="87"/>
      <x:c r="L419" s="87"/>
      <x:c r="M419" s="29"/>
      <x:c r="N419" s="10"/>
      <x:c r="O419" s="10"/>
      <x:c r="P419" s="10"/>
      <x:c r="Q419" s="10"/>
      <x:c r="R419" s="10"/>
      <x:c r="S419" s="10"/>
      <x:c r="T419" s="10"/>
      <x:c r="U419" s="10"/>
      <x:c r="V419" s="10"/>
      <x:c r="W419" s="10"/>
      <x:c r="X419" s="10"/>
      <x:c r="Y419" s="10"/>
      <x:c r="Z419" s="10"/>
    </x:row>
    <x:row r="420" spans="1:26" ht="13.5" customHeight="1">
      <x:c r="A420" s="29"/>
      <x:c r="B420" s="29"/>
      <x:c r="C420" s="13"/>
      <x:c r="D420" s="87"/>
      <x:c r="E420" s="87"/>
      <x:c r="F420" s="87"/>
      <x:c r="G420" s="87"/>
      <x:c r="H420" s="87"/>
      <x:c r="I420" s="87"/>
      <x:c r="J420" s="87"/>
      <x:c r="K420" s="87"/>
      <x:c r="L420" s="87"/>
      <x:c r="M420" s="29"/>
      <x:c r="N420" s="10"/>
      <x:c r="O420" s="10"/>
      <x:c r="P420" s="10"/>
      <x:c r="Q420" s="10"/>
      <x:c r="R420" s="10"/>
      <x:c r="S420" s="10"/>
      <x:c r="T420" s="10"/>
      <x:c r="U420" s="10"/>
      <x:c r="V420" s="10"/>
      <x:c r="W420" s="10"/>
      <x:c r="X420" s="10"/>
      <x:c r="Y420" s="10"/>
      <x:c r="Z420" s="10"/>
    </x:row>
    <x:row r="421" spans="1:26" ht="13.5" customHeight="1">
      <x:c r="A421" s="29"/>
      <x:c r="B421" s="29"/>
      <x:c r="C421" s="13"/>
      <x:c r="D421" s="87"/>
      <x:c r="E421" s="87"/>
      <x:c r="F421" s="87"/>
      <x:c r="G421" s="87"/>
      <x:c r="H421" s="87"/>
      <x:c r="I421" s="87"/>
      <x:c r="J421" s="87"/>
      <x:c r="K421" s="87"/>
      <x:c r="L421" s="87"/>
      <x:c r="M421" s="29"/>
      <x:c r="N421" s="10"/>
      <x:c r="O421" s="10"/>
      <x:c r="P421" s="10"/>
      <x:c r="Q421" s="10"/>
      <x:c r="R421" s="10"/>
      <x:c r="S421" s="10"/>
      <x:c r="T421" s="10"/>
      <x:c r="U421" s="10"/>
      <x:c r="V421" s="10"/>
      <x:c r="W421" s="10"/>
      <x:c r="X421" s="10"/>
      <x:c r="Y421" s="10"/>
      <x:c r="Z421" s="10"/>
    </x:row>
    <x:row r="422" spans="1:26" ht="13.5" customHeight="1">
      <x:c r="A422" s="29"/>
      <x:c r="B422" s="29"/>
      <x:c r="C422" s="13"/>
      <x:c r="D422" s="87"/>
      <x:c r="E422" s="87"/>
      <x:c r="F422" s="87"/>
      <x:c r="G422" s="87"/>
      <x:c r="H422" s="87"/>
      <x:c r="I422" s="87"/>
      <x:c r="J422" s="87"/>
      <x:c r="K422" s="87"/>
      <x:c r="L422" s="87"/>
      <x:c r="M422" s="29"/>
      <x:c r="N422" s="10"/>
      <x:c r="O422" s="10"/>
      <x:c r="P422" s="10"/>
      <x:c r="Q422" s="10"/>
      <x:c r="R422" s="10"/>
      <x:c r="S422" s="10"/>
      <x:c r="T422" s="10"/>
      <x:c r="U422" s="10"/>
      <x:c r="V422" s="10"/>
      <x:c r="W422" s="10"/>
      <x:c r="X422" s="10"/>
      <x:c r="Y422" s="10"/>
      <x:c r="Z422" s="10"/>
    </x:row>
    <x:row r="423" spans="1:26" ht="13.5" customHeight="1">
      <x:c r="A423" s="29"/>
      <x:c r="B423" s="29"/>
      <x:c r="C423" s="13"/>
      <x:c r="D423" s="87"/>
      <x:c r="E423" s="87"/>
      <x:c r="F423" s="87"/>
      <x:c r="G423" s="87"/>
      <x:c r="H423" s="87"/>
      <x:c r="I423" s="87"/>
      <x:c r="J423" s="87"/>
      <x:c r="K423" s="87"/>
      <x:c r="L423" s="87"/>
      <x:c r="M423" s="29"/>
      <x:c r="N423" s="10"/>
      <x:c r="O423" s="10"/>
      <x:c r="P423" s="10"/>
      <x:c r="Q423" s="10"/>
      <x:c r="R423" s="10"/>
      <x:c r="S423" s="10"/>
      <x:c r="T423" s="10"/>
      <x:c r="U423" s="10"/>
      <x:c r="V423" s="10"/>
      <x:c r="W423" s="10"/>
      <x:c r="X423" s="10"/>
      <x:c r="Y423" s="10"/>
      <x:c r="Z423" s="10"/>
    </x:row>
    <x:row r="424" spans="1:26" ht="13.5" customHeight="1">
      <x:c r="A424" s="29"/>
      <x:c r="B424" s="29"/>
      <x:c r="C424" s="13"/>
      <x:c r="D424" s="87"/>
      <x:c r="E424" s="87"/>
      <x:c r="F424" s="87"/>
      <x:c r="G424" s="87"/>
      <x:c r="H424" s="87"/>
      <x:c r="I424" s="87"/>
      <x:c r="J424" s="87"/>
      <x:c r="K424" s="87"/>
      <x:c r="L424" s="87"/>
      <x:c r="M424" s="29"/>
      <x:c r="N424" s="10"/>
      <x:c r="O424" s="10"/>
      <x:c r="P424" s="10"/>
      <x:c r="Q424" s="10"/>
      <x:c r="R424" s="10"/>
      <x:c r="S424" s="10"/>
      <x:c r="T424" s="10"/>
      <x:c r="U424" s="10"/>
      <x:c r="V424" s="10"/>
      <x:c r="W424" s="10"/>
      <x:c r="X424" s="10"/>
      <x:c r="Y424" s="10"/>
      <x:c r="Z424" s="10"/>
    </x:row>
    <x:row r="425" spans="1:26" ht="13.5" customHeight="1">
      <x:c r="A425" s="29"/>
      <x:c r="B425" s="29"/>
      <x:c r="C425" s="13"/>
      <x:c r="D425" s="87"/>
      <x:c r="E425" s="87"/>
      <x:c r="F425" s="87"/>
      <x:c r="G425" s="87"/>
      <x:c r="H425" s="87"/>
      <x:c r="I425" s="87"/>
      <x:c r="J425" s="87"/>
      <x:c r="K425" s="87"/>
      <x:c r="L425" s="87"/>
      <x:c r="M425" s="29"/>
      <x:c r="N425" s="10"/>
      <x:c r="O425" s="10"/>
      <x:c r="P425" s="10"/>
      <x:c r="Q425" s="10"/>
      <x:c r="R425" s="10"/>
      <x:c r="S425" s="10"/>
      <x:c r="T425" s="10"/>
      <x:c r="U425" s="10"/>
      <x:c r="V425" s="10"/>
      <x:c r="W425" s="10"/>
      <x:c r="X425" s="10"/>
      <x:c r="Y425" s="10"/>
      <x:c r="Z425" s="10"/>
    </x:row>
    <x:row r="426" spans="1:26" ht="13.5" customHeight="1">
      <x:c r="A426" s="29"/>
      <x:c r="B426" s="29"/>
      <x:c r="C426" s="13"/>
      <x:c r="D426" s="87"/>
      <x:c r="E426" s="87"/>
      <x:c r="F426" s="87"/>
      <x:c r="G426" s="87"/>
      <x:c r="H426" s="87"/>
      <x:c r="I426" s="87"/>
      <x:c r="J426" s="87"/>
      <x:c r="K426" s="87"/>
      <x:c r="L426" s="87"/>
      <x:c r="M426" s="29"/>
      <x:c r="N426" s="10"/>
      <x:c r="O426" s="10"/>
      <x:c r="P426" s="10"/>
      <x:c r="Q426" s="10"/>
      <x:c r="R426" s="10"/>
      <x:c r="S426" s="10"/>
      <x:c r="T426" s="10"/>
      <x:c r="U426" s="10"/>
      <x:c r="V426" s="10"/>
      <x:c r="W426" s="10"/>
      <x:c r="X426" s="10"/>
      <x:c r="Y426" s="10"/>
      <x:c r="Z426" s="10"/>
    </x:row>
    <x:row r="427" spans="1:26" ht="13.5" customHeight="1">
      <x:c r="A427" s="29"/>
      <x:c r="B427" s="29"/>
      <x:c r="C427" s="13"/>
      <x:c r="D427" s="87"/>
      <x:c r="E427" s="87"/>
      <x:c r="F427" s="87"/>
      <x:c r="G427" s="87"/>
      <x:c r="H427" s="87"/>
      <x:c r="I427" s="87"/>
      <x:c r="J427" s="87"/>
      <x:c r="K427" s="87"/>
      <x:c r="L427" s="87"/>
      <x:c r="M427" s="29"/>
      <x:c r="N427" s="10"/>
      <x:c r="O427" s="10"/>
      <x:c r="P427" s="10"/>
      <x:c r="Q427" s="10"/>
      <x:c r="R427" s="10"/>
      <x:c r="S427" s="10"/>
      <x:c r="T427" s="10"/>
      <x:c r="U427" s="10"/>
      <x:c r="V427" s="10"/>
      <x:c r="W427" s="10"/>
      <x:c r="X427" s="10"/>
      <x:c r="Y427" s="10"/>
      <x:c r="Z427" s="10"/>
    </x:row>
    <x:row r="428" spans="1:26" ht="13.5" customHeight="1">
      <x:c r="A428" s="29"/>
      <x:c r="B428" s="29"/>
      <x:c r="C428" s="13"/>
      <x:c r="D428" s="87"/>
      <x:c r="E428" s="87"/>
      <x:c r="F428" s="87"/>
      <x:c r="G428" s="87"/>
      <x:c r="H428" s="87"/>
      <x:c r="I428" s="87"/>
      <x:c r="J428" s="87"/>
      <x:c r="K428" s="87"/>
      <x:c r="L428" s="87"/>
      <x:c r="M428" s="29"/>
      <x:c r="N428" s="10"/>
      <x:c r="O428" s="10"/>
      <x:c r="P428" s="10"/>
      <x:c r="Q428" s="10"/>
      <x:c r="R428" s="10"/>
      <x:c r="S428" s="10"/>
      <x:c r="T428" s="10"/>
      <x:c r="U428" s="10"/>
      <x:c r="V428" s="10"/>
      <x:c r="W428" s="10"/>
      <x:c r="X428" s="10"/>
      <x:c r="Y428" s="10"/>
      <x:c r="Z428" s="10"/>
    </x:row>
    <x:row r="429" spans="1:26" ht="13.5" customHeight="1">
      <x:c r="A429" s="29"/>
      <x:c r="B429" s="29"/>
      <x:c r="C429" s="13"/>
      <x:c r="D429" s="87"/>
      <x:c r="E429" s="87"/>
      <x:c r="F429" s="87"/>
      <x:c r="G429" s="87"/>
      <x:c r="H429" s="87"/>
      <x:c r="I429" s="87"/>
      <x:c r="J429" s="87"/>
      <x:c r="K429" s="87"/>
      <x:c r="L429" s="87"/>
      <x:c r="M429" s="29"/>
      <x:c r="N429" s="10"/>
      <x:c r="O429" s="10"/>
      <x:c r="P429" s="10"/>
      <x:c r="Q429" s="10"/>
      <x:c r="R429" s="10"/>
      <x:c r="S429" s="10"/>
      <x:c r="T429" s="10"/>
      <x:c r="U429" s="10"/>
      <x:c r="V429" s="10"/>
      <x:c r="W429" s="10"/>
      <x:c r="X429" s="10"/>
      <x:c r="Y429" s="10"/>
      <x:c r="Z429" s="10"/>
    </x:row>
    <x:row r="430" spans="1:26" ht="13.5" customHeight="1">
      <x:c r="A430" s="29"/>
      <x:c r="B430" s="29"/>
      <x:c r="C430" s="13"/>
      <x:c r="D430" s="87"/>
      <x:c r="E430" s="87"/>
      <x:c r="F430" s="87"/>
      <x:c r="G430" s="87"/>
      <x:c r="H430" s="87"/>
      <x:c r="I430" s="87"/>
      <x:c r="J430" s="87"/>
      <x:c r="K430" s="87"/>
      <x:c r="L430" s="87"/>
      <x:c r="M430" s="29"/>
      <x:c r="N430" s="10"/>
      <x:c r="O430" s="10"/>
      <x:c r="P430" s="10"/>
      <x:c r="Q430" s="10"/>
      <x:c r="R430" s="10"/>
      <x:c r="S430" s="10"/>
      <x:c r="T430" s="10"/>
      <x:c r="U430" s="10"/>
      <x:c r="V430" s="10"/>
      <x:c r="W430" s="10"/>
      <x:c r="X430" s="10"/>
      <x:c r="Y430" s="10"/>
      <x:c r="Z430" s="10"/>
    </x:row>
    <x:row r="431" spans="1:26" ht="13.5" customHeight="1">
      <x:c r="A431" s="29"/>
      <x:c r="B431" s="29"/>
      <x:c r="C431" s="13"/>
      <x:c r="D431" s="87"/>
      <x:c r="E431" s="87"/>
      <x:c r="F431" s="87"/>
      <x:c r="G431" s="87"/>
      <x:c r="H431" s="87"/>
      <x:c r="I431" s="87"/>
      <x:c r="J431" s="87"/>
      <x:c r="K431" s="87"/>
      <x:c r="L431" s="87"/>
      <x:c r="M431" s="29"/>
      <x:c r="N431" s="10"/>
      <x:c r="O431" s="10"/>
      <x:c r="P431" s="10"/>
      <x:c r="Q431" s="10"/>
      <x:c r="R431" s="10"/>
      <x:c r="S431" s="10"/>
      <x:c r="T431" s="10"/>
      <x:c r="U431" s="10"/>
      <x:c r="V431" s="10"/>
      <x:c r="W431" s="10"/>
      <x:c r="X431" s="10"/>
      <x:c r="Y431" s="10"/>
      <x:c r="Z431" s="10"/>
    </x:row>
    <x:row r="432" spans="1:26" ht="13.5" customHeight="1">
      <x:c r="A432" s="29"/>
      <x:c r="B432" s="29"/>
      <x:c r="C432" s="13"/>
      <x:c r="D432" s="87"/>
      <x:c r="E432" s="87"/>
      <x:c r="F432" s="87"/>
      <x:c r="G432" s="87"/>
      <x:c r="H432" s="87"/>
      <x:c r="I432" s="87"/>
      <x:c r="J432" s="87"/>
      <x:c r="K432" s="87"/>
      <x:c r="L432" s="87"/>
      <x:c r="M432" s="29"/>
      <x:c r="N432" s="10"/>
      <x:c r="O432" s="10"/>
      <x:c r="P432" s="10"/>
      <x:c r="Q432" s="10"/>
      <x:c r="R432" s="10"/>
      <x:c r="S432" s="10"/>
      <x:c r="T432" s="10"/>
      <x:c r="U432" s="10"/>
      <x:c r="V432" s="10"/>
      <x:c r="W432" s="10"/>
      <x:c r="X432" s="10"/>
      <x:c r="Y432" s="10"/>
      <x:c r="Z432" s="10"/>
    </x:row>
    <x:row r="433" spans="1:26" ht="13.5" customHeight="1">
      <x:c r="A433" s="29"/>
      <x:c r="B433" s="29"/>
      <x:c r="C433" s="13"/>
      <x:c r="D433" s="87"/>
      <x:c r="E433" s="87"/>
      <x:c r="F433" s="87"/>
      <x:c r="G433" s="87"/>
      <x:c r="H433" s="87"/>
      <x:c r="I433" s="87"/>
      <x:c r="J433" s="87"/>
      <x:c r="K433" s="87"/>
      <x:c r="L433" s="87"/>
      <x:c r="M433" s="29"/>
      <x:c r="N433" s="10"/>
      <x:c r="O433" s="10"/>
      <x:c r="P433" s="10"/>
      <x:c r="Q433" s="10"/>
      <x:c r="R433" s="10"/>
      <x:c r="S433" s="10"/>
      <x:c r="T433" s="10"/>
      <x:c r="U433" s="10"/>
      <x:c r="V433" s="10"/>
      <x:c r="W433" s="10"/>
      <x:c r="X433" s="10"/>
      <x:c r="Y433" s="10"/>
      <x:c r="Z433" s="10"/>
    </x:row>
    <x:row r="434" spans="1:26" ht="13.5" customHeight="1">
      <x:c r="A434" s="29"/>
      <x:c r="B434" s="29"/>
      <x:c r="C434" s="13"/>
      <x:c r="D434" s="87"/>
      <x:c r="E434" s="87"/>
      <x:c r="F434" s="87"/>
      <x:c r="G434" s="87"/>
      <x:c r="H434" s="87"/>
      <x:c r="I434" s="87"/>
      <x:c r="J434" s="87"/>
      <x:c r="K434" s="87"/>
      <x:c r="L434" s="87"/>
      <x:c r="M434" s="29"/>
      <x:c r="N434" s="10"/>
      <x:c r="O434" s="10"/>
      <x:c r="P434" s="10"/>
      <x:c r="Q434" s="10"/>
      <x:c r="R434" s="10"/>
      <x:c r="S434" s="10"/>
      <x:c r="T434" s="10"/>
      <x:c r="U434" s="10"/>
      <x:c r="V434" s="10"/>
      <x:c r="W434" s="10"/>
      <x:c r="X434" s="10"/>
      <x:c r="Y434" s="10"/>
      <x:c r="Z434" s="10"/>
    </x:row>
    <x:row r="435" spans="1:26" ht="13.5" customHeight="1">
      <x:c r="A435" s="29"/>
      <x:c r="B435" s="29"/>
      <x:c r="C435" s="13"/>
      <x:c r="D435" s="87"/>
      <x:c r="E435" s="87"/>
      <x:c r="F435" s="87"/>
      <x:c r="G435" s="87"/>
      <x:c r="H435" s="87"/>
      <x:c r="I435" s="87"/>
      <x:c r="J435" s="87"/>
      <x:c r="K435" s="87"/>
      <x:c r="L435" s="87"/>
      <x:c r="M435" s="29"/>
      <x:c r="N435" s="10"/>
      <x:c r="O435" s="10"/>
      <x:c r="P435" s="10"/>
      <x:c r="Q435" s="10"/>
      <x:c r="R435" s="10"/>
      <x:c r="S435" s="10"/>
      <x:c r="T435" s="10"/>
      <x:c r="U435" s="10"/>
      <x:c r="V435" s="10"/>
      <x:c r="W435" s="10"/>
      <x:c r="X435" s="10"/>
      <x:c r="Y435" s="10"/>
      <x:c r="Z435" s="10"/>
    </x:row>
    <x:row r="436" spans="1:26" ht="13.5" customHeight="1">
      <x:c r="A436" s="29"/>
      <x:c r="B436" s="29"/>
      <x:c r="C436" s="13"/>
      <x:c r="D436" s="87"/>
      <x:c r="E436" s="87"/>
      <x:c r="F436" s="87"/>
      <x:c r="G436" s="87"/>
      <x:c r="H436" s="87"/>
      <x:c r="I436" s="87"/>
      <x:c r="J436" s="87"/>
      <x:c r="K436" s="87"/>
      <x:c r="L436" s="87"/>
      <x:c r="M436" s="29"/>
      <x:c r="N436" s="10"/>
      <x:c r="O436" s="10"/>
      <x:c r="P436" s="10"/>
      <x:c r="Q436" s="10"/>
      <x:c r="R436" s="10"/>
      <x:c r="S436" s="10"/>
      <x:c r="T436" s="10"/>
      <x:c r="U436" s="10"/>
      <x:c r="V436" s="10"/>
      <x:c r="W436" s="10"/>
      <x:c r="X436" s="10"/>
      <x:c r="Y436" s="10"/>
      <x:c r="Z436" s="10"/>
    </x:row>
    <x:row r="437" spans="1:26" ht="13.5" customHeight="1">
      <x:c r="A437" s="29"/>
      <x:c r="B437" s="29"/>
      <x:c r="C437" s="13"/>
      <x:c r="D437" s="87"/>
      <x:c r="E437" s="87"/>
      <x:c r="F437" s="87"/>
      <x:c r="G437" s="87"/>
      <x:c r="H437" s="87"/>
      <x:c r="I437" s="87"/>
      <x:c r="J437" s="87"/>
      <x:c r="K437" s="87"/>
      <x:c r="L437" s="87"/>
      <x:c r="M437" s="29"/>
      <x:c r="N437" s="10"/>
      <x:c r="O437" s="10"/>
      <x:c r="P437" s="10"/>
      <x:c r="Q437" s="10"/>
      <x:c r="R437" s="10"/>
      <x:c r="S437" s="10"/>
      <x:c r="T437" s="10"/>
      <x:c r="U437" s="10"/>
      <x:c r="V437" s="10"/>
      <x:c r="W437" s="10"/>
      <x:c r="X437" s="10"/>
      <x:c r="Y437" s="10"/>
      <x:c r="Z437" s="10"/>
    </x:row>
    <x:row r="438" spans="1:26" ht="13.5" customHeight="1">
      <x:c r="A438" s="29"/>
      <x:c r="B438" s="29"/>
      <x:c r="C438" s="13"/>
      <x:c r="D438" s="87"/>
      <x:c r="E438" s="87"/>
      <x:c r="F438" s="87"/>
      <x:c r="G438" s="87"/>
      <x:c r="H438" s="87"/>
      <x:c r="I438" s="87"/>
      <x:c r="J438" s="87"/>
      <x:c r="K438" s="87"/>
      <x:c r="L438" s="87"/>
      <x:c r="M438" s="29"/>
      <x:c r="N438" s="10"/>
      <x:c r="O438" s="10"/>
      <x:c r="P438" s="10"/>
      <x:c r="Q438" s="10"/>
      <x:c r="R438" s="10"/>
      <x:c r="S438" s="10"/>
      <x:c r="T438" s="10"/>
      <x:c r="U438" s="10"/>
      <x:c r="V438" s="10"/>
      <x:c r="W438" s="10"/>
      <x:c r="X438" s="10"/>
      <x:c r="Y438" s="10"/>
      <x:c r="Z438" s="10"/>
    </x:row>
    <x:row r="439" spans="1:26" ht="13.5" customHeight="1">
      <x:c r="A439" s="29"/>
      <x:c r="B439" s="29"/>
      <x:c r="C439" s="13"/>
      <x:c r="D439" s="87"/>
      <x:c r="E439" s="87"/>
      <x:c r="F439" s="87"/>
      <x:c r="G439" s="87"/>
      <x:c r="H439" s="87"/>
      <x:c r="I439" s="87"/>
      <x:c r="J439" s="87"/>
      <x:c r="K439" s="87"/>
      <x:c r="L439" s="87"/>
      <x:c r="M439" s="29"/>
      <x:c r="N439" s="10"/>
      <x:c r="O439" s="10"/>
      <x:c r="P439" s="10"/>
      <x:c r="Q439" s="10"/>
      <x:c r="R439" s="10"/>
      <x:c r="S439" s="10"/>
      <x:c r="T439" s="10"/>
      <x:c r="U439" s="10"/>
      <x:c r="V439" s="10"/>
      <x:c r="W439" s="10"/>
      <x:c r="X439" s="10"/>
      <x:c r="Y439" s="10"/>
      <x:c r="Z439" s="10"/>
    </x:row>
    <x:row r="440" spans="1:26" ht="13.5" customHeight="1">
      <x:c r="A440" s="29"/>
      <x:c r="B440" s="29"/>
      <x:c r="C440" s="13"/>
      <x:c r="D440" s="87"/>
      <x:c r="E440" s="87"/>
      <x:c r="F440" s="87"/>
      <x:c r="G440" s="87"/>
      <x:c r="H440" s="87"/>
      <x:c r="I440" s="87"/>
      <x:c r="J440" s="87"/>
      <x:c r="K440" s="87"/>
      <x:c r="L440" s="87"/>
      <x:c r="M440" s="29"/>
      <x:c r="N440" s="10"/>
      <x:c r="O440" s="10"/>
      <x:c r="P440" s="10"/>
      <x:c r="Q440" s="10"/>
      <x:c r="R440" s="10"/>
      <x:c r="S440" s="10"/>
      <x:c r="T440" s="10"/>
      <x:c r="U440" s="10"/>
      <x:c r="V440" s="10"/>
      <x:c r="W440" s="10"/>
      <x:c r="X440" s="10"/>
      <x:c r="Y440" s="10"/>
      <x:c r="Z440" s="10"/>
    </x:row>
    <x:row r="441" spans="1:26" ht="13.5" customHeight="1">
      <x:c r="A441" s="29"/>
      <x:c r="B441" s="29"/>
      <x:c r="C441" s="13"/>
      <x:c r="D441" s="87"/>
      <x:c r="E441" s="87"/>
      <x:c r="F441" s="87"/>
      <x:c r="G441" s="87"/>
      <x:c r="H441" s="87"/>
      <x:c r="I441" s="87"/>
      <x:c r="J441" s="87"/>
      <x:c r="K441" s="87"/>
      <x:c r="L441" s="87"/>
      <x:c r="M441" s="29"/>
      <x:c r="N441" s="10"/>
      <x:c r="O441" s="10"/>
      <x:c r="P441" s="10"/>
      <x:c r="Q441" s="10"/>
      <x:c r="R441" s="10"/>
      <x:c r="S441" s="10"/>
      <x:c r="T441" s="10"/>
      <x:c r="U441" s="10"/>
      <x:c r="V441" s="10"/>
      <x:c r="W441" s="10"/>
      <x:c r="X441" s="10"/>
      <x:c r="Y441" s="10"/>
      <x:c r="Z441" s="10"/>
    </x:row>
    <x:row r="442" spans="1:26" ht="13.5" customHeight="1">
      <x:c r="A442" s="29"/>
      <x:c r="B442" s="29"/>
      <x:c r="C442" s="13"/>
      <x:c r="D442" s="87"/>
      <x:c r="E442" s="87"/>
      <x:c r="F442" s="87"/>
      <x:c r="G442" s="87"/>
      <x:c r="H442" s="87"/>
      <x:c r="I442" s="87"/>
      <x:c r="J442" s="87"/>
      <x:c r="K442" s="87"/>
      <x:c r="L442" s="87"/>
      <x:c r="M442" s="29"/>
      <x:c r="N442" s="10"/>
      <x:c r="O442" s="10"/>
      <x:c r="P442" s="10"/>
      <x:c r="Q442" s="10"/>
      <x:c r="R442" s="10"/>
      <x:c r="S442" s="10"/>
      <x:c r="T442" s="10"/>
      <x:c r="U442" s="10"/>
      <x:c r="V442" s="10"/>
      <x:c r="W442" s="10"/>
      <x:c r="X442" s="10"/>
      <x:c r="Y442" s="10"/>
      <x:c r="Z442" s="10"/>
    </x:row>
    <x:row r="443" spans="1:26" ht="13.5" customHeight="1">
      <x:c r="A443" s="29"/>
      <x:c r="B443" s="29"/>
      <x:c r="C443" s="13"/>
      <x:c r="D443" s="87"/>
      <x:c r="E443" s="87"/>
      <x:c r="F443" s="87"/>
      <x:c r="G443" s="87"/>
      <x:c r="H443" s="87"/>
      <x:c r="I443" s="87"/>
      <x:c r="J443" s="87"/>
      <x:c r="K443" s="87"/>
      <x:c r="L443" s="87"/>
      <x:c r="M443" s="29"/>
      <x:c r="N443" s="10"/>
      <x:c r="O443" s="10"/>
      <x:c r="P443" s="10"/>
      <x:c r="Q443" s="10"/>
      <x:c r="R443" s="10"/>
      <x:c r="S443" s="10"/>
      <x:c r="T443" s="10"/>
      <x:c r="U443" s="10"/>
      <x:c r="V443" s="10"/>
      <x:c r="W443" s="10"/>
      <x:c r="X443" s="10"/>
      <x:c r="Y443" s="10"/>
      <x:c r="Z443" s="10"/>
    </x:row>
    <x:row r="444" spans="1:26" ht="13.5" customHeight="1">
      <x:c r="A444" s="29"/>
      <x:c r="B444" s="29"/>
      <x:c r="C444" s="13"/>
      <x:c r="D444" s="87"/>
      <x:c r="E444" s="87"/>
      <x:c r="F444" s="87"/>
      <x:c r="G444" s="87"/>
      <x:c r="H444" s="87"/>
      <x:c r="I444" s="87"/>
      <x:c r="J444" s="87"/>
      <x:c r="K444" s="87"/>
      <x:c r="L444" s="87"/>
      <x:c r="M444" s="29"/>
      <x:c r="N444" s="10"/>
      <x:c r="O444" s="10"/>
      <x:c r="P444" s="10"/>
      <x:c r="Q444" s="10"/>
      <x:c r="R444" s="10"/>
      <x:c r="S444" s="10"/>
      <x:c r="T444" s="10"/>
      <x:c r="U444" s="10"/>
      <x:c r="V444" s="10"/>
      <x:c r="W444" s="10"/>
      <x:c r="X444" s="10"/>
      <x:c r="Y444" s="10"/>
      <x:c r="Z444" s="10"/>
    </x:row>
    <x:row r="445" spans="1:26" ht="13.5" customHeight="1">
      <x:c r="A445" s="29"/>
      <x:c r="B445" s="29"/>
      <x:c r="C445" s="13"/>
      <x:c r="D445" s="87"/>
      <x:c r="E445" s="87"/>
      <x:c r="F445" s="87"/>
      <x:c r="G445" s="87"/>
      <x:c r="H445" s="87"/>
      <x:c r="I445" s="87"/>
      <x:c r="J445" s="87"/>
      <x:c r="K445" s="87"/>
      <x:c r="L445" s="87"/>
      <x:c r="M445" s="29"/>
      <x:c r="N445" s="10"/>
      <x:c r="O445" s="10"/>
      <x:c r="P445" s="10"/>
      <x:c r="Q445" s="10"/>
      <x:c r="R445" s="10"/>
      <x:c r="S445" s="10"/>
      <x:c r="T445" s="10"/>
      <x:c r="U445" s="10"/>
      <x:c r="V445" s="10"/>
      <x:c r="W445" s="10"/>
      <x:c r="X445" s="10"/>
      <x:c r="Y445" s="10"/>
      <x:c r="Z445" s="10"/>
    </x:row>
    <x:row r="446" spans="1:26" ht="13.5" customHeight="1">
      <x:c r="A446" s="29"/>
      <x:c r="B446" s="29"/>
      <x:c r="C446" s="13"/>
      <x:c r="D446" s="87"/>
      <x:c r="E446" s="87"/>
      <x:c r="F446" s="87"/>
      <x:c r="G446" s="87"/>
      <x:c r="H446" s="87"/>
      <x:c r="I446" s="87"/>
      <x:c r="J446" s="87"/>
      <x:c r="K446" s="87"/>
      <x:c r="L446" s="87"/>
      <x:c r="M446" s="29"/>
      <x:c r="N446" s="10"/>
      <x:c r="O446" s="10"/>
      <x:c r="P446" s="10"/>
      <x:c r="Q446" s="10"/>
      <x:c r="R446" s="10"/>
      <x:c r="S446" s="10"/>
      <x:c r="T446" s="10"/>
      <x:c r="U446" s="10"/>
      <x:c r="V446" s="10"/>
      <x:c r="W446" s="10"/>
      <x:c r="X446" s="10"/>
      <x:c r="Y446" s="10"/>
      <x:c r="Z446" s="10"/>
    </x:row>
    <x:row r="447" spans="1:26" ht="13.5" customHeight="1">
      <x:c r="A447" s="29"/>
      <x:c r="B447" s="29"/>
      <x:c r="C447" s="13"/>
      <x:c r="D447" s="87"/>
      <x:c r="E447" s="87"/>
      <x:c r="F447" s="87"/>
      <x:c r="G447" s="87"/>
      <x:c r="H447" s="87"/>
      <x:c r="I447" s="87"/>
      <x:c r="J447" s="87"/>
      <x:c r="K447" s="87"/>
      <x:c r="L447" s="87"/>
      <x:c r="M447" s="29"/>
      <x:c r="N447" s="10"/>
      <x:c r="O447" s="10"/>
      <x:c r="P447" s="10"/>
      <x:c r="Q447" s="10"/>
      <x:c r="R447" s="10"/>
      <x:c r="S447" s="10"/>
      <x:c r="T447" s="10"/>
      <x:c r="U447" s="10"/>
      <x:c r="V447" s="10"/>
      <x:c r="W447" s="10"/>
      <x:c r="X447" s="10"/>
      <x:c r="Y447" s="10"/>
      <x:c r="Z447" s="10"/>
    </x:row>
    <x:row r="448" spans="1:26" ht="13.5" customHeight="1">
      <x:c r="A448" s="29"/>
      <x:c r="B448" s="29"/>
      <x:c r="C448" s="13"/>
      <x:c r="D448" s="87"/>
      <x:c r="E448" s="87"/>
      <x:c r="F448" s="87"/>
      <x:c r="G448" s="87"/>
      <x:c r="H448" s="87"/>
      <x:c r="I448" s="87"/>
      <x:c r="J448" s="87"/>
      <x:c r="K448" s="87"/>
      <x:c r="L448" s="87"/>
      <x:c r="M448" s="29"/>
      <x:c r="N448" s="10"/>
      <x:c r="O448" s="10"/>
      <x:c r="P448" s="10"/>
      <x:c r="Q448" s="10"/>
      <x:c r="R448" s="10"/>
      <x:c r="S448" s="10"/>
      <x:c r="T448" s="10"/>
      <x:c r="U448" s="10"/>
      <x:c r="V448" s="10"/>
      <x:c r="W448" s="10"/>
      <x:c r="X448" s="10"/>
      <x:c r="Y448" s="10"/>
      <x:c r="Z448" s="10"/>
    </x:row>
    <x:row r="449" spans="1:26" ht="13.5" customHeight="1">
      <x:c r="A449" s="29"/>
      <x:c r="B449" s="29"/>
      <x:c r="C449" s="13"/>
      <x:c r="D449" s="87"/>
      <x:c r="E449" s="87"/>
      <x:c r="F449" s="87"/>
      <x:c r="G449" s="87"/>
      <x:c r="H449" s="87"/>
      <x:c r="I449" s="87"/>
      <x:c r="J449" s="87"/>
      <x:c r="K449" s="87"/>
      <x:c r="L449" s="87"/>
      <x:c r="M449" s="29"/>
      <x:c r="N449" s="10"/>
      <x:c r="O449" s="10"/>
      <x:c r="P449" s="10"/>
      <x:c r="Q449" s="10"/>
      <x:c r="R449" s="10"/>
      <x:c r="S449" s="10"/>
      <x:c r="T449" s="10"/>
      <x:c r="U449" s="10"/>
      <x:c r="V449" s="10"/>
      <x:c r="W449" s="10"/>
      <x:c r="X449" s="10"/>
      <x:c r="Y449" s="10"/>
      <x:c r="Z449" s="10"/>
    </x:row>
    <x:row r="450" spans="1:26" ht="13.5" customHeight="1">
      <x:c r="A450" s="29"/>
      <x:c r="B450" s="29"/>
      <x:c r="C450" s="13"/>
      <x:c r="D450" s="87"/>
      <x:c r="E450" s="87"/>
      <x:c r="F450" s="87"/>
      <x:c r="G450" s="87"/>
      <x:c r="H450" s="87"/>
      <x:c r="I450" s="87"/>
      <x:c r="J450" s="87"/>
      <x:c r="K450" s="87"/>
      <x:c r="L450" s="87"/>
      <x:c r="M450" s="29"/>
      <x:c r="N450" s="10"/>
      <x:c r="O450" s="10"/>
      <x:c r="P450" s="10"/>
      <x:c r="Q450" s="10"/>
      <x:c r="R450" s="10"/>
      <x:c r="S450" s="10"/>
      <x:c r="T450" s="10"/>
      <x:c r="U450" s="10"/>
      <x:c r="V450" s="10"/>
      <x:c r="W450" s="10"/>
      <x:c r="X450" s="10"/>
      <x:c r="Y450" s="10"/>
      <x:c r="Z450" s="10"/>
    </x:row>
    <x:row r="451" spans="1:26" ht="13.5" customHeight="1">
      <x:c r="A451" s="29"/>
      <x:c r="B451" s="29"/>
      <x:c r="C451" s="13"/>
      <x:c r="D451" s="87"/>
      <x:c r="E451" s="87"/>
      <x:c r="F451" s="87"/>
      <x:c r="G451" s="87"/>
      <x:c r="H451" s="87"/>
      <x:c r="I451" s="87"/>
      <x:c r="J451" s="87"/>
      <x:c r="K451" s="87"/>
      <x:c r="L451" s="87"/>
      <x:c r="M451" s="29"/>
      <x:c r="N451" s="10"/>
      <x:c r="O451" s="10"/>
      <x:c r="P451" s="10"/>
      <x:c r="Q451" s="10"/>
      <x:c r="R451" s="10"/>
      <x:c r="S451" s="10"/>
      <x:c r="T451" s="10"/>
      <x:c r="U451" s="10"/>
      <x:c r="V451" s="10"/>
      <x:c r="W451" s="10"/>
      <x:c r="X451" s="10"/>
      <x:c r="Y451" s="10"/>
      <x:c r="Z451" s="10"/>
    </x:row>
    <x:row r="452" spans="1:26" ht="13.5" customHeight="1">
      <x:c r="A452" s="29"/>
      <x:c r="B452" s="29"/>
      <x:c r="C452" s="13"/>
      <x:c r="D452" s="87"/>
      <x:c r="E452" s="87"/>
      <x:c r="F452" s="87"/>
      <x:c r="G452" s="87"/>
      <x:c r="H452" s="87"/>
      <x:c r="I452" s="87"/>
      <x:c r="J452" s="87"/>
      <x:c r="K452" s="87"/>
      <x:c r="L452" s="87"/>
      <x:c r="M452" s="29"/>
      <x:c r="N452" s="10"/>
      <x:c r="O452" s="10"/>
      <x:c r="P452" s="10"/>
      <x:c r="Q452" s="10"/>
      <x:c r="R452" s="10"/>
      <x:c r="S452" s="10"/>
      <x:c r="T452" s="10"/>
      <x:c r="U452" s="10"/>
      <x:c r="V452" s="10"/>
      <x:c r="W452" s="10"/>
      <x:c r="X452" s="10"/>
      <x:c r="Y452" s="10"/>
      <x:c r="Z452" s="10"/>
    </x:row>
    <x:row r="453" spans="1:26" ht="13.5" customHeight="1">
      <x:c r="A453" s="29"/>
      <x:c r="B453" s="29"/>
      <x:c r="C453" s="13"/>
      <x:c r="D453" s="87"/>
      <x:c r="E453" s="87"/>
      <x:c r="F453" s="87"/>
      <x:c r="G453" s="87"/>
      <x:c r="H453" s="87"/>
      <x:c r="I453" s="87"/>
      <x:c r="J453" s="87"/>
      <x:c r="K453" s="87"/>
      <x:c r="L453" s="87"/>
      <x:c r="M453" s="29"/>
      <x:c r="N453" s="10"/>
      <x:c r="O453" s="10"/>
      <x:c r="P453" s="10"/>
      <x:c r="Q453" s="10"/>
      <x:c r="R453" s="10"/>
      <x:c r="S453" s="10"/>
      <x:c r="T453" s="10"/>
      <x:c r="U453" s="10"/>
      <x:c r="V453" s="10"/>
      <x:c r="W453" s="10"/>
      <x:c r="X453" s="10"/>
      <x:c r="Y453" s="10"/>
      <x:c r="Z453" s="10"/>
    </x:row>
    <x:row r="454" spans="1:26" ht="13.5" customHeight="1">
      <x:c r="A454" s="29"/>
      <x:c r="B454" s="29"/>
      <x:c r="C454" s="13"/>
      <x:c r="D454" s="87"/>
      <x:c r="E454" s="87"/>
      <x:c r="F454" s="87"/>
      <x:c r="G454" s="87"/>
      <x:c r="H454" s="87"/>
      <x:c r="I454" s="87"/>
      <x:c r="J454" s="87"/>
      <x:c r="K454" s="87"/>
      <x:c r="L454" s="87"/>
      <x:c r="M454" s="29"/>
      <x:c r="N454" s="10"/>
      <x:c r="O454" s="10"/>
      <x:c r="P454" s="10"/>
      <x:c r="Q454" s="10"/>
      <x:c r="R454" s="10"/>
      <x:c r="S454" s="10"/>
      <x:c r="T454" s="10"/>
      <x:c r="U454" s="10"/>
      <x:c r="V454" s="10"/>
      <x:c r="W454" s="10"/>
      <x:c r="X454" s="10"/>
      <x:c r="Y454" s="10"/>
      <x:c r="Z454" s="10"/>
    </x:row>
    <x:row r="455" spans="1:26" ht="13.5" customHeight="1">
      <x:c r="A455" s="29"/>
      <x:c r="B455" s="29"/>
      <x:c r="C455" s="13"/>
      <x:c r="D455" s="87"/>
      <x:c r="E455" s="87"/>
      <x:c r="F455" s="87"/>
      <x:c r="G455" s="87"/>
      <x:c r="H455" s="87"/>
      <x:c r="I455" s="87"/>
      <x:c r="J455" s="87"/>
      <x:c r="K455" s="87"/>
      <x:c r="L455" s="87"/>
      <x:c r="M455" s="29"/>
      <x:c r="N455" s="10"/>
      <x:c r="O455" s="10"/>
      <x:c r="P455" s="10"/>
      <x:c r="Q455" s="10"/>
      <x:c r="R455" s="10"/>
      <x:c r="S455" s="10"/>
      <x:c r="T455" s="10"/>
      <x:c r="U455" s="10"/>
      <x:c r="V455" s="10"/>
      <x:c r="W455" s="10"/>
      <x:c r="X455" s="10"/>
      <x:c r="Y455" s="10"/>
      <x:c r="Z455" s="10"/>
    </x:row>
    <x:row r="456" spans="1:26" ht="13.5" customHeight="1">
      <x:c r="A456" s="29"/>
      <x:c r="B456" s="29"/>
      <x:c r="C456" s="13"/>
      <x:c r="D456" s="87"/>
      <x:c r="E456" s="87"/>
      <x:c r="F456" s="87"/>
      <x:c r="G456" s="87"/>
      <x:c r="H456" s="87"/>
      <x:c r="I456" s="87"/>
      <x:c r="J456" s="87"/>
      <x:c r="K456" s="87"/>
      <x:c r="L456" s="87"/>
      <x:c r="M456" s="29"/>
      <x:c r="N456" s="10"/>
      <x:c r="O456" s="10"/>
      <x:c r="P456" s="10"/>
      <x:c r="Q456" s="10"/>
      <x:c r="R456" s="10"/>
      <x:c r="S456" s="10"/>
      <x:c r="T456" s="10"/>
      <x:c r="U456" s="10"/>
      <x:c r="V456" s="10"/>
      <x:c r="W456" s="10"/>
      <x:c r="X456" s="10"/>
      <x:c r="Y456" s="10"/>
      <x:c r="Z456" s="10"/>
    </x:row>
    <x:row r="457" spans="1:26" ht="13.5" customHeight="1">
      <x:c r="A457" s="29"/>
      <x:c r="B457" s="29"/>
      <x:c r="C457" s="13"/>
      <x:c r="D457" s="87"/>
      <x:c r="E457" s="87"/>
      <x:c r="F457" s="87"/>
      <x:c r="G457" s="87"/>
      <x:c r="H457" s="87"/>
      <x:c r="I457" s="87"/>
      <x:c r="J457" s="87"/>
      <x:c r="K457" s="87"/>
      <x:c r="L457" s="87"/>
      <x:c r="M457" s="29"/>
      <x:c r="N457" s="10"/>
      <x:c r="O457" s="10"/>
      <x:c r="P457" s="10"/>
      <x:c r="Q457" s="10"/>
      <x:c r="R457" s="10"/>
      <x:c r="S457" s="10"/>
      <x:c r="T457" s="10"/>
      <x:c r="U457" s="10"/>
      <x:c r="V457" s="10"/>
      <x:c r="W457" s="10"/>
      <x:c r="X457" s="10"/>
      <x:c r="Y457" s="10"/>
      <x:c r="Z457" s="10"/>
    </x:row>
    <x:row r="458" spans="1:26" ht="13.5" customHeight="1">
      <x:c r="A458" s="29"/>
      <x:c r="B458" s="29"/>
      <x:c r="C458" s="13"/>
      <x:c r="D458" s="87"/>
      <x:c r="E458" s="87"/>
      <x:c r="F458" s="87"/>
      <x:c r="G458" s="87"/>
      <x:c r="H458" s="87"/>
      <x:c r="I458" s="87"/>
      <x:c r="J458" s="87"/>
      <x:c r="K458" s="87"/>
      <x:c r="L458" s="87"/>
      <x:c r="M458" s="29"/>
      <x:c r="N458" s="10"/>
      <x:c r="O458" s="10"/>
      <x:c r="P458" s="10"/>
      <x:c r="Q458" s="10"/>
      <x:c r="R458" s="10"/>
      <x:c r="S458" s="10"/>
      <x:c r="T458" s="10"/>
      <x:c r="U458" s="10"/>
      <x:c r="V458" s="10"/>
      <x:c r="W458" s="10"/>
      <x:c r="X458" s="10"/>
      <x:c r="Y458" s="10"/>
      <x:c r="Z458" s="10"/>
    </x:row>
    <x:row r="459" spans="1:26" ht="13.5" customHeight="1">
      <x:c r="A459" s="29"/>
      <x:c r="B459" s="29"/>
      <x:c r="C459" s="13"/>
      <x:c r="D459" s="87"/>
      <x:c r="E459" s="87"/>
      <x:c r="F459" s="87"/>
      <x:c r="G459" s="87"/>
      <x:c r="H459" s="87"/>
      <x:c r="I459" s="87"/>
      <x:c r="J459" s="87"/>
      <x:c r="K459" s="87"/>
      <x:c r="L459" s="87"/>
      <x:c r="M459" s="29"/>
      <x:c r="N459" s="10"/>
      <x:c r="O459" s="10"/>
      <x:c r="P459" s="10"/>
      <x:c r="Q459" s="10"/>
      <x:c r="R459" s="10"/>
      <x:c r="S459" s="10"/>
      <x:c r="T459" s="10"/>
      <x:c r="U459" s="10"/>
      <x:c r="V459" s="10"/>
      <x:c r="W459" s="10"/>
      <x:c r="X459" s="10"/>
      <x:c r="Y459" s="10"/>
      <x:c r="Z459" s="10"/>
    </x:row>
    <x:row r="460" spans="1:26" ht="13.5" customHeight="1">
      <x:c r="A460" s="29"/>
      <x:c r="B460" s="29"/>
      <x:c r="C460" s="13"/>
      <x:c r="D460" s="87"/>
      <x:c r="E460" s="87"/>
      <x:c r="F460" s="87"/>
      <x:c r="G460" s="87"/>
      <x:c r="H460" s="87"/>
      <x:c r="I460" s="87"/>
      <x:c r="J460" s="87"/>
      <x:c r="K460" s="87"/>
      <x:c r="L460" s="87"/>
      <x:c r="M460" s="29"/>
      <x:c r="N460" s="10"/>
      <x:c r="O460" s="10"/>
      <x:c r="P460" s="10"/>
      <x:c r="Q460" s="10"/>
      <x:c r="R460" s="10"/>
      <x:c r="S460" s="10"/>
      <x:c r="T460" s="10"/>
      <x:c r="U460" s="10"/>
      <x:c r="V460" s="10"/>
      <x:c r="W460" s="10"/>
      <x:c r="X460" s="10"/>
      <x:c r="Y460" s="10"/>
      <x:c r="Z460" s="10"/>
    </x:row>
    <x:row r="461" spans="1:26" ht="13.5" customHeight="1">
      <x:c r="A461" s="29"/>
      <x:c r="B461" s="29"/>
      <x:c r="C461" s="13"/>
      <x:c r="D461" s="87"/>
      <x:c r="E461" s="87"/>
      <x:c r="F461" s="87"/>
      <x:c r="G461" s="87"/>
      <x:c r="H461" s="87"/>
      <x:c r="I461" s="87"/>
      <x:c r="J461" s="87"/>
      <x:c r="K461" s="87"/>
      <x:c r="L461" s="87"/>
      <x:c r="M461" s="29"/>
      <x:c r="N461" s="10"/>
      <x:c r="O461" s="10"/>
      <x:c r="P461" s="10"/>
      <x:c r="Q461" s="10"/>
      <x:c r="R461" s="10"/>
      <x:c r="S461" s="10"/>
      <x:c r="T461" s="10"/>
      <x:c r="U461" s="10"/>
      <x:c r="V461" s="10"/>
      <x:c r="W461" s="10"/>
      <x:c r="X461" s="10"/>
      <x:c r="Y461" s="10"/>
      <x:c r="Z461" s="10"/>
    </x:row>
    <x:row r="462" spans="1:26" ht="13.5" customHeight="1">
      <x:c r="A462" s="29"/>
      <x:c r="B462" s="29"/>
      <x:c r="C462" s="13"/>
      <x:c r="D462" s="87"/>
      <x:c r="E462" s="87"/>
      <x:c r="F462" s="87"/>
      <x:c r="G462" s="87"/>
      <x:c r="H462" s="87"/>
      <x:c r="I462" s="87"/>
      <x:c r="J462" s="87"/>
      <x:c r="K462" s="87"/>
      <x:c r="L462" s="87"/>
      <x:c r="M462" s="29"/>
      <x:c r="N462" s="10"/>
      <x:c r="O462" s="10"/>
      <x:c r="P462" s="10"/>
      <x:c r="Q462" s="10"/>
      <x:c r="R462" s="10"/>
      <x:c r="S462" s="10"/>
      <x:c r="T462" s="10"/>
      <x:c r="U462" s="10"/>
      <x:c r="V462" s="10"/>
      <x:c r="W462" s="10"/>
      <x:c r="X462" s="10"/>
      <x:c r="Y462" s="10"/>
      <x:c r="Z462" s="10"/>
    </x:row>
    <x:row r="463" spans="1:26" ht="13.5" customHeight="1">
      <x:c r="A463" s="29"/>
      <x:c r="B463" s="29"/>
      <x:c r="C463" s="13"/>
      <x:c r="D463" s="87"/>
      <x:c r="E463" s="87"/>
      <x:c r="F463" s="87"/>
      <x:c r="G463" s="87"/>
      <x:c r="H463" s="87"/>
      <x:c r="I463" s="87"/>
      <x:c r="J463" s="87"/>
      <x:c r="K463" s="87"/>
      <x:c r="L463" s="87"/>
      <x:c r="M463" s="29"/>
      <x:c r="N463" s="10"/>
      <x:c r="O463" s="10"/>
      <x:c r="P463" s="10"/>
      <x:c r="Q463" s="10"/>
      <x:c r="R463" s="10"/>
      <x:c r="S463" s="10"/>
      <x:c r="T463" s="10"/>
      <x:c r="U463" s="10"/>
      <x:c r="V463" s="10"/>
      <x:c r="W463" s="10"/>
      <x:c r="X463" s="10"/>
      <x:c r="Y463" s="10"/>
      <x:c r="Z463" s="10"/>
    </x:row>
    <x:row r="464" spans="1:26" ht="13.5" customHeight="1">
      <x:c r="A464" s="29"/>
      <x:c r="B464" s="29"/>
      <x:c r="C464" s="13"/>
      <x:c r="D464" s="87"/>
      <x:c r="E464" s="87"/>
      <x:c r="F464" s="87"/>
      <x:c r="G464" s="87"/>
      <x:c r="H464" s="87"/>
      <x:c r="I464" s="87"/>
      <x:c r="J464" s="87"/>
      <x:c r="K464" s="87"/>
      <x:c r="L464" s="87"/>
      <x:c r="M464" s="29"/>
      <x:c r="N464" s="10"/>
      <x:c r="O464" s="10"/>
      <x:c r="P464" s="10"/>
      <x:c r="Q464" s="10"/>
      <x:c r="R464" s="10"/>
      <x:c r="S464" s="10"/>
      <x:c r="T464" s="10"/>
      <x:c r="U464" s="10"/>
      <x:c r="V464" s="10"/>
      <x:c r="W464" s="10"/>
      <x:c r="X464" s="10"/>
      <x:c r="Y464" s="10"/>
      <x:c r="Z464" s="10"/>
    </x:row>
    <x:row r="465" spans="1:26" ht="13.5" customHeight="1">
      <x:c r="A465" s="29"/>
      <x:c r="B465" s="29"/>
      <x:c r="C465" s="13"/>
      <x:c r="D465" s="87"/>
      <x:c r="E465" s="87"/>
      <x:c r="F465" s="87"/>
      <x:c r="G465" s="87"/>
      <x:c r="H465" s="87"/>
      <x:c r="I465" s="87"/>
      <x:c r="J465" s="87"/>
      <x:c r="K465" s="87"/>
      <x:c r="L465" s="87"/>
      <x:c r="M465" s="29"/>
      <x:c r="N465" s="10"/>
      <x:c r="O465" s="10"/>
      <x:c r="P465" s="10"/>
      <x:c r="Q465" s="10"/>
      <x:c r="R465" s="10"/>
      <x:c r="S465" s="10"/>
      <x:c r="T465" s="10"/>
      <x:c r="U465" s="10"/>
      <x:c r="V465" s="10"/>
      <x:c r="W465" s="10"/>
      <x:c r="X465" s="10"/>
      <x:c r="Y465" s="10"/>
      <x:c r="Z465" s="10"/>
    </x:row>
    <x:row r="466" spans="1:26" ht="13.5" customHeight="1">
      <x:c r="A466" s="29"/>
      <x:c r="B466" s="29"/>
      <x:c r="C466" s="13"/>
      <x:c r="D466" s="87"/>
      <x:c r="E466" s="87"/>
      <x:c r="F466" s="87"/>
      <x:c r="G466" s="87"/>
      <x:c r="H466" s="87"/>
      <x:c r="I466" s="87"/>
      <x:c r="J466" s="87"/>
      <x:c r="K466" s="87"/>
      <x:c r="L466" s="87"/>
      <x:c r="M466" s="29"/>
      <x:c r="N466" s="10"/>
      <x:c r="O466" s="10"/>
      <x:c r="P466" s="10"/>
      <x:c r="Q466" s="10"/>
      <x:c r="R466" s="10"/>
      <x:c r="S466" s="10"/>
      <x:c r="T466" s="10"/>
      <x:c r="U466" s="10"/>
      <x:c r="V466" s="10"/>
      <x:c r="W466" s="10"/>
      <x:c r="X466" s="10"/>
      <x:c r="Y466" s="10"/>
      <x:c r="Z466" s="10"/>
    </x:row>
    <x:row r="467" spans="1:26" ht="13.5" customHeight="1">
      <x:c r="A467" s="29"/>
      <x:c r="B467" s="29"/>
      <x:c r="C467" s="13"/>
      <x:c r="D467" s="87"/>
      <x:c r="E467" s="87"/>
      <x:c r="F467" s="87"/>
      <x:c r="G467" s="87"/>
      <x:c r="H467" s="87"/>
      <x:c r="I467" s="87"/>
      <x:c r="J467" s="87"/>
      <x:c r="K467" s="87"/>
      <x:c r="L467" s="87"/>
      <x:c r="M467" s="29"/>
      <x:c r="N467" s="10"/>
      <x:c r="O467" s="10"/>
      <x:c r="P467" s="10"/>
      <x:c r="Q467" s="10"/>
      <x:c r="R467" s="10"/>
      <x:c r="S467" s="10"/>
      <x:c r="T467" s="10"/>
      <x:c r="U467" s="10"/>
      <x:c r="V467" s="10"/>
      <x:c r="W467" s="10"/>
      <x:c r="X467" s="10"/>
      <x:c r="Y467" s="10"/>
      <x:c r="Z467" s="10"/>
    </x:row>
    <x:row r="468" spans="1:26" ht="13.5" customHeight="1">
      <x:c r="A468" s="29"/>
      <x:c r="B468" s="29"/>
      <x:c r="C468" s="13"/>
      <x:c r="D468" s="87"/>
      <x:c r="E468" s="87"/>
      <x:c r="F468" s="87"/>
      <x:c r="G468" s="87"/>
      <x:c r="H468" s="87"/>
      <x:c r="I468" s="87"/>
      <x:c r="J468" s="87"/>
      <x:c r="K468" s="87"/>
      <x:c r="L468" s="87"/>
      <x:c r="M468" s="29"/>
      <x:c r="N468" s="10"/>
      <x:c r="O468" s="10"/>
      <x:c r="P468" s="10"/>
      <x:c r="Q468" s="10"/>
      <x:c r="R468" s="10"/>
      <x:c r="S468" s="10"/>
      <x:c r="T468" s="10"/>
      <x:c r="U468" s="10"/>
      <x:c r="V468" s="10"/>
      <x:c r="W468" s="10"/>
      <x:c r="X468" s="10"/>
      <x:c r="Y468" s="10"/>
      <x:c r="Z468" s="10"/>
    </x:row>
    <x:row r="469" spans="1:26" ht="13.5" customHeight="1">
      <x:c r="A469" s="29"/>
      <x:c r="B469" s="29"/>
      <x:c r="C469" s="13"/>
      <x:c r="D469" s="87"/>
      <x:c r="E469" s="87"/>
      <x:c r="F469" s="87"/>
      <x:c r="G469" s="87"/>
      <x:c r="H469" s="87"/>
      <x:c r="I469" s="87"/>
      <x:c r="J469" s="87"/>
      <x:c r="K469" s="87"/>
      <x:c r="L469" s="87"/>
      <x:c r="M469" s="29"/>
      <x:c r="N469" s="10"/>
      <x:c r="O469" s="10"/>
      <x:c r="P469" s="10"/>
      <x:c r="Q469" s="10"/>
      <x:c r="R469" s="10"/>
      <x:c r="S469" s="10"/>
      <x:c r="T469" s="10"/>
      <x:c r="U469" s="10"/>
      <x:c r="V469" s="10"/>
      <x:c r="W469" s="10"/>
      <x:c r="X469" s="10"/>
      <x:c r="Y469" s="10"/>
      <x:c r="Z469" s="10"/>
    </x:row>
    <x:row r="470" spans="1:26" ht="13.5" customHeight="1">
      <x:c r="A470" s="29"/>
      <x:c r="B470" s="29"/>
      <x:c r="C470" s="13"/>
      <x:c r="D470" s="87"/>
      <x:c r="E470" s="87"/>
      <x:c r="F470" s="87"/>
      <x:c r="G470" s="87"/>
      <x:c r="H470" s="87"/>
      <x:c r="I470" s="87"/>
      <x:c r="J470" s="87"/>
      <x:c r="K470" s="87"/>
      <x:c r="L470" s="87"/>
      <x:c r="M470" s="29"/>
      <x:c r="N470" s="10"/>
      <x:c r="O470" s="10"/>
      <x:c r="P470" s="10"/>
      <x:c r="Q470" s="10"/>
      <x:c r="R470" s="10"/>
      <x:c r="S470" s="10"/>
      <x:c r="T470" s="10"/>
      <x:c r="U470" s="10"/>
      <x:c r="V470" s="10"/>
      <x:c r="W470" s="10"/>
      <x:c r="X470" s="10"/>
      <x:c r="Y470" s="10"/>
      <x:c r="Z470" s="10"/>
    </x:row>
    <x:row r="471" spans="1:26" ht="13.5" customHeight="1">
      <x:c r="A471" s="29"/>
      <x:c r="B471" s="29"/>
      <x:c r="C471" s="13"/>
      <x:c r="D471" s="87"/>
      <x:c r="E471" s="87"/>
      <x:c r="F471" s="87"/>
      <x:c r="G471" s="87"/>
      <x:c r="H471" s="87"/>
      <x:c r="I471" s="87"/>
      <x:c r="J471" s="87"/>
      <x:c r="K471" s="87"/>
      <x:c r="L471" s="87"/>
      <x:c r="M471" s="29"/>
      <x:c r="N471" s="10"/>
      <x:c r="O471" s="10"/>
      <x:c r="P471" s="10"/>
      <x:c r="Q471" s="10"/>
      <x:c r="R471" s="10"/>
      <x:c r="S471" s="10"/>
      <x:c r="T471" s="10"/>
      <x:c r="U471" s="10"/>
      <x:c r="V471" s="10"/>
      <x:c r="W471" s="10"/>
      <x:c r="X471" s="10"/>
      <x:c r="Y471" s="10"/>
      <x:c r="Z471" s="10"/>
    </x:row>
    <x:row r="472" spans="1:26" ht="13.5" customHeight="1">
      <x:c r="A472" s="29"/>
      <x:c r="B472" s="29"/>
      <x:c r="C472" s="13"/>
      <x:c r="D472" s="87"/>
      <x:c r="E472" s="87"/>
      <x:c r="F472" s="87"/>
      <x:c r="G472" s="87"/>
      <x:c r="H472" s="87"/>
      <x:c r="I472" s="87"/>
      <x:c r="J472" s="87"/>
      <x:c r="K472" s="87"/>
      <x:c r="L472" s="87"/>
      <x:c r="M472" s="29"/>
      <x:c r="N472" s="10"/>
      <x:c r="O472" s="10"/>
      <x:c r="P472" s="10"/>
      <x:c r="Q472" s="10"/>
      <x:c r="R472" s="10"/>
      <x:c r="S472" s="10"/>
      <x:c r="T472" s="10"/>
      <x:c r="U472" s="10"/>
      <x:c r="V472" s="10"/>
      <x:c r="W472" s="10"/>
      <x:c r="X472" s="10"/>
      <x:c r="Y472" s="10"/>
      <x:c r="Z472" s="10"/>
    </x:row>
    <x:row r="473" spans="1:26" ht="13.5" customHeight="1">
      <x:c r="A473" s="29"/>
      <x:c r="B473" s="29"/>
      <x:c r="C473" s="13"/>
      <x:c r="D473" s="87"/>
      <x:c r="E473" s="87"/>
      <x:c r="F473" s="87"/>
      <x:c r="G473" s="87"/>
      <x:c r="H473" s="87"/>
      <x:c r="I473" s="87"/>
      <x:c r="J473" s="87"/>
      <x:c r="K473" s="87"/>
      <x:c r="L473" s="87"/>
      <x:c r="M473" s="29"/>
      <x:c r="N473" s="10"/>
      <x:c r="O473" s="10"/>
      <x:c r="P473" s="10"/>
      <x:c r="Q473" s="10"/>
      <x:c r="R473" s="10"/>
      <x:c r="S473" s="10"/>
      <x:c r="T473" s="10"/>
      <x:c r="U473" s="10"/>
      <x:c r="V473" s="10"/>
      <x:c r="W473" s="10"/>
      <x:c r="X473" s="10"/>
      <x:c r="Y473" s="10"/>
      <x:c r="Z473" s="10"/>
    </x:row>
    <x:row r="474" spans="1:26" ht="13.5" customHeight="1">
      <x:c r="A474" s="29"/>
      <x:c r="B474" s="29"/>
      <x:c r="C474" s="13"/>
      <x:c r="D474" s="87"/>
      <x:c r="E474" s="87"/>
      <x:c r="F474" s="87"/>
      <x:c r="G474" s="87"/>
      <x:c r="H474" s="87"/>
      <x:c r="I474" s="87"/>
      <x:c r="J474" s="87"/>
      <x:c r="K474" s="87"/>
      <x:c r="L474" s="87"/>
      <x:c r="M474" s="29"/>
      <x:c r="N474" s="10"/>
      <x:c r="O474" s="10"/>
      <x:c r="P474" s="10"/>
      <x:c r="Q474" s="10"/>
      <x:c r="R474" s="10"/>
      <x:c r="S474" s="10"/>
      <x:c r="T474" s="10"/>
      <x:c r="U474" s="10"/>
      <x:c r="V474" s="10"/>
      <x:c r="W474" s="10"/>
      <x:c r="X474" s="10"/>
      <x:c r="Y474" s="10"/>
      <x:c r="Z474" s="10"/>
    </x:row>
    <x:row r="475" spans="1:26" ht="13.5" customHeight="1">
      <x:c r="A475" s="29"/>
      <x:c r="B475" s="29"/>
      <x:c r="C475" s="13"/>
      <x:c r="D475" s="87"/>
      <x:c r="E475" s="87"/>
      <x:c r="F475" s="87"/>
      <x:c r="G475" s="87"/>
      <x:c r="H475" s="87"/>
      <x:c r="I475" s="87"/>
      <x:c r="J475" s="87"/>
      <x:c r="K475" s="87"/>
      <x:c r="L475" s="87"/>
      <x:c r="M475" s="29"/>
      <x:c r="N475" s="10"/>
      <x:c r="O475" s="10"/>
      <x:c r="P475" s="10"/>
      <x:c r="Q475" s="10"/>
      <x:c r="R475" s="10"/>
      <x:c r="S475" s="10"/>
      <x:c r="T475" s="10"/>
      <x:c r="U475" s="10"/>
      <x:c r="V475" s="10"/>
      <x:c r="W475" s="10"/>
      <x:c r="X475" s="10"/>
      <x:c r="Y475" s="10"/>
      <x:c r="Z475" s="10"/>
    </x:row>
    <x:row r="476" spans="1:26" ht="13.5" customHeight="1">
      <x:c r="A476" s="29"/>
      <x:c r="B476" s="29"/>
      <x:c r="C476" s="13"/>
      <x:c r="D476" s="87"/>
      <x:c r="E476" s="87"/>
      <x:c r="F476" s="87"/>
      <x:c r="G476" s="87"/>
      <x:c r="H476" s="87"/>
      <x:c r="I476" s="87"/>
      <x:c r="J476" s="87"/>
      <x:c r="K476" s="87"/>
      <x:c r="L476" s="87"/>
      <x:c r="M476" s="29"/>
      <x:c r="N476" s="10"/>
      <x:c r="O476" s="10"/>
      <x:c r="P476" s="10"/>
      <x:c r="Q476" s="10"/>
      <x:c r="R476" s="10"/>
      <x:c r="S476" s="10"/>
      <x:c r="T476" s="10"/>
      <x:c r="U476" s="10"/>
      <x:c r="V476" s="10"/>
      <x:c r="W476" s="10"/>
      <x:c r="X476" s="10"/>
      <x:c r="Y476" s="10"/>
      <x:c r="Z476" s="10"/>
    </x:row>
    <x:row r="477" spans="1:26" ht="13.5" customHeight="1">
      <x:c r="A477" s="29"/>
      <x:c r="B477" s="29"/>
      <x:c r="C477" s="13"/>
      <x:c r="D477" s="87"/>
      <x:c r="E477" s="87"/>
      <x:c r="F477" s="87"/>
      <x:c r="G477" s="87"/>
      <x:c r="H477" s="87"/>
      <x:c r="I477" s="87"/>
      <x:c r="J477" s="87"/>
      <x:c r="K477" s="87"/>
      <x:c r="L477" s="87"/>
      <x:c r="M477" s="29"/>
      <x:c r="N477" s="10"/>
      <x:c r="O477" s="10"/>
      <x:c r="P477" s="10"/>
      <x:c r="Q477" s="10"/>
      <x:c r="R477" s="10"/>
      <x:c r="S477" s="10"/>
      <x:c r="T477" s="10"/>
      <x:c r="U477" s="10"/>
      <x:c r="V477" s="10"/>
      <x:c r="W477" s="10"/>
      <x:c r="X477" s="10"/>
      <x:c r="Y477" s="10"/>
      <x:c r="Z477" s="10"/>
    </x:row>
    <x:row r="478" spans="1:26" ht="13.5" customHeight="1">
      <x:c r="A478" s="29"/>
      <x:c r="B478" s="29"/>
      <x:c r="C478" s="13"/>
      <x:c r="D478" s="87"/>
      <x:c r="E478" s="87"/>
      <x:c r="F478" s="87"/>
      <x:c r="G478" s="87"/>
      <x:c r="H478" s="87"/>
      <x:c r="I478" s="87"/>
      <x:c r="J478" s="87"/>
      <x:c r="K478" s="87"/>
      <x:c r="L478" s="87"/>
      <x:c r="M478" s="29"/>
      <x:c r="N478" s="10"/>
      <x:c r="O478" s="10"/>
      <x:c r="P478" s="10"/>
      <x:c r="Q478" s="10"/>
      <x:c r="R478" s="10"/>
      <x:c r="S478" s="10"/>
      <x:c r="T478" s="10"/>
      <x:c r="U478" s="10"/>
      <x:c r="V478" s="10"/>
      <x:c r="W478" s="10"/>
      <x:c r="X478" s="10"/>
      <x:c r="Y478" s="10"/>
      <x:c r="Z478" s="10"/>
    </x:row>
    <x:row r="479" spans="1:26" ht="13.5" customHeight="1">
      <x:c r="A479" s="29"/>
      <x:c r="B479" s="29"/>
      <x:c r="C479" s="13"/>
      <x:c r="D479" s="87"/>
      <x:c r="E479" s="87"/>
      <x:c r="F479" s="87"/>
      <x:c r="G479" s="87"/>
      <x:c r="H479" s="87"/>
      <x:c r="I479" s="87"/>
      <x:c r="J479" s="87"/>
      <x:c r="K479" s="87"/>
      <x:c r="L479" s="87"/>
      <x:c r="M479" s="29"/>
      <x:c r="N479" s="10"/>
      <x:c r="O479" s="10"/>
      <x:c r="P479" s="10"/>
      <x:c r="Q479" s="10"/>
      <x:c r="R479" s="10"/>
      <x:c r="S479" s="10"/>
      <x:c r="T479" s="10"/>
      <x:c r="U479" s="10"/>
      <x:c r="V479" s="10"/>
      <x:c r="W479" s="10"/>
      <x:c r="X479" s="10"/>
      <x:c r="Y479" s="10"/>
      <x:c r="Z479" s="10"/>
    </x:row>
    <x:row r="480" spans="1:26" ht="13.5" customHeight="1">
      <x:c r="A480" s="29"/>
      <x:c r="B480" s="29"/>
      <x:c r="C480" s="13"/>
      <x:c r="D480" s="87"/>
      <x:c r="E480" s="87"/>
      <x:c r="F480" s="87"/>
      <x:c r="G480" s="87"/>
      <x:c r="H480" s="87"/>
      <x:c r="I480" s="87"/>
      <x:c r="J480" s="87"/>
      <x:c r="K480" s="87"/>
      <x:c r="L480" s="87"/>
      <x:c r="M480" s="29"/>
      <x:c r="N480" s="10"/>
      <x:c r="O480" s="10"/>
      <x:c r="P480" s="10"/>
      <x:c r="Q480" s="10"/>
      <x:c r="R480" s="10"/>
      <x:c r="S480" s="10"/>
      <x:c r="T480" s="10"/>
      <x:c r="U480" s="10"/>
      <x:c r="V480" s="10"/>
      <x:c r="W480" s="10"/>
      <x:c r="X480" s="10"/>
      <x:c r="Y480" s="10"/>
      <x:c r="Z480" s="10"/>
    </x:row>
    <x:row r="481" spans="1:26" ht="13.5" customHeight="1">
      <x:c r="A481" s="29"/>
      <x:c r="B481" s="29"/>
      <x:c r="C481" s="13"/>
      <x:c r="D481" s="87"/>
      <x:c r="E481" s="87"/>
      <x:c r="F481" s="87"/>
      <x:c r="G481" s="87"/>
      <x:c r="H481" s="87"/>
      <x:c r="I481" s="87"/>
      <x:c r="J481" s="87"/>
      <x:c r="K481" s="87"/>
      <x:c r="L481" s="87"/>
      <x:c r="M481" s="29"/>
      <x:c r="N481" s="10"/>
      <x:c r="O481" s="10"/>
      <x:c r="P481" s="10"/>
      <x:c r="Q481" s="10"/>
      <x:c r="R481" s="10"/>
      <x:c r="S481" s="10"/>
      <x:c r="T481" s="10"/>
      <x:c r="U481" s="10"/>
      <x:c r="V481" s="10"/>
      <x:c r="W481" s="10"/>
      <x:c r="X481" s="10"/>
      <x:c r="Y481" s="10"/>
      <x:c r="Z481" s="10"/>
    </x:row>
    <x:row r="482" spans="1:26" ht="13.5" customHeight="1">
      <x:c r="A482" s="29"/>
      <x:c r="B482" s="29"/>
      <x:c r="C482" s="13"/>
      <x:c r="D482" s="87"/>
      <x:c r="E482" s="87"/>
      <x:c r="F482" s="87"/>
      <x:c r="G482" s="87"/>
      <x:c r="H482" s="87"/>
      <x:c r="I482" s="87"/>
      <x:c r="J482" s="87"/>
      <x:c r="K482" s="87"/>
      <x:c r="L482" s="87"/>
      <x:c r="M482" s="29"/>
      <x:c r="N482" s="10"/>
      <x:c r="O482" s="10"/>
      <x:c r="P482" s="10"/>
      <x:c r="Q482" s="10"/>
      <x:c r="R482" s="10"/>
      <x:c r="S482" s="10"/>
      <x:c r="T482" s="10"/>
      <x:c r="U482" s="10"/>
      <x:c r="V482" s="10"/>
      <x:c r="W482" s="10"/>
      <x:c r="X482" s="10"/>
      <x:c r="Y482" s="10"/>
      <x:c r="Z482" s="10"/>
    </x:row>
    <x:row r="483" spans="1:26" ht="13.5" customHeight="1">
      <x:c r="A483" s="29"/>
      <x:c r="B483" s="29"/>
      <x:c r="C483" s="13"/>
      <x:c r="D483" s="87"/>
      <x:c r="E483" s="87"/>
      <x:c r="F483" s="87"/>
      <x:c r="G483" s="87"/>
      <x:c r="H483" s="87"/>
      <x:c r="I483" s="87"/>
      <x:c r="J483" s="87"/>
      <x:c r="K483" s="87"/>
      <x:c r="L483" s="87"/>
      <x:c r="M483" s="29"/>
      <x:c r="N483" s="10"/>
      <x:c r="O483" s="10"/>
      <x:c r="P483" s="10"/>
      <x:c r="Q483" s="10"/>
      <x:c r="R483" s="10"/>
      <x:c r="S483" s="10"/>
      <x:c r="T483" s="10"/>
      <x:c r="U483" s="10"/>
      <x:c r="V483" s="10"/>
      <x:c r="W483" s="10"/>
      <x:c r="X483" s="10"/>
      <x:c r="Y483" s="10"/>
      <x:c r="Z483" s="10"/>
    </x:row>
    <x:row r="484" spans="1:26" ht="13.5" customHeight="1">
      <x:c r="A484" s="29"/>
      <x:c r="B484" s="29"/>
      <x:c r="C484" s="13"/>
      <x:c r="D484" s="87"/>
      <x:c r="E484" s="87"/>
      <x:c r="F484" s="87"/>
      <x:c r="G484" s="87"/>
      <x:c r="H484" s="87"/>
      <x:c r="I484" s="87"/>
      <x:c r="J484" s="87"/>
      <x:c r="K484" s="87"/>
      <x:c r="L484" s="87"/>
      <x:c r="M484" s="29"/>
      <x:c r="N484" s="10"/>
      <x:c r="O484" s="10"/>
      <x:c r="P484" s="10"/>
      <x:c r="Q484" s="10"/>
      <x:c r="R484" s="10"/>
      <x:c r="S484" s="10"/>
      <x:c r="T484" s="10"/>
      <x:c r="U484" s="10"/>
      <x:c r="V484" s="10"/>
      <x:c r="W484" s="10"/>
      <x:c r="X484" s="10"/>
      <x:c r="Y484" s="10"/>
      <x:c r="Z484" s="10"/>
    </x:row>
    <x:row r="485" spans="1:26" ht="13.5" customHeight="1">
      <x:c r="A485" s="29"/>
      <x:c r="B485" s="29"/>
      <x:c r="C485" s="13"/>
      <x:c r="D485" s="87"/>
      <x:c r="E485" s="87"/>
      <x:c r="F485" s="87"/>
      <x:c r="G485" s="87"/>
      <x:c r="H485" s="87"/>
      <x:c r="I485" s="87"/>
      <x:c r="J485" s="87"/>
      <x:c r="K485" s="87"/>
      <x:c r="L485" s="87"/>
      <x:c r="M485" s="29"/>
      <x:c r="N485" s="10"/>
      <x:c r="O485" s="10"/>
      <x:c r="P485" s="10"/>
      <x:c r="Q485" s="10"/>
      <x:c r="R485" s="10"/>
      <x:c r="S485" s="10"/>
      <x:c r="T485" s="10"/>
      <x:c r="U485" s="10"/>
      <x:c r="V485" s="10"/>
      <x:c r="W485" s="10"/>
      <x:c r="X485" s="10"/>
      <x:c r="Y485" s="10"/>
      <x:c r="Z485" s="10"/>
    </x:row>
    <x:row r="486" spans="1:26" ht="13.5" customHeight="1">
      <x:c r="A486" s="29"/>
      <x:c r="B486" s="29"/>
      <x:c r="C486" s="13"/>
      <x:c r="D486" s="87"/>
      <x:c r="E486" s="87"/>
      <x:c r="F486" s="87"/>
      <x:c r="G486" s="87"/>
      <x:c r="H486" s="87"/>
      <x:c r="I486" s="87"/>
      <x:c r="J486" s="87"/>
      <x:c r="K486" s="87"/>
      <x:c r="L486" s="87"/>
      <x:c r="M486" s="29"/>
      <x:c r="N486" s="10"/>
      <x:c r="O486" s="10"/>
      <x:c r="P486" s="10"/>
      <x:c r="Q486" s="10"/>
      <x:c r="R486" s="10"/>
      <x:c r="S486" s="10"/>
      <x:c r="T486" s="10"/>
      <x:c r="U486" s="10"/>
      <x:c r="V486" s="10"/>
      <x:c r="W486" s="10"/>
      <x:c r="X486" s="10"/>
      <x:c r="Y486" s="10"/>
      <x:c r="Z486" s="10"/>
    </x:row>
    <x:row r="487" spans="1:26" ht="13.5" customHeight="1">
      <x:c r="A487" s="29"/>
      <x:c r="B487" s="29"/>
      <x:c r="C487" s="13"/>
      <x:c r="D487" s="87"/>
      <x:c r="E487" s="87"/>
      <x:c r="F487" s="87"/>
      <x:c r="G487" s="87"/>
      <x:c r="H487" s="87"/>
      <x:c r="I487" s="87"/>
      <x:c r="J487" s="87"/>
      <x:c r="K487" s="87"/>
      <x:c r="L487" s="87"/>
      <x:c r="M487" s="29"/>
      <x:c r="N487" s="10"/>
      <x:c r="O487" s="10"/>
      <x:c r="P487" s="10"/>
      <x:c r="Q487" s="10"/>
      <x:c r="R487" s="10"/>
      <x:c r="S487" s="10"/>
      <x:c r="T487" s="10"/>
      <x:c r="U487" s="10"/>
      <x:c r="V487" s="10"/>
      <x:c r="W487" s="10"/>
      <x:c r="X487" s="10"/>
      <x:c r="Y487" s="10"/>
      <x:c r="Z487" s="10"/>
    </x:row>
    <x:row r="488" spans="1:26" ht="13.5" customHeight="1">
      <x:c r="A488" s="29"/>
      <x:c r="B488" s="29"/>
      <x:c r="C488" s="13"/>
      <x:c r="D488" s="87"/>
      <x:c r="E488" s="87"/>
      <x:c r="F488" s="87"/>
      <x:c r="G488" s="87"/>
      <x:c r="H488" s="87"/>
      <x:c r="I488" s="87"/>
      <x:c r="J488" s="87"/>
      <x:c r="K488" s="87"/>
      <x:c r="L488" s="87"/>
      <x:c r="M488" s="29"/>
      <x:c r="N488" s="10"/>
      <x:c r="O488" s="10"/>
      <x:c r="P488" s="10"/>
      <x:c r="Q488" s="10"/>
      <x:c r="R488" s="10"/>
      <x:c r="S488" s="10"/>
      <x:c r="T488" s="10"/>
      <x:c r="U488" s="10"/>
      <x:c r="V488" s="10"/>
      <x:c r="W488" s="10"/>
      <x:c r="X488" s="10"/>
      <x:c r="Y488" s="10"/>
      <x:c r="Z488" s="10"/>
    </x:row>
    <x:row r="489" spans="1:26" ht="13.5" customHeight="1">
      <x:c r="A489" s="29"/>
      <x:c r="B489" s="29"/>
      <x:c r="C489" s="13"/>
      <x:c r="D489" s="87"/>
      <x:c r="E489" s="87"/>
      <x:c r="F489" s="87"/>
      <x:c r="G489" s="87"/>
      <x:c r="H489" s="87"/>
      <x:c r="I489" s="87"/>
      <x:c r="J489" s="87"/>
      <x:c r="K489" s="87"/>
      <x:c r="L489" s="87"/>
      <x:c r="M489" s="29"/>
      <x:c r="N489" s="10"/>
      <x:c r="O489" s="10"/>
      <x:c r="P489" s="10"/>
      <x:c r="Q489" s="10"/>
      <x:c r="R489" s="10"/>
      <x:c r="S489" s="10"/>
      <x:c r="T489" s="10"/>
      <x:c r="U489" s="10"/>
      <x:c r="V489" s="10"/>
      <x:c r="W489" s="10"/>
      <x:c r="X489" s="10"/>
      <x:c r="Y489" s="10"/>
      <x:c r="Z489" s="10"/>
    </x:row>
    <x:row r="490" spans="1:26" ht="13.5" customHeight="1">
      <x:c r="A490" s="29"/>
      <x:c r="B490" s="29"/>
      <x:c r="C490" s="13"/>
      <x:c r="D490" s="87"/>
      <x:c r="E490" s="87"/>
      <x:c r="F490" s="87"/>
      <x:c r="G490" s="87"/>
      <x:c r="H490" s="87"/>
      <x:c r="I490" s="87"/>
      <x:c r="J490" s="87"/>
      <x:c r="K490" s="87"/>
      <x:c r="L490" s="87"/>
      <x:c r="M490" s="29"/>
      <x:c r="N490" s="10"/>
      <x:c r="O490" s="10"/>
      <x:c r="P490" s="10"/>
      <x:c r="Q490" s="10"/>
      <x:c r="R490" s="10"/>
      <x:c r="S490" s="10"/>
      <x:c r="T490" s="10"/>
      <x:c r="U490" s="10"/>
      <x:c r="V490" s="10"/>
      <x:c r="W490" s="10"/>
      <x:c r="X490" s="10"/>
      <x:c r="Y490" s="10"/>
      <x:c r="Z490" s="10"/>
    </x:row>
    <x:row r="491" spans="1:26" ht="13.5" customHeight="1">
      <x:c r="A491" s="29"/>
      <x:c r="B491" s="29"/>
      <x:c r="C491" s="13"/>
      <x:c r="D491" s="87"/>
      <x:c r="E491" s="87"/>
      <x:c r="F491" s="87"/>
      <x:c r="G491" s="87"/>
      <x:c r="H491" s="87"/>
      <x:c r="I491" s="87"/>
      <x:c r="J491" s="87"/>
      <x:c r="K491" s="87"/>
      <x:c r="L491" s="87"/>
      <x:c r="M491" s="29"/>
      <x:c r="N491" s="10"/>
      <x:c r="O491" s="10"/>
      <x:c r="P491" s="10"/>
      <x:c r="Q491" s="10"/>
      <x:c r="R491" s="10"/>
      <x:c r="S491" s="10"/>
      <x:c r="T491" s="10"/>
      <x:c r="U491" s="10"/>
      <x:c r="V491" s="10"/>
      <x:c r="W491" s="10"/>
      <x:c r="X491" s="10"/>
      <x:c r="Y491" s="10"/>
      <x:c r="Z491" s="10"/>
    </x:row>
    <x:row r="492" spans="1:26" ht="13.5" customHeight="1">
      <x:c r="A492" s="29"/>
      <x:c r="B492" s="29"/>
      <x:c r="C492" s="13"/>
      <x:c r="D492" s="87"/>
      <x:c r="E492" s="87"/>
      <x:c r="F492" s="87"/>
      <x:c r="G492" s="87"/>
      <x:c r="H492" s="87"/>
      <x:c r="I492" s="87"/>
      <x:c r="J492" s="87"/>
      <x:c r="K492" s="87"/>
      <x:c r="L492" s="87"/>
      <x:c r="M492" s="29"/>
      <x:c r="N492" s="10"/>
      <x:c r="O492" s="10"/>
      <x:c r="P492" s="10"/>
      <x:c r="Q492" s="10"/>
      <x:c r="R492" s="10"/>
      <x:c r="S492" s="10"/>
      <x:c r="T492" s="10"/>
      <x:c r="U492" s="10"/>
      <x:c r="V492" s="10"/>
      <x:c r="W492" s="10"/>
      <x:c r="X492" s="10"/>
      <x:c r="Y492" s="10"/>
      <x:c r="Z492" s="10"/>
    </x:row>
    <x:row r="493" spans="1:26" ht="13.5" customHeight="1">
      <x:c r="A493" s="29"/>
      <x:c r="B493" s="29"/>
      <x:c r="C493" s="13"/>
      <x:c r="D493" s="87"/>
      <x:c r="E493" s="87"/>
      <x:c r="F493" s="87"/>
      <x:c r="G493" s="87"/>
      <x:c r="H493" s="87"/>
      <x:c r="I493" s="87"/>
      <x:c r="J493" s="87"/>
      <x:c r="K493" s="87"/>
      <x:c r="L493" s="87"/>
      <x:c r="M493" s="29"/>
      <x:c r="N493" s="10"/>
      <x:c r="O493" s="10"/>
      <x:c r="P493" s="10"/>
      <x:c r="Q493" s="10"/>
      <x:c r="R493" s="10"/>
      <x:c r="S493" s="10"/>
      <x:c r="T493" s="10"/>
      <x:c r="U493" s="10"/>
      <x:c r="V493" s="10"/>
      <x:c r="W493" s="10"/>
      <x:c r="X493" s="10"/>
      <x:c r="Y493" s="10"/>
      <x:c r="Z493" s="10"/>
    </x:row>
    <x:row r="494" spans="1:26" ht="13.5" customHeight="1">
      <x:c r="A494" s="29"/>
      <x:c r="B494" s="29"/>
      <x:c r="C494" s="13"/>
      <x:c r="D494" s="87"/>
      <x:c r="E494" s="87"/>
      <x:c r="F494" s="87"/>
      <x:c r="G494" s="87"/>
      <x:c r="H494" s="87"/>
      <x:c r="I494" s="87"/>
      <x:c r="J494" s="87"/>
      <x:c r="K494" s="87"/>
      <x:c r="L494" s="87"/>
      <x:c r="M494" s="29"/>
      <x:c r="N494" s="10"/>
      <x:c r="O494" s="10"/>
      <x:c r="P494" s="10"/>
      <x:c r="Q494" s="10"/>
      <x:c r="R494" s="10"/>
      <x:c r="S494" s="10"/>
      <x:c r="T494" s="10"/>
      <x:c r="U494" s="10"/>
      <x:c r="V494" s="10"/>
      <x:c r="W494" s="10"/>
      <x:c r="X494" s="10"/>
      <x:c r="Y494" s="10"/>
      <x:c r="Z494" s="10"/>
    </x:row>
    <x:row r="495" spans="1:26" ht="13.5" customHeight="1">
      <x:c r="A495" s="29"/>
      <x:c r="B495" s="29"/>
      <x:c r="C495" s="13"/>
      <x:c r="D495" s="87"/>
      <x:c r="E495" s="87"/>
      <x:c r="F495" s="87"/>
      <x:c r="G495" s="87"/>
      <x:c r="H495" s="87"/>
      <x:c r="I495" s="87"/>
      <x:c r="J495" s="87"/>
      <x:c r="K495" s="87"/>
      <x:c r="L495" s="87"/>
      <x:c r="M495" s="29"/>
      <x:c r="N495" s="10"/>
      <x:c r="O495" s="10"/>
      <x:c r="P495" s="10"/>
      <x:c r="Q495" s="10"/>
      <x:c r="R495" s="10"/>
      <x:c r="S495" s="10"/>
      <x:c r="T495" s="10"/>
      <x:c r="U495" s="10"/>
      <x:c r="V495" s="10"/>
      <x:c r="W495" s="10"/>
      <x:c r="X495" s="10"/>
      <x:c r="Y495" s="10"/>
      <x:c r="Z495" s="10"/>
    </x:row>
    <x:row r="496" spans="1:26" ht="13.5" customHeight="1">
      <x:c r="A496" s="29"/>
      <x:c r="B496" s="29"/>
      <x:c r="C496" s="13"/>
      <x:c r="D496" s="87"/>
      <x:c r="E496" s="87"/>
      <x:c r="F496" s="87"/>
      <x:c r="G496" s="87"/>
      <x:c r="H496" s="87"/>
      <x:c r="I496" s="87"/>
      <x:c r="J496" s="87"/>
      <x:c r="K496" s="87"/>
      <x:c r="L496" s="87"/>
      <x:c r="M496" s="29"/>
      <x:c r="N496" s="10"/>
      <x:c r="O496" s="10"/>
      <x:c r="P496" s="10"/>
      <x:c r="Q496" s="10"/>
      <x:c r="R496" s="10"/>
      <x:c r="S496" s="10"/>
      <x:c r="T496" s="10"/>
      <x:c r="U496" s="10"/>
      <x:c r="V496" s="10"/>
      <x:c r="W496" s="10"/>
      <x:c r="X496" s="10"/>
      <x:c r="Y496" s="10"/>
      <x:c r="Z496" s="10"/>
    </x:row>
    <x:row r="497" spans="1:26" ht="13.5" customHeight="1">
      <x:c r="A497" s="29"/>
      <x:c r="B497" s="29"/>
      <x:c r="C497" s="13"/>
      <x:c r="D497" s="87"/>
      <x:c r="E497" s="87"/>
      <x:c r="F497" s="87"/>
      <x:c r="G497" s="87"/>
      <x:c r="H497" s="87"/>
      <x:c r="I497" s="87"/>
      <x:c r="J497" s="87"/>
      <x:c r="K497" s="87"/>
      <x:c r="L497" s="87"/>
      <x:c r="M497" s="29"/>
      <x:c r="N497" s="10"/>
      <x:c r="O497" s="10"/>
      <x:c r="P497" s="10"/>
      <x:c r="Q497" s="10"/>
      <x:c r="R497" s="10"/>
      <x:c r="S497" s="10"/>
      <x:c r="T497" s="10"/>
      <x:c r="U497" s="10"/>
      <x:c r="V497" s="10"/>
      <x:c r="W497" s="10"/>
      <x:c r="X497" s="10"/>
      <x:c r="Y497" s="10"/>
      <x:c r="Z497" s="10"/>
    </x:row>
    <x:row r="498" spans="1:26" ht="13.5" customHeight="1">
      <x:c r="A498" s="29"/>
      <x:c r="B498" s="29"/>
      <x:c r="C498" s="13"/>
      <x:c r="D498" s="87"/>
      <x:c r="E498" s="87"/>
      <x:c r="F498" s="87"/>
      <x:c r="G498" s="87"/>
      <x:c r="H498" s="87"/>
      <x:c r="I498" s="87"/>
      <x:c r="J498" s="87"/>
      <x:c r="K498" s="87"/>
      <x:c r="L498" s="87"/>
      <x:c r="M498" s="29"/>
      <x:c r="N498" s="10"/>
      <x:c r="O498" s="10"/>
      <x:c r="P498" s="10"/>
      <x:c r="Q498" s="10"/>
      <x:c r="R498" s="10"/>
      <x:c r="S498" s="10"/>
      <x:c r="T498" s="10"/>
      <x:c r="U498" s="10"/>
      <x:c r="V498" s="10"/>
      <x:c r="W498" s="10"/>
      <x:c r="X498" s="10"/>
      <x:c r="Y498" s="10"/>
      <x:c r="Z498" s="10"/>
    </x:row>
    <x:row r="499" spans="1:26" ht="13.5" customHeight="1">
      <x:c r="A499" s="29"/>
      <x:c r="B499" s="29"/>
      <x:c r="C499" s="13"/>
      <x:c r="D499" s="87"/>
      <x:c r="E499" s="87"/>
      <x:c r="F499" s="87"/>
      <x:c r="G499" s="87"/>
      <x:c r="H499" s="87"/>
      <x:c r="I499" s="87"/>
      <x:c r="J499" s="87"/>
      <x:c r="K499" s="87"/>
      <x:c r="L499" s="87"/>
      <x:c r="M499" s="29"/>
      <x:c r="N499" s="10"/>
      <x:c r="O499" s="10"/>
      <x:c r="P499" s="10"/>
      <x:c r="Q499" s="10"/>
      <x:c r="R499" s="10"/>
      <x:c r="S499" s="10"/>
      <x:c r="T499" s="10"/>
      <x:c r="U499" s="10"/>
      <x:c r="V499" s="10"/>
      <x:c r="W499" s="10"/>
      <x:c r="X499" s="10"/>
      <x:c r="Y499" s="10"/>
      <x:c r="Z499" s="10"/>
    </x:row>
    <x:row r="500" spans="1:26" ht="13.5" customHeight="1">
      <x:c r="A500" s="29"/>
      <x:c r="B500" s="29"/>
      <x:c r="C500" s="13"/>
      <x:c r="D500" s="87"/>
      <x:c r="E500" s="87"/>
      <x:c r="F500" s="87"/>
      <x:c r="G500" s="87"/>
      <x:c r="H500" s="87"/>
      <x:c r="I500" s="87"/>
      <x:c r="J500" s="87"/>
      <x:c r="K500" s="87"/>
      <x:c r="L500" s="87"/>
      <x:c r="M500" s="29"/>
      <x:c r="N500" s="10"/>
      <x:c r="O500" s="10"/>
      <x:c r="P500" s="10"/>
      <x:c r="Q500" s="10"/>
      <x:c r="R500" s="10"/>
      <x:c r="S500" s="10"/>
      <x:c r="T500" s="10"/>
      <x:c r="U500" s="10"/>
      <x:c r="V500" s="10"/>
      <x:c r="W500" s="10"/>
      <x:c r="X500" s="10"/>
      <x:c r="Y500" s="10"/>
      <x:c r="Z500" s="10"/>
    </x:row>
    <x:row r="501" spans="1:26" ht="13.5" customHeight="1">
      <x:c r="A501" s="29"/>
      <x:c r="B501" s="29"/>
      <x:c r="C501" s="13"/>
      <x:c r="D501" s="87"/>
      <x:c r="E501" s="87"/>
      <x:c r="F501" s="87"/>
      <x:c r="G501" s="87"/>
      <x:c r="H501" s="87"/>
      <x:c r="I501" s="87"/>
      <x:c r="J501" s="87"/>
      <x:c r="K501" s="87"/>
      <x:c r="L501" s="87"/>
      <x:c r="M501" s="29"/>
      <x:c r="N501" s="10"/>
      <x:c r="O501" s="10"/>
      <x:c r="P501" s="10"/>
      <x:c r="Q501" s="10"/>
      <x:c r="R501" s="10"/>
      <x:c r="S501" s="10"/>
      <x:c r="T501" s="10"/>
      <x:c r="U501" s="10"/>
      <x:c r="V501" s="10"/>
      <x:c r="W501" s="10"/>
      <x:c r="X501" s="10"/>
      <x:c r="Y501" s="10"/>
      <x:c r="Z501" s="10"/>
    </x:row>
    <x:row r="502" spans="1:26" ht="13.5" customHeight="1">
      <x:c r="A502" s="29"/>
      <x:c r="B502" s="29"/>
      <x:c r="C502" s="13"/>
      <x:c r="D502" s="87"/>
      <x:c r="E502" s="87"/>
      <x:c r="F502" s="87"/>
      <x:c r="G502" s="87"/>
      <x:c r="H502" s="87"/>
      <x:c r="I502" s="87"/>
      <x:c r="J502" s="87"/>
      <x:c r="K502" s="87"/>
      <x:c r="L502" s="87"/>
      <x:c r="M502" s="29"/>
      <x:c r="N502" s="10"/>
      <x:c r="O502" s="10"/>
      <x:c r="P502" s="10"/>
      <x:c r="Q502" s="10"/>
      <x:c r="R502" s="10"/>
      <x:c r="S502" s="10"/>
      <x:c r="T502" s="10"/>
      <x:c r="U502" s="10"/>
      <x:c r="V502" s="10"/>
      <x:c r="W502" s="10"/>
      <x:c r="X502" s="10"/>
      <x:c r="Y502" s="10"/>
      <x:c r="Z502" s="10"/>
    </x:row>
    <x:row r="503" spans="1:26" ht="13.5" customHeight="1">
      <x:c r="A503" s="29"/>
      <x:c r="B503" s="29"/>
      <x:c r="C503" s="13"/>
      <x:c r="D503" s="87"/>
      <x:c r="E503" s="87"/>
      <x:c r="F503" s="87"/>
      <x:c r="G503" s="87"/>
      <x:c r="H503" s="87"/>
      <x:c r="I503" s="87"/>
      <x:c r="J503" s="87"/>
      <x:c r="K503" s="87"/>
      <x:c r="L503" s="87"/>
      <x:c r="M503" s="29"/>
      <x:c r="N503" s="10"/>
      <x:c r="O503" s="10"/>
      <x:c r="P503" s="10"/>
      <x:c r="Q503" s="10"/>
      <x:c r="R503" s="10"/>
      <x:c r="S503" s="10"/>
      <x:c r="T503" s="10"/>
      <x:c r="U503" s="10"/>
      <x:c r="V503" s="10"/>
      <x:c r="W503" s="10"/>
      <x:c r="X503" s="10"/>
      <x:c r="Y503" s="10"/>
      <x:c r="Z503" s="10"/>
    </x:row>
    <x:row r="504" spans="1:26" ht="13.5" customHeight="1">
      <x:c r="A504" s="29"/>
      <x:c r="B504" s="29"/>
      <x:c r="C504" s="13"/>
      <x:c r="D504" s="87"/>
      <x:c r="E504" s="87"/>
      <x:c r="F504" s="87"/>
      <x:c r="G504" s="87"/>
      <x:c r="H504" s="87"/>
      <x:c r="I504" s="87"/>
      <x:c r="J504" s="87"/>
      <x:c r="K504" s="87"/>
      <x:c r="L504" s="87"/>
      <x:c r="M504" s="29"/>
      <x:c r="N504" s="10"/>
      <x:c r="O504" s="10"/>
      <x:c r="P504" s="10"/>
      <x:c r="Q504" s="10"/>
      <x:c r="R504" s="10"/>
      <x:c r="S504" s="10"/>
      <x:c r="T504" s="10"/>
      <x:c r="U504" s="10"/>
      <x:c r="V504" s="10"/>
      <x:c r="W504" s="10"/>
      <x:c r="X504" s="10"/>
      <x:c r="Y504" s="10"/>
      <x:c r="Z504" s="10"/>
    </x:row>
    <x:row r="505" spans="1:26" ht="13.5" customHeight="1">
      <x:c r="A505" s="29"/>
      <x:c r="B505" s="29"/>
      <x:c r="C505" s="13"/>
      <x:c r="D505" s="87"/>
      <x:c r="E505" s="87"/>
      <x:c r="F505" s="87"/>
      <x:c r="G505" s="87"/>
      <x:c r="H505" s="87"/>
      <x:c r="I505" s="87"/>
      <x:c r="J505" s="87"/>
      <x:c r="K505" s="87"/>
      <x:c r="L505" s="87"/>
      <x:c r="M505" s="29"/>
      <x:c r="N505" s="10"/>
      <x:c r="O505" s="10"/>
      <x:c r="P505" s="10"/>
      <x:c r="Q505" s="10"/>
      <x:c r="R505" s="10"/>
      <x:c r="S505" s="10"/>
      <x:c r="T505" s="10"/>
      <x:c r="U505" s="10"/>
      <x:c r="V505" s="10"/>
      <x:c r="W505" s="10"/>
      <x:c r="X505" s="10"/>
      <x:c r="Y505" s="10"/>
      <x:c r="Z505" s="10"/>
    </x:row>
    <x:row r="506" spans="1:26" ht="13.5" customHeight="1">
      <x:c r="A506" s="29"/>
      <x:c r="B506" s="29"/>
      <x:c r="C506" s="13"/>
      <x:c r="D506" s="87"/>
      <x:c r="E506" s="87"/>
      <x:c r="F506" s="87"/>
      <x:c r="G506" s="87"/>
      <x:c r="H506" s="87"/>
      <x:c r="I506" s="87"/>
      <x:c r="J506" s="87"/>
      <x:c r="K506" s="87"/>
      <x:c r="L506" s="87"/>
      <x:c r="M506" s="29"/>
      <x:c r="N506" s="10"/>
      <x:c r="O506" s="10"/>
      <x:c r="P506" s="10"/>
      <x:c r="Q506" s="10"/>
      <x:c r="R506" s="10"/>
      <x:c r="S506" s="10"/>
      <x:c r="T506" s="10"/>
      <x:c r="U506" s="10"/>
      <x:c r="V506" s="10"/>
      <x:c r="W506" s="10"/>
      <x:c r="X506" s="10"/>
      <x:c r="Y506" s="10"/>
      <x:c r="Z506" s="10"/>
    </x:row>
    <x:row r="507" spans="1:26" ht="13.5" customHeight="1">
      <x:c r="A507" s="29"/>
      <x:c r="B507" s="29"/>
      <x:c r="C507" s="13"/>
      <x:c r="D507" s="87"/>
      <x:c r="E507" s="87"/>
      <x:c r="F507" s="87"/>
      <x:c r="G507" s="87"/>
      <x:c r="H507" s="87"/>
      <x:c r="I507" s="87"/>
      <x:c r="J507" s="87"/>
      <x:c r="K507" s="87"/>
      <x:c r="L507" s="87"/>
      <x:c r="M507" s="29"/>
      <x:c r="N507" s="10"/>
      <x:c r="O507" s="10"/>
      <x:c r="P507" s="10"/>
      <x:c r="Q507" s="10"/>
      <x:c r="R507" s="10"/>
      <x:c r="S507" s="10"/>
      <x:c r="T507" s="10"/>
      <x:c r="U507" s="10"/>
      <x:c r="V507" s="10"/>
      <x:c r="W507" s="10"/>
      <x:c r="X507" s="10"/>
      <x:c r="Y507" s="10"/>
      <x:c r="Z507" s="10"/>
    </x:row>
    <x:row r="508" spans="1:26" ht="13.5" customHeight="1">
      <x:c r="A508" s="29"/>
      <x:c r="B508" s="29"/>
      <x:c r="C508" s="13"/>
      <x:c r="D508" s="87"/>
      <x:c r="E508" s="87"/>
      <x:c r="F508" s="87"/>
      <x:c r="G508" s="87"/>
      <x:c r="H508" s="87"/>
      <x:c r="I508" s="87"/>
      <x:c r="J508" s="87"/>
      <x:c r="K508" s="87"/>
      <x:c r="L508" s="87"/>
      <x:c r="M508" s="29"/>
      <x:c r="N508" s="10"/>
      <x:c r="O508" s="10"/>
      <x:c r="P508" s="10"/>
      <x:c r="Q508" s="10"/>
      <x:c r="R508" s="10"/>
      <x:c r="S508" s="10"/>
      <x:c r="T508" s="10"/>
      <x:c r="U508" s="10"/>
      <x:c r="V508" s="10"/>
      <x:c r="W508" s="10"/>
      <x:c r="X508" s="10"/>
      <x:c r="Y508" s="10"/>
      <x:c r="Z508" s="10"/>
    </x:row>
    <x:row r="509" spans="1:26" ht="13.5" customHeight="1">
      <x:c r="A509" s="29"/>
      <x:c r="B509" s="29"/>
      <x:c r="C509" s="13"/>
      <x:c r="D509" s="87"/>
      <x:c r="E509" s="87"/>
      <x:c r="F509" s="87"/>
      <x:c r="G509" s="87"/>
      <x:c r="H509" s="87"/>
      <x:c r="I509" s="87"/>
      <x:c r="J509" s="87"/>
      <x:c r="K509" s="87"/>
      <x:c r="L509" s="87"/>
      <x:c r="M509" s="29"/>
      <x:c r="N509" s="10"/>
      <x:c r="O509" s="10"/>
      <x:c r="P509" s="10"/>
      <x:c r="Q509" s="10"/>
      <x:c r="R509" s="10"/>
      <x:c r="S509" s="10"/>
      <x:c r="T509" s="10"/>
      <x:c r="U509" s="10"/>
      <x:c r="V509" s="10"/>
      <x:c r="W509" s="10"/>
      <x:c r="X509" s="10"/>
      <x:c r="Y509" s="10"/>
      <x:c r="Z509" s="10"/>
    </x:row>
    <x:row r="510" spans="1:26" ht="13.5" customHeight="1">
      <x:c r="A510" s="29"/>
      <x:c r="B510" s="29"/>
      <x:c r="C510" s="13"/>
      <x:c r="D510" s="87"/>
      <x:c r="E510" s="87"/>
      <x:c r="F510" s="87"/>
      <x:c r="G510" s="87"/>
      <x:c r="H510" s="87"/>
      <x:c r="I510" s="87"/>
      <x:c r="J510" s="87"/>
      <x:c r="K510" s="87"/>
      <x:c r="L510" s="87"/>
      <x:c r="M510" s="29"/>
      <x:c r="N510" s="10"/>
      <x:c r="O510" s="10"/>
      <x:c r="P510" s="10"/>
      <x:c r="Q510" s="10"/>
      <x:c r="R510" s="10"/>
      <x:c r="S510" s="10"/>
      <x:c r="T510" s="10"/>
      <x:c r="U510" s="10"/>
      <x:c r="V510" s="10"/>
      <x:c r="W510" s="10"/>
      <x:c r="X510" s="10"/>
      <x:c r="Y510" s="10"/>
      <x:c r="Z510" s="10"/>
    </x:row>
    <x:row r="511" spans="1:26" ht="13.5" customHeight="1">
      <x:c r="A511" s="29"/>
      <x:c r="B511" s="29"/>
      <x:c r="C511" s="13"/>
      <x:c r="D511" s="87"/>
      <x:c r="E511" s="87"/>
      <x:c r="F511" s="87"/>
      <x:c r="G511" s="87"/>
      <x:c r="H511" s="87"/>
      <x:c r="I511" s="87"/>
      <x:c r="J511" s="87"/>
      <x:c r="K511" s="87"/>
      <x:c r="L511" s="87"/>
      <x:c r="M511" s="29"/>
      <x:c r="N511" s="10"/>
      <x:c r="O511" s="10"/>
      <x:c r="P511" s="10"/>
      <x:c r="Q511" s="10"/>
      <x:c r="R511" s="10"/>
      <x:c r="S511" s="10"/>
      <x:c r="T511" s="10"/>
      <x:c r="U511" s="10"/>
      <x:c r="V511" s="10"/>
      <x:c r="W511" s="10"/>
      <x:c r="X511" s="10"/>
      <x:c r="Y511" s="10"/>
      <x:c r="Z511" s="10"/>
    </x:row>
    <x:row r="512" spans="1:26" ht="13.5" customHeight="1">
      <x:c r="A512" s="29"/>
      <x:c r="B512" s="29"/>
      <x:c r="C512" s="13"/>
      <x:c r="D512" s="87"/>
      <x:c r="E512" s="87"/>
      <x:c r="F512" s="87"/>
      <x:c r="G512" s="87"/>
      <x:c r="H512" s="87"/>
      <x:c r="I512" s="87"/>
      <x:c r="J512" s="87"/>
      <x:c r="K512" s="87"/>
      <x:c r="L512" s="87"/>
      <x:c r="M512" s="29"/>
      <x:c r="N512" s="10"/>
      <x:c r="O512" s="10"/>
      <x:c r="P512" s="10"/>
      <x:c r="Q512" s="10"/>
      <x:c r="R512" s="10"/>
      <x:c r="S512" s="10"/>
      <x:c r="T512" s="10"/>
      <x:c r="U512" s="10"/>
      <x:c r="V512" s="10"/>
      <x:c r="W512" s="10"/>
      <x:c r="X512" s="10"/>
      <x:c r="Y512" s="10"/>
      <x:c r="Z512" s="10"/>
    </x:row>
    <x:row r="513" spans="1:26" ht="13.5" customHeight="1">
      <x:c r="A513" s="29"/>
      <x:c r="B513" s="29"/>
      <x:c r="C513" s="13"/>
      <x:c r="D513" s="87"/>
      <x:c r="E513" s="87"/>
      <x:c r="F513" s="87"/>
      <x:c r="G513" s="87"/>
      <x:c r="H513" s="87"/>
      <x:c r="I513" s="87"/>
      <x:c r="J513" s="87"/>
      <x:c r="K513" s="87"/>
      <x:c r="L513" s="87"/>
      <x:c r="M513" s="29"/>
      <x:c r="N513" s="10"/>
      <x:c r="O513" s="10"/>
      <x:c r="P513" s="10"/>
      <x:c r="Q513" s="10"/>
      <x:c r="R513" s="10"/>
      <x:c r="S513" s="10"/>
      <x:c r="T513" s="10"/>
      <x:c r="U513" s="10"/>
      <x:c r="V513" s="10"/>
      <x:c r="W513" s="10"/>
      <x:c r="X513" s="10"/>
      <x:c r="Y513" s="10"/>
      <x:c r="Z513" s="10"/>
    </x:row>
    <x:row r="514" spans="1:26" ht="13.5" customHeight="1">
      <x:c r="A514" s="29"/>
      <x:c r="B514" s="29"/>
      <x:c r="C514" s="13"/>
      <x:c r="D514" s="87"/>
      <x:c r="E514" s="87"/>
      <x:c r="F514" s="87"/>
      <x:c r="G514" s="87"/>
      <x:c r="H514" s="87"/>
      <x:c r="I514" s="87"/>
      <x:c r="J514" s="87"/>
      <x:c r="K514" s="87"/>
      <x:c r="L514" s="87"/>
      <x:c r="M514" s="29"/>
      <x:c r="N514" s="10"/>
      <x:c r="O514" s="10"/>
      <x:c r="P514" s="10"/>
      <x:c r="Q514" s="10"/>
      <x:c r="R514" s="10"/>
      <x:c r="S514" s="10"/>
      <x:c r="T514" s="10"/>
      <x:c r="U514" s="10"/>
      <x:c r="V514" s="10"/>
      <x:c r="W514" s="10"/>
      <x:c r="X514" s="10"/>
      <x:c r="Y514" s="10"/>
      <x:c r="Z514" s="10"/>
    </x:row>
    <x:row r="515" spans="1:26" ht="13.5" customHeight="1">
      <x:c r="A515" s="29"/>
      <x:c r="B515" s="29"/>
      <x:c r="C515" s="13"/>
      <x:c r="D515" s="87"/>
      <x:c r="E515" s="87"/>
      <x:c r="F515" s="87"/>
      <x:c r="G515" s="87"/>
      <x:c r="H515" s="87"/>
      <x:c r="I515" s="87"/>
      <x:c r="J515" s="87"/>
      <x:c r="K515" s="87"/>
      <x:c r="L515" s="87"/>
      <x:c r="M515" s="29"/>
      <x:c r="N515" s="10"/>
      <x:c r="O515" s="10"/>
      <x:c r="P515" s="10"/>
      <x:c r="Q515" s="10"/>
      <x:c r="R515" s="10"/>
      <x:c r="S515" s="10"/>
      <x:c r="T515" s="10"/>
      <x:c r="U515" s="10"/>
      <x:c r="V515" s="10"/>
      <x:c r="W515" s="10"/>
      <x:c r="X515" s="10"/>
      <x:c r="Y515" s="10"/>
      <x:c r="Z515" s="10"/>
    </x:row>
    <x:row r="516" spans="1:26" ht="13.5" customHeight="1">
      <x:c r="A516" s="29"/>
      <x:c r="B516" s="29"/>
      <x:c r="C516" s="13"/>
      <x:c r="D516" s="87"/>
      <x:c r="E516" s="87"/>
      <x:c r="F516" s="87"/>
      <x:c r="G516" s="87"/>
      <x:c r="H516" s="87"/>
      <x:c r="I516" s="87"/>
      <x:c r="J516" s="87"/>
      <x:c r="K516" s="87"/>
      <x:c r="L516" s="87"/>
      <x:c r="M516" s="29"/>
      <x:c r="N516" s="10"/>
      <x:c r="O516" s="10"/>
      <x:c r="P516" s="10"/>
      <x:c r="Q516" s="10"/>
      <x:c r="R516" s="10"/>
      <x:c r="S516" s="10"/>
      <x:c r="T516" s="10"/>
      <x:c r="U516" s="10"/>
      <x:c r="V516" s="10"/>
      <x:c r="W516" s="10"/>
      <x:c r="X516" s="10"/>
      <x:c r="Y516" s="10"/>
      <x:c r="Z516" s="10"/>
    </x:row>
    <x:row r="517" spans="1:26" ht="13.5" customHeight="1">
      <x:c r="A517" s="29"/>
      <x:c r="B517" s="29"/>
      <x:c r="C517" s="13"/>
      <x:c r="D517" s="87"/>
      <x:c r="E517" s="87"/>
      <x:c r="F517" s="87"/>
      <x:c r="G517" s="87"/>
      <x:c r="H517" s="87"/>
      <x:c r="I517" s="87"/>
      <x:c r="J517" s="87"/>
      <x:c r="K517" s="87"/>
      <x:c r="L517" s="87"/>
      <x:c r="M517" s="29"/>
      <x:c r="N517" s="10"/>
      <x:c r="O517" s="10"/>
      <x:c r="P517" s="10"/>
      <x:c r="Q517" s="10"/>
      <x:c r="R517" s="10"/>
      <x:c r="S517" s="10"/>
      <x:c r="T517" s="10"/>
      <x:c r="U517" s="10"/>
      <x:c r="V517" s="10"/>
      <x:c r="W517" s="10"/>
      <x:c r="X517" s="10"/>
      <x:c r="Y517" s="10"/>
      <x:c r="Z517" s="10"/>
    </x:row>
    <x:row r="518" spans="1:26" ht="13.5" customHeight="1">
      <x:c r="A518" s="29"/>
      <x:c r="B518" s="29"/>
      <x:c r="C518" s="13"/>
      <x:c r="D518" s="87"/>
      <x:c r="E518" s="87"/>
      <x:c r="F518" s="87"/>
      <x:c r="G518" s="87"/>
      <x:c r="H518" s="87"/>
      <x:c r="I518" s="87"/>
      <x:c r="J518" s="87"/>
      <x:c r="K518" s="87"/>
      <x:c r="L518" s="87"/>
      <x:c r="M518" s="29"/>
      <x:c r="N518" s="10"/>
      <x:c r="O518" s="10"/>
      <x:c r="P518" s="10"/>
      <x:c r="Q518" s="10"/>
      <x:c r="R518" s="10"/>
      <x:c r="S518" s="10"/>
      <x:c r="T518" s="10"/>
      <x:c r="U518" s="10"/>
      <x:c r="V518" s="10"/>
      <x:c r="W518" s="10"/>
      <x:c r="X518" s="10"/>
      <x:c r="Y518" s="10"/>
      <x:c r="Z518" s="10"/>
    </x:row>
    <x:row r="519" spans="1:26" ht="13.5" customHeight="1">
      <x:c r="A519" s="29"/>
      <x:c r="B519" s="29"/>
      <x:c r="C519" s="13"/>
      <x:c r="D519" s="87"/>
      <x:c r="E519" s="87"/>
      <x:c r="F519" s="87"/>
      <x:c r="G519" s="87"/>
      <x:c r="H519" s="87"/>
      <x:c r="I519" s="87"/>
      <x:c r="J519" s="87"/>
      <x:c r="K519" s="87"/>
      <x:c r="L519" s="87"/>
      <x:c r="M519" s="29"/>
      <x:c r="N519" s="10"/>
      <x:c r="O519" s="10"/>
      <x:c r="P519" s="10"/>
      <x:c r="Q519" s="10"/>
      <x:c r="R519" s="10"/>
      <x:c r="S519" s="10"/>
      <x:c r="T519" s="10"/>
      <x:c r="U519" s="10"/>
      <x:c r="V519" s="10"/>
      <x:c r="W519" s="10"/>
      <x:c r="X519" s="10"/>
      <x:c r="Y519" s="10"/>
      <x:c r="Z519" s="10"/>
    </x:row>
    <x:row r="520" spans="1:26" ht="13.5" customHeight="1">
      <x:c r="A520" s="29"/>
      <x:c r="B520" s="29"/>
      <x:c r="C520" s="13"/>
      <x:c r="D520" s="87"/>
      <x:c r="E520" s="87"/>
      <x:c r="F520" s="87"/>
      <x:c r="G520" s="87"/>
      <x:c r="H520" s="87"/>
      <x:c r="I520" s="87"/>
      <x:c r="J520" s="87"/>
      <x:c r="K520" s="87"/>
      <x:c r="L520" s="87"/>
      <x:c r="M520" s="29"/>
      <x:c r="N520" s="10"/>
      <x:c r="O520" s="10"/>
      <x:c r="P520" s="10"/>
      <x:c r="Q520" s="10"/>
      <x:c r="R520" s="10"/>
      <x:c r="S520" s="10"/>
      <x:c r="T520" s="10"/>
      <x:c r="U520" s="10"/>
      <x:c r="V520" s="10"/>
      <x:c r="W520" s="10"/>
      <x:c r="X520" s="10"/>
      <x:c r="Y520" s="10"/>
      <x:c r="Z520" s="10"/>
    </x:row>
    <x:row r="521" spans="1:26" ht="13.5" customHeight="1">
      <x:c r="A521" s="29"/>
      <x:c r="B521" s="29"/>
      <x:c r="C521" s="13"/>
      <x:c r="D521" s="87"/>
      <x:c r="E521" s="87"/>
      <x:c r="F521" s="87"/>
      <x:c r="G521" s="87"/>
      <x:c r="H521" s="87"/>
      <x:c r="I521" s="87"/>
      <x:c r="J521" s="87"/>
      <x:c r="K521" s="87"/>
      <x:c r="L521" s="87"/>
      <x:c r="M521" s="29"/>
      <x:c r="N521" s="10"/>
      <x:c r="O521" s="10"/>
      <x:c r="P521" s="10"/>
      <x:c r="Q521" s="10"/>
      <x:c r="R521" s="10"/>
      <x:c r="S521" s="10"/>
      <x:c r="T521" s="10"/>
      <x:c r="U521" s="10"/>
      <x:c r="V521" s="10"/>
      <x:c r="W521" s="10"/>
      <x:c r="X521" s="10"/>
      <x:c r="Y521" s="10"/>
      <x:c r="Z521" s="10"/>
    </x:row>
    <x:row r="522" spans="1:26" ht="13.5" customHeight="1">
      <x:c r="A522" s="29"/>
      <x:c r="B522" s="29"/>
      <x:c r="C522" s="13"/>
      <x:c r="D522" s="87"/>
      <x:c r="E522" s="87"/>
      <x:c r="F522" s="87"/>
      <x:c r="G522" s="87"/>
      <x:c r="H522" s="87"/>
      <x:c r="I522" s="87"/>
      <x:c r="J522" s="87"/>
      <x:c r="K522" s="87"/>
      <x:c r="L522" s="87"/>
      <x:c r="M522" s="29"/>
      <x:c r="N522" s="10"/>
      <x:c r="O522" s="10"/>
      <x:c r="P522" s="10"/>
      <x:c r="Q522" s="10"/>
      <x:c r="R522" s="10"/>
      <x:c r="S522" s="10"/>
      <x:c r="T522" s="10"/>
      <x:c r="U522" s="10"/>
      <x:c r="V522" s="10"/>
      <x:c r="W522" s="10"/>
      <x:c r="X522" s="10"/>
      <x:c r="Y522" s="10"/>
      <x:c r="Z522" s="10"/>
    </x:row>
    <x:row r="523" spans="1:26" ht="13.5" customHeight="1">
      <x:c r="A523" s="29"/>
      <x:c r="B523" s="29"/>
      <x:c r="C523" s="13"/>
      <x:c r="D523" s="87"/>
      <x:c r="E523" s="87"/>
      <x:c r="F523" s="87"/>
      <x:c r="G523" s="87"/>
      <x:c r="H523" s="87"/>
      <x:c r="I523" s="87"/>
      <x:c r="J523" s="87"/>
      <x:c r="K523" s="87"/>
      <x:c r="L523" s="87"/>
      <x:c r="M523" s="29"/>
      <x:c r="N523" s="10"/>
      <x:c r="O523" s="10"/>
      <x:c r="P523" s="10"/>
      <x:c r="Q523" s="10"/>
      <x:c r="R523" s="10"/>
      <x:c r="S523" s="10"/>
      <x:c r="T523" s="10"/>
      <x:c r="U523" s="10"/>
      <x:c r="V523" s="10"/>
      <x:c r="W523" s="10"/>
      <x:c r="X523" s="10"/>
      <x:c r="Y523" s="10"/>
      <x:c r="Z523" s="10"/>
    </x:row>
    <x:row r="524" spans="1:26" ht="13.5" customHeight="1">
      <x:c r="A524" s="29"/>
      <x:c r="B524" s="29"/>
      <x:c r="C524" s="13"/>
      <x:c r="D524" s="87"/>
      <x:c r="E524" s="87"/>
      <x:c r="F524" s="87"/>
      <x:c r="G524" s="87"/>
      <x:c r="H524" s="87"/>
      <x:c r="I524" s="87"/>
      <x:c r="J524" s="87"/>
      <x:c r="K524" s="87"/>
      <x:c r="L524" s="87"/>
      <x:c r="M524" s="29"/>
      <x:c r="N524" s="10"/>
      <x:c r="O524" s="10"/>
      <x:c r="P524" s="10"/>
      <x:c r="Q524" s="10"/>
      <x:c r="R524" s="10"/>
      <x:c r="S524" s="10"/>
      <x:c r="T524" s="10"/>
      <x:c r="U524" s="10"/>
      <x:c r="V524" s="10"/>
      <x:c r="W524" s="10"/>
      <x:c r="X524" s="10"/>
      <x:c r="Y524" s="10"/>
      <x:c r="Z524" s="10"/>
    </x:row>
    <x:row r="525" spans="1:26" ht="13.5" customHeight="1">
      <x:c r="A525" s="29"/>
      <x:c r="B525" s="29"/>
      <x:c r="C525" s="13"/>
      <x:c r="D525" s="87"/>
      <x:c r="E525" s="87"/>
      <x:c r="F525" s="87"/>
      <x:c r="G525" s="87"/>
      <x:c r="H525" s="87"/>
      <x:c r="I525" s="87"/>
      <x:c r="J525" s="87"/>
      <x:c r="K525" s="87"/>
      <x:c r="L525" s="87"/>
      <x:c r="M525" s="29"/>
      <x:c r="N525" s="10"/>
      <x:c r="O525" s="10"/>
      <x:c r="P525" s="10"/>
      <x:c r="Q525" s="10"/>
      <x:c r="R525" s="10"/>
      <x:c r="S525" s="10"/>
      <x:c r="T525" s="10"/>
      <x:c r="U525" s="10"/>
      <x:c r="V525" s="10"/>
      <x:c r="W525" s="10"/>
      <x:c r="X525" s="10"/>
      <x:c r="Y525" s="10"/>
      <x:c r="Z525" s="10"/>
    </x:row>
    <x:row r="526" spans="1:26" ht="13.5" customHeight="1">
      <x:c r="A526" s="29"/>
      <x:c r="B526" s="29"/>
      <x:c r="C526" s="13"/>
      <x:c r="D526" s="87"/>
      <x:c r="E526" s="87"/>
      <x:c r="F526" s="87"/>
      <x:c r="G526" s="87"/>
      <x:c r="H526" s="87"/>
      <x:c r="I526" s="87"/>
      <x:c r="J526" s="87"/>
      <x:c r="K526" s="87"/>
      <x:c r="L526" s="87"/>
      <x:c r="M526" s="29"/>
      <x:c r="N526" s="10"/>
      <x:c r="O526" s="10"/>
      <x:c r="P526" s="10"/>
      <x:c r="Q526" s="10"/>
      <x:c r="R526" s="10"/>
      <x:c r="S526" s="10"/>
      <x:c r="T526" s="10"/>
      <x:c r="U526" s="10"/>
      <x:c r="V526" s="10"/>
      <x:c r="W526" s="10"/>
      <x:c r="X526" s="10"/>
      <x:c r="Y526" s="10"/>
      <x:c r="Z526" s="10"/>
    </x:row>
    <x:row r="527" spans="1:26" ht="13.5" customHeight="1">
      <x:c r="A527" s="29"/>
      <x:c r="B527" s="29"/>
      <x:c r="C527" s="13"/>
      <x:c r="D527" s="87"/>
      <x:c r="E527" s="87"/>
      <x:c r="F527" s="87"/>
      <x:c r="G527" s="87"/>
      <x:c r="H527" s="87"/>
      <x:c r="I527" s="87"/>
      <x:c r="J527" s="87"/>
      <x:c r="K527" s="87"/>
      <x:c r="L527" s="87"/>
      <x:c r="M527" s="29"/>
      <x:c r="N527" s="10"/>
      <x:c r="O527" s="10"/>
      <x:c r="P527" s="10"/>
      <x:c r="Q527" s="10"/>
      <x:c r="R527" s="10"/>
      <x:c r="S527" s="10"/>
      <x:c r="T527" s="10"/>
      <x:c r="U527" s="10"/>
      <x:c r="V527" s="10"/>
      <x:c r="W527" s="10"/>
      <x:c r="X527" s="10"/>
      <x:c r="Y527" s="10"/>
      <x:c r="Z527" s="10"/>
    </x:row>
    <x:row r="528" spans="1:26" ht="13.5" customHeight="1">
      <x:c r="A528" s="29"/>
      <x:c r="B528" s="29"/>
      <x:c r="C528" s="13"/>
      <x:c r="D528" s="87"/>
      <x:c r="E528" s="87"/>
      <x:c r="F528" s="87"/>
      <x:c r="G528" s="87"/>
      <x:c r="H528" s="87"/>
      <x:c r="I528" s="87"/>
      <x:c r="J528" s="87"/>
      <x:c r="K528" s="87"/>
      <x:c r="L528" s="87"/>
      <x:c r="M528" s="29"/>
      <x:c r="N528" s="10"/>
      <x:c r="O528" s="10"/>
      <x:c r="P528" s="10"/>
      <x:c r="Q528" s="10"/>
      <x:c r="R528" s="10"/>
      <x:c r="S528" s="10"/>
      <x:c r="T528" s="10"/>
      <x:c r="U528" s="10"/>
      <x:c r="V528" s="10"/>
      <x:c r="W528" s="10"/>
      <x:c r="X528" s="10"/>
      <x:c r="Y528" s="10"/>
      <x:c r="Z528" s="10"/>
    </x:row>
    <x:row r="529" spans="1:26" ht="13.5" customHeight="1">
      <x:c r="A529" s="29"/>
      <x:c r="B529" s="29"/>
      <x:c r="C529" s="13"/>
      <x:c r="D529" s="87"/>
      <x:c r="E529" s="87"/>
      <x:c r="F529" s="87"/>
      <x:c r="G529" s="87"/>
      <x:c r="H529" s="87"/>
      <x:c r="I529" s="87"/>
      <x:c r="J529" s="87"/>
      <x:c r="K529" s="87"/>
      <x:c r="L529" s="87"/>
      <x:c r="M529" s="29"/>
      <x:c r="N529" s="10"/>
      <x:c r="O529" s="10"/>
      <x:c r="P529" s="10"/>
      <x:c r="Q529" s="10"/>
      <x:c r="R529" s="10"/>
      <x:c r="S529" s="10"/>
      <x:c r="T529" s="10"/>
      <x:c r="U529" s="10"/>
      <x:c r="V529" s="10"/>
      <x:c r="W529" s="10"/>
      <x:c r="X529" s="10"/>
      <x:c r="Y529" s="10"/>
      <x:c r="Z529" s="10"/>
    </x:row>
    <x:row r="530" spans="1:26" ht="13.5" customHeight="1">
      <x:c r="A530" s="29"/>
      <x:c r="B530" s="29"/>
      <x:c r="C530" s="13"/>
      <x:c r="D530" s="87"/>
      <x:c r="E530" s="87"/>
      <x:c r="F530" s="87"/>
      <x:c r="G530" s="87"/>
      <x:c r="H530" s="87"/>
      <x:c r="I530" s="87"/>
      <x:c r="J530" s="87"/>
      <x:c r="K530" s="87"/>
      <x:c r="L530" s="87"/>
      <x:c r="M530" s="29"/>
      <x:c r="N530" s="10"/>
      <x:c r="O530" s="10"/>
      <x:c r="P530" s="10"/>
      <x:c r="Q530" s="10"/>
      <x:c r="R530" s="10"/>
      <x:c r="S530" s="10"/>
      <x:c r="T530" s="10"/>
      <x:c r="U530" s="10"/>
      <x:c r="V530" s="10"/>
      <x:c r="W530" s="10"/>
      <x:c r="X530" s="10"/>
      <x:c r="Y530" s="10"/>
      <x:c r="Z530" s="10"/>
    </x:row>
    <x:row r="531" spans="1:26" ht="13.5" customHeight="1">
      <x:c r="A531" s="29"/>
      <x:c r="B531" s="29"/>
      <x:c r="C531" s="13"/>
      <x:c r="D531" s="87"/>
      <x:c r="E531" s="87"/>
      <x:c r="F531" s="87"/>
      <x:c r="G531" s="87"/>
      <x:c r="H531" s="87"/>
      <x:c r="I531" s="87"/>
      <x:c r="J531" s="87"/>
      <x:c r="K531" s="87"/>
      <x:c r="L531" s="87"/>
      <x:c r="M531" s="29"/>
      <x:c r="N531" s="10"/>
      <x:c r="O531" s="10"/>
      <x:c r="P531" s="10"/>
      <x:c r="Q531" s="10"/>
      <x:c r="R531" s="10"/>
      <x:c r="S531" s="10"/>
      <x:c r="T531" s="10"/>
      <x:c r="U531" s="10"/>
      <x:c r="V531" s="10"/>
      <x:c r="W531" s="10"/>
      <x:c r="X531" s="10"/>
      <x:c r="Y531" s="10"/>
      <x:c r="Z531" s="10"/>
    </x:row>
    <x:row r="532" spans="1:26" ht="13.5" customHeight="1">
      <x:c r="A532" s="29"/>
      <x:c r="B532" s="29"/>
      <x:c r="C532" s="13"/>
      <x:c r="D532" s="87"/>
      <x:c r="E532" s="87"/>
      <x:c r="F532" s="87"/>
      <x:c r="G532" s="87"/>
      <x:c r="H532" s="87"/>
      <x:c r="I532" s="87"/>
      <x:c r="J532" s="87"/>
      <x:c r="K532" s="87"/>
      <x:c r="L532" s="87"/>
      <x:c r="M532" s="29"/>
      <x:c r="N532" s="10"/>
      <x:c r="O532" s="10"/>
      <x:c r="P532" s="10"/>
      <x:c r="Q532" s="10"/>
      <x:c r="R532" s="10"/>
      <x:c r="S532" s="10"/>
      <x:c r="T532" s="10"/>
      <x:c r="U532" s="10"/>
      <x:c r="V532" s="10"/>
      <x:c r="W532" s="10"/>
      <x:c r="X532" s="10"/>
      <x:c r="Y532" s="10"/>
      <x:c r="Z532" s="10"/>
    </x:row>
    <x:row r="533" spans="1:26" ht="13.5" customHeight="1">
      <x:c r="A533" s="29"/>
      <x:c r="B533" s="29"/>
      <x:c r="C533" s="13"/>
      <x:c r="D533" s="87"/>
      <x:c r="E533" s="87"/>
      <x:c r="F533" s="87"/>
      <x:c r="G533" s="87"/>
      <x:c r="H533" s="87"/>
      <x:c r="I533" s="87"/>
      <x:c r="J533" s="87"/>
      <x:c r="K533" s="87"/>
      <x:c r="L533" s="87"/>
      <x:c r="M533" s="29"/>
      <x:c r="N533" s="10"/>
      <x:c r="O533" s="10"/>
      <x:c r="P533" s="10"/>
      <x:c r="Q533" s="10"/>
      <x:c r="R533" s="10"/>
      <x:c r="S533" s="10"/>
      <x:c r="T533" s="10"/>
      <x:c r="U533" s="10"/>
      <x:c r="V533" s="10"/>
      <x:c r="W533" s="10"/>
      <x:c r="X533" s="10"/>
      <x:c r="Y533" s="10"/>
      <x:c r="Z533" s="10"/>
    </x:row>
    <x:row r="534" spans="1:26" ht="13.5" customHeight="1">
      <x:c r="A534" s="29"/>
      <x:c r="B534" s="29"/>
      <x:c r="C534" s="13"/>
      <x:c r="D534" s="87"/>
      <x:c r="E534" s="87"/>
      <x:c r="F534" s="87"/>
      <x:c r="G534" s="87"/>
      <x:c r="H534" s="87"/>
      <x:c r="I534" s="87"/>
      <x:c r="J534" s="87"/>
      <x:c r="K534" s="87"/>
      <x:c r="L534" s="87"/>
      <x:c r="M534" s="29"/>
      <x:c r="N534" s="10"/>
      <x:c r="O534" s="10"/>
      <x:c r="P534" s="10"/>
      <x:c r="Q534" s="10"/>
      <x:c r="R534" s="10"/>
      <x:c r="S534" s="10"/>
      <x:c r="T534" s="10"/>
      <x:c r="U534" s="10"/>
      <x:c r="V534" s="10"/>
      <x:c r="W534" s="10"/>
      <x:c r="X534" s="10"/>
      <x:c r="Y534" s="10"/>
      <x:c r="Z534" s="10"/>
    </x:row>
    <x:row r="535" spans="1:26" ht="13.5" customHeight="1">
      <x:c r="A535" s="29"/>
      <x:c r="B535" s="29"/>
      <x:c r="C535" s="13"/>
      <x:c r="D535" s="87"/>
      <x:c r="E535" s="87"/>
      <x:c r="F535" s="87"/>
      <x:c r="G535" s="87"/>
      <x:c r="H535" s="87"/>
      <x:c r="I535" s="87"/>
      <x:c r="J535" s="87"/>
      <x:c r="K535" s="87"/>
      <x:c r="L535" s="87"/>
      <x:c r="M535" s="29"/>
      <x:c r="N535" s="10"/>
      <x:c r="O535" s="10"/>
      <x:c r="P535" s="10"/>
      <x:c r="Q535" s="10"/>
      <x:c r="R535" s="10"/>
      <x:c r="S535" s="10"/>
      <x:c r="T535" s="10"/>
      <x:c r="U535" s="10"/>
      <x:c r="V535" s="10"/>
      <x:c r="W535" s="10"/>
      <x:c r="X535" s="10"/>
      <x:c r="Y535" s="10"/>
      <x:c r="Z535" s="10"/>
    </x:row>
    <x:row r="536" spans="1:26" ht="13.5" customHeight="1">
      <x:c r="A536" s="29"/>
      <x:c r="B536" s="29"/>
      <x:c r="C536" s="13"/>
      <x:c r="D536" s="87"/>
      <x:c r="E536" s="87"/>
      <x:c r="F536" s="87"/>
      <x:c r="G536" s="87"/>
      <x:c r="H536" s="87"/>
      <x:c r="I536" s="87"/>
      <x:c r="J536" s="87"/>
      <x:c r="K536" s="87"/>
      <x:c r="L536" s="87"/>
      <x:c r="M536" s="29"/>
      <x:c r="N536" s="10"/>
      <x:c r="O536" s="10"/>
      <x:c r="P536" s="10"/>
      <x:c r="Q536" s="10"/>
      <x:c r="R536" s="10"/>
      <x:c r="S536" s="10"/>
      <x:c r="T536" s="10"/>
      <x:c r="U536" s="10"/>
      <x:c r="V536" s="10"/>
      <x:c r="W536" s="10"/>
      <x:c r="X536" s="10"/>
      <x:c r="Y536" s="10"/>
      <x:c r="Z536" s="10"/>
    </x:row>
    <x:row r="537" spans="1:26" ht="13.5" customHeight="1">
      <x:c r="A537" s="29"/>
      <x:c r="B537" s="29"/>
      <x:c r="C537" s="13"/>
      <x:c r="D537" s="87"/>
      <x:c r="E537" s="87"/>
      <x:c r="F537" s="87"/>
      <x:c r="G537" s="87"/>
      <x:c r="H537" s="87"/>
      <x:c r="I537" s="87"/>
      <x:c r="J537" s="87"/>
      <x:c r="K537" s="87"/>
      <x:c r="L537" s="87"/>
      <x:c r="M537" s="29"/>
      <x:c r="N537" s="10"/>
      <x:c r="O537" s="10"/>
      <x:c r="P537" s="10"/>
      <x:c r="Q537" s="10"/>
      <x:c r="R537" s="10"/>
      <x:c r="S537" s="10"/>
      <x:c r="T537" s="10"/>
      <x:c r="U537" s="10"/>
      <x:c r="V537" s="10"/>
      <x:c r="W537" s="10"/>
      <x:c r="X537" s="10"/>
      <x:c r="Y537" s="10"/>
      <x:c r="Z537" s="10"/>
    </x:row>
    <x:row r="538" spans="1:26" ht="13.5" customHeight="1">
      <x:c r="A538" s="29"/>
      <x:c r="B538" s="29"/>
      <x:c r="C538" s="13"/>
      <x:c r="D538" s="87"/>
      <x:c r="E538" s="87"/>
      <x:c r="F538" s="87"/>
      <x:c r="G538" s="87"/>
      <x:c r="H538" s="87"/>
      <x:c r="I538" s="87"/>
      <x:c r="J538" s="87"/>
      <x:c r="K538" s="87"/>
      <x:c r="L538" s="87"/>
      <x:c r="M538" s="29"/>
      <x:c r="N538" s="10"/>
      <x:c r="O538" s="10"/>
      <x:c r="P538" s="10"/>
      <x:c r="Q538" s="10"/>
      <x:c r="R538" s="10"/>
      <x:c r="S538" s="10"/>
      <x:c r="T538" s="10"/>
      <x:c r="U538" s="10"/>
      <x:c r="V538" s="10"/>
      <x:c r="W538" s="10"/>
      <x:c r="X538" s="10"/>
      <x:c r="Y538" s="10"/>
      <x:c r="Z538" s="10"/>
    </x:row>
    <x:row r="539" spans="1:26" ht="13.5" customHeight="1">
      <x:c r="A539" s="29"/>
      <x:c r="B539" s="29"/>
      <x:c r="C539" s="13"/>
      <x:c r="D539" s="87"/>
      <x:c r="E539" s="87"/>
      <x:c r="F539" s="87"/>
      <x:c r="G539" s="87"/>
      <x:c r="H539" s="87"/>
      <x:c r="I539" s="87"/>
      <x:c r="J539" s="87"/>
      <x:c r="K539" s="87"/>
      <x:c r="L539" s="87"/>
      <x:c r="M539" s="29"/>
      <x:c r="N539" s="10"/>
      <x:c r="O539" s="10"/>
      <x:c r="P539" s="10"/>
      <x:c r="Q539" s="10"/>
      <x:c r="R539" s="10"/>
      <x:c r="S539" s="10"/>
      <x:c r="T539" s="10"/>
      <x:c r="U539" s="10"/>
      <x:c r="V539" s="10"/>
      <x:c r="W539" s="10"/>
      <x:c r="X539" s="10"/>
      <x:c r="Y539" s="10"/>
      <x:c r="Z539" s="10"/>
    </x:row>
    <x:row r="540" spans="1:26" ht="13.5" customHeight="1">
      <x:c r="A540" s="29"/>
      <x:c r="B540" s="29"/>
      <x:c r="C540" s="13"/>
      <x:c r="D540" s="87"/>
      <x:c r="E540" s="87"/>
      <x:c r="F540" s="87"/>
      <x:c r="G540" s="87"/>
      <x:c r="H540" s="87"/>
      <x:c r="I540" s="87"/>
      <x:c r="J540" s="87"/>
      <x:c r="K540" s="87"/>
      <x:c r="L540" s="87"/>
      <x:c r="M540" s="29"/>
      <x:c r="N540" s="10"/>
      <x:c r="O540" s="10"/>
      <x:c r="P540" s="10"/>
      <x:c r="Q540" s="10"/>
      <x:c r="R540" s="10"/>
      <x:c r="S540" s="10"/>
      <x:c r="T540" s="10"/>
      <x:c r="U540" s="10"/>
      <x:c r="V540" s="10"/>
      <x:c r="W540" s="10"/>
      <x:c r="X540" s="10"/>
      <x:c r="Y540" s="10"/>
      <x:c r="Z540" s="10"/>
    </x:row>
    <x:row r="541" spans="1:26" ht="13.5" customHeight="1">
      <x:c r="A541" s="29"/>
      <x:c r="B541" s="29"/>
      <x:c r="C541" s="13"/>
      <x:c r="D541" s="87"/>
      <x:c r="E541" s="87"/>
      <x:c r="F541" s="87"/>
      <x:c r="G541" s="87"/>
      <x:c r="H541" s="87"/>
      <x:c r="I541" s="87"/>
      <x:c r="J541" s="87"/>
      <x:c r="K541" s="87"/>
      <x:c r="L541" s="87"/>
      <x:c r="M541" s="29"/>
      <x:c r="N541" s="10"/>
      <x:c r="O541" s="10"/>
      <x:c r="P541" s="10"/>
      <x:c r="Q541" s="10"/>
      <x:c r="R541" s="10"/>
      <x:c r="S541" s="10"/>
      <x:c r="T541" s="10"/>
      <x:c r="U541" s="10"/>
      <x:c r="V541" s="10"/>
      <x:c r="W541" s="10"/>
      <x:c r="X541" s="10"/>
      <x:c r="Y541" s="10"/>
      <x:c r="Z541" s="10"/>
    </x:row>
    <x:row r="542" spans="1:26" ht="13.5" customHeight="1">
      <x:c r="A542" s="29"/>
      <x:c r="B542" s="29"/>
      <x:c r="C542" s="13"/>
      <x:c r="D542" s="87"/>
      <x:c r="E542" s="87"/>
      <x:c r="F542" s="87"/>
      <x:c r="G542" s="87"/>
      <x:c r="H542" s="87"/>
      <x:c r="I542" s="87"/>
      <x:c r="J542" s="87"/>
      <x:c r="K542" s="87"/>
      <x:c r="L542" s="87"/>
      <x:c r="M542" s="29"/>
      <x:c r="N542" s="10"/>
      <x:c r="O542" s="10"/>
      <x:c r="P542" s="10"/>
      <x:c r="Q542" s="10"/>
      <x:c r="R542" s="10"/>
      <x:c r="S542" s="10"/>
      <x:c r="T542" s="10"/>
      <x:c r="U542" s="10"/>
      <x:c r="V542" s="10"/>
      <x:c r="W542" s="10"/>
      <x:c r="X542" s="10"/>
      <x:c r="Y542" s="10"/>
      <x:c r="Z542" s="10"/>
    </x:row>
    <x:row r="543" spans="1:26" ht="13.5" customHeight="1">
      <x:c r="A543" s="29"/>
      <x:c r="B543" s="29"/>
      <x:c r="C543" s="13"/>
      <x:c r="D543" s="87"/>
      <x:c r="E543" s="87"/>
      <x:c r="F543" s="87"/>
      <x:c r="G543" s="87"/>
      <x:c r="H543" s="87"/>
      <x:c r="I543" s="87"/>
      <x:c r="J543" s="87"/>
      <x:c r="K543" s="87"/>
      <x:c r="L543" s="87"/>
      <x:c r="M543" s="29"/>
      <x:c r="N543" s="10"/>
      <x:c r="O543" s="10"/>
      <x:c r="P543" s="10"/>
      <x:c r="Q543" s="10"/>
      <x:c r="R543" s="10"/>
      <x:c r="S543" s="10"/>
      <x:c r="T543" s="10"/>
      <x:c r="U543" s="10"/>
      <x:c r="V543" s="10"/>
      <x:c r="W543" s="10"/>
      <x:c r="X543" s="10"/>
      <x:c r="Y543" s="10"/>
      <x:c r="Z543" s="10"/>
    </x:row>
    <x:row r="544" spans="1:26" ht="13.5" customHeight="1">
      <x:c r="A544" s="29"/>
      <x:c r="B544" s="29"/>
      <x:c r="C544" s="13"/>
      <x:c r="D544" s="87"/>
      <x:c r="E544" s="87"/>
      <x:c r="F544" s="87"/>
      <x:c r="G544" s="87"/>
      <x:c r="H544" s="87"/>
      <x:c r="I544" s="87"/>
      <x:c r="J544" s="87"/>
      <x:c r="K544" s="87"/>
      <x:c r="L544" s="87"/>
      <x:c r="M544" s="29"/>
      <x:c r="N544" s="10"/>
      <x:c r="O544" s="10"/>
      <x:c r="P544" s="10"/>
      <x:c r="Q544" s="10"/>
      <x:c r="R544" s="10"/>
      <x:c r="S544" s="10"/>
      <x:c r="T544" s="10"/>
      <x:c r="U544" s="10"/>
      <x:c r="V544" s="10"/>
      <x:c r="W544" s="10"/>
      <x:c r="X544" s="10"/>
      <x:c r="Y544" s="10"/>
      <x:c r="Z544" s="10"/>
    </x:row>
    <x:row r="545" spans="1:26" ht="13.5" customHeight="1">
      <x:c r="A545" s="29"/>
      <x:c r="B545" s="29"/>
      <x:c r="C545" s="13"/>
      <x:c r="D545" s="87"/>
      <x:c r="E545" s="87"/>
      <x:c r="F545" s="87"/>
      <x:c r="G545" s="87"/>
      <x:c r="H545" s="87"/>
      <x:c r="I545" s="87"/>
      <x:c r="J545" s="87"/>
      <x:c r="K545" s="87"/>
      <x:c r="L545" s="87"/>
      <x:c r="M545" s="29"/>
      <x:c r="N545" s="10"/>
      <x:c r="O545" s="10"/>
      <x:c r="P545" s="10"/>
      <x:c r="Q545" s="10"/>
      <x:c r="R545" s="10"/>
      <x:c r="S545" s="10"/>
      <x:c r="T545" s="10"/>
      <x:c r="U545" s="10"/>
      <x:c r="V545" s="10"/>
      <x:c r="W545" s="10"/>
      <x:c r="X545" s="10"/>
      <x:c r="Y545" s="10"/>
      <x:c r="Z545" s="10"/>
    </x:row>
    <x:row r="546" spans="1:26" ht="13.5" customHeight="1">
      <x:c r="A546" s="29"/>
      <x:c r="B546" s="29"/>
      <x:c r="C546" s="13"/>
      <x:c r="D546" s="87"/>
      <x:c r="E546" s="87"/>
      <x:c r="F546" s="87"/>
      <x:c r="G546" s="87"/>
      <x:c r="H546" s="87"/>
      <x:c r="I546" s="87"/>
      <x:c r="J546" s="87"/>
      <x:c r="K546" s="87"/>
      <x:c r="L546" s="87"/>
      <x:c r="M546" s="29"/>
      <x:c r="N546" s="10"/>
      <x:c r="O546" s="10"/>
      <x:c r="P546" s="10"/>
      <x:c r="Q546" s="10"/>
      <x:c r="R546" s="10"/>
      <x:c r="S546" s="10"/>
      <x:c r="T546" s="10"/>
      <x:c r="U546" s="10"/>
      <x:c r="V546" s="10"/>
      <x:c r="W546" s="10"/>
      <x:c r="X546" s="10"/>
      <x:c r="Y546" s="10"/>
      <x:c r="Z546" s="10"/>
    </x:row>
    <x:row r="547" spans="1:26" ht="13.5" customHeight="1">
      <x:c r="A547" s="29"/>
      <x:c r="B547" s="29"/>
      <x:c r="C547" s="13"/>
      <x:c r="D547" s="87"/>
      <x:c r="E547" s="87"/>
      <x:c r="F547" s="87"/>
      <x:c r="G547" s="87"/>
      <x:c r="H547" s="87"/>
      <x:c r="I547" s="87"/>
      <x:c r="J547" s="87"/>
      <x:c r="K547" s="87"/>
      <x:c r="L547" s="87"/>
      <x:c r="M547" s="29"/>
      <x:c r="N547" s="10"/>
      <x:c r="O547" s="10"/>
      <x:c r="P547" s="10"/>
      <x:c r="Q547" s="10"/>
      <x:c r="R547" s="10"/>
      <x:c r="S547" s="10"/>
      <x:c r="T547" s="10"/>
      <x:c r="U547" s="10"/>
      <x:c r="V547" s="10"/>
      <x:c r="W547" s="10"/>
      <x:c r="X547" s="10"/>
      <x:c r="Y547" s="10"/>
      <x:c r="Z547" s="10"/>
    </x:row>
    <x:row r="548" spans="1:26" ht="13.5" customHeight="1">
      <x:c r="A548" s="29"/>
      <x:c r="B548" s="29"/>
      <x:c r="C548" s="13"/>
      <x:c r="D548" s="87"/>
      <x:c r="E548" s="87"/>
      <x:c r="F548" s="87"/>
      <x:c r="G548" s="87"/>
      <x:c r="H548" s="87"/>
      <x:c r="I548" s="87"/>
      <x:c r="J548" s="87"/>
      <x:c r="K548" s="87"/>
      <x:c r="L548" s="87"/>
      <x:c r="M548" s="29"/>
      <x:c r="N548" s="10"/>
      <x:c r="O548" s="10"/>
      <x:c r="P548" s="10"/>
      <x:c r="Q548" s="10"/>
      <x:c r="R548" s="10"/>
      <x:c r="S548" s="10"/>
      <x:c r="T548" s="10"/>
      <x:c r="U548" s="10"/>
      <x:c r="V548" s="10"/>
      <x:c r="W548" s="10"/>
      <x:c r="X548" s="10"/>
      <x:c r="Y548" s="10"/>
      <x:c r="Z548" s="10"/>
    </x:row>
    <x:row r="549" spans="1:26" ht="13.5" customHeight="1">
      <x:c r="A549" s="29"/>
      <x:c r="B549" s="29"/>
      <x:c r="C549" s="13"/>
      <x:c r="D549" s="87"/>
      <x:c r="E549" s="87"/>
      <x:c r="F549" s="87"/>
      <x:c r="G549" s="87"/>
      <x:c r="H549" s="87"/>
      <x:c r="I549" s="87"/>
      <x:c r="J549" s="87"/>
      <x:c r="K549" s="87"/>
      <x:c r="L549" s="87"/>
      <x:c r="M549" s="29"/>
      <x:c r="N549" s="10"/>
      <x:c r="O549" s="10"/>
      <x:c r="P549" s="10"/>
      <x:c r="Q549" s="10"/>
      <x:c r="R549" s="10"/>
      <x:c r="S549" s="10"/>
      <x:c r="T549" s="10"/>
      <x:c r="U549" s="10"/>
      <x:c r="V549" s="10"/>
      <x:c r="W549" s="10"/>
      <x:c r="X549" s="10"/>
      <x:c r="Y549" s="10"/>
      <x:c r="Z549" s="10"/>
    </x:row>
    <x:row r="550" spans="1:26" ht="13.5" customHeight="1">
      <x:c r="A550" s="29"/>
      <x:c r="B550" s="29"/>
      <x:c r="C550" s="13"/>
      <x:c r="D550" s="87"/>
      <x:c r="E550" s="87"/>
      <x:c r="F550" s="87"/>
      <x:c r="G550" s="87"/>
      <x:c r="H550" s="87"/>
      <x:c r="I550" s="87"/>
      <x:c r="J550" s="87"/>
      <x:c r="K550" s="87"/>
      <x:c r="L550" s="87"/>
      <x:c r="M550" s="29"/>
      <x:c r="N550" s="10"/>
      <x:c r="O550" s="10"/>
      <x:c r="P550" s="10"/>
      <x:c r="Q550" s="10"/>
      <x:c r="R550" s="10"/>
      <x:c r="S550" s="10"/>
      <x:c r="T550" s="10"/>
      <x:c r="U550" s="10"/>
      <x:c r="V550" s="10"/>
      <x:c r="W550" s="10"/>
      <x:c r="X550" s="10"/>
      <x:c r="Y550" s="10"/>
      <x:c r="Z550" s="10"/>
    </x:row>
    <x:row r="551" spans="1:26" ht="13.5" customHeight="1">
      <x:c r="A551" s="29"/>
      <x:c r="B551" s="29"/>
      <x:c r="C551" s="13"/>
      <x:c r="D551" s="87"/>
      <x:c r="E551" s="87"/>
      <x:c r="F551" s="87"/>
      <x:c r="G551" s="87"/>
      <x:c r="H551" s="87"/>
      <x:c r="I551" s="87"/>
      <x:c r="J551" s="87"/>
      <x:c r="K551" s="87"/>
      <x:c r="L551" s="87"/>
      <x:c r="M551" s="29"/>
      <x:c r="N551" s="10"/>
      <x:c r="O551" s="10"/>
      <x:c r="P551" s="10"/>
      <x:c r="Q551" s="10"/>
      <x:c r="R551" s="10"/>
      <x:c r="S551" s="10"/>
      <x:c r="T551" s="10"/>
      <x:c r="U551" s="10"/>
      <x:c r="V551" s="10"/>
      <x:c r="W551" s="10"/>
      <x:c r="X551" s="10"/>
      <x:c r="Y551" s="10"/>
      <x:c r="Z551" s="10"/>
    </x:row>
    <x:row r="552" spans="1:26" ht="13.5" customHeight="1">
      <x:c r="A552" s="29"/>
      <x:c r="B552" s="29"/>
      <x:c r="C552" s="13"/>
      <x:c r="D552" s="87"/>
      <x:c r="E552" s="87"/>
      <x:c r="F552" s="87"/>
      <x:c r="G552" s="87"/>
      <x:c r="H552" s="87"/>
      <x:c r="I552" s="87"/>
      <x:c r="J552" s="87"/>
      <x:c r="K552" s="87"/>
      <x:c r="L552" s="87"/>
      <x:c r="M552" s="29"/>
      <x:c r="N552" s="10"/>
      <x:c r="O552" s="10"/>
      <x:c r="P552" s="10"/>
      <x:c r="Q552" s="10"/>
      <x:c r="R552" s="10"/>
      <x:c r="S552" s="10"/>
      <x:c r="T552" s="10"/>
      <x:c r="U552" s="10"/>
      <x:c r="V552" s="10"/>
      <x:c r="W552" s="10"/>
      <x:c r="X552" s="10"/>
      <x:c r="Y552" s="10"/>
      <x:c r="Z552" s="10"/>
    </x:row>
    <x:row r="553" spans="1:26" ht="13.5" customHeight="1">
      <x:c r="A553" s="29"/>
      <x:c r="B553" s="29"/>
      <x:c r="C553" s="13"/>
      <x:c r="D553" s="87"/>
      <x:c r="E553" s="87"/>
      <x:c r="F553" s="87"/>
      <x:c r="G553" s="87"/>
      <x:c r="H553" s="87"/>
      <x:c r="I553" s="87"/>
      <x:c r="J553" s="87"/>
      <x:c r="K553" s="87"/>
      <x:c r="L553" s="87"/>
      <x:c r="M553" s="29"/>
      <x:c r="N553" s="10"/>
      <x:c r="O553" s="10"/>
      <x:c r="P553" s="10"/>
      <x:c r="Q553" s="10"/>
      <x:c r="R553" s="10"/>
      <x:c r="S553" s="10"/>
      <x:c r="T553" s="10"/>
      <x:c r="U553" s="10"/>
      <x:c r="V553" s="10"/>
      <x:c r="W553" s="10"/>
      <x:c r="X553" s="10"/>
      <x:c r="Y553" s="10"/>
      <x:c r="Z553" s="10"/>
    </x:row>
    <x:row r="554" spans="1:26" ht="13.5" customHeight="1">
      <x:c r="A554" s="29"/>
      <x:c r="B554" s="29"/>
      <x:c r="C554" s="13"/>
      <x:c r="D554" s="87"/>
      <x:c r="E554" s="87"/>
      <x:c r="F554" s="87"/>
      <x:c r="G554" s="87"/>
      <x:c r="H554" s="87"/>
      <x:c r="I554" s="87"/>
      <x:c r="J554" s="87"/>
      <x:c r="K554" s="87"/>
      <x:c r="L554" s="87"/>
      <x:c r="M554" s="29"/>
      <x:c r="N554" s="10"/>
      <x:c r="O554" s="10"/>
      <x:c r="P554" s="10"/>
      <x:c r="Q554" s="10"/>
      <x:c r="R554" s="10"/>
      <x:c r="S554" s="10"/>
      <x:c r="T554" s="10"/>
      <x:c r="U554" s="10"/>
      <x:c r="V554" s="10"/>
      <x:c r="W554" s="10"/>
      <x:c r="X554" s="10"/>
      <x:c r="Y554" s="10"/>
      <x:c r="Z554" s="10"/>
    </x:row>
    <x:row r="555" spans="1:26" ht="13.5" customHeight="1">
      <x:c r="A555" s="29"/>
      <x:c r="B555" s="29"/>
      <x:c r="C555" s="13"/>
      <x:c r="D555" s="87"/>
      <x:c r="E555" s="87"/>
      <x:c r="F555" s="87"/>
      <x:c r="G555" s="87"/>
      <x:c r="H555" s="87"/>
      <x:c r="I555" s="87"/>
      <x:c r="J555" s="87"/>
      <x:c r="K555" s="87"/>
      <x:c r="L555" s="87"/>
      <x:c r="M555" s="29"/>
      <x:c r="N555" s="10"/>
      <x:c r="O555" s="10"/>
      <x:c r="P555" s="10"/>
      <x:c r="Q555" s="10"/>
      <x:c r="R555" s="10"/>
      <x:c r="S555" s="10"/>
      <x:c r="T555" s="10"/>
      <x:c r="U555" s="10"/>
      <x:c r="V555" s="10"/>
      <x:c r="W555" s="10"/>
      <x:c r="X555" s="10"/>
      <x:c r="Y555" s="10"/>
      <x:c r="Z555" s="10"/>
    </x:row>
    <x:row r="556" spans="1:26" ht="13.5" customHeight="1">
      <x:c r="A556" s="29"/>
      <x:c r="B556" s="29"/>
      <x:c r="C556" s="13"/>
      <x:c r="D556" s="87"/>
      <x:c r="E556" s="87"/>
      <x:c r="F556" s="87"/>
      <x:c r="G556" s="87"/>
      <x:c r="H556" s="87"/>
      <x:c r="I556" s="87"/>
      <x:c r="J556" s="87"/>
      <x:c r="K556" s="87"/>
      <x:c r="L556" s="87"/>
      <x:c r="M556" s="29"/>
      <x:c r="N556" s="10"/>
      <x:c r="O556" s="10"/>
      <x:c r="P556" s="10"/>
      <x:c r="Q556" s="10"/>
      <x:c r="R556" s="10"/>
      <x:c r="S556" s="10"/>
      <x:c r="T556" s="10"/>
      <x:c r="U556" s="10"/>
      <x:c r="V556" s="10"/>
      <x:c r="W556" s="10"/>
      <x:c r="X556" s="10"/>
      <x:c r="Y556" s="10"/>
      <x:c r="Z556" s="10"/>
    </x:row>
    <x:row r="557" spans="1:26" ht="13.5" customHeight="1">
      <x:c r="A557" s="29"/>
      <x:c r="B557" s="29"/>
      <x:c r="C557" s="13"/>
      <x:c r="D557" s="87"/>
      <x:c r="E557" s="87"/>
      <x:c r="F557" s="87"/>
      <x:c r="G557" s="87"/>
      <x:c r="H557" s="87"/>
      <x:c r="I557" s="87"/>
      <x:c r="J557" s="87"/>
      <x:c r="K557" s="87"/>
      <x:c r="L557" s="87"/>
      <x:c r="M557" s="29"/>
      <x:c r="N557" s="10"/>
      <x:c r="O557" s="10"/>
      <x:c r="P557" s="10"/>
      <x:c r="Q557" s="10"/>
      <x:c r="R557" s="10"/>
      <x:c r="S557" s="10"/>
      <x:c r="T557" s="10"/>
      <x:c r="U557" s="10"/>
      <x:c r="V557" s="10"/>
      <x:c r="W557" s="10"/>
      <x:c r="X557" s="10"/>
      <x:c r="Y557" s="10"/>
      <x:c r="Z557" s="10"/>
    </x:row>
    <x:row r="558" spans="1:26" ht="13.5" customHeight="1">
      <x:c r="A558" s="29"/>
      <x:c r="B558" s="29"/>
      <x:c r="C558" s="13"/>
      <x:c r="D558" s="87"/>
      <x:c r="E558" s="87"/>
      <x:c r="F558" s="87"/>
      <x:c r="G558" s="87"/>
      <x:c r="H558" s="87"/>
      <x:c r="I558" s="87"/>
      <x:c r="J558" s="87"/>
      <x:c r="K558" s="87"/>
      <x:c r="L558" s="87"/>
      <x:c r="M558" s="29"/>
      <x:c r="N558" s="10"/>
      <x:c r="O558" s="10"/>
      <x:c r="P558" s="10"/>
      <x:c r="Q558" s="10"/>
      <x:c r="R558" s="10"/>
      <x:c r="S558" s="10"/>
      <x:c r="T558" s="10"/>
      <x:c r="U558" s="10"/>
      <x:c r="V558" s="10"/>
      <x:c r="W558" s="10"/>
      <x:c r="X558" s="10"/>
      <x:c r="Y558" s="10"/>
      <x:c r="Z558" s="10"/>
    </x:row>
    <x:row r="559" spans="1:26" ht="13.5" customHeight="1">
      <x:c r="A559" s="29"/>
      <x:c r="B559" s="29"/>
      <x:c r="C559" s="13"/>
      <x:c r="D559" s="87"/>
      <x:c r="E559" s="87"/>
      <x:c r="F559" s="87"/>
      <x:c r="G559" s="87"/>
      <x:c r="H559" s="87"/>
      <x:c r="I559" s="87"/>
      <x:c r="J559" s="87"/>
      <x:c r="K559" s="87"/>
      <x:c r="L559" s="87"/>
      <x:c r="M559" s="29"/>
      <x:c r="N559" s="10"/>
      <x:c r="O559" s="10"/>
      <x:c r="P559" s="10"/>
      <x:c r="Q559" s="10"/>
      <x:c r="R559" s="10"/>
      <x:c r="S559" s="10"/>
      <x:c r="T559" s="10"/>
      <x:c r="U559" s="10"/>
      <x:c r="V559" s="10"/>
      <x:c r="W559" s="10"/>
      <x:c r="X559" s="10"/>
      <x:c r="Y559" s="10"/>
      <x:c r="Z559" s="10"/>
    </x:row>
    <x:row r="560" spans="1:26" ht="13.5" customHeight="1">
      <x:c r="A560" s="29"/>
      <x:c r="B560" s="29"/>
      <x:c r="C560" s="13"/>
      <x:c r="D560" s="87"/>
      <x:c r="E560" s="87"/>
      <x:c r="F560" s="87"/>
      <x:c r="G560" s="87"/>
      <x:c r="H560" s="87"/>
      <x:c r="I560" s="87"/>
      <x:c r="J560" s="87"/>
      <x:c r="K560" s="87"/>
      <x:c r="L560" s="87"/>
      <x:c r="M560" s="29"/>
      <x:c r="N560" s="10"/>
      <x:c r="O560" s="10"/>
      <x:c r="P560" s="10"/>
      <x:c r="Q560" s="10"/>
      <x:c r="R560" s="10"/>
      <x:c r="S560" s="10"/>
      <x:c r="T560" s="10"/>
      <x:c r="U560" s="10"/>
      <x:c r="V560" s="10"/>
      <x:c r="W560" s="10"/>
      <x:c r="X560" s="10"/>
      <x:c r="Y560" s="10"/>
      <x:c r="Z560" s="10"/>
    </x:row>
    <x:row r="561" spans="1:26" ht="13.5" customHeight="1">
      <x:c r="A561" s="29"/>
      <x:c r="B561" s="29"/>
      <x:c r="C561" s="13"/>
      <x:c r="D561" s="87"/>
      <x:c r="E561" s="87"/>
      <x:c r="F561" s="87"/>
      <x:c r="G561" s="87"/>
      <x:c r="H561" s="87"/>
      <x:c r="I561" s="87"/>
      <x:c r="J561" s="87"/>
      <x:c r="K561" s="87"/>
      <x:c r="L561" s="87"/>
      <x:c r="M561" s="29"/>
      <x:c r="N561" s="10"/>
      <x:c r="O561" s="10"/>
      <x:c r="P561" s="10"/>
      <x:c r="Q561" s="10"/>
      <x:c r="R561" s="10"/>
      <x:c r="S561" s="10"/>
      <x:c r="T561" s="10"/>
      <x:c r="U561" s="10"/>
      <x:c r="V561" s="10"/>
      <x:c r="W561" s="10"/>
      <x:c r="X561" s="10"/>
      <x:c r="Y561" s="10"/>
      <x:c r="Z561" s="10"/>
    </x:row>
    <x:row r="562" spans="1:26" ht="13.5" customHeight="1">
      <x:c r="A562" s="29"/>
      <x:c r="B562" s="29"/>
      <x:c r="C562" s="13"/>
      <x:c r="D562" s="87"/>
      <x:c r="E562" s="87"/>
      <x:c r="F562" s="87"/>
      <x:c r="G562" s="87"/>
      <x:c r="H562" s="87"/>
      <x:c r="I562" s="87"/>
      <x:c r="J562" s="87"/>
      <x:c r="K562" s="87"/>
      <x:c r="L562" s="87"/>
      <x:c r="M562" s="29"/>
      <x:c r="N562" s="10"/>
      <x:c r="O562" s="10"/>
      <x:c r="P562" s="10"/>
      <x:c r="Q562" s="10"/>
      <x:c r="R562" s="10"/>
      <x:c r="S562" s="10"/>
      <x:c r="T562" s="10"/>
      <x:c r="U562" s="10"/>
      <x:c r="V562" s="10"/>
      <x:c r="W562" s="10"/>
      <x:c r="X562" s="10"/>
      <x:c r="Y562" s="10"/>
      <x:c r="Z562" s="10"/>
    </x:row>
    <x:row r="563" spans="1:26" ht="13.5" customHeight="1">
      <x:c r="A563" s="29"/>
      <x:c r="B563" s="29"/>
      <x:c r="C563" s="13"/>
      <x:c r="D563" s="87"/>
      <x:c r="E563" s="87"/>
      <x:c r="F563" s="87"/>
      <x:c r="G563" s="87"/>
      <x:c r="H563" s="87"/>
      <x:c r="I563" s="87"/>
      <x:c r="J563" s="87"/>
      <x:c r="K563" s="87"/>
      <x:c r="L563" s="87"/>
      <x:c r="M563" s="29"/>
      <x:c r="N563" s="10"/>
      <x:c r="O563" s="10"/>
      <x:c r="P563" s="10"/>
      <x:c r="Q563" s="10"/>
      <x:c r="R563" s="10"/>
      <x:c r="S563" s="10"/>
      <x:c r="T563" s="10"/>
      <x:c r="U563" s="10"/>
      <x:c r="V563" s="10"/>
      <x:c r="W563" s="10"/>
      <x:c r="X563" s="10"/>
      <x:c r="Y563" s="10"/>
      <x:c r="Z563" s="10"/>
    </x:row>
    <x:row r="564" spans="1:26" ht="13.5" customHeight="1">
      <x:c r="A564" s="29"/>
      <x:c r="B564" s="29"/>
      <x:c r="C564" s="13"/>
      <x:c r="D564" s="87"/>
      <x:c r="E564" s="87"/>
      <x:c r="F564" s="87"/>
      <x:c r="G564" s="87"/>
      <x:c r="H564" s="87"/>
      <x:c r="I564" s="87"/>
      <x:c r="J564" s="87"/>
      <x:c r="K564" s="87"/>
      <x:c r="L564" s="87"/>
      <x:c r="M564" s="29"/>
      <x:c r="N564" s="10"/>
      <x:c r="O564" s="10"/>
      <x:c r="P564" s="10"/>
      <x:c r="Q564" s="10"/>
      <x:c r="R564" s="10"/>
      <x:c r="S564" s="10"/>
      <x:c r="T564" s="10"/>
      <x:c r="U564" s="10"/>
      <x:c r="V564" s="10"/>
      <x:c r="W564" s="10"/>
      <x:c r="X564" s="10"/>
      <x:c r="Y564" s="10"/>
      <x:c r="Z564" s="10"/>
    </x:row>
    <x:row r="565" spans="1:26" ht="13.5" customHeight="1">
      <x:c r="A565" s="29"/>
      <x:c r="B565" s="29"/>
      <x:c r="C565" s="13"/>
      <x:c r="D565" s="87"/>
      <x:c r="E565" s="87"/>
      <x:c r="F565" s="87"/>
      <x:c r="G565" s="87"/>
      <x:c r="H565" s="87"/>
      <x:c r="I565" s="87"/>
      <x:c r="J565" s="87"/>
      <x:c r="K565" s="87"/>
      <x:c r="L565" s="87"/>
      <x:c r="M565" s="29"/>
      <x:c r="N565" s="10"/>
      <x:c r="O565" s="10"/>
      <x:c r="P565" s="10"/>
      <x:c r="Q565" s="10"/>
      <x:c r="R565" s="10"/>
      <x:c r="S565" s="10"/>
      <x:c r="T565" s="10"/>
      <x:c r="U565" s="10"/>
      <x:c r="V565" s="10"/>
      <x:c r="W565" s="10"/>
      <x:c r="X565" s="10"/>
      <x:c r="Y565" s="10"/>
      <x:c r="Z565" s="10"/>
    </x:row>
    <x:row r="566" spans="1:26" ht="13.5" customHeight="1">
      <x:c r="A566" s="29"/>
      <x:c r="B566" s="29"/>
      <x:c r="C566" s="13"/>
      <x:c r="D566" s="87"/>
      <x:c r="E566" s="87"/>
      <x:c r="F566" s="87"/>
      <x:c r="G566" s="87"/>
      <x:c r="H566" s="87"/>
      <x:c r="I566" s="87"/>
      <x:c r="J566" s="87"/>
      <x:c r="K566" s="87"/>
      <x:c r="L566" s="87"/>
      <x:c r="M566" s="29"/>
      <x:c r="N566" s="10"/>
      <x:c r="O566" s="10"/>
      <x:c r="P566" s="10"/>
      <x:c r="Q566" s="10"/>
      <x:c r="R566" s="10"/>
      <x:c r="S566" s="10"/>
      <x:c r="T566" s="10"/>
      <x:c r="U566" s="10"/>
      <x:c r="V566" s="10"/>
      <x:c r="W566" s="10"/>
      <x:c r="X566" s="10"/>
      <x:c r="Y566" s="10"/>
      <x:c r="Z566" s="10"/>
    </x:row>
    <x:row r="567" spans="1:26" ht="13.5" customHeight="1">
      <x:c r="A567" s="29"/>
      <x:c r="B567" s="29"/>
      <x:c r="C567" s="13"/>
      <x:c r="D567" s="87"/>
      <x:c r="E567" s="87"/>
      <x:c r="F567" s="87"/>
      <x:c r="G567" s="87"/>
      <x:c r="H567" s="87"/>
      <x:c r="I567" s="87"/>
      <x:c r="J567" s="87"/>
      <x:c r="K567" s="87"/>
      <x:c r="L567" s="87"/>
      <x:c r="M567" s="29"/>
      <x:c r="N567" s="10"/>
      <x:c r="O567" s="10"/>
      <x:c r="P567" s="10"/>
      <x:c r="Q567" s="10"/>
      <x:c r="R567" s="10"/>
      <x:c r="S567" s="10"/>
      <x:c r="T567" s="10"/>
      <x:c r="U567" s="10"/>
      <x:c r="V567" s="10"/>
      <x:c r="W567" s="10"/>
      <x:c r="X567" s="10"/>
      <x:c r="Y567" s="10"/>
      <x:c r="Z567" s="10"/>
    </x:row>
    <x:row r="568" spans="1:26" ht="13.5" customHeight="1">
      <x:c r="A568" s="29"/>
      <x:c r="B568" s="29"/>
      <x:c r="C568" s="13"/>
      <x:c r="D568" s="87"/>
      <x:c r="E568" s="87"/>
      <x:c r="F568" s="87"/>
      <x:c r="G568" s="87"/>
      <x:c r="H568" s="87"/>
      <x:c r="I568" s="87"/>
      <x:c r="J568" s="87"/>
      <x:c r="K568" s="87"/>
      <x:c r="L568" s="87"/>
      <x:c r="M568" s="29"/>
      <x:c r="N568" s="10"/>
      <x:c r="O568" s="10"/>
      <x:c r="P568" s="10"/>
      <x:c r="Q568" s="10"/>
      <x:c r="R568" s="10"/>
      <x:c r="S568" s="10"/>
      <x:c r="T568" s="10"/>
      <x:c r="U568" s="10"/>
      <x:c r="V568" s="10"/>
      <x:c r="W568" s="10"/>
      <x:c r="X568" s="10"/>
      <x:c r="Y568" s="10"/>
      <x:c r="Z568" s="10"/>
    </x:row>
    <x:row r="569" spans="1:26" ht="13.5" customHeight="1">
      <x:c r="A569" s="29"/>
      <x:c r="B569" s="29"/>
      <x:c r="C569" s="13"/>
      <x:c r="D569" s="87"/>
      <x:c r="E569" s="87"/>
      <x:c r="F569" s="87"/>
      <x:c r="G569" s="87"/>
      <x:c r="H569" s="87"/>
      <x:c r="I569" s="87"/>
      <x:c r="J569" s="87"/>
      <x:c r="K569" s="87"/>
      <x:c r="L569" s="87"/>
      <x:c r="M569" s="29"/>
      <x:c r="N569" s="10"/>
      <x:c r="O569" s="10"/>
      <x:c r="P569" s="10"/>
      <x:c r="Q569" s="10"/>
      <x:c r="R569" s="10"/>
      <x:c r="S569" s="10"/>
      <x:c r="T569" s="10"/>
      <x:c r="U569" s="10"/>
      <x:c r="V569" s="10"/>
      <x:c r="W569" s="10"/>
      <x:c r="X569" s="10"/>
      <x:c r="Y569" s="10"/>
      <x:c r="Z569" s="10"/>
    </x:row>
    <x:row r="570" spans="1:26" ht="13.5" customHeight="1">
      <x:c r="A570" s="29"/>
      <x:c r="B570" s="29"/>
      <x:c r="C570" s="13"/>
      <x:c r="D570" s="87"/>
      <x:c r="E570" s="87"/>
      <x:c r="F570" s="87"/>
      <x:c r="G570" s="87"/>
      <x:c r="H570" s="87"/>
      <x:c r="I570" s="87"/>
      <x:c r="J570" s="87"/>
      <x:c r="K570" s="87"/>
      <x:c r="L570" s="87"/>
      <x:c r="M570" s="29"/>
      <x:c r="N570" s="10"/>
      <x:c r="O570" s="10"/>
      <x:c r="P570" s="10"/>
      <x:c r="Q570" s="10"/>
      <x:c r="R570" s="10"/>
      <x:c r="S570" s="10"/>
      <x:c r="T570" s="10"/>
      <x:c r="U570" s="10"/>
      <x:c r="V570" s="10"/>
      <x:c r="W570" s="10"/>
      <x:c r="X570" s="10"/>
      <x:c r="Y570" s="10"/>
      <x:c r="Z570" s="10"/>
    </x:row>
    <x:row r="571" spans="1:26" ht="13.5" customHeight="1">
      <x:c r="A571" s="29"/>
      <x:c r="B571" s="29"/>
      <x:c r="C571" s="13"/>
      <x:c r="D571" s="87"/>
      <x:c r="E571" s="87"/>
      <x:c r="F571" s="87"/>
      <x:c r="G571" s="87"/>
      <x:c r="H571" s="87"/>
      <x:c r="I571" s="87"/>
      <x:c r="J571" s="87"/>
      <x:c r="K571" s="87"/>
      <x:c r="L571" s="87"/>
      <x:c r="M571" s="29"/>
      <x:c r="N571" s="10"/>
      <x:c r="O571" s="10"/>
      <x:c r="P571" s="10"/>
      <x:c r="Q571" s="10"/>
      <x:c r="R571" s="10"/>
      <x:c r="S571" s="10"/>
      <x:c r="T571" s="10"/>
      <x:c r="U571" s="10"/>
      <x:c r="V571" s="10"/>
      <x:c r="W571" s="10"/>
      <x:c r="X571" s="10"/>
      <x:c r="Y571" s="10"/>
      <x:c r="Z571" s="10"/>
    </x:row>
    <x:row r="572" spans="1:26" ht="13.5" customHeight="1">
      <x:c r="A572" s="29"/>
      <x:c r="B572" s="29"/>
      <x:c r="C572" s="13"/>
      <x:c r="D572" s="87"/>
      <x:c r="E572" s="87"/>
      <x:c r="F572" s="87"/>
      <x:c r="G572" s="87"/>
      <x:c r="H572" s="87"/>
      <x:c r="I572" s="87"/>
      <x:c r="J572" s="87"/>
      <x:c r="K572" s="87"/>
      <x:c r="L572" s="87"/>
      <x:c r="M572" s="29"/>
      <x:c r="N572" s="10"/>
      <x:c r="O572" s="10"/>
      <x:c r="P572" s="10"/>
      <x:c r="Q572" s="10"/>
      <x:c r="R572" s="10"/>
      <x:c r="S572" s="10"/>
      <x:c r="T572" s="10"/>
      <x:c r="U572" s="10"/>
      <x:c r="V572" s="10"/>
      <x:c r="W572" s="10"/>
      <x:c r="X572" s="10"/>
      <x:c r="Y572" s="10"/>
      <x:c r="Z572" s="10"/>
    </x:row>
    <x:row r="573" spans="1:26" ht="13.5" customHeight="1">
      <x:c r="A573" s="29"/>
      <x:c r="B573" s="29"/>
      <x:c r="C573" s="13"/>
      <x:c r="D573" s="87"/>
      <x:c r="E573" s="87"/>
      <x:c r="F573" s="87"/>
      <x:c r="G573" s="87"/>
      <x:c r="H573" s="87"/>
      <x:c r="I573" s="87"/>
      <x:c r="J573" s="87"/>
      <x:c r="K573" s="87"/>
      <x:c r="L573" s="87"/>
      <x:c r="M573" s="29"/>
      <x:c r="N573" s="10"/>
      <x:c r="O573" s="10"/>
      <x:c r="P573" s="10"/>
      <x:c r="Q573" s="10"/>
      <x:c r="R573" s="10"/>
      <x:c r="S573" s="10"/>
      <x:c r="T573" s="10"/>
      <x:c r="U573" s="10"/>
      <x:c r="V573" s="10"/>
      <x:c r="W573" s="10"/>
      <x:c r="X573" s="10"/>
      <x:c r="Y573" s="10"/>
      <x:c r="Z573" s="10"/>
    </x:row>
    <x:row r="574" spans="1:26" ht="13.5" customHeight="1">
      <x:c r="A574" s="29"/>
      <x:c r="B574" s="29"/>
      <x:c r="C574" s="13"/>
      <x:c r="D574" s="87"/>
      <x:c r="E574" s="87"/>
      <x:c r="F574" s="87"/>
      <x:c r="G574" s="87"/>
      <x:c r="H574" s="87"/>
      <x:c r="I574" s="87"/>
      <x:c r="J574" s="87"/>
      <x:c r="K574" s="87"/>
      <x:c r="L574" s="87"/>
      <x:c r="M574" s="29"/>
      <x:c r="N574" s="10"/>
      <x:c r="O574" s="10"/>
      <x:c r="P574" s="10"/>
      <x:c r="Q574" s="10"/>
      <x:c r="R574" s="10"/>
      <x:c r="S574" s="10"/>
      <x:c r="T574" s="10"/>
      <x:c r="U574" s="10"/>
      <x:c r="V574" s="10"/>
      <x:c r="W574" s="10"/>
      <x:c r="X574" s="10"/>
      <x:c r="Y574" s="10"/>
      <x:c r="Z574" s="10"/>
    </x:row>
    <x:row r="575" spans="1:26" ht="13.5" customHeight="1">
      <x:c r="A575" s="29"/>
      <x:c r="B575" s="29"/>
      <x:c r="C575" s="13"/>
      <x:c r="D575" s="87"/>
      <x:c r="E575" s="87"/>
      <x:c r="F575" s="87"/>
      <x:c r="G575" s="87"/>
      <x:c r="H575" s="87"/>
      <x:c r="I575" s="87"/>
      <x:c r="J575" s="87"/>
      <x:c r="K575" s="87"/>
      <x:c r="L575" s="87"/>
      <x:c r="M575" s="29"/>
      <x:c r="N575" s="10"/>
      <x:c r="O575" s="10"/>
      <x:c r="P575" s="10"/>
      <x:c r="Q575" s="10"/>
      <x:c r="R575" s="10"/>
      <x:c r="S575" s="10"/>
      <x:c r="T575" s="10"/>
      <x:c r="U575" s="10"/>
      <x:c r="V575" s="10"/>
      <x:c r="W575" s="10"/>
      <x:c r="X575" s="10"/>
      <x:c r="Y575" s="10"/>
      <x:c r="Z575" s="10"/>
    </x:row>
    <x:row r="576" spans="1:26" ht="13.5" customHeight="1">
      <x:c r="A576" s="29"/>
      <x:c r="B576" s="29"/>
      <x:c r="C576" s="13"/>
      <x:c r="D576" s="87"/>
      <x:c r="E576" s="87"/>
      <x:c r="F576" s="87"/>
      <x:c r="G576" s="87"/>
      <x:c r="H576" s="87"/>
      <x:c r="I576" s="87"/>
      <x:c r="J576" s="87"/>
      <x:c r="K576" s="87"/>
      <x:c r="L576" s="87"/>
      <x:c r="M576" s="29"/>
      <x:c r="N576" s="10"/>
      <x:c r="O576" s="10"/>
      <x:c r="P576" s="10"/>
      <x:c r="Q576" s="10"/>
      <x:c r="R576" s="10"/>
      <x:c r="S576" s="10"/>
      <x:c r="T576" s="10"/>
      <x:c r="U576" s="10"/>
      <x:c r="V576" s="10"/>
      <x:c r="W576" s="10"/>
      <x:c r="X576" s="10"/>
      <x:c r="Y576" s="10"/>
      <x:c r="Z576" s="10"/>
    </x:row>
    <x:row r="577" spans="1:26" ht="13.5" customHeight="1">
      <x:c r="A577" s="29"/>
      <x:c r="B577" s="29"/>
      <x:c r="C577" s="13"/>
      <x:c r="D577" s="87"/>
      <x:c r="E577" s="87"/>
      <x:c r="F577" s="87"/>
      <x:c r="G577" s="87"/>
      <x:c r="H577" s="87"/>
      <x:c r="I577" s="87"/>
      <x:c r="J577" s="87"/>
      <x:c r="K577" s="87"/>
      <x:c r="L577" s="87"/>
      <x:c r="M577" s="29"/>
      <x:c r="N577" s="10"/>
      <x:c r="O577" s="10"/>
      <x:c r="P577" s="10"/>
      <x:c r="Q577" s="10"/>
      <x:c r="R577" s="10"/>
      <x:c r="S577" s="10"/>
      <x:c r="T577" s="10"/>
      <x:c r="U577" s="10"/>
      <x:c r="V577" s="10"/>
      <x:c r="W577" s="10"/>
      <x:c r="X577" s="10"/>
      <x:c r="Y577" s="10"/>
      <x:c r="Z577" s="10"/>
    </x:row>
    <x:row r="578" spans="1:26" ht="13.5" customHeight="1">
      <x:c r="A578" s="29"/>
      <x:c r="B578" s="29"/>
      <x:c r="C578" s="13"/>
      <x:c r="D578" s="87"/>
      <x:c r="E578" s="87"/>
      <x:c r="F578" s="87"/>
      <x:c r="G578" s="87"/>
      <x:c r="H578" s="87"/>
      <x:c r="I578" s="87"/>
      <x:c r="J578" s="87"/>
      <x:c r="K578" s="87"/>
      <x:c r="L578" s="87"/>
      <x:c r="M578" s="29"/>
      <x:c r="N578" s="10"/>
      <x:c r="O578" s="10"/>
      <x:c r="P578" s="10"/>
      <x:c r="Q578" s="10"/>
      <x:c r="R578" s="10"/>
      <x:c r="S578" s="10"/>
      <x:c r="T578" s="10"/>
      <x:c r="U578" s="10"/>
      <x:c r="V578" s="10"/>
      <x:c r="W578" s="10"/>
      <x:c r="X578" s="10"/>
      <x:c r="Y578" s="10"/>
      <x:c r="Z578" s="10"/>
    </x:row>
    <x:row r="579" spans="1:26" ht="13.5" customHeight="1">
      <x:c r="A579" s="29"/>
      <x:c r="B579" s="29"/>
      <x:c r="C579" s="13"/>
      <x:c r="D579" s="87"/>
      <x:c r="E579" s="87"/>
      <x:c r="F579" s="87"/>
      <x:c r="G579" s="87"/>
      <x:c r="H579" s="87"/>
      <x:c r="I579" s="87"/>
      <x:c r="J579" s="87"/>
      <x:c r="K579" s="87"/>
      <x:c r="L579" s="87"/>
      <x:c r="M579" s="29"/>
      <x:c r="N579" s="10"/>
      <x:c r="O579" s="10"/>
      <x:c r="P579" s="10"/>
      <x:c r="Q579" s="10"/>
      <x:c r="R579" s="10"/>
      <x:c r="S579" s="10"/>
      <x:c r="T579" s="10"/>
      <x:c r="U579" s="10"/>
      <x:c r="V579" s="10"/>
      <x:c r="W579" s="10"/>
      <x:c r="X579" s="10"/>
      <x:c r="Y579" s="10"/>
      <x:c r="Z579" s="10"/>
    </x:row>
    <x:row r="580" spans="1:26" ht="13.5" customHeight="1">
      <x:c r="A580" s="29"/>
      <x:c r="B580" s="29"/>
      <x:c r="C580" s="13"/>
      <x:c r="D580" s="87"/>
      <x:c r="E580" s="87"/>
      <x:c r="F580" s="87"/>
      <x:c r="G580" s="87"/>
      <x:c r="H580" s="87"/>
      <x:c r="I580" s="87"/>
      <x:c r="J580" s="87"/>
      <x:c r="K580" s="87"/>
      <x:c r="L580" s="87"/>
      <x:c r="M580" s="29"/>
      <x:c r="N580" s="10"/>
      <x:c r="O580" s="10"/>
      <x:c r="P580" s="10"/>
      <x:c r="Q580" s="10"/>
      <x:c r="R580" s="10"/>
      <x:c r="S580" s="10"/>
      <x:c r="T580" s="10"/>
      <x:c r="U580" s="10"/>
      <x:c r="V580" s="10"/>
      <x:c r="W580" s="10"/>
      <x:c r="X580" s="10"/>
      <x:c r="Y580" s="10"/>
      <x:c r="Z580" s="10"/>
    </x:row>
    <x:row r="581" spans="1:26" ht="13.5" customHeight="1">
      <x:c r="A581" s="29"/>
      <x:c r="B581" s="29"/>
      <x:c r="C581" s="13"/>
      <x:c r="D581" s="87"/>
      <x:c r="E581" s="87"/>
      <x:c r="F581" s="87"/>
      <x:c r="G581" s="87"/>
      <x:c r="H581" s="87"/>
      <x:c r="I581" s="87"/>
      <x:c r="J581" s="87"/>
      <x:c r="K581" s="87"/>
      <x:c r="L581" s="87"/>
      <x:c r="M581" s="29"/>
      <x:c r="N581" s="10"/>
      <x:c r="O581" s="10"/>
      <x:c r="P581" s="10"/>
      <x:c r="Q581" s="10"/>
      <x:c r="R581" s="10"/>
      <x:c r="S581" s="10"/>
      <x:c r="T581" s="10"/>
      <x:c r="U581" s="10"/>
      <x:c r="V581" s="10"/>
      <x:c r="W581" s="10"/>
      <x:c r="X581" s="10"/>
      <x:c r="Y581" s="10"/>
      <x:c r="Z581" s="10"/>
    </x:row>
    <x:row r="582" spans="1:26" ht="13.5" customHeight="1">
      <x:c r="A582" s="29"/>
      <x:c r="B582" s="29"/>
      <x:c r="C582" s="13"/>
      <x:c r="D582" s="87"/>
      <x:c r="E582" s="87"/>
      <x:c r="F582" s="87"/>
      <x:c r="G582" s="87"/>
      <x:c r="H582" s="87"/>
      <x:c r="I582" s="87"/>
      <x:c r="J582" s="87"/>
      <x:c r="K582" s="87"/>
      <x:c r="L582" s="87"/>
      <x:c r="M582" s="29"/>
      <x:c r="N582" s="10"/>
      <x:c r="O582" s="10"/>
      <x:c r="P582" s="10"/>
      <x:c r="Q582" s="10"/>
      <x:c r="R582" s="10"/>
      <x:c r="S582" s="10"/>
      <x:c r="T582" s="10"/>
      <x:c r="U582" s="10"/>
      <x:c r="V582" s="10"/>
      <x:c r="W582" s="10"/>
      <x:c r="X582" s="10"/>
      <x:c r="Y582" s="10"/>
      <x:c r="Z582" s="10"/>
    </x:row>
    <x:row r="583" spans="1:26" ht="13.5" customHeight="1">
      <x:c r="A583" s="29"/>
      <x:c r="B583" s="29"/>
      <x:c r="C583" s="13"/>
      <x:c r="D583" s="87"/>
      <x:c r="E583" s="87"/>
      <x:c r="F583" s="87"/>
      <x:c r="G583" s="87"/>
      <x:c r="H583" s="87"/>
      <x:c r="I583" s="87"/>
      <x:c r="J583" s="87"/>
      <x:c r="K583" s="87"/>
      <x:c r="L583" s="87"/>
      <x:c r="M583" s="29"/>
      <x:c r="N583" s="10"/>
      <x:c r="O583" s="10"/>
      <x:c r="P583" s="10"/>
      <x:c r="Q583" s="10"/>
      <x:c r="R583" s="10"/>
      <x:c r="S583" s="10"/>
      <x:c r="T583" s="10"/>
      <x:c r="U583" s="10"/>
      <x:c r="V583" s="10"/>
      <x:c r="W583" s="10"/>
      <x:c r="X583" s="10"/>
      <x:c r="Y583" s="10"/>
      <x:c r="Z583" s="10"/>
    </x:row>
    <x:row r="584" spans="1:26" ht="13.5" customHeight="1">
      <x:c r="A584" s="29"/>
      <x:c r="B584" s="29"/>
      <x:c r="C584" s="13"/>
      <x:c r="D584" s="87"/>
      <x:c r="E584" s="87"/>
      <x:c r="F584" s="87"/>
      <x:c r="G584" s="87"/>
      <x:c r="H584" s="87"/>
      <x:c r="I584" s="87"/>
      <x:c r="J584" s="87"/>
      <x:c r="K584" s="87"/>
      <x:c r="L584" s="87"/>
      <x:c r="M584" s="29"/>
      <x:c r="N584" s="10"/>
      <x:c r="O584" s="10"/>
      <x:c r="P584" s="10"/>
      <x:c r="Q584" s="10"/>
      <x:c r="R584" s="10"/>
      <x:c r="S584" s="10"/>
      <x:c r="T584" s="10"/>
      <x:c r="U584" s="10"/>
      <x:c r="V584" s="10"/>
      <x:c r="W584" s="10"/>
      <x:c r="X584" s="10"/>
      <x:c r="Y584" s="10"/>
      <x:c r="Z584" s="10"/>
    </x:row>
    <x:row r="585" spans="1:26" ht="13.5" customHeight="1">
      <x:c r="A585" s="29"/>
      <x:c r="B585" s="29"/>
      <x:c r="C585" s="13"/>
      <x:c r="D585" s="87"/>
      <x:c r="E585" s="87"/>
      <x:c r="F585" s="87"/>
      <x:c r="G585" s="87"/>
      <x:c r="H585" s="87"/>
      <x:c r="I585" s="87"/>
      <x:c r="J585" s="87"/>
      <x:c r="K585" s="87"/>
      <x:c r="L585" s="87"/>
      <x:c r="M585" s="29"/>
      <x:c r="N585" s="10"/>
      <x:c r="O585" s="10"/>
      <x:c r="P585" s="10"/>
      <x:c r="Q585" s="10"/>
      <x:c r="R585" s="10"/>
      <x:c r="S585" s="10"/>
      <x:c r="T585" s="10"/>
      <x:c r="U585" s="10"/>
      <x:c r="V585" s="10"/>
      <x:c r="W585" s="10"/>
      <x:c r="X585" s="10"/>
      <x:c r="Y585" s="10"/>
      <x:c r="Z585" s="10"/>
    </x:row>
    <x:row r="586" spans="1:26" ht="13.5" customHeight="1">
      <x:c r="A586" s="29"/>
      <x:c r="B586" s="29"/>
      <x:c r="C586" s="13"/>
      <x:c r="D586" s="87"/>
      <x:c r="E586" s="87"/>
      <x:c r="F586" s="87"/>
      <x:c r="G586" s="87"/>
      <x:c r="H586" s="87"/>
      <x:c r="I586" s="87"/>
      <x:c r="J586" s="87"/>
      <x:c r="K586" s="87"/>
      <x:c r="L586" s="87"/>
      <x:c r="M586" s="29"/>
      <x:c r="N586" s="10"/>
      <x:c r="O586" s="10"/>
      <x:c r="P586" s="10"/>
      <x:c r="Q586" s="10"/>
      <x:c r="R586" s="10"/>
      <x:c r="S586" s="10"/>
      <x:c r="T586" s="10"/>
      <x:c r="U586" s="10"/>
      <x:c r="V586" s="10"/>
      <x:c r="W586" s="10"/>
      <x:c r="X586" s="10"/>
      <x:c r="Y586" s="10"/>
      <x:c r="Z586" s="10"/>
    </x:row>
    <x:row r="587" spans="1:26" ht="13.5" customHeight="1">
      <x:c r="A587" s="29"/>
      <x:c r="B587" s="29"/>
      <x:c r="C587" s="13"/>
      <x:c r="D587" s="87"/>
      <x:c r="E587" s="87"/>
      <x:c r="F587" s="87"/>
      <x:c r="G587" s="87"/>
      <x:c r="H587" s="87"/>
      <x:c r="I587" s="87"/>
      <x:c r="J587" s="87"/>
      <x:c r="K587" s="87"/>
      <x:c r="L587" s="87"/>
      <x:c r="M587" s="29"/>
      <x:c r="N587" s="10"/>
      <x:c r="O587" s="10"/>
      <x:c r="P587" s="10"/>
      <x:c r="Q587" s="10"/>
      <x:c r="R587" s="10"/>
      <x:c r="S587" s="10"/>
      <x:c r="T587" s="10"/>
      <x:c r="U587" s="10"/>
      <x:c r="V587" s="10"/>
      <x:c r="W587" s="10"/>
      <x:c r="X587" s="10"/>
      <x:c r="Y587" s="10"/>
      <x:c r="Z587" s="10"/>
    </x:row>
    <x:row r="588" spans="1:26" ht="13.5" customHeight="1">
      <x:c r="A588" s="29"/>
      <x:c r="B588" s="29"/>
      <x:c r="C588" s="13"/>
      <x:c r="D588" s="87"/>
      <x:c r="E588" s="87"/>
      <x:c r="F588" s="87"/>
      <x:c r="G588" s="87"/>
      <x:c r="H588" s="87"/>
      <x:c r="I588" s="87"/>
      <x:c r="J588" s="87"/>
      <x:c r="K588" s="87"/>
      <x:c r="L588" s="87"/>
      <x:c r="M588" s="29"/>
      <x:c r="N588" s="10"/>
      <x:c r="O588" s="10"/>
      <x:c r="P588" s="10"/>
      <x:c r="Q588" s="10"/>
      <x:c r="R588" s="10"/>
      <x:c r="S588" s="10"/>
      <x:c r="T588" s="10"/>
      <x:c r="U588" s="10"/>
      <x:c r="V588" s="10"/>
      <x:c r="W588" s="10"/>
      <x:c r="X588" s="10"/>
      <x:c r="Y588" s="10"/>
      <x:c r="Z588" s="10"/>
    </x:row>
    <x:row r="589" spans="1:26" ht="13.5" customHeight="1">
      <x:c r="A589" s="29"/>
      <x:c r="B589" s="29"/>
      <x:c r="C589" s="13"/>
      <x:c r="D589" s="87"/>
      <x:c r="E589" s="87"/>
      <x:c r="F589" s="87"/>
      <x:c r="G589" s="87"/>
      <x:c r="H589" s="87"/>
      <x:c r="I589" s="87"/>
      <x:c r="J589" s="87"/>
      <x:c r="K589" s="87"/>
      <x:c r="L589" s="87"/>
      <x:c r="M589" s="29"/>
      <x:c r="N589" s="10"/>
      <x:c r="O589" s="10"/>
      <x:c r="P589" s="10"/>
      <x:c r="Q589" s="10"/>
      <x:c r="R589" s="10"/>
      <x:c r="S589" s="10"/>
      <x:c r="T589" s="10"/>
      <x:c r="U589" s="10"/>
      <x:c r="V589" s="10"/>
      <x:c r="W589" s="10"/>
      <x:c r="X589" s="10"/>
      <x:c r="Y589" s="10"/>
      <x:c r="Z589" s="10"/>
    </x:row>
    <x:row r="590" spans="1:26" ht="13.5" customHeight="1">
      <x:c r="A590" s="29"/>
      <x:c r="B590" s="29"/>
      <x:c r="C590" s="13"/>
      <x:c r="D590" s="87"/>
      <x:c r="E590" s="87"/>
      <x:c r="F590" s="87"/>
      <x:c r="G590" s="87"/>
      <x:c r="H590" s="87"/>
      <x:c r="I590" s="87"/>
      <x:c r="J590" s="87"/>
      <x:c r="K590" s="87"/>
      <x:c r="L590" s="87"/>
      <x:c r="M590" s="29"/>
      <x:c r="N590" s="10"/>
      <x:c r="O590" s="10"/>
      <x:c r="P590" s="10"/>
      <x:c r="Q590" s="10"/>
      <x:c r="R590" s="10"/>
      <x:c r="S590" s="10"/>
      <x:c r="T590" s="10"/>
      <x:c r="U590" s="10"/>
      <x:c r="V590" s="10"/>
      <x:c r="W590" s="10"/>
      <x:c r="X590" s="10"/>
      <x:c r="Y590" s="10"/>
      <x:c r="Z590" s="10"/>
    </x:row>
    <x:row r="591" spans="1:26" ht="13.5" customHeight="1">
      <x:c r="A591" s="29"/>
      <x:c r="B591" s="29"/>
      <x:c r="C591" s="13"/>
      <x:c r="D591" s="87"/>
      <x:c r="E591" s="87"/>
      <x:c r="F591" s="87"/>
      <x:c r="G591" s="87"/>
      <x:c r="H591" s="87"/>
      <x:c r="I591" s="87"/>
      <x:c r="J591" s="87"/>
      <x:c r="K591" s="87"/>
      <x:c r="L591" s="87"/>
      <x:c r="M591" s="29"/>
      <x:c r="N591" s="10"/>
      <x:c r="O591" s="10"/>
      <x:c r="P591" s="10"/>
      <x:c r="Q591" s="10"/>
      <x:c r="R591" s="10"/>
      <x:c r="S591" s="10"/>
      <x:c r="T591" s="10"/>
      <x:c r="U591" s="10"/>
      <x:c r="V591" s="10"/>
      <x:c r="W591" s="10"/>
      <x:c r="X591" s="10"/>
      <x:c r="Y591" s="10"/>
      <x:c r="Z591" s="10"/>
    </x:row>
    <x:row r="592" spans="1:26" ht="13.5" customHeight="1">
      <x:c r="A592" s="29"/>
      <x:c r="B592" s="29"/>
      <x:c r="C592" s="13"/>
      <x:c r="D592" s="87"/>
      <x:c r="E592" s="87"/>
      <x:c r="F592" s="87"/>
      <x:c r="G592" s="87"/>
      <x:c r="H592" s="87"/>
      <x:c r="I592" s="87"/>
      <x:c r="J592" s="87"/>
      <x:c r="K592" s="87"/>
      <x:c r="L592" s="87"/>
      <x:c r="M592" s="29"/>
      <x:c r="N592" s="10"/>
      <x:c r="O592" s="10"/>
      <x:c r="P592" s="10"/>
      <x:c r="Q592" s="10"/>
      <x:c r="R592" s="10"/>
      <x:c r="S592" s="10"/>
      <x:c r="T592" s="10"/>
      <x:c r="U592" s="10"/>
      <x:c r="V592" s="10"/>
      <x:c r="W592" s="10"/>
      <x:c r="X592" s="10"/>
      <x:c r="Y592" s="10"/>
      <x:c r="Z592" s="10"/>
    </x:row>
    <x:row r="593" spans="1:26" ht="13.5" customHeight="1">
      <x:c r="A593" s="29"/>
      <x:c r="B593" s="29"/>
      <x:c r="C593" s="13"/>
      <x:c r="D593" s="87"/>
      <x:c r="E593" s="87"/>
      <x:c r="F593" s="87"/>
      <x:c r="G593" s="87"/>
      <x:c r="H593" s="87"/>
      <x:c r="I593" s="87"/>
      <x:c r="J593" s="87"/>
      <x:c r="K593" s="87"/>
      <x:c r="L593" s="87"/>
      <x:c r="M593" s="29"/>
      <x:c r="N593" s="10"/>
      <x:c r="O593" s="10"/>
      <x:c r="P593" s="10"/>
      <x:c r="Q593" s="10"/>
      <x:c r="R593" s="10"/>
      <x:c r="S593" s="10"/>
      <x:c r="T593" s="10"/>
      <x:c r="U593" s="10"/>
      <x:c r="V593" s="10"/>
      <x:c r="W593" s="10"/>
      <x:c r="X593" s="10"/>
      <x:c r="Y593" s="10"/>
      <x:c r="Z593" s="10"/>
    </x:row>
    <x:row r="594" spans="1:26" ht="13.5" customHeight="1">
      <x:c r="A594" s="29"/>
      <x:c r="B594" s="29"/>
      <x:c r="C594" s="13"/>
      <x:c r="D594" s="87"/>
      <x:c r="E594" s="87"/>
      <x:c r="F594" s="87"/>
      <x:c r="G594" s="87"/>
      <x:c r="H594" s="87"/>
      <x:c r="I594" s="87"/>
      <x:c r="J594" s="87"/>
      <x:c r="K594" s="87"/>
      <x:c r="L594" s="87"/>
      <x:c r="M594" s="29"/>
      <x:c r="N594" s="10"/>
      <x:c r="O594" s="10"/>
      <x:c r="P594" s="10"/>
      <x:c r="Q594" s="10"/>
      <x:c r="R594" s="10"/>
      <x:c r="S594" s="10"/>
      <x:c r="T594" s="10"/>
      <x:c r="U594" s="10"/>
      <x:c r="V594" s="10"/>
      <x:c r="W594" s="10"/>
      <x:c r="X594" s="10"/>
      <x:c r="Y594" s="10"/>
      <x:c r="Z594" s="10"/>
    </x:row>
    <x:row r="595" spans="1:26" ht="13.5" customHeight="1">
      <x:c r="A595" s="29"/>
      <x:c r="B595" s="29"/>
      <x:c r="C595" s="13"/>
      <x:c r="D595" s="87"/>
      <x:c r="E595" s="87"/>
      <x:c r="F595" s="87"/>
      <x:c r="G595" s="87"/>
      <x:c r="H595" s="87"/>
      <x:c r="I595" s="87"/>
      <x:c r="J595" s="87"/>
      <x:c r="K595" s="87"/>
      <x:c r="L595" s="87"/>
      <x:c r="M595" s="29"/>
      <x:c r="N595" s="10"/>
      <x:c r="O595" s="10"/>
      <x:c r="P595" s="10"/>
      <x:c r="Q595" s="10"/>
      <x:c r="R595" s="10"/>
      <x:c r="S595" s="10"/>
      <x:c r="T595" s="10"/>
      <x:c r="U595" s="10"/>
      <x:c r="V595" s="10"/>
      <x:c r="W595" s="10"/>
      <x:c r="X595" s="10"/>
      <x:c r="Y595" s="10"/>
      <x:c r="Z595" s="10"/>
    </x:row>
    <x:row r="596" spans="1:26" ht="13.5" customHeight="1">
      <x:c r="A596" s="29"/>
      <x:c r="B596" s="29"/>
      <x:c r="C596" s="13"/>
      <x:c r="D596" s="87"/>
      <x:c r="E596" s="87"/>
      <x:c r="F596" s="87"/>
      <x:c r="G596" s="87"/>
      <x:c r="H596" s="87"/>
      <x:c r="I596" s="87"/>
      <x:c r="J596" s="87"/>
      <x:c r="K596" s="87"/>
      <x:c r="L596" s="87"/>
      <x:c r="M596" s="29"/>
      <x:c r="N596" s="10"/>
      <x:c r="O596" s="10"/>
      <x:c r="P596" s="10"/>
      <x:c r="Q596" s="10"/>
      <x:c r="R596" s="10"/>
      <x:c r="S596" s="10"/>
      <x:c r="T596" s="10"/>
      <x:c r="U596" s="10"/>
      <x:c r="V596" s="10"/>
      <x:c r="W596" s="10"/>
      <x:c r="X596" s="10"/>
      <x:c r="Y596" s="10"/>
      <x:c r="Z596" s="10"/>
    </x:row>
    <x:row r="597" spans="1:26" ht="13.5" customHeight="1">
      <x:c r="A597" s="29"/>
      <x:c r="B597" s="29"/>
      <x:c r="C597" s="13"/>
      <x:c r="D597" s="87"/>
      <x:c r="E597" s="87"/>
      <x:c r="F597" s="87"/>
      <x:c r="G597" s="87"/>
      <x:c r="H597" s="87"/>
      <x:c r="I597" s="87"/>
      <x:c r="J597" s="87"/>
      <x:c r="K597" s="87"/>
      <x:c r="L597" s="87"/>
      <x:c r="M597" s="29"/>
      <x:c r="N597" s="10"/>
      <x:c r="O597" s="10"/>
      <x:c r="P597" s="10"/>
      <x:c r="Q597" s="10"/>
      <x:c r="R597" s="10"/>
      <x:c r="S597" s="10"/>
      <x:c r="T597" s="10"/>
      <x:c r="U597" s="10"/>
      <x:c r="V597" s="10"/>
      <x:c r="W597" s="10"/>
      <x:c r="X597" s="10"/>
      <x:c r="Y597" s="10"/>
      <x:c r="Z597" s="10"/>
    </x:row>
    <x:row r="598" spans="1:26" ht="13.5" customHeight="1">
      <x:c r="A598" s="29"/>
      <x:c r="B598" s="29"/>
      <x:c r="C598" s="13"/>
      <x:c r="D598" s="87"/>
      <x:c r="E598" s="87"/>
      <x:c r="F598" s="87"/>
      <x:c r="G598" s="87"/>
      <x:c r="H598" s="87"/>
      <x:c r="I598" s="87"/>
      <x:c r="J598" s="87"/>
      <x:c r="K598" s="87"/>
      <x:c r="L598" s="87"/>
      <x:c r="M598" s="29"/>
      <x:c r="N598" s="10"/>
      <x:c r="O598" s="10"/>
      <x:c r="P598" s="10"/>
      <x:c r="Q598" s="10"/>
      <x:c r="R598" s="10"/>
      <x:c r="S598" s="10"/>
      <x:c r="T598" s="10"/>
      <x:c r="U598" s="10"/>
      <x:c r="V598" s="10"/>
      <x:c r="W598" s="10"/>
      <x:c r="X598" s="10"/>
      <x:c r="Y598" s="10"/>
      <x:c r="Z598" s="10"/>
    </x:row>
    <x:row r="599" spans="1:26" ht="13.5" customHeight="1">
      <x:c r="A599" s="29"/>
      <x:c r="B599" s="29"/>
      <x:c r="C599" s="13"/>
      <x:c r="D599" s="87"/>
      <x:c r="E599" s="87"/>
      <x:c r="F599" s="87"/>
      <x:c r="G599" s="87"/>
      <x:c r="H599" s="87"/>
      <x:c r="I599" s="87"/>
      <x:c r="J599" s="87"/>
      <x:c r="K599" s="87"/>
      <x:c r="L599" s="87"/>
      <x:c r="M599" s="29"/>
      <x:c r="N599" s="10"/>
      <x:c r="O599" s="10"/>
      <x:c r="P599" s="10"/>
      <x:c r="Q599" s="10"/>
      <x:c r="R599" s="10"/>
      <x:c r="S599" s="10"/>
      <x:c r="T599" s="10"/>
      <x:c r="U599" s="10"/>
      <x:c r="V599" s="10"/>
      <x:c r="W599" s="10"/>
      <x:c r="X599" s="10"/>
      <x:c r="Y599" s="10"/>
      <x:c r="Z599" s="10"/>
    </x:row>
    <x:row r="600" spans="1:26" ht="13.5" customHeight="1">
      <x:c r="A600" s="29"/>
      <x:c r="B600" s="29"/>
      <x:c r="C600" s="13"/>
      <x:c r="D600" s="87"/>
      <x:c r="E600" s="87"/>
      <x:c r="F600" s="87"/>
      <x:c r="G600" s="87"/>
      <x:c r="H600" s="87"/>
      <x:c r="I600" s="87"/>
      <x:c r="J600" s="87"/>
      <x:c r="K600" s="87"/>
      <x:c r="L600" s="87"/>
      <x:c r="M600" s="29"/>
      <x:c r="N600" s="10"/>
      <x:c r="O600" s="10"/>
      <x:c r="P600" s="10"/>
      <x:c r="Q600" s="10"/>
      <x:c r="R600" s="10"/>
      <x:c r="S600" s="10"/>
      <x:c r="T600" s="10"/>
      <x:c r="U600" s="10"/>
      <x:c r="V600" s="10"/>
      <x:c r="W600" s="10"/>
      <x:c r="X600" s="10"/>
      <x:c r="Y600" s="10"/>
      <x:c r="Z600" s="10"/>
    </x:row>
    <x:row r="601" spans="1:26" ht="13.5" customHeight="1">
      <x:c r="A601" s="29"/>
      <x:c r="B601" s="29"/>
      <x:c r="C601" s="13"/>
      <x:c r="D601" s="87"/>
      <x:c r="E601" s="87"/>
      <x:c r="F601" s="87"/>
      <x:c r="G601" s="87"/>
      <x:c r="H601" s="87"/>
      <x:c r="I601" s="87"/>
      <x:c r="J601" s="87"/>
      <x:c r="K601" s="87"/>
      <x:c r="L601" s="87"/>
      <x:c r="M601" s="29"/>
      <x:c r="N601" s="10"/>
      <x:c r="O601" s="10"/>
      <x:c r="P601" s="10"/>
      <x:c r="Q601" s="10"/>
      <x:c r="R601" s="10"/>
      <x:c r="S601" s="10"/>
      <x:c r="T601" s="10"/>
      <x:c r="U601" s="10"/>
      <x:c r="V601" s="10"/>
      <x:c r="W601" s="10"/>
      <x:c r="X601" s="10"/>
      <x:c r="Y601" s="10"/>
      <x:c r="Z601" s="10"/>
    </x:row>
    <x:row r="602" spans="1:26" ht="13.5" customHeight="1">
      <x:c r="A602" s="29"/>
      <x:c r="B602" s="29"/>
      <x:c r="C602" s="13"/>
      <x:c r="D602" s="87"/>
      <x:c r="E602" s="87"/>
      <x:c r="F602" s="87"/>
      <x:c r="G602" s="87"/>
      <x:c r="H602" s="87"/>
      <x:c r="I602" s="87"/>
      <x:c r="J602" s="87"/>
      <x:c r="K602" s="87"/>
      <x:c r="L602" s="87"/>
      <x:c r="M602" s="29"/>
      <x:c r="N602" s="10"/>
      <x:c r="O602" s="10"/>
      <x:c r="P602" s="10"/>
      <x:c r="Q602" s="10"/>
      <x:c r="R602" s="10"/>
      <x:c r="S602" s="10"/>
      <x:c r="T602" s="10"/>
      <x:c r="U602" s="10"/>
      <x:c r="V602" s="10"/>
      <x:c r="W602" s="10"/>
      <x:c r="X602" s="10"/>
      <x:c r="Y602" s="10"/>
      <x:c r="Z602" s="10"/>
    </x:row>
    <x:row r="603" spans="1:26" ht="13.5" customHeight="1">
      <x:c r="A603" s="29"/>
      <x:c r="B603" s="29"/>
      <x:c r="C603" s="13"/>
      <x:c r="D603" s="87"/>
      <x:c r="E603" s="87"/>
      <x:c r="F603" s="87"/>
      <x:c r="G603" s="87"/>
      <x:c r="H603" s="87"/>
      <x:c r="I603" s="87"/>
      <x:c r="J603" s="87"/>
      <x:c r="K603" s="87"/>
      <x:c r="L603" s="87"/>
      <x:c r="M603" s="29"/>
      <x:c r="N603" s="10"/>
      <x:c r="O603" s="10"/>
      <x:c r="P603" s="10"/>
      <x:c r="Q603" s="10"/>
      <x:c r="R603" s="10"/>
      <x:c r="S603" s="10"/>
      <x:c r="T603" s="10"/>
      <x:c r="U603" s="10"/>
      <x:c r="V603" s="10"/>
      <x:c r="W603" s="10"/>
      <x:c r="X603" s="10"/>
      <x:c r="Y603" s="10"/>
      <x:c r="Z603" s="10"/>
    </x:row>
    <x:row r="604" spans="1:26" ht="13.5" customHeight="1">
      <x:c r="A604" s="29"/>
      <x:c r="B604" s="29"/>
      <x:c r="C604" s="13"/>
      <x:c r="D604" s="87"/>
      <x:c r="E604" s="87"/>
      <x:c r="F604" s="87"/>
      <x:c r="G604" s="87"/>
      <x:c r="H604" s="87"/>
      <x:c r="I604" s="87"/>
      <x:c r="J604" s="87"/>
      <x:c r="K604" s="87"/>
      <x:c r="L604" s="87"/>
      <x:c r="M604" s="29"/>
      <x:c r="N604" s="10"/>
      <x:c r="O604" s="10"/>
      <x:c r="P604" s="10"/>
      <x:c r="Q604" s="10"/>
      <x:c r="R604" s="10"/>
      <x:c r="S604" s="10"/>
      <x:c r="T604" s="10"/>
      <x:c r="U604" s="10"/>
      <x:c r="V604" s="10"/>
      <x:c r="W604" s="10"/>
      <x:c r="X604" s="10"/>
      <x:c r="Y604" s="10"/>
      <x:c r="Z604" s="10"/>
    </x:row>
    <x:row r="605" spans="1:26" ht="13.5" customHeight="1">
      <x:c r="A605" s="29"/>
      <x:c r="B605" s="29"/>
      <x:c r="C605" s="13"/>
      <x:c r="D605" s="87"/>
      <x:c r="E605" s="87"/>
      <x:c r="F605" s="87"/>
      <x:c r="G605" s="87"/>
      <x:c r="H605" s="87"/>
      <x:c r="I605" s="87"/>
      <x:c r="J605" s="87"/>
      <x:c r="K605" s="87"/>
      <x:c r="L605" s="87"/>
      <x:c r="M605" s="29"/>
      <x:c r="N605" s="10"/>
      <x:c r="O605" s="10"/>
      <x:c r="P605" s="10"/>
      <x:c r="Q605" s="10"/>
      <x:c r="R605" s="10"/>
      <x:c r="S605" s="10"/>
      <x:c r="T605" s="10"/>
      <x:c r="U605" s="10"/>
      <x:c r="V605" s="10"/>
      <x:c r="W605" s="10"/>
      <x:c r="X605" s="10"/>
      <x:c r="Y605" s="10"/>
      <x:c r="Z605" s="10"/>
    </x:row>
    <x:row r="606" spans="1:26" ht="13.5" customHeight="1">
      <x:c r="A606" s="29"/>
      <x:c r="B606" s="29"/>
      <x:c r="C606" s="13"/>
      <x:c r="D606" s="87"/>
      <x:c r="E606" s="87"/>
      <x:c r="F606" s="87"/>
      <x:c r="G606" s="87"/>
      <x:c r="H606" s="87"/>
      <x:c r="I606" s="87"/>
      <x:c r="J606" s="87"/>
      <x:c r="K606" s="87"/>
      <x:c r="L606" s="87"/>
      <x:c r="M606" s="29"/>
      <x:c r="N606" s="10"/>
      <x:c r="O606" s="10"/>
      <x:c r="P606" s="10"/>
      <x:c r="Q606" s="10"/>
      <x:c r="R606" s="10"/>
      <x:c r="S606" s="10"/>
      <x:c r="T606" s="10"/>
      <x:c r="U606" s="10"/>
      <x:c r="V606" s="10"/>
      <x:c r="W606" s="10"/>
      <x:c r="X606" s="10"/>
      <x:c r="Y606" s="10"/>
      <x:c r="Z606" s="10"/>
    </x:row>
    <x:row r="607" spans="1:26" ht="13.5" customHeight="1">
      <x:c r="A607" s="29"/>
      <x:c r="B607" s="29"/>
      <x:c r="C607" s="13"/>
      <x:c r="D607" s="87"/>
      <x:c r="E607" s="87"/>
      <x:c r="F607" s="87"/>
      <x:c r="G607" s="87"/>
      <x:c r="H607" s="87"/>
      <x:c r="I607" s="87"/>
      <x:c r="J607" s="87"/>
      <x:c r="K607" s="87"/>
      <x:c r="L607" s="87"/>
      <x:c r="M607" s="29"/>
      <x:c r="N607" s="10"/>
      <x:c r="O607" s="10"/>
      <x:c r="P607" s="10"/>
      <x:c r="Q607" s="10"/>
      <x:c r="R607" s="10"/>
      <x:c r="S607" s="10"/>
      <x:c r="T607" s="10"/>
      <x:c r="U607" s="10"/>
      <x:c r="V607" s="10"/>
      <x:c r="W607" s="10"/>
      <x:c r="X607" s="10"/>
      <x:c r="Y607" s="10"/>
      <x:c r="Z607" s="10"/>
    </x:row>
    <x:row r="608" spans="1:26" ht="13.5" customHeight="1">
      <x:c r="A608" s="29"/>
      <x:c r="B608" s="29"/>
      <x:c r="C608" s="13"/>
      <x:c r="D608" s="87"/>
      <x:c r="E608" s="87"/>
      <x:c r="F608" s="87"/>
      <x:c r="G608" s="87"/>
      <x:c r="H608" s="87"/>
      <x:c r="I608" s="87"/>
      <x:c r="J608" s="87"/>
      <x:c r="K608" s="87"/>
      <x:c r="L608" s="87"/>
      <x:c r="M608" s="29"/>
      <x:c r="N608" s="10"/>
      <x:c r="O608" s="10"/>
      <x:c r="P608" s="10"/>
      <x:c r="Q608" s="10"/>
      <x:c r="R608" s="10"/>
      <x:c r="S608" s="10"/>
      <x:c r="T608" s="10"/>
      <x:c r="U608" s="10"/>
      <x:c r="V608" s="10"/>
      <x:c r="W608" s="10"/>
      <x:c r="X608" s="10"/>
      <x:c r="Y608" s="10"/>
      <x:c r="Z608" s="10"/>
    </x:row>
    <x:row r="609" spans="1:26" ht="13.5" customHeight="1">
      <x:c r="A609" s="29"/>
      <x:c r="B609" s="29"/>
      <x:c r="C609" s="13"/>
      <x:c r="D609" s="87"/>
      <x:c r="E609" s="87"/>
      <x:c r="F609" s="87"/>
      <x:c r="G609" s="87"/>
      <x:c r="H609" s="87"/>
      <x:c r="I609" s="87"/>
      <x:c r="J609" s="87"/>
      <x:c r="K609" s="87"/>
      <x:c r="L609" s="87"/>
      <x:c r="M609" s="29"/>
      <x:c r="N609" s="10"/>
      <x:c r="O609" s="10"/>
      <x:c r="P609" s="10"/>
      <x:c r="Q609" s="10"/>
      <x:c r="R609" s="10"/>
      <x:c r="S609" s="10"/>
      <x:c r="T609" s="10"/>
      <x:c r="U609" s="10"/>
      <x:c r="V609" s="10"/>
      <x:c r="W609" s="10"/>
      <x:c r="X609" s="10"/>
      <x:c r="Y609" s="10"/>
      <x:c r="Z609" s="10"/>
    </x:row>
    <x:row r="610" spans="1:26" ht="13.5" customHeight="1">
      <x:c r="A610" s="29"/>
      <x:c r="B610" s="29"/>
      <x:c r="C610" s="13"/>
      <x:c r="D610" s="87"/>
      <x:c r="E610" s="87"/>
      <x:c r="F610" s="87"/>
      <x:c r="G610" s="87"/>
      <x:c r="H610" s="87"/>
      <x:c r="I610" s="87"/>
      <x:c r="J610" s="87"/>
      <x:c r="K610" s="87"/>
      <x:c r="L610" s="87"/>
      <x:c r="M610" s="29"/>
      <x:c r="N610" s="10"/>
      <x:c r="O610" s="10"/>
      <x:c r="P610" s="10"/>
      <x:c r="Q610" s="10"/>
      <x:c r="R610" s="10"/>
      <x:c r="S610" s="10"/>
      <x:c r="T610" s="10"/>
      <x:c r="U610" s="10"/>
      <x:c r="V610" s="10"/>
      <x:c r="W610" s="10"/>
      <x:c r="X610" s="10"/>
      <x:c r="Y610" s="10"/>
      <x:c r="Z610" s="10"/>
    </x:row>
    <x:row r="611" spans="1:26" ht="13.5" customHeight="1">
      <x:c r="A611" s="29"/>
      <x:c r="B611" s="29"/>
      <x:c r="C611" s="13"/>
      <x:c r="D611" s="87"/>
      <x:c r="E611" s="87"/>
      <x:c r="F611" s="87"/>
      <x:c r="G611" s="87"/>
      <x:c r="H611" s="87"/>
      <x:c r="I611" s="87"/>
      <x:c r="J611" s="87"/>
      <x:c r="K611" s="87"/>
      <x:c r="L611" s="87"/>
      <x:c r="M611" s="29"/>
      <x:c r="N611" s="10"/>
      <x:c r="O611" s="10"/>
      <x:c r="P611" s="10"/>
      <x:c r="Q611" s="10"/>
      <x:c r="R611" s="10"/>
      <x:c r="S611" s="10"/>
      <x:c r="T611" s="10"/>
      <x:c r="U611" s="10"/>
      <x:c r="V611" s="10"/>
      <x:c r="W611" s="10"/>
      <x:c r="X611" s="10"/>
      <x:c r="Y611" s="10"/>
      <x:c r="Z611" s="10"/>
    </x:row>
    <x:row r="612" spans="1:26" ht="13.5" customHeight="1">
      <x:c r="A612" s="29"/>
      <x:c r="B612" s="29"/>
      <x:c r="C612" s="13"/>
      <x:c r="D612" s="87"/>
      <x:c r="E612" s="87"/>
      <x:c r="F612" s="87"/>
      <x:c r="G612" s="87"/>
      <x:c r="H612" s="87"/>
      <x:c r="I612" s="87"/>
      <x:c r="J612" s="87"/>
      <x:c r="K612" s="87"/>
      <x:c r="L612" s="87"/>
      <x:c r="M612" s="29"/>
      <x:c r="N612" s="10"/>
      <x:c r="O612" s="10"/>
      <x:c r="P612" s="10"/>
      <x:c r="Q612" s="10"/>
      <x:c r="R612" s="10"/>
      <x:c r="S612" s="10"/>
      <x:c r="T612" s="10"/>
      <x:c r="U612" s="10"/>
      <x:c r="V612" s="10"/>
      <x:c r="W612" s="10"/>
      <x:c r="X612" s="10"/>
      <x:c r="Y612" s="10"/>
      <x:c r="Z612" s="10"/>
    </x:row>
    <x:row r="613" spans="1:26" ht="13.5" customHeight="1">
      <x:c r="A613" s="29"/>
      <x:c r="B613" s="29"/>
      <x:c r="C613" s="13"/>
      <x:c r="D613" s="87"/>
      <x:c r="E613" s="87"/>
      <x:c r="F613" s="87"/>
      <x:c r="G613" s="87"/>
      <x:c r="H613" s="87"/>
      <x:c r="I613" s="87"/>
      <x:c r="J613" s="87"/>
      <x:c r="K613" s="87"/>
      <x:c r="L613" s="87"/>
      <x:c r="M613" s="29"/>
      <x:c r="N613" s="10"/>
      <x:c r="O613" s="10"/>
      <x:c r="P613" s="10"/>
      <x:c r="Q613" s="10"/>
      <x:c r="R613" s="10"/>
      <x:c r="S613" s="10"/>
      <x:c r="T613" s="10"/>
      <x:c r="U613" s="10"/>
      <x:c r="V613" s="10"/>
      <x:c r="W613" s="10"/>
      <x:c r="X613" s="10"/>
      <x:c r="Y613" s="10"/>
      <x:c r="Z613" s="10"/>
    </x:row>
    <x:row r="614" spans="1:26" ht="13.5" customHeight="1">
      <x:c r="A614" s="29"/>
      <x:c r="B614" s="29"/>
      <x:c r="C614" s="13"/>
      <x:c r="D614" s="87"/>
      <x:c r="E614" s="87"/>
      <x:c r="F614" s="87"/>
      <x:c r="G614" s="87"/>
      <x:c r="H614" s="87"/>
      <x:c r="I614" s="87"/>
      <x:c r="J614" s="87"/>
      <x:c r="K614" s="87"/>
      <x:c r="L614" s="87"/>
      <x:c r="M614" s="29"/>
      <x:c r="N614" s="10"/>
      <x:c r="O614" s="10"/>
      <x:c r="P614" s="10"/>
      <x:c r="Q614" s="10"/>
      <x:c r="R614" s="10"/>
      <x:c r="S614" s="10"/>
      <x:c r="T614" s="10"/>
      <x:c r="U614" s="10"/>
      <x:c r="V614" s="10"/>
      <x:c r="W614" s="10"/>
      <x:c r="X614" s="10"/>
      <x:c r="Y614" s="10"/>
      <x:c r="Z614" s="10"/>
    </x:row>
    <x:row r="615" spans="1:26" ht="13.5" customHeight="1">
      <x:c r="A615" s="29"/>
      <x:c r="B615" s="29"/>
      <x:c r="C615" s="13"/>
      <x:c r="D615" s="87"/>
      <x:c r="E615" s="87"/>
      <x:c r="F615" s="87"/>
      <x:c r="G615" s="87"/>
      <x:c r="H615" s="87"/>
      <x:c r="I615" s="87"/>
      <x:c r="J615" s="87"/>
      <x:c r="K615" s="87"/>
      <x:c r="L615" s="87"/>
      <x:c r="M615" s="29"/>
      <x:c r="N615" s="10"/>
      <x:c r="O615" s="10"/>
      <x:c r="P615" s="10"/>
      <x:c r="Q615" s="10"/>
      <x:c r="R615" s="10"/>
      <x:c r="S615" s="10"/>
      <x:c r="T615" s="10"/>
      <x:c r="U615" s="10"/>
      <x:c r="V615" s="10"/>
      <x:c r="W615" s="10"/>
      <x:c r="X615" s="10"/>
      <x:c r="Y615" s="10"/>
      <x:c r="Z615" s="10"/>
    </x:row>
    <x:row r="616" spans="1:26" ht="13.5" customHeight="1">
      <x:c r="A616" s="29"/>
      <x:c r="B616" s="29"/>
      <x:c r="C616" s="13"/>
      <x:c r="D616" s="87"/>
      <x:c r="E616" s="87"/>
      <x:c r="F616" s="87"/>
      <x:c r="G616" s="87"/>
      <x:c r="H616" s="87"/>
      <x:c r="I616" s="87"/>
      <x:c r="J616" s="87"/>
      <x:c r="K616" s="87"/>
      <x:c r="L616" s="87"/>
      <x:c r="M616" s="29"/>
      <x:c r="N616" s="10"/>
      <x:c r="O616" s="10"/>
      <x:c r="P616" s="10"/>
      <x:c r="Q616" s="10"/>
      <x:c r="R616" s="10"/>
      <x:c r="S616" s="10"/>
      <x:c r="T616" s="10"/>
      <x:c r="U616" s="10"/>
      <x:c r="V616" s="10"/>
      <x:c r="W616" s="10"/>
      <x:c r="X616" s="10"/>
      <x:c r="Y616" s="10"/>
      <x:c r="Z616" s="10"/>
    </x:row>
    <x:row r="617" spans="1:26" ht="13.5" customHeight="1">
      <x:c r="A617" s="29"/>
      <x:c r="B617" s="29"/>
      <x:c r="C617" s="13"/>
      <x:c r="D617" s="87"/>
      <x:c r="E617" s="87"/>
      <x:c r="F617" s="87"/>
      <x:c r="G617" s="87"/>
      <x:c r="H617" s="87"/>
      <x:c r="I617" s="87"/>
      <x:c r="J617" s="87"/>
      <x:c r="K617" s="87"/>
      <x:c r="L617" s="87"/>
      <x:c r="M617" s="29"/>
      <x:c r="N617" s="10"/>
      <x:c r="O617" s="10"/>
      <x:c r="P617" s="10"/>
      <x:c r="Q617" s="10"/>
      <x:c r="R617" s="10"/>
      <x:c r="S617" s="10"/>
      <x:c r="T617" s="10"/>
      <x:c r="U617" s="10"/>
      <x:c r="V617" s="10"/>
      <x:c r="W617" s="10"/>
      <x:c r="X617" s="10"/>
      <x:c r="Y617" s="10"/>
      <x:c r="Z617" s="10"/>
    </x:row>
    <x:row r="618" spans="1:26" ht="13.5" customHeight="1">
      <x:c r="A618" s="29"/>
      <x:c r="B618" s="29"/>
      <x:c r="C618" s="13"/>
      <x:c r="D618" s="87"/>
      <x:c r="E618" s="87"/>
      <x:c r="F618" s="87"/>
      <x:c r="G618" s="87"/>
      <x:c r="H618" s="87"/>
      <x:c r="I618" s="87"/>
      <x:c r="J618" s="87"/>
      <x:c r="K618" s="87"/>
      <x:c r="L618" s="87"/>
      <x:c r="M618" s="29"/>
      <x:c r="N618" s="10"/>
      <x:c r="O618" s="10"/>
      <x:c r="P618" s="10"/>
      <x:c r="Q618" s="10"/>
      <x:c r="R618" s="10"/>
      <x:c r="S618" s="10"/>
      <x:c r="T618" s="10"/>
      <x:c r="U618" s="10"/>
      <x:c r="V618" s="10"/>
      <x:c r="W618" s="10"/>
      <x:c r="X618" s="10"/>
      <x:c r="Y618" s="10"/>
      <x:c r="Z618" s="10"/>
    </x:row>
    <x:row r="619" spans="1:26" ht="13.5" customHeight="1">
      <x:c r="A619" s="29"/>
      <x:c r="B619" s="29"/>
      <x:c r="C619" s="13"/>
      <x:c r="D619" s="87"/>
      <x:c r="E619" s="87"/>
      <x:c r="F619" s="87"/>
      <x:c r="G619" s="87"/>
      <x:c r="H619" s="87"/>
      <x:c r="I619" s="87"/>
      <x:c r="J619" s="87"/>
      <x:c r="K619" s="87"/>
      <x:c r="L619" s="87"/>
      <x:c r="M619" s="29"/>
      <x:c r="N619" s="10"/>
      <x:c r="O619" s="10"/>
      <x:c r="P619" s="10"/>
      <x:c r="Q619" s="10"/>
      <x:c r="R619" s="10"/>
      <x:c r="S619" s="10"/>
      <x:c r="T619" s="10"/>
      <x:c r="U619" s="10"/>
      <x:c r="V619" s="10"/>
      <x:c r="W619" s="10"/>
      <x:c r="X619" s="10"/>
      <x:c r="Y619" s="10"/>
      <x:c r="Z619" s="10"/>
    </x:row>
    <x:row r="620" spans="1:26" ht="13.5" customHeight="1">
      <x:c r="A620" s="29"/>
      <x:c r="B620" s="29"/>
      <x:c r="C620" s="13"/>
      <x:c r="D620" s="87"/>
      <x:c r="E620" s="87"/>
      <x:c r="F620" s="87"/>
      <x:c r="G620" s="87"/>
      <x:c r="H620" s="87"/>
      <x:c r="I620" s="87"/>
      <x:c r="J620" s="87"/>
      <x:c r="K620" s="87"/>
      <x:c r="L620" s="87"/>
      <x:c r="M620" s="29"/>
      <x:c r="N620" s="10"/>
      <x:c r="O620" s="10"/>
      <x:c r="P620" s="10"/>
      <x:c r="Q620" s="10"/>
      <x:c r="R620" s="10"/>
      <x:c r="S620" s="10"/>
      <x:c r="T620" s="10"/>
      <x:c r="U620" s="10"/>
      <x:c r="V620" s="10"/>
      <x:c r="W620" s="10"/>
      <x:c r="X620" s="10"/>
      <x:c r="Y620" s="10"/>
      <x:c r="Z620" s="10"/>
    </x:row>
    <x:row r="621" spans="1:26" ht="13.5" customHeight="1">
      <x:c r="A621" s="29"/>
      <x:c r="B621" s="29"/>
      <x:c r="C621" s="13"/>
      <x:c r="D621" s="87"/>
      <x:c r="E621" s="87"/>
      <x:c r="F621" s="87"/>
      <x:c r="G621" s="87"/>
      <x:c r="H621" s="87"/>
      <x:c r="I621" s="87"/>
      <x:c r="J621" s="87"/>
      <x:c r="K621" s="87"/>
      <x:c r="L621" s="87"/>
      <x:c r="M621" s="29"/>
      <x:c r="N621" s="10"/>
      <x:c r="O621" s="10"/>
      <x:c r="P621" s="10"/>
      <x:c r="Q621" s="10"/>
      <x:c r="R621" s="10"/>
      <x:c r="S621" s="10"/>
      <x:c r="T621" s="10"/>
      <x:c r="U621" s="10"/>
      <x:c r="V621" s="10"/>
      <x:c r="W621" s="10"/>
      <x:c r="X621" s="10"/>
      <x:c r="Y621" s="10"/>
      <x:c r="Z621" s="10"/>
    </x:row>
    <x:row r="622" spans="1:26" ht="13.5" customHeight="1">
      <x:c r="A622" s="29"/>
      <x:c r="B622" s="29"/>
      <x:c r="C622" s="13"/>
      <x:c r="D622" s="87"/>
      <x:c r="E622" s="87"/>
      <x:c r="F622" s="87"/>
      <x:c r="G622" s="87"/>
      <x:c r="H622" s="87"/>
      <x:c r="I622" s="87"/>
      <x:c r="J622" s="87"/>
      <x:c r="K622" s="87"/>
      <x:c r="L622" s="87"/>
      <x:c r="M622" s="29"/>
      <x:c r="N622" s="10"/>
      <x:c r="O622" s="10"/>
      <x:c r="P622" s="10"/>
      <x:c r="Q622" s="10"/>
      <x:c r="R622" s="10"/>
      <x:c r="S622" s="10"/>
      <x:c r="T622" s="10"/>
      <x:c r="U622" s="10"/>
      <x:c r="V622" s="10"/>
      <x:c r="W622" s="10"/>
      <x:c r="X622" s="10"/>
      <x:c r="Y622" s="10"/>
      <x:c r="Z622" s="10"/>
    </x:row>
    <x:row r="623" spans="1:26" ht="13.5" customHeight="1">
      <x:c r="A623" s="29"/>
      <x:c r="B623" s="29"/>
      <x:c r="C623" s="13"/>
      <x:c r="D623" s="87"/>
      <x:c r="E623" s="87"/>
      <x:c r="F623" s="87"/>
      <x:c r="G623" s="87"/>
      <x:c r="H623" s="87"/>
      <x:c r="I623" s="87"/>
      <x:c r="J623" s="87"/>
      <x:c r="K623" s="87"/>
      <x:c r="L623" s="87"/>
      <x:c r="M623" s="29"/>
      <x:c r="N623" s="10"/>
      <x:c r="O623" s="10"/>
      <x:c r="P623" s="10"/>
      <x:c r="Q623" s="10"/>
      <x:c r="R623" s="10"/>
      <x:c r="S623" s="10"/>
      <x:c r="T623" s="10"/>
      <x:c r="U623" s="10"/>
      <x:c r="V623" s="10"/>
      <x:c r="W623" s="10"/>
      <x:c r="X623" s="10"/>
      <x:c r="Y623" s="10"/>
      <x:c r="Z623" s="10"/>
    </x:row>
    <x:row r="624" spans="1:26" ht="13.5" customHeight="1">
      <x:c r="A624" s="29"/>
      <x:c r="B624" s="29"/>
      <x:c r="C624" s="13"/>
      <x:c r="D624" s="87"/>
      <x:c r="E624" s="87"/>
      <x:c r="F624" s="87"/>
      <x:c r="G624" s="87"/>
      <x:c r="H624" s="87"/>
      <x:c r="I624" s="87"/>
      <x:c r="J624" s="87"/>
      <x:c r="K624" s="87"/>
      <x:c r="L624" s="87"/>
      <x:c r="M624" s="29"/>
      <x:c r="N624" s="10"/>
      <x:c r="O624" s="10"/>
      <x:c r="P624" s="10"/>
      <x:c r="Q624" s="10"/>
      <x:c r="R624" s="10"/>
      <x:c r="S624" s="10"/>
      <x:c r="T624" s="10"/>
      <x:c r="U624" s="10"/>
      <x:c r="V624" s="10"/>
      <x:c r="W624" s="10"/>
      <x:c r="X624" s="10"/>
      <x:c r="Y624" s="10"/>
      <x:c r="Z624" s="10"/>
    </x:row>
    <x:row r="625" spans="1:26" ht="13.5" customHeight="1">
      <x:c r="A625" s="29"/>
      <x:c r="B625" s="29"/>
      <x:c r="C625" s="13"/>
      <x:c r="D625" s="87"/>
      <x:c r="E625" s="87"/>
      <x:c r="F625" s="87"/>
      <x:c r="G625" s="87"/>
      <x:c r="H625" s="87"/>
      <x:c r="I625" s="87"/>
      <x:c r="J625" s="87"/>
      <x:c r="K625" s="87"/>
      <x:c r="L625" s="87"/>
      <x:c r="M625" s="29"/>
      <x:c r="N625" s="10"/>
      <x:c r="O625" s="10"/>
      <x:c r="P625" s="10"/>
      <x:c r="Q625" s="10"/>
      <x:c r="R625" s="10"/>
      <x:c r="S625" s="10"/>
      <x:c r="T625" s="10"/>
      <x:c r="U625" s="10"/>
      <x:c r="V625" s="10"/>
      <x:c r="W625" s="10"/>
      <x:c r="X625" s="10"/>
      <x:c r="Y625" s="10"/>
      <x:c r="Z625" s="10"/>
    </x:row>
    <x:row r="626" spans="1:26" ht="13.5" customHeight="1">
      <x:c r="A626" s="29"/>
      <x:c r="B626" s="29"/>
      <x:c r="C626" s="13"/>
      <x:c r="D626" s="87"/>
      <x:c r="E626" s="87"/>
      <x:c r="F626" s="87"/>
      <x:c r="G626" s="87"/>
      <x:c r="H626" s="87"/>
      <x:c r="I626" s="87"/>
      <x:c r="J626" s="87"/>
      <x:c r="K626" s="87"/>
      <x:c r="L626" s="87"/>
      <x:c r="M626" s="29"/>
      <x:c r="N626" s="10"/>
      <x:c r="O626" s="10"/>
      <x:c r="P626" s="10"/>
      <x:c r="Q626" s="10"/>
      <x:c r="R626" s="10"/>
      <x:c r="S626" s="10"/>
      <x:c r="T626" s="10"/>
      <x:c r="U626" s="10"/>
      <x:c r="V626" s="10"/>
      <x:c r="W626" s="10"/>
      <x:c r="X626" s="10"/>
      <x:c r="Y626" s="10"/>
      <x:c r="Z626" s="10"/>
    </x:row>
    <x:row r="627" spans="1:26" ht="13.5" customHeight="1">
      <x:c r="A627" s="29"/>
      <x:c r="B627" s="29"/>
      <x:c r="C627" s="13"/>
      <x:c r="D627" s="87"/>
      <x:c r="E627" s="87"/>
      <x:c r="F627" s="87"/>
      <x:c r="G627" s="87"/>
      <x:c r="H627" s="87"/>
      <x:c r="I627" s="87"/>
      <x:c r="J627" s="87"/>
      <x:c r="K627" s="87"/>
      <x:c r="L627" s="87"/>
      <x:c r="M627" s="29"/>
      <x:c r="N627" s="10"/>
      <x:c r="O627" s="10"/>
      <x:c r="P627" s="10"/>
      <x:c r="Q627" s="10"/>
      <x:c r="R627" s="10"/>
      <x:c r="S627" s="10"/>
      <x:c r="T627" s="10"/>
      <x:c r="U627" s="10"/>
      <x:c r="V627" s="10"/>
      <x:c r="W627" s="10"/>
      <x:c r="X627" s="10"/>
      <x:c r="Y627" s="10"/>
      <x:c r="Z627" s="10"/>
    </x:row>
    <x:row r="628" spans="1:26" ht="13.5" customHeight="1">
      <x:c r="A628" s="29"/>
      <x:c r="B628" s="29"/>
      <x:c r="C628" s="13"/>
      <x:c r="D628" s="87"/>
      <x:c r="E628" s="87"/>
      <x:c r="F628" s="87"/>
      <x:c r="G628" s="87"/>
      <x:c r="H628" s="87"/>
      <x:c r="I628" s="87"/>
      <x:c r="J628" s="87"/>
      <x:c r="K628" s="87"/>
      <x:c r="L628" s="87"/>
      <x:c r="M628" s="29"/>
      <x:c r="N628" s="10"/>
      <x:c r="O628" s="10"/>
      <x:c r="P628" s="10"/>
      <x:c r="Q628" s="10"/>
      <x:c r="R628" s="10"/>
      <x:c r="S628" s="10"/>
      <x:c r="T628" s="10"/>
      <x:c r="U628" s="10"/>
      <x:c r="V628" s="10"/>
      <x:c r="W628" s="10"/>
      <x:c r="X628" s="10"/>
      <x:c r="Y628" s="10"/>
      <x:c r="Z628" s="10"/>
    </x:row>
    <x:row r="629" spans="1:26" ht="13.5" customHeight="1">
      <x:c r="A629" s="29"/>
      <x:c r="B629" s="29"/>
      <x:c r="C629" s="13"/>
      <x:c r="D629" s="87"/>
      <x:c r="E629" s="87"/>
      <x:c r="F629" s="87"/>
      <x:c r="G629" s="87"/>
      <x:c r="H629" s="87"/>
      <x:c r="I629" s="87"/>
      <x:c r="J629" s="87"/>
      <x:c r="K629" s="87"/>
      <x:c r="L629" s="87"/>
      <x:c r="M629" s="29"/>
      <x:c r="N629" s="10"/>
      <x:c r="O629" s="10"/>
      <x:c r="P629" s="10"/>
      <x:c r="Q629" s="10"/>
      <x:c r="R629" s="10"/>
      <x:c r="S629" s="10"/>
      <x:c r="T629" s="10"/>
      <x:c r="U629" s="10"/>
      <x:c r="V629" s="10"/>
      <x:c r="W629" s="10"/>
      <x:c r="X629" s="10"/>
      <x:c r="Y629" s="10"/>
      <x:c r="Z629" s="10"/>
    </x:row>
    <x:row r="630" spans="1:26" ht="13.5" customHeight="1">
      <x:c r="A630" s="29"/>
      <x:c r="B630" s="29"/>
      <x:c r="C630" s="13"/>
      <x:c r="D630" s="87"/>
      <x:c r="E630" s="87"/>
      <x:c r="F630" s="87"/>
      <x:c r="G630" s="87"/>
      <x:c r="H630" s="87"/>
      <x:c r="I630" s="87"/>
      <x:c r="J630" s="87"/>
      <x:c r="K630" s="87"/>
      <x:c r="L630" s="87"/>
      <x:c r="M630" s="29"/>
      <x:c r="N630" s="10"/>
      <x:c r="O630" s="10"/>
      <x:c r="P630" s="10"/>
      <x:c r="Q630" s="10"/>
      <x:c r="R630" s="10"/>
      <x:c r="S630" s="10"/>
      <x:c r="T630" s="10"/>
      <x:c r="U630" s="10"/>
      <x:c r="V630" s="10"/>
      <x:c r="W630" s="10"/>
      <x:c r="X630" s="10"/>
      <x:c r="Y630" s="10"/>
      <x:c r="Z630" s="10"/>
    </x:row>
    <x:row r="631" spans="1:26" ht="13.5" customHeight="1">
      <x:c r="A631" s="29"/>
      <x:c r="B631" s="29"/>
      <x:c r="C631" s="13"/>
      <x:c r="D631" s="87"/>
      <x:c r="E631" s="87"/>
      <x:c r="F631" s="87"/>
      <x:c r="G631" s="87"/>
      <x:c r="H631" s="87"/>
      <x:c r="I631" s="87"/>
      <x:c r="J631" s="87"/>
      <x:c r="K631" s="87"/>
      <x:c r="L631" s="87"/>
      <x:c r="M631" s="29"/>
      <x:c r="N631" s="10"/>
      <x:c r="O631" s="10"/>
      <x:c r="P631" s="10"/>
      <x:c r="Q631" s="10"/>
      <x:c r="R631" s="10"/>
      <x:c r="S631" s="10"/>
      <x:c r="T631" s="10"/>
      <x:c r="U631" s="10"/>
      <x:c r="V631" s="10"/>
      <x:c r="W631" s="10"/>
      <x:c r="X631" s="10"/>
      <x:c r="Y631" s="10"/>
      <x:c r="Z631" s="10"/>
    </x:row>
    <x:row r="632" spans="1:26" ht="13.5" customHeight="1">
      <x:c r="A632" s="29"/>
      <x:c r="B632" s="29"/>
      <x:c r="C632" s="13"/>
      <x:c r="D632" s="87"/>
      <x:c r="E632" s="87"/>
      <x:c r="F632" s="87"/>
      <x:c r="G632" s="87"/>
      <x:c r="H632" s="87"/>
      <x:c r="I632" s="87"/>
      <x:c r="J632" s="87"/>
      <x:c r="K632" s="87"/>
      <x:c r="L632" s="87"/>
      <x:c r="M632" s="29"/>
      <x:c r="N632" s="10"/>
      <x:c r="O632" s="10"/>
      <x:c r="P632" s="10"/>
      <x:c r="Q632" s="10"/>
      <x:c r="R632" s="10"/>
      <x:c r="S632" s="10"/>
      <x:c r="T632" s="10"/>
      <x:c r="U632" s="10"/>
      <x:c r="V632" s="10"/>
      <x:c r="W632" s="10"/>
      <x:c r="X632" s="10"/>
      <x:c r="Y632" s="10"/>
      <x:c r="Z632" s="10"/>
    </x:row>
    <x:row r="633" spans="1:26" ht="13.5" customHeight="1">
      <x:c r="A633" s="29"/>
      <x:c r="B633" s="29"/>
      <x:c r="C633" s="13"/>
      <x:c r="D633" s="87"/>
      <x:c r="E633" s="87"/>
      <x:c r="F633" s="87"/>
      <x:c r="G633" s="87"/>
      <x:c r="H633" s="87"/>
      <x:c r="I633" s="87"/>
      <x:c r="J633" s="87"/>
      <x:c r="K633" s="87"/>
      <x:c r="L633" s="87"/>
      <x:c r="M633" s="29"/>
      <x:c r="N633" s="10"/>
      <x:c r="O633" s="10"/>
      <x:c r="P633" s="10"/>
      <x:c r="Q633" s="10"/>
      <x:c r="R633" s="10"/>
      <x:c r="S633" s="10"/>
      <x:c r="T633" s="10"/>
      <x:c r="U633" s="10"/>
      <x:c r="V633" s="10"/>
      <x:c r="W633" s="10"/>
      <x:c r="X633" s="10"/>
      <x:c r="Y633" s="10"/>
      <x:c r="Z633" s="10"/>
    </x:row>
    <x:row r="634" spans="1:26" ht="13.5" customHeight="1">
      <x:c r="A634" s="29"/>
      <x:c r="B634" s="29"/>
      <x:c r="C634" s="13"/>
      <x:c r="D634" s="87"/>
      <x:c r="E634" s="87"/>
      <x:c r="F634" s="87"/>
      <x:c r="G634" s="87"/>
      <x:c r="H634" s="87"/>
      <x:c r="I634" s="87"/>
      <x:c r="J634" s="87"/>
      <x:c r="K634" s="87"/>
      <x:c r="L634" s="87"/>
      <x:c r="M634" s="29"/>
      <x:c r="N634" s="10"/>
      <x:c r="O634" s="10"/>
      <x:c r="P634" s="10"/>
      <x:c r="Q634" s="10"/>
      <x:c r="R634" s="10"/>
      <x:c r="S634" s="10"/>
      <x:c r="T634" s="10"/>
      <x:c r="U634" s="10"/>
      <x:c r="V634" s="10"/>
      <x:c r="W634" s="10"/>
      <x:c r="X634" s="10"/>
      <x:c r="Y634" s="10"/>
      <x:c r="Z634" s="10"/>
    </x:row>
    <x:row r="635" spans="1:26" ht="13.5" customHeight="1">
      <x:c r="A635" s="29"/>
      <x:c r="B635" s="29"/>
      <x:c r="C635" s="13"/>
      <x:c r="D635" s="87"/>
      <x:c r="E635" s="87"/>
      <x:c r="F635" s="87"/>
      <x:c r="G635" s="87"/>
      <x:c r="H635" s="87"/>
      <x:c r="I635" s="87"/>
      <x:c r="J635" s="87"/>
      <x:c r="K635" s="87"/>
      <x:c r="L635" s="87"/>
      <x:c r="M635" s="29"/>
      <x:c r="N635" s="10"/>
      <x:c r="O635" s="10"/>
      <x:c r="P635" s="10"/>
      <x:c r="Q635" s="10"/>
      <x:c r="R635" s="10"/>
      <x:c r="S635" s="10"/>
      <x:c r="T635" s="10"/>
      <x:c r="U635" s="10"/>
      <x:c r="V635" s="10"/>
      <x:c r="W635" s="10"/>
      <x:c r="X635" s="10"/>
      <x:c r="Y635" s="10"/>
      <x:c r="Z635" s="10"/>
    </x:row>
    <x:row r="636" spans="1:26" ht="13.5" customHeight="1">
      <x:c r="A636" s="29"/>
      <x:c r="B636" s="29"/>
      <x:c r="C636" s="13"/>
      <x:c r="D636" s="87"/>
      <x:c r="E636" s="87"/>
      <x:c r="F636" s="87"/>
      <x:c r="G636" s="87"/>
      <x:c r="H636" s="87"/>
      <x:c r="I636" s="87"/>
      <x:c r="J636" s="87"/>
      <x:c r="K636" s="87"/>
      <x:c r="L636" s="87"/>
      <x:c r="M636" s="29"/>
      <x:c r="N636" s="10"/>
      <x:c r="O636" s="10"/>
      <x:c r="P636" s="10"/>
      <x:c r="Q636" s="10"/>
      <x:c r="R636" s="10"/>
      <x:c r="S636" s="10"/>
      <x:c r="T636" s="10"/>
      <x:c r="U636" s="10"/>
      <x:c r="V636" s="10"/>
      <x:c r="W636" s="10"/>
      <x:c r="X636" s="10"/>
      <x:c r="Y636" s="10"/>
      <x:c r="Z636" s="10"/>
    </x:row>
    <x:row r="637" spans="1:26" ht="13.5" customHeight="1">
      <x:c r="A637" s="29"/>
      <x:c r="B637" s="29"/>
      <x:c r="C637" s="13"/>
      <x:c r="D637" s="87"/>
      <x:c r="E637" s="87"/>
      <x:c r="F637" s="87"/>
      <x:c r="G637" s="87"/>
      <x:c r="H637" s="87"/>
      <x:c r="I637" s="87"/>
      <x:c r="J637" s="87"/>
      <x:c r="K637" s="87"/>
      <x:c r="L637" s="87"/>
      <x:c r="M637" s="29"/>
      <x:c r="N637" s="10"/>
      <x:c r="O637" s="10"/>
      <x:c r="P637" s="10"/>
      <x:c r="Q637" s="10"/>
      <x:c r="R637" s="10"/>
      <x:c r="S637" s="10"/>
      <x:c r="T637" s="10"/>
      <x:c r="U637" s="10"/>
      <x:c r="V637" s="10"/>
      <x:c r="W637" s="10"/>
      <x:c r="X637" s="10"/>
      <x:c r="Y637" s="10"/>
      <x:c r="Z637" s="10"/>
    </x:row>
    <x:row r="638" spans="1:26" ht="13.5" customHeight="1">
      <x:c r="A638" s="29"/>
      <x:c r="B638" s="29"/>
      <x:c r="C638" s="13"/>
      <x:c r="D638" s="87"/>
      <x:c r="E638" s="87"/>
      <x:c r="F638" s="87"/>
      <x:c r="G638" s="87"/>
      <x:c r="H638" s="87"/>
      <x:c r="I638" s="87"/>
      <x:c r="J638" s="87"/>
      <x:c r="K638" s="87"/>
      <x:c r="L638" s="87"/>
      <x:c r="M638" s="29"/>
      <x:c r="N638" s="10"/>
      <x:c r="O638" s="10"/>
      <x:c r="P638" s="10"/>
      <x:c r="Q638" s="10"/>
      <x:c r="R638" s="10"/>
      <x:c r="S638" s="10"/>
      <x:c r="T638" s="10"/>
      <x:c r="U638" s="10"/>
      <x:c r="V638" s="10"/>
      <x:c r="W638" s="10"/>
      <x:c r="X638" s="10"/>
      <x:c r="Y638" s="10"/>
      <x:c r="Z638" s="10"/>
    </x:row>
    <x:row r="639" spans="1:26" ht="13.5" customHeight="1">
      <x:c r="A639" s="29"/>
      <x:c r="B639" s="29"/>
      <x:c r="C639" s="13"/>
      <x:c r="D639" s="87"/>
      <x:c r="E639" s="87"/>
      <x:c r="F639" s="87"/>
      <x:c r="G639" s="87"/>
      <x:c r="H639" s="87"/>
      <x:c r="I639" s="87"/>
      <x:c r="J639" s="87"/>
      <x:c r="K639" s="87"/>
      <x:c r="L639" s="87"/>
      <x:c r="M639" s="29"/>
      <x:c r="N639" s="10"/>
      <x:c r="O639" s="10"/>
      <x:c r="P639" s="10"/>
      <x:c r="Q639" s="10"/>
      <x:c r="R639" s="10"/>
      <x:c r="S639" s="10"/>
      <x:c r="T639" s="10"/>
      <x:c r="U639" s="10"/>
      <x:c r="V639" s="10"/>
      <x:c r="W639" s="10"/>
      <x:c r="X639" s="10"/>
      <x:c r="Y639" s="10"/>
      <x:c r="Z639" s="10"/>
    </x:row>
    <x:row r="640" spans="1:26" ht="13.5" customHeight="1">
      <x:c r="A640" s="29"/>
      <x:c r="B640" s="29"/>
      <x:c r="C640" s="13"/>
      <x:c r="D640" s="87"/>
      <x:c r="E640" s="87"/>
      <x:c r="F640" s="87"/>
      <x:c r="G640" s="87"/>
      <x:c r="H640" s="87"/>
      <x:c r="I640" s="87"/>
      <x:c r="J640" s="87"/>
      <x:c r="K640" s="87"/>
      <x:c r="L640" s="87"/>
      <x:c r="M640" s="29"/>
      <x:c r="N640" s="10"/>
      <x:c r="O640" s="10"/>
      <x:c r="P640" s="10"/>
      <x:c r="Q640" s="10"/>
      <x:c r="R640" s="10"/>
      <x:c r="S640" s="10"/>
      <x:c r="T640" s="10"/>
      <x:c r="U640" s="10"/>
      <x:c r="V640" s="10"/>
      <x:c r="W640" s="10"/>
      <x:c r="X640" s="10"/>
      <x:c r="Y640" s="10"/>
      <x:c r="Z640" s="10"/>
    </x:row>
    <x:row r="641" spans="1:26" ht="13.5" customHeight="1">
      <x:c r="A641" s="29"/>
      <x:c r="B641" s="29"/>
      <x:c r="C641" s="13"/>
      <x:c r="D641" s="87"/>
      <x:c r="E641" s="87"/>
      <x:c r="F641" s="87"/>
      <x:c r="G641" s="87"/>
      <x:c r="H641" s="87"/>
      <x:c r="I641" s="87"/>
      <x:c r="J641" s="87"/>
      <x:c r="K641" s="87"/>
      <x:c r="L641" s="87"/>
      <x:c r="M641" s="29"/>
      <x:c r="N641" s="10"/>
      <x:c r="O641" s="10"/>
      <x:c r="P641" s="10"/>
      <x:c r="Q641" s="10"/>
      <x:c r="R641" s="10"/>
      <x:c r="S641" s="10"/>
      <x:c r="T641" s="10"/>
      <x:c r="U641" s="10"/>
      <x:c r="V641" s="10"/>
      <x:c r="W641" s="10"/>
      <x:c r="X641" s="10"/>
      <x:c r="Y641" s="10"/>
      <x:c r="Z641" s="10"/>
    </x:row>
    <x:row r="642" spans="1:26" ht="13.5" customHeight="1">
      <x:c r="A642" s="29"/>
      <x:c r="B642" s="29"/>
      <x:c r="C642" s="13"/>
      <x:c r="D642" s="87"/>
      <x:c r="E642" s="87"/>
      <x:c r="F642" s="87"/>
      <x:c r="G642" s="87"/>
      <x:c r="H642" s="87"/>
      <x:c r="I642" s="87"/>
      <x:c r="J642" s="87"/>
      <x:c r="K642" s="87"/>
      <x:c r="L642" s="87"/>
      <x:c r="M642" s="29"/>
      <x:c r="N642" s="10"/>
      <x:c r="O642" s="10"/>
      <x:c r="P642" s="10"/>
      <x:c r="Q642" s="10"/>
      <x:c r="R642" s="10"/>
      <x:c r="S642" s="10"/>
      <x:c r="T642" s="10"/>
      <x:c r="U642" s="10"/>
      <x:c r="V642" s="10"/>
      <x:c r="W642" s="10"/>
      <x:c r="X642" s="10"/>
      <x:c r="Y642" s="10"/>
      <x:c r="Z642" s="10"/>
    </x:row>
    <x:row r="643" spans="1:26" ht="13.5" customHeight="1">
      <x:c r="A643" s="29"/>
      <x:c r="B643" s="29"/>
      <x:c r="C643" s="13"/>
      <x:c r="D643" s="87"/>
      <x:c r="E643" s="87"/>
      <x:c r="F643" s="87"/>
      <x:c r="G643" s="87"/>
      <x:c r="H643" s="87"/>
      <x:c r="I643" s="87"/>
      <x:c r="J643" s="87"/>
      <x:c r="K643" s="87"/>
      <x:c r="L643" s="87"/>
      <x:c r="M643" s="29"/>
      <x:c r="N643" s="10"/>
      <x:c r="O643" s="10"/>
      <x:c r="P643" s="10"/>
      <x:c r="Q643" s="10"/>
      <x:c r="R643" s="10"/>
      <x:c r="S643" s="10"/>
      <x:c r="T643" s="10"/>
      <x:c r="U643" s="10"/>
      <x:c r="V643" s="10"/>
      <x:c r="W643" s="10"/>
      <x:c r="X643" s="10"/>
      <x:c r="Y643" s="10"/>
      <x:c r="Z643" s="10"/>
    </x:row>
    <x:row r="644" spans="1:26" ht="13.5" customHeight="1">
      <x:c r="A644" s="29"/>
      <x:c r="B644" s="29"/>
      <x:c r="C644" s="13"/>
      <x:c r="D644" s="87"/>
      <x:c r="E644" s="87"/>
      <x:c r="F644" s="87"/>
      <x:c r="G644" s="87"/>
      <x:c r="H644" s="87"/>
      <x:c r="I644" s="87"/>
      <x:c r="J644" s="87"/>
      <x:c r="K644" s="87"/>
      <x:c r="L644" s="87"/>
      <x:c r="M644" s="29"/>
      <x:c r="N644" s="10"/>
      <x:c r="O644" s="10"/>
      <x:c r="P644" s="10"/>
      <x:c r="Q644" s="10"/>
      <x:c r="R644" s="10"/>
      <x:c r="S644" s="10"/>
      <x:c r="T644" s="10"/>
      <x:c r="U644" s="10"/>
      <x:c r="V644" s="10"/>
      <x:c r="W644" s="10"/>
      <x:c r="X644" s="10"/>
      <x:c r="Y644" s="10"/>
      <x:c r="Z644" s="10"/>
    </x:row>
    <x:row r="645" spans="1:26" ht="13.5" customHeight="1">
      <x:c r="A645" s="29"/>
      <x:c r="B645" s="29"/>
      <x:c r="C645" s="13"/>
      <x:c r="D645" s="87"/>
      <x:c r="E645" s="87"/>
      <x:c r="F645" s="87"/>
      <x:c r="G645" s="87"/>
      <x:c r="H645" s="87"/>
      <x:c r="I645" s="87"/>
      <x:c r="J645" s="87"/>
      <x:c r="K645" s="87"/>
      <x:c r="L645" s="87"/>
      <x:c r="M645" s="29"/>
      <x:c r="N645" s="10"/>
      <x:c r="O645" s="10"/>
      <x:c r="P645" s="10"/>
      <x:c r="Q645" s="10"/>
      <x:c r="R645" s="10"/>
      <x:c r="S645" s="10"/>
      <x:c r="T645" s="10"/>
      <x:c r="U645" s="10"/>
      <x:c r="V645" s="10"/>
      <x:c r="W645" s="10"/>
      <x:c r="X645" s="10"/>
      <x:c r="Y645" s="10"/>
      <x:c r="Z645" s="10"/>
    </x:row>
    <x:row r="646" spans="1:26" ht="13.5" customHeight="1">
      <x:c r="A646" s="29"/>
      <x:c r="B646" s="29"/>
      <x:c r="C646" s="13"/>
      <x:c r="D646" s="87"/>
      <x:c r="E646" s="87"/>
      <x:c r="F646" s="87"/>
      <x:c r="G646" s="87"/>
      <x:c r="H646" s="87"/>
      <x:c r="I646" s="87"/>
      <x:c r="J646" s="87"/>
      <x:c r="K646" s="87"/>
      <x:c r="L646" s="87"/>
      <x:c r="M646" s="29"/>
      <x:c r="N646" s="10"/>
      <x:c r="O646" s="10"/>
      <x:c r="P646" s="10"/>
      <x:c r="Q646" s="10"/>
      <x:c r="R646" s="10"/>
      <x:c r="S646" s="10"/>
      <x:c r="T646" s="10"/>
      <x:c r="U646" s="10"/>
      <x:c r="V646" s="10"/>
      <x:c r="W646" s="10"/>
      <x:c r="X646" s="10"/>
      <x:c r="Y646" s="10"/>
      <x:c r="Z646" s="10"/>
    </x:row>
    <x:row r="647" spans="1:26" ht="13.5" customHeight="1">
      <x:c r="A647" s="29"/>
      <x:c r="B647" s="29"/>
      <x:c r="C647" s="13"/>
      <x:c r="D647" s="87"/>
      <x:c r="E647" s="87"/>
      <x:c r="F647" s="87"/>
      <x:c r="G647" s="87"/>
      <x:c r="H647" s="87"/>
      <x:c r="I647" s="87"/>
      <x:c r="J647" s="87"/>
      <x:c r="K647" s="87"/>
      <x:c r="L647" s="87"/>
      <x:c r="M647" s="29"/>
      <x:c r="N647" s="10"/>
      <x:c r="O647" s="10"/>
      <x:c r="P647" s="10"/>
      <x:c r="Q647" s="10"/>
      <x:c r="R647" s="10"/>
      <x:c r="S647" s="10"/>
      <x:c r="T647" s="10"/>
      <x:c r="U647" s="10"/>
      <x:c r="V647" s="10"/>
      <x:c r="W647" s="10"/>
      <x:c r="X647" s="10"/>
      <x:c r="Y647" s="10"/>
      <x:c r="Z647" s="10"/>
    </x:row>
    <x:row r="648" spans="1:26" ht="13.5" customHeight="1">
      <x:c r="A648" s="29"/>
      <x:c r="B648" s="29"/>
      <x:c r="C648" s="13"/>
      <x:c r="D648" s="87"/>
      <x:c r="E648" s="87"/>
      <x:c r="F648" s="87"/>
      <x:c r="G648" s="87"/>
      <x:c r="H648" s="87"/>
      <x:c r="I648" s="87"/>
      <x:c r="J648" s="87"/>
      <x:c r="K648" s="87"/>
      <x:c r="L648" s="87"/>
      <x:c r="M648" s="29"/>
      <x:c r="N648" s="10"/>
      <x:c r="O648" s="10"/>
      <x:c r="P648" s="10"/>
      <x:c r="Q648" s="10"/>
      <x:c r="R648" s="10"/>
      <x:c r="S648" s="10"/>
      <x:c r="T648" s="10"/>
      <x:c r="U648" s="10"/>
      <x:c r="V648" s="10"/>
      <x:c r="W648" s="10"/>
      <x:c r="X648" s="10"/>
      <x:c r="Y648" s="10"/>
      <x:c r="Z648" s="10"/>
    </x:row>
    <x:row r="649" spans="1:26" ht="13.5" customHeight="1">
      <x:c r="A649" s="29"/>
      <x:c r="B649" s="29"/>
      <x:c r="C649" s="13"/>
      <x:c r="D649" s="87"/>
      <x:c r="E649" s="87"/>
      <x:c r="F649" s="87"/>
      <x:c r="G649" s="87"/>
      <x:c r="H649" s="87"/>
      <x:c r="I649" s="87"/>
      <x:c r="J649" s="87"/>
      <x:c r="K649" s="87"/>
      <x:c r="L649" s="87"/>
      <x:c r="M649" s="29"/>
      <x:c r="N649" s="10"/>
      <x:c r="O649" s="10"/>
      <x:c r="P649" s="10"/>
      <x:c r="Q649" s="10"/>
      <x:c r="R649" s="10"/>
      <x:c r="S649" s="10"/>
      <x:c r="T649" s="10"/>
      <x:c r="U649" s="10"/>
      <x:c r="V649" s="10"/>
      <x:c r="W649" s="10"/>
      <x:c r="X649" s="10"/>
      <x:c r="Y649" s="10"/>
      <x:c r="Z649" s="10"/>
    </x:row>
    <x:row r="650" spans="1:26" ht="13.5" customHeight="1">
      <x:c r="A650" s="29"/>
      <x:c r="B650" s="29"/>
      <x:c r="C650" s="13"/>
      <x:c r="D650" s="87"/>
      <x:c r="E650" s="87"/>
      <x:c r="F650" s="87"/>
      <x:c r="G650" s="87"/>
      <x:c r="H650" s="87"/>
      <x:c r="I650" s="87"/>
      <x:c r="J650" s="87"/>
      <x:c r="K650" s="87"/>
      <x:c r="L650" s="87"/>
      <x:c r="M650" s="29"/>
      <x:c r="N650" s="10"/>
      <x:c r="O650" s="10"/>
      <x:c r="P650" s="10"/>
      <x:c r="Q650" s="10"/>
      <x:c r="R650" s="10"/>
      <x:c r="S650" s="10"/>
      <x:c r="T650" s="10"/>
      <x:c r="U650" s="10"/>
      <x:c r="V650" s="10"/>
      <x:c r="W650" s="10"/>
      <x:c r="X650" s="10"/>
      <x:c r="Y650" s="10"/>
      <x:c r="Z650" s="10"/>
    </x:row>
    <x:row r="651" spans="1:26" ht="13.5" customHeight="1">
      <x:c r="A651" s="29"/>
      <x:c r="B651" s="29"/>
      <x:c r="C651" s="13"/>
      <x:c r="D651" s="87"/>
      <x:c r="E651" s="87"/>
      <x:c r="F651" s="87"/>
      <x:c r="G651" s="87"/>
      <x:c r="H651" s="87"/>
      <x:c r="I651" s="87"/>
      <x:c r="J651" s="87"/>
      <x:c r="K651" s="87"/>
      <x:c r="L651" s="87"/>
      <x:c r="M651" s="29"/>
      <x:c r="N651" s="10"/>
      <x:c r="O651" s="10"/>
      <x:c r="P651" s="10"/>
      <x:c r="Q651" s="10"/>
      <x:c r="R651" s="10"/>
      <x:c r="S651" s="10"/>
      <x:c r="T651" s="10"/>
      <x:c r="U651" s="10"/>
      <x:c r="V651" s="10"/>
      <x:c r="W651" s="10"/>
      <x:c r="X651" s="10"/>
      <x:c r="Y651" s="10"/>
      <x:c r="Z651" s="10"/>
    </x:row>
    <x:row r="652" spans="1:26" ht="13.5" customHeight="1">
      <x:c r="A652" s="29"/>
      <x:c r="B652" s="29"/>
      <x:c r="C652" s="13"/>
      <x:c r="D652" s="87"/>
      <x:c r="E652" s="87"/>
      <x:c r="F652" s="87"/>
      <x:c r="G652" s="87"/>
      <x:c r="H652" s="87"/>
      <x:c r="I652" s="87"/>
      <x:c r="J652" s="87"/>
      <x:c r="K652" s="87"/>
      <x:c r="L652" s="87"/>
      <x:c r="M652" s="29"/>
      <x:c r="N652" s="10"/>
      <x:c r="O652" s="10"/>
      <x:c r="P652" s="10"/>
      <x:c r="Q652" s="10"/>
      <x:c r="R652" s="10"/>
      <x:c r="S652" s="10"/>
      <x:c r="T652" s="10"/>
      <x:c r="U652" s="10"/>
      <x:c r="V652" s="10"/>
      <x:c r="W652" s="10"/>
      <x:c r="X652" s="10"/>
      <x:c r="Y652" s="10"/>
      <x:c r="Z652" s="10"/>
    </x:row>
    <x:row r="653" spans="1:26" ht="13.5" customHeight="1">
      <x:c r="A653" s="29"/>
      <x:c r="B653" s="29"/>
      <x:c r="C653" s="13"/>
      <x:c r="D653" s="87"/>
      <x:c r="E653" s="87"/>
      <x:c r="F653" s="87"/>
      <x:c r="G653" s="87"/>
      <x:c r="H653" s="87"/>
      <x:c r="I653" s="87"/>
      <x:c r="J653" s="87"/>
      <x:c r="K653" s="87"/>
      <x:c r="L653" s="87"/>
      <x:c r="M653" s="29"/>
      <x:c r="N653" s="10"/>
      <x:c r="O653" s="10"/>
      <x:c r="P653" s="10"/>
      <x:c r="Q653" s="10"/>
      <x:c r="R653" s="10"/>
      <x:c r="S653" s="10"/>
      <x:c r="T653" s="10"/>
      <x:c r="U653" s="10"/>
      <x:c r="V653" s="10"/>
      <x:c r="W653" s="10"/>
      <x:c r="X653" s="10"/>
      <x:c r="Y653" s="10"/>
      <x:c r="Z653" s="10"/>
    </x:row>
    <x:row r="654" spans="1:26" ht="13.5" customHeight="1">
      <x:c r="A654" s="29"/>
      <x:c r="B654" s="29"/>
      <x:c r="C654" s="13"/>
      <x:c r="D654" s="87"/>
      <x:c r="E654" s="87"/>
      <x:c r="F654" s="87"/>
      <x:c r="G654" s="87"/>
      <x:c r="H654" s="87"/>
      <x:c r="I654" s="87"/>
      <x:c r="J654" s="87"/>
      <x:c r="K654" s="87"/>
      <x:c r="L654" s="87"/>
      <x:c r="M654" s="29"/>
      <x:c r="N654" s="10"/>
      <x:c r="O654" s="10"/>
      <x:c r="P654" s="10"/>
      <x:c r="Q654" s="10"/>
      <x:c r="R654" s="10"/>
      <x:c r="S654" s="10"/>
      <x:c r="T654" s="10"/>
      <x:c r="U654" s="10"/>
      <x:c r="V654" s="10"/>
      <x:c r="W654" s="10"/>
      <x:c r="X654" s="10"/>
      <x:c r="Y654" s="10"/>
      <x:c r="Z654" s="10"/>
    </x:row>
    <x:row r="655" spans="1:26" ht="13.5" customHeight="1">
      <x:c r="A655" s="29"/>
      <x:c r="B655" s="29"/>
      <x:c r="C655" s="13"/>
      <x:c r="D655" s="87"/>
      <x:c r="E655" s="87"/>
      <x:c r="F655" s="87"/>
      <x:c r="G655" s="87"/>
      <x:c r="H655" s="87"/>
      <x:c r="I655" s="87"/>
      <x:c r="J655" s="87"/>
      <x:c r="K655" s="87"/>
      <x:c r="L655" s="87"/>
      <x:c r="M655" s="29"/>
      <x:c r="N655" s="10"/>
      <x:c r="O655" s="10"/>
      <x:c r="P655" s="10"/>
      <x:c r="Q655" s="10"/>
      <x:c r="R655" s="10"/>
      <x:c r="S655" s="10"/>
      <x:c r="T655" s="10"/>
      <x:c r="U655" s="10"/>
      <x:c r="V655" s="10"/>
      <x:c r="W655" s="10"/>
      <x:c r="X655" s="10"/>
      <x:c r="Y655" s="10"/>
      <x:c r="Z655" s="10"/>
    </x:row>
    <x:row r="656" spans="1:26" ht="13.5" customHeight="1">
      <x:c r="A656" s="29"/>
      <x:c r="B656" s="29"/>
      <x:c r="C656" s="13"/>
      <x:c r="D656" s="87"/>
      <x:c r="E656" s="87"/>
      <x:c r="F656" s="87"/>
      <x:c r="G656" s="87"/>
      <x:c r="H656" s="87"/>
      <x:c r="I656" s="87"/>
      <x:c r="J656" s="87"/>
      <x:c r="K656" s="87"/>
      <x:c r="L656" s="87"/>
      <x:c r="M656" s="29"/>
      <x:c r="N656" s="10"/>
      <x:c r="O656" s="10"/>
      <x:c r="P656" s="10"/>
      <x:c r="Q656" s="10"/>
      <x:c r="R656" s="10"/>
      <x:c r="S656" s="10"/>
      <x:c r="T656" s="10"/>
      <x:c r="U656" s="10"/>
      <x:c r="V656" s="10"/>
      <x:c r="W656" s="10"/>
      <x:c r="X656" s="10"/>
      <x:c r="Y656" s="10"/>
      <x:c r="Z656" s="10"/>
    </x:row>
    <x:row r="657" spans="1:26" ht="13.5" customHeight="1">
      <x:c r="A657" s="29"/>
      <x:c r="B657" s="29"/>
      <x:c r="C657" s="13"/>
      <x:c r="D657" s="87"/>
      <x:c r="E657" s="87"/>
      <x:c r="F657" s="87"/>
      <x:c r="G657" s="87"/>
      <x:c r="H657" s="87"/>
      <x:c r="I657" s="87"/>
      <x:c r="J657" s="87"/>
      <x:c r="K657" s="87"/>
      <x:c r="L657" s="87"/>
      <x:c r="M657" s="29"/>
      <x:c r="N657" s="10"/>
      <x:c r="O657" s="10"/>
      <x:c r="P657" s="10"/>
      <x:c r="Q657" s="10"/>
      <x:c r="R657" s="10"/>
      <x:c r="S657" s="10"/>
      <x:c r="T657" s="10"/>
      <x:c r="U657" s="10"/>
      <x:c r="V657" s="10"/>
      <x:c r="W657" s="10"/>
      <x:c r="X657" s="10"/>
      <x:c r="Y657" s="10"/>
      <x:c r="Z657" s="10"/>
    </x:row>
    <x:row r="658" spans="1:26" ht="13.5" customHeight="1">
      <x:c r="A658" s="29"/>
      <x:c r="B658" s="29"/>
      <x:c r="C658" s="13"/>
      <x:c r="D658" s="87"/>
      <x:c r="E658" s="87"/>
      <x:c r="F658" s="87"/>
      <x:c r="G658" s="87"/>
      <x:c r="H658" s="87"/>
      <x:c r="I658" s="87"/>
      <x:c r="J658" s="87"/>
      <x:c r="K658" s="87"/>
      <x:c r="L658" s="87"/>
      <x:c r="M658" s="29"/>
      <x:c r="N658" s="10"/>
      <x:c r="O658" s="10"/>
      <x:c r="P658" s="10"/>
      <x:c r="Q658" s="10"/>
      <x:c r="R658" s="10"/>
      <x:c r="S658" s="10"/>
      <x:c r="T658" s="10"/>
      <x:c r="U658" s="10"/>
      <x:c r="V658" s="10"/>
      <x:c r="W658" s="10"/>
      <x:c r="X658" s="10"/>
      <x:c r="Y658" s="10"/>
      <x:c r="Z658" s="10"/>
    </x:row>
    <x:row r="659" spans="1:26" ht="13.5" customHeight="1">
      <x:c r="A659" s="29"/>
      <x:c r="B659" s="29"/>
      <x:c r="C659" s="13"/>
      <x:c r="D659" s="87"/>
      <x:c r="E659" s="87"/>
      <x:c r="F659" s="87"/>
      <x:c r="G659" s="87"/>
      <x:c r="H659" s="87"/>
      <x:c r="I659" s="87"/>
      <x:c r="J659" s="87"/>
      <x:c r="K659" s="87"/>
      <x:c r="L659" s="87"/>
      <x:c r="M659" s="29"/>
      <x:c r="N659" s="10"/>
      <x:c r="O659" s="10"/>
      <x:c r="P659" s="10"/>
      <x:c r="Q659" s="10"/>
      <x:c r="R659" s="10"/>
      <x:c r="S659" s="10"/>
      <x:c r="T659" s="10"/>
      <x:c r="U659" s="10"/>
      <x:c r="V659" s="10"/>
      <x:c r="W659" s="10"/>
      <x:c r="X659" s="10"/>
      <x:c r="Y659" s="10"/>
      <x:c r="Z659" s="10"/>
    </x:row>
    <x:row r="660" spans="1:26" ht="13.5" customHeight="1">
      <x:c r="A660" s="29"/>
      <x:c r="B660" s="29"/>
      <x:c r="C660" s="13"/>
      <x:c r="D660" s="87"/>
      <x:c r="E660" s="87"/>
      <x:c r="F660" s="87"/>
      <x:c r="G660" s="87"/>
      <x:c r="H660" s="87"/>
      <x:c r="I660" s="87"/>
      <x:c r="J660" s="87"/>
      <x:c r="K660" s="87"/>
      <x:c r="L660" s="87"/>
      <x:c r="M660" s="29"/>
      <x:c r="N660" s="10"/>
      <x:c r="O660" s="10"/>
      <x:c r="P660" s="10"/>
      <x:c r="Q660" s="10"/>
      <x:c r="R660" s="10"/>
      <x:c r="S660" s="10"/>
      <x:c r="T660" s="10"/>
      <x:c r="U660" s="10"/>
      <x:c r="V660" s="10"/>
      <x:c r="W660" s="10"/>
      <x:c r="X660" s="10"/>
      <x:c r="Y660" s="10"/>
      <x:c r="Z660" s="10"/>
    </x:row>
    <x:row r="661" spans="1:26" ht="13.5" customHeight="1">
      <x:c r="A661" s="29"/>
      <x:c r="B661" s="29"/>
      <x:c r="C661" s="13"/>
      <x:c r="D661" s="87"/>
      <x:c r="E661" s="87"/>
      <x:c r="F661" s="87"/>
      <x:c r="G661" s="87"/>
      <x:c r="H661" s="87"/>
      <x:c r="I661" s="87"/>
      <x:c r="J661" s="87"/>
      <x:c r="K661" s="87"/>
      <x:c r="L661" s="87"/>
      <x:c r="M661" s="29"/>
      <x:c r="N661" s="10"/>
      <x:c r="O661" s="10"/>
      <x:c r="P661" s="10"/>
      <x:c r="Q661" s="10"/>
      <x:c r="R661" s="10"/>
      <x:c r="S661" s="10"/>
      <x:c r="T661" s="10"/>
      <x:c r="U661" s="10"/>
      <x:c r="V661" s="10"/>
      <x:c r="W661" s="10"/>
      <x:c r="X661" s="10"/>
      <x:c r="Y661" s="10"/>
      <x:c r="Z661" s="10"/>
    </x:row>
    <x:row r="662" spans="1:26" ht="13.5" customHeight="1">
      <x:c r="A662" s="29"/>
      <x:c r="B662" s="29"/>
      <x:c r="C662" s="13"/>
      <x:c r="D662" s="87"/>
      <x:c r="E662" s="87"/>
      <x:c r="F662" s="87"/>
      <x:c r="G662" s="87"/>
      <x:c r="H662" s="87"/>
      <x:c r="I662" s="87"/>
      <x:c r="J662" s="87"/>
      <x:c r="K662" s="87"/>
      <x:c r="L662" s="87"/>
      <x:c r="M662" s="29"/>
      <x:c r="N662" s="10"/>
      <x:c r="O662" s="10"/>
      <x:c r="P662" s="10"/>
      <x:c r="Q662" s="10"/>
      <x:c r="R662" s="10"/>
      <x:c r="S662" s="10"/>
      <x:c r="T662" s="10"/>
      <x:c r="U662" s="10"/>
      <x:c r="V662" s="10"/>
      <x:c r="W662" s="10"/>
      <x:c r="X662" s="10"/>
      <x:c r="Y662" s="10"/>
      <x:c r="Z662" s="10"/>
    </x:row>
    <x:row r="663" spans="1:26" ht="13.5" customHeight="1">
      <x:c r="A663" s="29"/>
      <x:c r="B663" s="29"/>
      <x:c r="C663" s="13"/>
      <x:c r="D663" s="87"/>
      <x:c r="E663" s="87"/>
      <x:c r="F663" s="87"/>
      <x:c r="G663" s="87"/>
      <x:c r="H663" s="87"/>
      <x:c r="I663" s="87"/>
      <x:c r="J663" s="87"/>
      <x:c r="K663" s="87"/>
      <x:c r="L663" s="87"/>
      <x:c r="M663" s="29"/>
      <x:c r="N663" s="10"/>
      <x:c r="O663" s="10"/>
      <x:c r="P663" s="10"/>
      <x:c r="Q663" s="10"/>
      <x:c r="R663" s="10"/>
      <x:c r="S663" s="10"/>
      <x:c r="T663" s="10"/>
      <x:c r="U663" s="10"/>
      <x:c r="V663" s="10"/>
      <x:c r="W663" s="10"/>
      <x:c r="X663" s="10"/>
      <x:c r="Y663" s="10"/>
      <x:c r="Z663" s="10"/>
    </x:row>
    <x:row r="664" spans="1:26" ht="13.5" customHeight="1">
      <x:c r="A664" s="29"/>
      <x:c r="B664" s="29"/>
      <x:c r="C664" s="13"/>
      <x:c r="D664" s="87"/>
      <x:c r="E664" s="87"/>
      <x:c r="F664" s="87"/>
      <x:c r="G664" s="87"/>
      <x:c r="H664" s="87"/>
      <x:c r="I664" s="87"/>
      <x:c r="J664" s="87"/>
      <x:c r="K664" s="87"/>
      <x:c r="L664" s="87"/>
      <x:c r="M664" s="29"/>
      <x:c r="N664" s="10"/>
      <x:c r="O664" s="10"/>
      <x:c r="P664" s="10"/>
      <x:c r="Q664" s="10"/>
      <x:c r="R664" s="10"/>
      <x:c r="S664" s="10"/>
      <x:c r="T664" s="10"/>
      <x:c r="U664" s="10"/>
      <x:c r="V664" s="10"/>
      <x:c r="W664" s="10"/>
      <x:c r="X664" s="10"/>
      <x:c r="Y664" s="10"/>
      <x:c r="Z664" s="10"/>
    </x:row>
    <x:row r="665" spans="1:26" ht="13.5" customHeight="1">
      <x:c r="A665" s="29"/>
      <x:c r="B665" s="29"/>
      <x:c r="C665" s="13"/>
      <x:c r="D665" s="87"/>
      <x:c r="E665" s="87"/>
      <x:c r="F665" s="87"/>
      <x:c r="G665" s="87"/>
      <x:c r="H665" s="87"/>
      <x:c r="I665" s="87"/>
      <x:c r="J665" s="87"/>
      <x:c r="K665" s="87"/>
      <x:c r="L665" s="87"/>
      <x:c r="M665" s="29"/>
      <x:c r="N665" s="10"/>
      <x:c r="O665" s="10"/>
      <x:c r="P665" s="10"/>
      <x:c r="Q665" s="10"/>
      <x:c r="R665" s="10"/>
      <x:c r="S665" s="10"/>
      <x:c r="T665" s="10"/>
      <x:c r="U665" s="10"/>
      <x:c r="V665" s="10"/>
      <x:c r="W665" s="10"/>
      <x:c r="X665" s="10"/>
      <x:c r="Y665" s="10"/>
      <x:c r="Z665" s="10"/>
    </x:row>
    <x:row r="666" spans="1:26" ht="13.5" customHeight="1">
      <x:c r="A666" s="29"/>
      <x:c r="B666" s="29"/>
      <x:c r="C666" s="13"/>
      <x:c r="D666" s="87"/>
      <x:c r="E666" s="87"/>
      <x:c r="F666" s="87"/>
      <x:c r="G666" s="87"/>
      <x:c r="H666" s="87"/>
      <x:c r="I666" s="87"/>
      <x:c r="J666" s="87"/>
      <x:c r="K666" s="87"/>
      <x:c r="L666" s="87"/>
      <x:c r="M666" s="29"/>
      <x:c r="N666" s="10"/>
      <x:c r="O666" s="10"/>
      <x:c r="P666" s="10"/>
      <x:c r="Q666" s="10"/>
      <x:c r="R666" s="10"/>
      <x:c r="S666" s="10"/>
      <x:c r="T666" s="10"/>
      <x:c r="U666" s="10"/>
      <x:c r="V666" s="10"/>
      <x:c r="W666" s="10"/>
      <x:c r="X666" s="10"/>
      <x:c r="Y666" s="10"/>
      <x:c r="Z666" s="10"/>
    </x:row>
    <x:row r="667" spans="1:26" ht="13.5" customHeight="1">
      <x:c r="A667" s="29"/>
      <x:c r="B667" s="29"/>
      <x:c r="C667" s="13"/>
      <x:c r="D667" s="87"/>
      <x:c r="E667" s="87"/>
      <x:c r="F667" s="87"/>
      <x:c r="G667" s="87"/>
      <x:c r="H667" s="87"/>
      <x:c r="I667" s="87"/>
      <x:c r="J667" s="87"/>
      <x:c r="K667" s="87"/>
      <x:c r="L667" s="87"/>
      <x:c r="M667" s="29"/>
      <x:c r="N667" s="10"/>
      <x:c r="O667" s="10"/>
      <x:c r="P667" s="10"/>
      <x:c r="Q667" s="10"/>
      <x:c r="R667" s="10"/>
      <x:c r="S667" s="10"/>
      <x:c r="T667" s="10"/>
      <x:c r="U667" s="10"/>
      <x:c r="V667" s="10"/>
      <x:c r="W667" s="10"/>
      <x:c r="X667" s="10"/>
      <x:c r="Y667" s="10"/>
      <x:c r="Z667" s="10"/>
    </x:row>
    <x:row r="668" spans="1:26" ht="13.5" customHeight="1">
      <x:c r="A668" s="29"/>
      <x:c r="B668" s="29"/>
      <x:c r="C668" s="13"/>
      <x:c r="D668" s="87"/>
      <x:c r="E668" s="87"/>
      <x:c r="F668" s="87"/>
      <x:c r="G668" s="87"/>
      <x:c r="H668" s="87"/>
      <x:c r="I668" s="87"/>
      <x:c r="J668" s="87"/>
      <x:c r="K668" s="87"/>
      <x:c r="L668" s="87"/>
      <x:c r="M668" s="29"/>
      <x:c r="N668" s="10"/>
      <x:c r="O668" s="10"/>
      <x:c r="P668" s="10"/>
      <x:c r="Q668" s="10"/>
      <x:c r="R668" s="10"/>
      <x:c r="S668" s="10"/>
      <x:c r="T668" s="10"/>
      <x:c r="U668" s="10"/>
      <x:c r="V668" s="10"/>
      <x:c r="W668" s="10"/>
      <x:c r="X668" s="10"/>
      <x:c r="Y668" s="10"/>
      <x:c r="Z668" s="10"/>
    </x:row>
    <x:row r="669" spans="1:26" ht="13.5" customHeight="1">
      <x:c r="A669" s="29"/>
      <x:c r="B669" s="29"/>
      <x:c r="C669" s="13"/>
      <x:c r="D669" s="87"/>
      <x:c r="E669" s="87"/>
      <x:c r="F669" s="87"/>
      <x:c r="G669" s="87"/>
      <x:c r="H669" s="87"/>
      <x:c r="I669" s="87"/>
      <x:c r="J669" s="87"/>
      <x:c r="K669" s="87"/>
      <x:c r="L669" s="87"/>
      <x:c r="M669" s="29"/>
      <x:c r="N669" s="10"/>
      <x:c r="O669" s="10"/>
      <x:c r="P669" s="10"/>
      <x:c r="Q669" s="10"/>
      <x:c r="R669" s="10"/>
      <x:c r="S669" s="10"/>
      <x:c r="T669" s="10"/>
      <x:c r="U669" s="10"/>
      <x:c r="V669" s="10"/>
      <x:c r="W669" s="10"/>
      <x:c r="X669" s="10"/>
      <x:c r="Y669" s="10"/>
      <x:c r="Z669" s="10"/>
    </x:row>
    <x:row r="670" spans="1:26" ht="13.5" customHeight="1">
      <x:c r="A670" s="29"/>
      <x:c r="B670" s="29"/>
      <x:c r="C670" s="13"/>
      <x:c r="D670" s="87"/>
      <x:c r="E670" s="87"/>
      <x:c r="F670" s="87"/>
      <x:c r="G670" s="87"/>
      <x:c r="H670" s="87"/>
      <x:c r="I670" s="87"/>
      <x:c r="J670" s="87"/>
      <x:c r="K670" s="87"/>
      <x:c r="L670" s="87"/>
      <x:c r="M670" s="29"/>
      <x:c r="N670" s="10"/>
      <x:c r="O670" s="10"/>
      <x:c r="P670" s="10"/>
      <x:c r="Q670" s="10"/>
      <x:c r="R670" s="10"/>
      <x:c r="S670" s="10"/>
      <x:c r="T670" s="10"/>
      <x:c r="U670" s="10"/>
      <x:c r="V670" s="10"/>
      <x:c r="W670" s="10"/>
      <x:c r="X670" s="10"/>
      <x:c r="Y670" s="10"/>
      <x:c r="Z670" s="10"/>
    </x:row>
    <x:row r="671" spans="1:26" ht="13.5" customHeight="1">
      <x:c r="A671" s="29"/>
      <x:c r="B671" s="29"/>
      <x:c r="C671" s="13"/>
      <x:c r="D671" s="87"/>
      <x:c r="E671" s="87"/>
      <x:c r="F671" s="87"/>
      <x:c r="G671" s="87"/>
      <x:c r="H671" s="87"/>
      <x:c r="I671" s="87"/>
      <x:c r="J671" s="87"/>
      <x:c r="K671" s="87"/>
      <x:c r="L671" s="87"/>
      <x:c r="M671" s="29"/>
      <x:c r="N671" s="10"/>
      <x:c r="O671" s="10"/>
      <x:c r="P671" s="10"/>
      <x:c r="Q671" s="10"/>
      <x:c r="R671" s="10"/>
      <x:c r="S671" s="10"/>
      <x:c r="T671" s="10"/>
      <x:c r="U671" s="10"/>
      <x:c r="V671" s="10"/>
      <x:c r="W671" s="10"/>
      <x:c r="X671" s="10"/>
      <x:c r="Y671" s="10"/>
      <x:c r="Z671" s="10"/>
    </x:row>
    <x:row r="672" spans="1:26" ht="13.5" customHeight="1">
      <x:c r="A672" s="29"/>
      <x:c r="B672" s="29"/>
      <x:c r="C672" s="13"/>
      <x:c r="D672" s="87"/>
      <x:c r="E672" s="87"/>
      <x:c r="F672" s="87"/>
      <x:c r="G672" s="87"/>
      <x:c r="H672" s="87"/>
      <x:c r="I672" s="87"/>
      <x:c r="J672" s="87"/>
      <x:c r="K672" s="87"/>
      <x:c r="L672" s="87"/>
      <x:c r="M672" s="29"/>
      <x:c r="N672" s="10"/>
      <x:c r="O672" s="10"/>
      <x:c r="P672" s="10"/>
      <x:c r="Q672" s="10"/>
      <x:c r="R672" s="10"/>
      <x:c r="S672" s="10"/>
      <x:c r="T672" s="10"/>
      <x:c r="U672" s="10"/>
      <x:c r="V672" s="10"/>
      <x:c r="W672" s="10"/>
      <x:c r="X672" s="10"/>
      <x:c r="Y672" s="10"/>
      <x:c r="Z672" s="10"/>
    </x:row>
    <x:row r="673" spans="1:26" ht="13.5" customHeight="1">
      <x:c r="A673" s="29"/>
      <x:c r="B673" s="29"/>
      <x:c r="C673" s="13"/>
      <x:c r="D673" s="87"/>
      <x:c r="E673" s="87"/>
      <x:c r="F673" s="87"/>
      <x:c r="G673" s="87"/>
      <x:c r="H673" s="87"/>
      <x:c r="I673" s="87"/>
      <x:c r="J673" s="87"/>
      <x:c r="K673" s="87"/>
      <x:c r="L673" s="87"/>
      <x:c r="M673" s="29"/>
      <x:c r="N673" s="10"/>
      <x:c r="O673" s="10"/>
      <x:c r="P673" s="10"/>
      <x:c r="Q673" s="10"/>
      <x:c r="R673" s="10"/>
      <x:c r="S673" s="10"/>
      <x:c r="T673" s="10"/>
      <x:c r="U673" s="10"/>
      <x:c r="V673" s="10"/>
      <x:c r="W673" s="10"/>
      <x:c r="X673" s="10"/>
      <x:c r="Y673" s="10"/>
      <x:c r="Z673" s="10"/>
    </x:row>
    <x:row r="674" spans="1:26" ht="13.5" customHeight="1">
      <x:c r="A674" s="29"/>
      <x:c r="B674" s="29"/>
      <x:c r="C674" s="13"/>
      <x:c r="D674" s="87"/>
      <x:c r="E674" s="87"/>
      <x:c r="F674" s="87"/>
      <x:c r="G674" s="87"/>
      <x:c r="H674" s="87"/>
      <x:c r="I674" s="87"/>
      <x:c r="J674" s="87"/>
      <x:c r="K674" s="87"/>
      <x:c r="L674" s="87"/>
      <x:c r="M674" s="29"/>
      <x:c r="N674" s="10"/>
      <x:c r="O674" s="10"/>
      <x:c r="P674" s="10"/>
      <x:c r="Q674" s="10"/>
      <x:c r="R674" s="10"/>
      <x:c r="S674" s="10"/>
      <x:c r="T674" s="10"/>
      <x:c r="U674" s="10"/>
      <x:c r="V674" s="10"/>
      <x:c r="W674" s="10"/>
      <x:c r="X674" s="10"/>
      <x:c r="Y674" s="10"/>
      <x:c r="Z674" s="10"/>
    </x:row>
    <x:row r="675" spans="1:26" ht="13.5" customHeight="1">
      <x:c r="A675" s="29"/>
      <x:c r="B675" s="29"/>
      <x:c r="C675" s="13"/>
      <x:c r="D675" s="87"/>
      <x:c r="E675" s="87"/>
      <x:c r="F675" s="87"/>
      <x:c r="G675" s="87"/>
      <x:c r="H675" s="87"/>
      <x:c r="I675" s="87"/>
      <x:c r="J675" s="87"/>
      <x:c r="K675" s="87"/>
      <x:c r="L675" s="87"/>
      <x:c r="M675" s="29"/>
      <x:c r="N675" s="10"/>
      <x:c r="O675" s="10"/>
      <x:c r="P675" s="10"/>
      <x:c r="Q675" s="10"/>
      <x:c r="R675" s="10"/>
      <x:c r="S675" s="10"/>
      <x:c r="T675" s="10"/>
      <x:c r="U675" s="10"/>
      <x:c r="V675" s="10"/>
      <x:c r="W675" s="10"/>
      <x:c r="X675" s="10"/>
      <x:c r="Y675" s="10"/>
      <x:c r="Z675" s="10"/>
    </x:row>
    <x:row r="676" spans="1:26" ht="13.5" customHeight="1">
      <x:c r="A676" s="29"/>
      <x:c r="B676" s="29"/>
      <x:c r="C676" s="13"/>
      <x:c r="D676" s="87"/>
      <x:c r="E676" s="87"/>
      <x:c r="F676" s="87"/>
      <x:c r="G676" s="87"/>
      <x:c r="H676" s="87"/>
      <x:c r="I676" s="87"/>
      <x:c r="J676" s="87"/>
      <x:c r="K676" s="87"/>
      <x:c r="L676" s="87"/>
      <x:c r="M676" s="29"/>
      <x:c r="N676" s="10"/>
      <x:c r="O676" s="10"/>
      <x:c r="P676" s="10"/>
      <x:c r="Q676" s="10"/>
      <x:c r="R676" s="10"/>
      <x:c r="S676" s="10"/>
      <x:c r="T676" s="10"/>
      <x:c r="U676" s="10"/>
      <x:c r="V676" s="10"/>
      <x:c r="W676" s="10"/>
      <x:c r="X676" s="10"/>
      <x:c r="Y676" s="10"/>
      <x:c r="Z676" s="10"/>
    </x:row>
    <x:row r="677" spans="1:26" ht="13.5" customHeight="1">
      <x:c r="A677" s="29"/>
      <x:c r="B677" s="29"/>
      <x:c r="C677" s="13"/>
      <x:c r="D677" s="87"/>
      <x:c r="E677" s="87"/>
      <x:c r="F677" s="87"/>
      <x:c r="G677" s="87"/>
      <x:c r="H677" s="87"/>
      <x:c r="I677" s="87"/>
      <x:c r="J677" s="87"/>
      <x:c r="K677" s="87"/>
      <x:c r="L677" s="87"/>
      <x:c r="M677" s="29"/>
      <x:c r="N677" s="10"/>
      <x:c r="O677" s="10"/>
      <x:c r="P677" s="10"/>
      <x:c r="Q677" s="10"/>
      <x:c r="R677" s="10"/>
      <x:c r="S677" s="10"/>
      <x:c r="T677" s="10"/>
      <x:c r="U677" s="10"/>
      <x:c r="V677" s="10"/>
      <x:c r="W677" s="10"/>
      <x:c r="X677" s="10"/>
      <x:c r="Y677" s="10"/>
      <x:c r="Z677" s="10"/>
    </x:row>
    <x:row r="678" spans="1:26" ht="13.5" customHeight="1">
      <x:c r="A678" s="29"/>
      <x:c r="B678" s="29"/>
      <x:c r="C678" s="13"/>
      <x:c r="D678" s="87"/>
      <x:c r="E678" s="87"/>
      <x:c r="F678" s="87"/>
      <x:c r="G678" s="87"/>
      <x:c r="H678" s="87"/>
      <x:c r="I678" s="87"/>
      <x:c r="J678" s="87"/>
      <x:c r="K678" s="87"/>
      <x:c r="L678" s="87"/>
      <x:c r="M678" s="29"/>
      <x:c r="N678" s="10"/>
      <x:c r="O678" s="10"/>
      <x:c r="P678" s="10"/>
      <x:c r="Q678" s="10"/>
      <x:c r="R678" s="10"/>
      <x:c r="S678" s="10"/>
      <x:c r="T678" s="10"/>
      <x:c r="U678" s="10"/>
      <x:c r="V678" s="10"/>
      <x:c r="W678" s="10"/>
      <x:c r="X678" s="10"/>
      <x:c r="Y678" s="10"/>
      <x:c r="Z678" s="10"/>
    </x:row>
    <x:row r="679" spans="1:26" ht="13.5" customHeight="1">
      <x:c r="A679" s="29"/>
      <x:c r="B679" s="29"/>
      <x:c r="C679" s="13"/>
      <x:c r="D679" s="87"/>
      <x:c r="E679" s="87"/>
      <x:c r="F679" s="87"/>
      <x:c r="G679" s="87"/>
      <x:c r="H679" s="87"/>
      <x:c r="I679" s="87"/>
      <x:c r="J679" s="87"/>
      <x:c r="K679" s="87"/>
      <x:c r="L679" s="87"/>
      <x:c r="M679" s="29"/>
      <x:c r="N679" s="10"/>
      <x:c r="O679" s="10"/>
      <x:c r="P679" s="10"/>
      <x:c r="Q679" s="10"/>
      <x:c r="R679" s="10"/>
      <x:c r="S679" s="10"/>
      <x:c r="T679" s="10"/>
      <x:c r="U679" s="10"/>
      <x:c r="V679" s="10"/>
      <x:c r="W679" s="10"/>
      <x:c r="X679" s="10"/>
      <x:c r="Y679" s="10"/>
      <x:c r="Z679" s="10"/>
    </x:row>
    <x:row r="680" spans="1:26" ht="13.5" customHeight="1">
      <x:c r="A680" s="29"/>
      <x:c r="B680" s="29"/>
      <x:c r="C680" s="13"/>
      <x:c r="D680" s="87"/>
      <x:c r="E680" s="87"/>
      <x:c r="F680" s="87"/>
      <x:c r="G680" s="87"/>
      <x:c r="H680" s="87"/>
      <x:c r="I680" s="87"/>
      <x:c r="J680" s="87"/>
      <x:c r="K680" s="87"/>
      <x:c r="L680" s="87"/>
      <x:c r="M680" s="29"/>
      <x:c r="N680" s="10"/>
      <x:c r="O680" s="10"/>
      <x:c r="P680" s="10"/>
      <x:c r="Q680" s="10"/>
      <x:c r="R680" s="10"/>
      <x:c r="S680" s="10"/>
      <x:c r="T680" s="10"/>
      <x:c r="U680" s="10"/>
      <x:c r="V680" s="10"/>
      <x:c r="W680" s="10"/>
      <x:c r="X680" s="10"/>
      <x:c r="Y680" s="10"/>
      <x:c r="Z680" s="10"/>
    </x:row>
    <x:row r="681" spans="1:26" ht="13.5" customHeight="1">
      <x:c r="A681" s="29"/>
      <x:c r="B681" s="29"/>
      <x:c r="C681" s="13"/>
      <x:c r="D681" s="87"/>
      <x:c r="E681" s="87"/>
      <x:c r="F681" s="87"/>
      <x:c r="G681" s="87"/>
      <x:c r="H681" s="87"/>
      <x:c r="I681" s="87"/>
      <x:c r="J681" s="87"/>
      <x:c r="K681" s="87"/>
      <x:c r="L681" s="87"/>
      <x:c r="M681" s="29"/>
      <x:c r="N681" s="10"/>
      <x:c r="O681" s="10"/>
      <x:c r="P681" s="10"/>
      <x:c r="Q681" s="10"/>
      <x:c r="R681" s="10"/>
      <x:c r="S681" s="10"/>
      <x:c r="T681" s="10"/>
      <x:c r="U681" s="10"/>
      <x:c r="V681" s="10"/>
      <x:c r="W681" s="10"/>
      <x:c r="X681" s="10"/>
      <x:c r="Y681" s="10"/>
      <x:c r="Z681" s="10"/>
    </x:row>
    <x:row r="682" spans="1:26" ht="13.5" customHeight="1">
      <x:c r="A682" s="29"/>
      <x:c r="B682" s="29"/>
      <x:c r="C682" s="13"/>
      <x:c r="D682" s="87"/>
      <x:c r="E682" s="87"/>
      <x:c r="F682" s="87"/>
      <x:c r="G682" s="87"/>
      <x:c r="H682" s="87"/>
      <x:c r="I682" s="87"/>
      <x:c r="J682" s="87"/>
      <x:c r="K682" s="87"/>
      <x:c r="L682" s="87"/>
      <x:c r="M682" s="29"/>
      <x:c r="N682" s="10"/>
      <x:c r="O682" s="10"/>
      <x:c r="P682" s="10"/>
      <x:c r="Q682" s="10"/>
      <x:c r="R682" s="10"/>
      <x:c r="S682" s="10"/>
      <x:c r="T682" s="10"/>
      <x:c r="U682" s="10"/>
      <x:c r="V682" s="10"/>
      <x:c r="W682" s="10"/>
      <x:c r="X682" s="10"/>
      <x:c r="Y682" s="10"/>
      <x:c r="Z682" s="10"/>
    </x:row>
    <x:row r="683" spans="1:26" ht="13.5" customHeight="1">
      <x:c r="A683" s="29"/>
      <x:c r="B683" s="29"/>
      <x:c r="C683" s="13"/>
      <x:c r="D683" s="87"/>
      <x:c r="E683" s="87"/>
      <x:c r="F683" s="87"/>
      <x:c r="G683" s="87"/>
      <x:c r="H683" s="87"/>
      <x:c r="I683" s="87"/>
      <x:c r="J683" s="87"/>
      <x:c r="K683" s="87"/>
      <x:c r="L683" s="87"/>
      <x:c r="M683" s="29"/>
      <x:c r="N683" s="10"/>
      <x:c r="O683" s="10"/>
      <x:c r="P683" s="10"/>
      <x:c r="Q683" s="10"/>
      <x:c r="R683" s="10"/>
      <x:c r="S683" s="10"/>
      <x:c r="T683" s="10"/>
      <x:c r="U683" s="10"/>
      <x:c r="V683" s="10"/>
      <x:c r="W683" s="10"/>
      <x:c r="X683" s="10"/>
      <x:c r="Y683" s="10"/>
      <x:c r="Z683" s="10"/>
    </x:row>
    <x:row r="684" spans="1:26" ht="13.5" customHeight="1">
      <x:c r="A684" s="29"/>
      <x:c r="B684" s="29"/>
      <x:c r="C684" s="13"/>
      <x:c r="D684" s="87"/>
      <x:c r="E684" s="87"/>
      <x:c r="F684" s="87"/>
      <x:c r="G684" s="87"/>
      <x:c r="H684" s="87"/>
      <x:c r="I684" s="87"/>
      <x:c r="J684" s="87"/>
      <x:c r="K684" s="87"/>
      <x:c r="L684" s="87"/>
      <x:c r="M684" s="29"/>
      <x:c r="N684" s="10"/>
      <x:c r="O684" s="10"/>
      <x:c r="P684" s="10"/>
      <x:c r="Q684" s="10"/>
      <x:c r="R684" s="10"/>
      <x:c r="S684" s="10"/>
      <x:c r="T684" s="10"/>
      <x:c r="U684" s="10"/>
      <x:c r="V684" s="10"/>
      <x:c r="W684" s="10"/>
      <x:c r="X684" s="10"/>
      <x:c r="Y684" s="10"/>
      <x:c r="Z684" s="10"/>
    </x:row>
    <x:row r="685" spans="1:26" ht="13.5" customHeight="1">
      <x:c r="A685" s="29"/>
      <x:c r="B685" s="29"/>
      <x:c r="C685" s="13"/>
      <x:c r="D685" s="87"/>
      <x:c r="E685" s="87"/>
      <x:c r="F685" s="87"/>
      <x:c r="G685" s="87"/>
      <x:c r="H685" s="87"/>
      <x:c r="I685" s="87"/>
      <x:c r="J685" s="87"/>
      <x:c r="K685" s="87"/>
      <x:c r="L685" s="87"/>
      <x:c r="M685" s="29"/>
      <x:c r="N685" s="10"/>
      <x:c r="O685" s="10"/>
      <x:c r="P685" s="10"/>
      <x:c r="Q685" s="10"/>
      <x:c r="R685" s="10"/>
      <x:c r="S685" s="10"/>
      <x:c r="T685" s="10"/>
      <x:c r="U685" s="10"/>
      <x:c r="V685" s="10"/>
      <x:c r="W685" s="10"/>
      <x:c r="X685" s="10"/>
      <x:c r="Y685" s="10"/>
      <x:c r="Z685" s="10"/>
    </x:row>
    <x:row r="686" spans="1:26" ht="13.5" customHeight="1">
      <x:c r="A686" s="29"/>
      <x:c r="B686" s="29"/>
      <x:c r="C686" s="13"/>
      <x:c r="D686" s="87"/>
      <x:c r="E686" s="87"/>
      <x:c r="F686" s="87"/>
      <x:c r="G686" s="87"/>
      <x:c r="H686" s="87"/>
      <x:c r="I686" s="87"/>
      <x:c r="J686" s="87"/>
      <x:c r="K686" s="87"/>
      <x:c r="L686" s="87"/>
      <x:c r="M686" s="29"/>
      <x:c r="N686" s="10"/>
      <x:c r="O686" s="10"/>
      <x:c r="P686" s="10"/>
      <x:c r="Q686" s="10"/>
      <x:c r="R686" s="10"/>
      <x:c r="S686" s="10"/>
      <x:c r="T686" s="10"/>
      <x:c r="U686" s="10"/>
      <x:c r="V686" s="10"/>
      <x:c r="W686" s="10"/>
      <x:c r="X686" s="10"/>
      <x:c r="Y686" s="10"/>
      <x:c r="Z686" s="10"/>
    </x:row>
    <x:row r="687" spans="1:26" ht="13.5" customHeight="1">
      <x:c r="A687" s="29"/>
      <x:c r="B687" s="29"/>
      <x:c r="C687" s="13"/>
      <x:c r="D687" s="87"/>
      <x:c r="E687" s="87"/>
      <x:c r="F687" s="87"/>
      <x:c r="G687" s="87"/>
      <x:c r="H687" s="87"/>
      <x:c r="I687" s="87"/>
      <x:c r="J687" s="87"/>
      <x:c r="K687" s="87"/>
      <x:c r="L687" s="87"/>
      <x:c r="M687" s="29"/>
      <x:c r="N687" s="10"/>
      <x:c r="O687" s="10"/>
      <x:c r="P687" s="10"/>
      <x:c r="Q687" s="10"/>
      <x:c r="R687" s="10"/>
      <x:c r="S687" s="10"/>
      <x:c r="T687" s="10"/>
      <x:c r="U687" s="10"/>
      <x:c r="V687" s="10"/>
      <x:c r="W687" s="10"/>
      <x:c r="X687" s="10"/>
      <x:c r="Y687" s="10"/>
      <x:c r="Z687" s="10"/>
    </x:row>
    <x:row r="688" spans="1:26" ht="13.5" customHeight="1">
      <x:c r="A688" s="29"/>
      <x:c r="B688" s="29"/>
      <x:c r="C688" s="13"/>
      <x:c r="D688" s="87"/>
      <x:c r="E688" s="87"/>
      <x:c r="F688" s="87"/>
      <x:c r="G688" s="87"/>
      <x:c r="H688" s="87"/>
      <x:c r="I688" s="87"/>
      <x:c r="J688" s="87"/>
      <x:c r="K688" s="87"/>
      <x:c r="L688" s="87"/>
      <x:c r="M688" s="29"/>
      <x:c r="N688" s="10"/>
      <x:c r="O688" s="10"/>
      <x:c r="P688" s="10"/>
      <x:c r="Q688" s="10"/>
      <x:c r="R688" s="10"/>
      <x:c r="S688" s="10"/>
      <x:c r="T688" s="10"/>
      <x:c r="U688" s="10"/>
      <x:c r="V688" s="10"/>
      <x:c r="W688" s="10"/>
      <x:c r="X688" s="10"/>
      <x:c r="Y688" s="10"/>
      <x:c r="Z688" s="10"/>
    </x:row>
    <x:row r="689" spans="1:26" ht="13.5" customHeight="1">
      <x:c r="A689" s="29"/>
      <x:c r="B689" s="29"/>
      <x:c r="C689" s="13"/>
      <x:c r="D689" s="87"/>
      <x:c r="E689" s="87"/>
      <x:c r="F689" s="87"/>
      <x:c r="G689" s="87"/>
      <x:c r="H689" s="87"/>
      <x:c r="I689" s="87"/>
      <x:c r="J689" s="87"/>
      <x:c r="K689" s="87"/>
      <x:c r="L689" s="87"/>
      <x:c r="M689" s="29"/>
      <x:c r="N689" s="10"/>
      <x:c r="O689" s="10"/>
      <x:c r="P689" s="10"/>
      <x:c r="Q689" s="10"/>
      <x:c r="R689" s="10"/>
      <x:c r="S689" s="10"/>
      <x:c r="T689" s="10"/>
      <x:c r="U689" s="10"/>
      <x:c r="V689" s="10"/>
      <x:c r="W689" s="10"/>
      <x:c r="X689" s="10"/>
      <x:c r="Y689" s="10"/>
      <x:c r="Z689" s="10"/>
    </x:row>
    <x:row r="690" spans="1:26" ht="13.5" customHeight="1">
      <x:c r="A690" s="29"/>
      <x:c r="B690" s="29"/>
      <x:c r="C690" s="13"/>
      <x:c r="D690" s="87"/>
      <x:c r="E690" s="87"/>
      <x:c r="F690" s="87"/>
      <x:c r="G690" s="87"/>
      <x:c r="H690" s="87"/>
      <x:c r="I690" s="87"/>
      <x:c r="J690" s="87"/>
      <x:c r="K690" s="87"/>
      <x:c r="L690" s="87"/>
      <x:c r="M690" s="29"/>
      <x:c r="N690" s="10"/>
      <x:c r="O690" s="10"/>
      <x:c r="P690" s="10"/>
      <x:c r="Q690" s="10"/>
      <x:c r="R690" s="10"/>
      <x:c r="S690" s="10"/>
      <x:c r="T690" s="10"/>
      <x:c r="U690" s="10"/>
      <x:c r="V690" s="10"/>
      <x:c r="W690" s="10"/>
      <x:c r="X690" s="10"/>
      <x:c r="Y690" s="10"/>
      <x:c r="Z690" s="10"/>
    </x:row>
    <x:row r="691" spans="1:26" ht="13.5" customHeight="1">
      <x:c r="A691" s="29"/>
      <x:c r="B691" s="29"/>
      <x:c r="C691" s="13"/>
      <x:c r="D691" s="87"/>
      <x:c r="E691" s="87"/>
      <x:c r="F691" s="87"/>
      <x:c r="G691" s="87"/>
      <x:c r="H691" s="87"/>
      <x:c r="I691" s="87"/>
      <x:c r="J691" s="87"/>
      <x:c r="K691" s="87"/>
      <x:c r="L691" s="87"/>
      <x:c r="M691" s="29"/>
      <x:c r="N691" s="10"/>
      <x:c r="O691" s="10"/>
      <x:c r="P691" s="10"/>
      <x:c r="Q691" s="10"/>
      <x:c r="R691" s="10"/>
      <x:c r="S691" s="10"/>
      <x:c r="T691" s="10"/>
      <x:c r="U691" s="10"/>
      <x:c r="V691" s="10"/>
      <x:c r="W691" s="10"/>
      <x:c r="X691" s="10"/>
      <x:c r="Y691" s="10"/>
      <x:c r="Z691" s="10"/>
    </x:row>
    <x:row r="692" spans="1:26" ht="13.5" customHeight="1">
      <x:c r="A692" s="29"/>
      <x:c r="B692" s="29"/>
      <x:c r="C692" s="13"/>
      <x:c r="D692" s="87"/>
      <x:c r="E692" s="87"/>
      <x:c r="F692" s="87"/>
      <x:c r="G692" s="87"/>
      <x:c r="H692" s="87"/>
      <x:c r="I692" s="87"/>
      <x:c r="J692" s="87"/>
      <x:c r="K692" s="87"/>
      <x:c r="L692" s="87"/>
      <x:c r="M692" s="29"/>
      <x:c r="N692" s="10"/>
      <x:c r="O692" s="10"/>
      <x:c r="P692" s="10"/>
      <x:c r="Q692" s="10"/>
      <x:c r="R692" s="10"/>
      <x:c r="S692" s="10"/>
      <x:c r="T692" s="10"/>
      <x:c r="U692" s="10"/>
      <x:c r="V692" s="10"/>
      <x:c r="W692" s="10"/>
      <x:c r="X692" s="10"/>
      <x:c r="Y692" s="10"/>
      <x:c r="Z692" s="10"/>
    </x:row>
    <x:row r="693" spans="1:26" ht="13.5" customHeight="1">
      <x:c r="A693" s="29"/>
      <x:c r="B693" s="29"/>
      <x:c r="C693" s="13"/>
      <x:c r="D693" s="87"/>
      <x:c r="E693" s="87"/>
      <x:c r="F693" s="87"/>
      <x:c r="G693" s="87"/>
      <x:c r="H693" s="87"/>
      <x:c r="I693" s="87"/>
      <x:c r="J693" s="87"/>
      <x:c r="K693" s="87"/>
      <x:c r="L693" s="87"/>
      <x:c r="M693" s="29"/>
      <x:c r="N693" s="10"/>
      <x:c r="O693" s="10"/>
      <x:c r="P693" s="10"/>
      <x:c r="Q693" s="10"/>
      <x:c r="R693" s="10"/>
      <x:c r="S693" s="10"/>
      <x:c r="T693" s="10"/>
      <x:c r="U693" s="10"/>
      <x:c r="V693" s="10"/>
      <x:c r="W693" s="10"/>
      <x:c r="X693" s="10"/>
      <x:c r="Y693" s="10"/>
      <x:c r="Z693" s="10"/>
    </x:row>
    <x:row r="694" spans="1:26" ht="13.5" customHeight="1">
      <x:c r="A694" s="29"/>
      <x:c r="B694" s="29"/>
      <x:c r="C694" s="13"/>
      <x:c r="D694" s="87"/>
      <x:c r="E694" s="87"/>
      <x:c r="F694" s="87"/>
      <x:c r="G694" s="87"/>
      <x:c r="H694" s="87"/>
      <x:c r="I694" s="87"/>
      <x:c r="J694" s="87"/>
      <x:c r="K694" s="87"/>
      <x:c r="L694" s="87"/>
      <x:c r="M694" s="29"/>
      <x:c r="N694" s="10"/>
      <x:c r="O694" s="10"/>
      <x:c r="P694" s="10"/>
      <x:c r="Q694" s="10"/>
      <x:c r="R694" s="10"/>
      <x:c r="S694" s="10"/>
      <x:c r="T694" s="10"/>
      <x:c r="U694" s="10"/>
      <x:c r="V694" s="10"/>
      <x:c r="W694" s="10"/>
      <x:c r="X694" s="10"/>
      <x:c r="Y694" s="10"/>
      <x:c r="Z694" s="10"/>
    </x:row>
    <x:row r="695" spans="1:26" ht="13.5" customHeight="1">
      <x:c r="A695" s="29"/>
      <x:c r="B695" s="29"/>
      <x:c r="C695" s="13"/>
      <x:c r="D695" s="87"/>
      <x:c r="E695" s="87"/>
      <x:c r="F695" s="87"/>
      <x:c r="G695" s="87"/>
      <x:c r="H695" s="87"/>
      <x:c r="I695" s="87"/>
      <x:c r="J695" s="87"/>
      <x:c r="K695" s="87"/>
      <x:c r="L695" s="87"/>
      <x:c r="M695" s="29"/>
      <x:c r="N695" s="10"/>
      <x:c r="O695" s="10"/>
      <x:c r="P695" s="10"/>
      <x:c r="Q695" s="10"/>
      <x:c r="R695" s="10"/>
      <x:c r="S695" s="10"/>
      <x:c r="T695" s="10"/>
      <x:c r="U695" s="10"/>
      <x:c r="V695" s="10"/>
      <x:c r="W695" s="10"/>
      <x:c r="X695" s="10"/>
      <x:c r="Y695" s="10"/>
      <x:c r="Z695" s="10"/>
    </x:row>
    <x:row r="696" spans="1:26" ht="13.5" customHeight="1">
      <x:c r="A696" s="29"/>
      <x:c r="B696" s="29"/>
      <x:c r="C696" s="13"/>
      <x:c r="D696" s="87"/>
      <x:c r="E696" s="87"/>
      <x:c r="F696" s="87"/>
      <x:c r="G696" s="87"/>
      <x:c r="H696" s="87"/>
      <x:c r="I696" s="87"/>
      <x:c r="J696" s="87"/>
      <x:c r="K696" s="87"/>
      <x:c r="L696" s="87"/>
      <x:c r="M696" s="29"/>
      <x:c r="N696" s="10"/>
      <x:c r="O696" s="10"/>
      <x:c r="P696" s="10"/>
      <x:c r="Q696" s="10"/>
      <x:c r="R696" s="10"/>
      <x:c r="S696" s="10"/>
      <x:c r="T696" s="10"/>
      <x:c r="U696" s="10"/>
      <x:c r="V696" s="10"/>
      <x:c r="W696" s="10"/>
      <x:c r="X696" s="10"/>
      <x:c r="Y696" s="10"/>
      <x:c r="Z696" s="10"/>
    </x:row>
    <x:row r="697" spans="1:26" ht="13.5" customHeight="1">
      <x:c r="A697" s="29"/>
      <x:c r="B697" s="29"/>
      <x:c r="C697" s="13"/>
      <x:c r="D697" s="87"/>
      <x:c r="E697" s="87"/>
      <x:c r="F697" s="87"/>
      <x:c r="G697" s="87"/>
      <x:c r="H697" s="87"/>
      <x:c r="I697" s="87"/>
      <x:c r="J697" s="87"/>
      <x:c r="K697" s="87"/>
      <x:c r="L697" s="87"/>
      <x:c r="M697" s="29"/>
      <x:c r="N697" s="10"/>
      <x:c r="O697" s="10"/>
      <x:c r="P697" s="10"/>
      <x:c r="Q697" s="10"/>
      <x:c r="R697" s="10"/>
      <x:c r="S697" s="10"/>
      <x:c r="T697" s="10"/>
      <x:c r="U697" s="10"/>
      <x:c r="V697" s="10"/>
      <x:c r="W697" s="10"/>
      <x:c r="X697" s="10"/>
      <x:c r="Y697" s="10"/>
      <x:c r="Z697" s="10"/>
    </x:row>
    <x:row r="698" spans="1:26" ht="13.5" customHeight="1">
      <x:c r="A698" s="29"/>
      <x:c r="B698" s="29"/>
      <x:c r="C698" s="13"/>
      <x:c r="D698" s="87"/>
      <x:c r="E698" s="87"/>
      <x:c r="F698" s="87"/>
      <x:c r="G698" s="87"/>
      <x:c r="H698" s="87"/>
      <x:c r="I698" s="87"/>
      <x:c r="J698" s="87"/>
      <x:c r="K698" s="87"/>
      <x:c r="L698" s="87"/>
      <x:c r="M698" s="29"/>
      <x:c r="N698" s="10"/>
      <x:c r="O698" s="10"/>
      <x:c r="P698" s="10"/>
      <x:c r="Q698" s="10"/>
      <x:c r="R698" s="10"/>
      <x:c r="S698" s="10"/>
      <x:c r="T698" s="10"/>
      <x:c r="U698" s="10"/>
      <x:c r="V698" s="10"/>
      <x:c r="W698" s="10"/>
      <x:c r="X698" s="10"/>
      <x:c r="Y698" s="10"/>
      <x:c r="Z698" s="10"/>
    </x:row>
    <x:row r="699" spans="1:26" ht="13.5" customHeight="1">
      <x:c r="A699" s="29"/>
      <x:c r="B699" s="29"/>
      <x:c r="C699" s="13"/>
      <x:c r="D699" s="87"/>
      <x:c r="E699" s="87"/>
      <x:c r="F699" s="87"/>
      <x:c r="G699" s="87"/>
      <x:c r="H699" s="87"/>
      <x:c r="I699" s="87"/>
      <x:c r="J699" s="87"/>
      <x:c r="K699" s="87"/>
      <x:c r="L699" s="87"/>
      <x:c r="M699" s="29"/>
      <x:c r="N699" s="10"/>
      <x:c r="O699" s="10"/>
      <x:c r="P699" s="10"/>
      <x:c r="Q699" s="10"/>
      <x:c r="R699" s="10"/>
      <x:c r="S699" s="10"/>
      <x:c r="T699" s="10"/>
      <x:c r="U699" s="10"/>
      <x:c r="V699" s="10"/>
      <x:c r="W699" s="10"/>
      <x:c r="X699" s="10"/>
      <x:c r="Y699" s="10"/>
      <x:c r="Z699" s="10"/>
    </x:row>
    <x:row r="700" spans="1:26" ht="13.5" customHeight="1">
      <x:c r="A700" s="29"/>
      <x:c r="B700" s="29"/>
      <x:c r="C700" s="13"/>
      <x:c r="D700" s="87"/>
      <x:c r="E700" s="87"/>
      <x:c r="F700" s="87"/>
      <x:c r="G700" s="87"/>
      <x:c r="H700" s="87"/>
      <x:c r="I700" s="87"/>
      <x:c r="J700" s="87"/>
      <x:c r="K700" s="87"/>
      <x:c r="L700" s="87"/>
      <x:c r="M700" s="29"/>
      <x:c r="N700" s="10"/>
      <x:c r="O700" s="10"/>
      <x:c r="P700" s="10"/>
      <x:c r="Q700" s="10"/>
      <x:c r="R700" s="10"/>
      <x:c r="S700" s="10"/>
      <x:c r="T700" s="10"/>
      <x:c r="U700" s="10"/>
      <x:c r="V700" s="10"/>
      <x:c r="W700" s="10"/>
      <x:c r="X700" s="10"/>
      <x:c r="Y700" s="10"/>
      <x:c r="Z700" s="10"/>
    </x:row>
    <x:row r="701" spans="1:26" ht="13.5" customHeight="1">
      <x:c r="A701" s="29"/>
      <x:c r="B701" s="29"/>
      <x:c r="C701" s="13"/>
      <x:c r="D701" s="87"/>
      <x:c r="E701" s="87"/>
      <x:c r="F701" s="87"/>
      <x:c r="G701" s="87"/>
      <x:c r="H701" s="87"/>
      <x:c r="I701" s="87"/>
      <x:c r="J701" s="87"/>
      <x:c r="K701" s="87"/>
      <x:c r="L701" s="87"/>
      <x:c r="M701" s="29"/>
      <x:c r="N701" s="10"/>
      <x:c r="O701" s="10"/>
      <x:c r="P701" s="10"/>
      <x:c r="Q701" s="10"/>
      <x:c r="R701" s="10"/>
      <x:c r="S701" s="10"/>
      <x:c r="T701" s="10"/>
      <x:c r="U701" s="10"/>
      <x:c r="V701" s="10"/>
      <x:c r="W701" s="10"/>
      <x:c r="X701" s="10"/>
      <x:c r="Y701" s="10"/>
      <x:c r="Z701" s="10"/>
    </x:row>
    <x:row r="702" spans="1:26" ht="13.5" customHeight="1">
      <x:c r="A702" s="29"/>
      <x:c r="B702" s="29"/>
      <x:c r="C702" s="13"/>
      <x:c r="D702" s="87"/>
      <x:c r="E702" s="87"/>
      <x:c r="F702" s="87"/>
      <x:c r="G702" s="87"/>
      <x:c r="H702" s="87"/>
      <x:c r="I702" s="87"/>
      <x:c r="J702" s="87"/>
      <x:c r="K702" s="87"/>
      <x:c r="L702" s="87"/>
      <x:c r="M702" s="29"/>
      <x:c r="N702" s="10"/>
      <x:c r="O702" s="10"/>
      <x:c r="P702" s="10"/>
      <x:c r="Q702" s="10"/>
      <x:c r="R702" s="10"/>
      <x:c r="S702" s="10"/>
      <x:c r="T702" s="10"/>
      <x:c r="U702" s="10"/>
      <x:c r="V702" s="10"/>
      <x:c r="W702" s="10"/>
      <x:c r="X702" s="10"/>
      <x:c r="Y702" s="10"/>
      <x:c r="Z702" s="10"/>
    </x:row>
    <x:row r="703" spans="1:26" ht="13.5" customHeight="1">
      <x:c r="A703" s="29"/>
      <x:c r="B703" s="29"/>
      <x:c r="C703" s="13"/>
      <x:c r="D703" s="87"/>
      <x:c r="E703" s="87"/>
      <x:c r="F703" s="87"/>
      <x:c r="G703" s="87"/>
      <x:c r="H703" s="87"/>
      <x:c r="I703" s="87"/>
      <x:c r="J703" s="87"/>
      <x:c r="K703" s="87"/>
      <x:c r="L703" s="87"/>
      <x:c r="M703" s="29"/>
      <x:c r="N703" s="10"/>
      <x:c r="O703" s="10"/>
      <x:c r="P703" s="10"/>
      <x:c r="Q703" s="10"/>
      <x:c r="R703" s="10"/>
      <x:c r="S703" s="10"/>
      <x:c r="T703" s="10"/>
      <x:c r="U703" s="10"/>
      <x:c r="V703" s="10"/>
      <x:c r="W703" s="10"/>
      <x:c r="X703" s="10"/>
      <x:c r="Y703" s="10"/>
      <x:c r="Z703" s="10"/>
    </x:row>
    <x:row r="704" spans="1:26" ht="13.5" customHeight="1">
      <x:c r="A704" s="29"/>
      <x:c r="B704" s="29"/>
      <x:c r="C704" s="13"/>
      <x:c r="D704" s="87"/>
      <x:c r="E704" s="87"/>
      <x:c r="F704" s="87"/>
      <x:c r="G704" s="87"/>
      <x:c r="H704" s="87"/>
      <x:c r="I704" s="87"/>
      <x:c r="J704" s="87"/>
      <x:c r="K704" s="87"/>
      <x:c r="L704" s="87"/>
      <x:c r="M704" s="29"/>
      <x:c r="N704" s="10"/>
      <x:c r="O704" s="10"/>
      <x:c r="P704" s="10"/>
      <x:c r="Q704" s="10"/>
      <x:c r="R704" s="10"/>
      <x:c r="S704" s="10"/>
      <x:c r="T704" s="10"/>
      <x:c r="U704" s="10"/>
      <x:c r="V704" s="10"/>
      <x:c r="W704" s="10"/>
      <x:c r="X704" s="10"/>
      <x:c r="Y704" s="10"/>
      <x:c r="Z704" s="10"/>
    </x:row>
    <x:row r="705" spans="1:26" ht="13.5" customHeight="1">
      <x:c r="A705" s="29"/>
      <x:c r="B705" s="29"/>
      <x:c r="C705" s="13"/>
      <x:c r="D705" s="87"/>
      <x:c r="E705" s="87"/>
      <x:c r="F705" s="87"/>
      <x:c r="G705" s="87"/>
      <x:c r="H705" s="87"/>
      <x:c r="I705" s="87"/>
      <x:c r="J705" s="87"/>
      <x:c r="K705" s="87"/>
      <x:c r="L705" s="87"/>
      <x:c r="M705" s="29"/>
      <x:c r="N705" s="10"/>
      <x:c r="O705" s="10"/>
      <x:c r="P705" s="10"/>
      <x:c r="Q705" s="10"/>
      <x:c r="R705" s="10"/>
      <x:c r="S705" s="10"/>
      <x:c r="T705" s="10"/>
      <x:c r="U705" s="10"/>
      <x:c r="V705" s="10"/>
      <x:c r="W705" s="10"/>
      <x:c r="X705" s="10"/>
      <x:c r="Y705" s="10"/>
      <x:c r="Z705" s="10"/>
    </x:row>
    <x:row r="706" spans="1:26" ht="13.5" customHeight="1">
      <x:c r="A706" s="29"/>
      <x:c r="B706" s="29"/>
      <x:c r="C706" s="13"/>
      <x:c r="D706" s="87"/>
      <x:c r="E706" s="87"/>
      <x:c r="F706" s="87"/>
      <x:c r="G706" s="87"/>
      <x:c r="H706" s="87"/>
      <x:c r="I706" s="87"/>
      <x:c r="J706" s="87"/>
      <x:c r="K706" s="87"/>
      <x:c r="L706" s="87"/>
      <x:c r="M706" s="29"/>
      <x:c r="N706" s="10"/>
      <x:c r="O706" s="10"/>
      <x:c r="P706" s="10"/>
      <x:c r="Q706" s="10"/>
      <x:c r="R706" s="10"/>
      <x:c r="S706" s="10"/>
      <x:c r="T706" s="10"/>
      <x:c r="U706" s="10"/>
      <x:c r="V706" s="10"/>
      <x:c r="W706" s="10"/>
      <x:c r="X706" s="10"/>
      <x:c r="Y706" s="10"/>
      <x:c r="Z706" s="10"/>
    </x:row>
    <x:row r="707" spans="1:26" ht="13.5" customHeight="1">
      <x:c r="A707" s="29"/>
      <x:c r="B707" s="29"/>
      <x:c r="C707" s="13"/>
      <x:c r="D707" s="87"/>
      <x:c r="E707" s="87"/>
      <x:c r="F707" s="87"/>
      <x:c r="G707" s="87"/>
      <x:c r="H707" s="87"/>
      <x:c r="I707" s="87"/>
      <x:c r="J707" s="87"/>
      <x:c r="K707" s="87"/>
      <x:c r="L707" s="87"/>
      <x:c r="M707" s="29"/>
      <x:c r="N707" s="10"/>
      <x:c r="O707" s="10"/>
      <x:c r="P707" s="10"/>
      <x:c r="Q707" s="10"/>
      <x:c r="R707" s="10"/>
      <x:c r="S707" s="10"/>
      <x:c r="T707" s="10"/>
      <x:c r="U707" s="10"/>
      <x:c r="V707" s="10"/>
      <x:c r="W707" s="10"/>
      <x:c r="X707" s="10"/>
      <x:c r="Y707" s="10"/>
      <x:c r="Z707" s="10"/>
    </x:row>
    <x:row r="708" spans="1:26" ht="13.5" customHeight="1">
      <x:c r="A708" s="29"/>
      <x:c r="B708" s="29"/>
      <x:c r="C708" s="13"/>
      <x:c r="D708" s="87"/>
      <x:c r="E708" s="87"/>
      <x:c r="F708" s="87"/>
      <x:c r="G708" s="87"/>
      <x:c r="H708" s="87"/>
      <x:c r="I708" s="87"/>
      <x:c r="J708" s="87"/>
      <x:c r="K708" s="87"/>
      <x:c r="L708" s="87"/>
      <x:c r="M708" s="29"/>
      <x:c r="N708" s="10"/>
      <x:c r="O708" s="10"/>
      <x:c r="P708" s="10"/>
      <x:c r="Q708" s="10"/>
      <x:c r="R708" s="10"/>
      <x:c r="S708" s="10"/>
      <x:c r="T708" s="10"/>
      <x:c r="U708" s="10"/>
      <x:c r="V708" s="10"/>
      <x:c r="W708" s="10"/>
      <x:c r="X708" s="10"/>
      <x:c r="Y708" s="10"/>
      <x:c r="Z708" s="10"/>
    </x:row>
    <x:row r="709" spans="1:26" ht="13.5" customHeight="1">
      <x:c r="A709" s="29"/>
      <x:c r="B709" s="29"/>
      <x:c r="C709" s="13"/>
      <x:c r="D709" s="87"/>
      <x:c r="E709" s="87"/>
      <x:c r="F709" s="87"/>
      <x:c r="G709" s="87"/>
      <x:c r="H709" s="87"/>
      <x:c r="I709" s="87"/>
      <x:c r="J709" s="87"/>
      <x:c r="K709" s="87"/>
      <x:c r="L709" s="87"/>
      <x:c r="M709" s="29"/>
      <x:c r="N709" s="10"/>
      <x:c r="O709" s="10"/>
      <x:c r="P709" s="10"/>
      <x:c r="Q709" s="10"/>
      <x:c r="R709" s="10"/>
      <x:c r="S709" s="10"/>
      <x:c r="T709" s="10"/>
      <x:c r="U709" s="10"/>
      <x:c r="V709" s="10"/>
      <x:c r="W709" s="10"/>
      <x:c r="X709" s="10"/>
      <x:c r="Y709" s="10"/>
      <x:c r="Z709" s="10"/>
    </x:row>
    <x:row r="710" spans="1:26" ht="13.5" customHeight="1">
      <x:c r="A710" s="29"/>
      <x:c r="B710" s="29"/>
      <x:c r="C710" s="13"/>
      <x:c r="D710" s="87"/>
      <x:c r="E710" s="87"/>
      <x:c r="F710" s="87"/>
      <x:c r="G710" s="87"/>
      <x:c r="H710" s="87"/>
      <x:c r="I710" s="87"/>
      <x:c r="J710" s="87"/>
      <x:c r="K710" s="87"/>
      <x:c r="L710" s="87"/>
      <x:c r="M710" s="29"/>
      <x:c r="N710" s="10"/>
      <x:c r="O710" s="10"/>
      <x:c r="P710" s="10"/>
      <x:c r="Q710" s="10"/>
      <x:c r="R710" s="10"/>
      <x:c r="S710" s="10"/>
      <x:c r="T710" s="10"/>
      <x:c r="U710" s="10"/>
      <x:c r="V710" s="10"/>
      <x:c r="W710" s="10"/>
      <x:c r="X710" s="10"/>
      <x:c r="Y710" s="10"/>
      <x:c r="Z710" s="10"/>
    </x:row>
    <x:row r="711" spans="1:26" ht="13.5" customHeight="1">
      <x:c r="A711" s="29"/>
      <x:c r="B711" s="29"/>
      <x:c r="C711" s="13"/>
      <x:c r="D711" s="87"/>
      <x:c r="E711" s="87"/>
      <x:c r="F711" s="87"/>
      <x:c r="G711" s="87"/>
      <x:c r="H711" s="87"/>
      <x:c r="I711" s="87"/>
      <x:c r="J711" s="87"/>
      <x:c r="K711" s="87"/>
      <x:c r="L711" s="87"/>
      <x:c r="M711" s="29"/>
      <x:c r="N711" s="10"/>
      <x:c r="O711" s="10"/>
      <x:c r="P711" s="10"/>
      <x:c r="Q711" s="10"/>
      <x:c r="R711" s="10"/>
      <x:c r="S711" s="10"/>
      <x:c r="T711" s="10"/>
      <x:c r="U711" s="10"/>
      <x:c r="V711" s="10"/>
      <x:c r="W711" s="10"/>
      <x:c r="X711" s="10"/>
      <x:c r="Y711" s="10"/>
      <x:c r="Z711" s="10"/>
    </x:row>
    <x:row r="712" spans="1:26" ht="13.5" customHeight="1">
      <x:c r="A712" s="29"/>
      <x:c r="B712" s="29"/>
      <x:c r="C712" s="13"/>
      <x:c r="D712" s="87"/>
      <x:c r="E712" s="87"/>
      <x:c r="F712" s="87"/>
      <x:c r="G712" s="87"/>
      <x:c r="H712" s="87"/>
      <x:c r="I712" s="87"/>
      <x:c r="J712" s="87"/>
      <x:c r="K712" s="87"/>
      <x:c r="L712" s="87"/>
      <x:c r="M712" s="29"/>
      <x:c r="N712" s="10"/>
      <x:c r="O712" s="10"/>
      <x:c r="P712" s="10"/>
      <x:c r="Q712" s="10"/>
      <x:c r="R712" s="10"/>
      <x:c r="S712" s="10"/>
      <x:c r="T712" s="10"/>
      <x:c r="U712" s="10"/>
      <x:c r="V712" s="10"/>
      <x:c r="W712" s="10"/>
      <x:c r="X712" s="10"/>
      <x:c r="Y712" s="10"/>
      <x:c r="Z712" s="10"/>
    </x:row>
    <x:row r="713" spans="1:26" ht="13.5" customHeight="1">
      <x:c r="A713" s="29"/>
      <x:c r="B713" s="29"/>
      <x:c r="C713" s="13"/>
      <x:c r="D713" s="87"/>
      <x:c r="E713" s="87"/>
      <x:c r="F713" s="87"/>
      <x:c r="G713" s="87"/>
      <x:c r="H713" s="87"/>
      <x:c r="I713" s="87"/>
      <x:c r="J713" s="87"/>
      <x:c r="K713" s="87"/>
      <x:c r="L713" s="87"/>
      <x:c r="M713" s="29"/>
      <x:c r="N713" s="10"/>
      <x:c r="O713" s="10"/>
      <x:c r="P713" s="10"/>
      <x:c r="Q713" s="10"/>
      <x:c r="R713" s="10"/>
      <x:c r="S713" s="10"/>
      <x:c r="T713" s="10"/>
      <x:c r="U713" s="10"/>
      <x:c r="V713" s="10"/>
      <x:c r="W713" s="10"/>
      <x:c r="X713" s="10"/>
      <x:c r="Y713" s="10"/>
      <x:c r="Z713" s="10"/>
    </x:row>
    <x:row r="714" spans="1:26" ht="13.5" customHeight="1">
      <x:c r="A714" s="29"/>
      <x:c r="B714" s="29"/>
      <x:c r="C714" s="13"/>
      <x:c r="D714" s="87"/>
      <x:c r="E714" s="87"/>
      <x:c r="F714" s="87"/>
      <x:c r="G714" s="87"/>
      <x:c r="H714" s="87"/>
      <x:c r="I714" s="87"/>
      <x:c r="J714" s="87"/>
      <x:c r="K714" s="87"/>
      <x:c r="L714" s="87"/>
      <x:c r="M714" s="29"/>
      <x:c r="N714" s="10"/>
      <x:c r="O714" s="10"/>
      <x:c r="P714" s="10"/>
      <x:c r="Q714" s="10"/>
      <x:c r="R714" s="10"/>
      <x:c r="S714" s="10"/>
      <x:c r="T714" s="10"/>
      <x:c r="U714" s="10"/>
      <x:c r="V714" s="10"/>
      <x:c r="W714" s="10"/>
      <x:c r="X714" s="10"/>
      <x:c r="Y714" s="10"/>
      <x:c r="Z714" s="10"/>
    </x:row>
    <x:row r="715" spans="1:26" ht="13.5" customHeight="1">
      <x:c r="A715" s="29"/>
      <x:c r="B715" s="29"/>
      <x:c r="C715" s="13"/>
      <x:c r="D715" s="87"/>
      <x:c r="E715" s="87"/>
      <x:c r="F715" s="87"/>
      <x:c r="G715" s="87"/>
      <x:c r="H715" s="87"/>
      <x:c r="I715" s="87"/>
      <x:c r="J715" s="87"/>
      <x:c r="K715" s="87"/>
      <x:c r="L715" s="87"/>
      <x:c r="M715" s="29"/>
      <x:c r="N715" s="10"/>
      <x:c r="O715" s="10"/>
      <x:c r="P715" s="10"/>
      <x:c r="Q715" s="10"/>
      <x:c r="R715" s="10"/>
      <x:c r="S715" s="10"/>
      <x:c r="T715" s="10"/>
      <x:c r="U715" s="10"/>
      <x:c r="V715" s="10"/>
      <x:c r="W715" s="10"/>
      <x:c r="X715" s="10"/>
      <x:c r="Y715" s="10"/>
      <x:c r="Z715" s="10"/>
    </x:row>
    <x:row r="716" spans="1:26" ht="13.5" customHeight="1">
      <x:c r="A716" s="29"/>
      <x:c r="B716" s="29"/>
      <x:c r="C716" s="13"/>
      <x:c r="D716" s="87"/>
      <x:c r="E716" s="87"/>
      <x:c r="F716" s="87"/>
      <x:c r="G716" s="87"/>
      <x:c r="H716" s="87"/>
      <x:c r="I716" s="87"/>
      <x:c r="J716" s="87"/>
      <x:c r="K716" s="87"/>
      <x:c r="L716" s="87"/>
      <x:c r="M716" s="29"/>
      <x:c r="N716" s="10"/>
      <x:c r="O716" s="10"/>
      <x:c r="P716" s="10"/>
      <x:c r="Q716" s="10"/>
      <x:c r="R716" s="10"/>
      <x:c r="S716" s="10"/>
      <x:c r="T716" s="10"/>
      <x:c r="U716" s="10"/>
      <x:c r="V716" s="10"/>
      <x:c r="W716" s="10"/>
      <x:c r="X716" s="10"/>
      <x:c r="Y716" s="10"/>
      <x:c r="Z716" s="10"/>
    </x:row>
    <x:row r="717" spans="1:26" ht="13.5" customHeight="1">
      <x:c r="A717" s="29"/>
      <x:c r="B717" s="29"/>
      <x:c r="C717" s="13"/>
      <x:c r="D717" s="87"/>
      <x:c r="E717" s="87"/>
      <x:c r="F717" s="87"/>
      <x:c r="G717" s="87"/>
      <x:c r="H717" s="87"/>
      <x:c r="I717" s="87"/>
      <x:c r="J717" s="87"/>
      <x:c r="K717" s="87"/>
      <x:c r="L717" s="87"/>
      <x:c r="M717" s="29"/>
      <x:c r="N717" s="10"/>
      <x:c r="O717" s="10"/>
      <x:c r="P717" s="10"/>
      <x:c r="Q717" s="10"/>
      <x:c r="R717" s="10"/>
      <x:c r="S717" s="10"/>
      <x:c r="T717" s="10"/>
      <x:c r="U717" s="10"/>
      <x:c r="V717" s="10"/>
      <x:c r="W717" s="10"/>
      <x:c r="X717" s="10"/>
      <x:c r="Y717" s="10"/>
      <x:c r="Z717" s="10"/>
    </x:row>
    <x:row r="718" spans="1:26" ht="13.5" customHeight="1">
      <x:c r="A718" s="29"/>
      <x:c r="B718" s="29"/>
      <x:c r="C718" s="13"/>
      <x:c r="D718" s="87"/>
      <x:c r="E718" s="87"/>
      <x:c r="F718" s="87"/>
      <x:c r="G718" s="87"/>
      <x:c r="H718" s="87"/>
      <x:c r="I718" s="87"/>
      <x:c r="J718" s="87"/>
      <x:c r="K718" s="87"/>
      <x:c r="L718" s="87"/>
      <x:c r="M718" s="29"/>
      <x:c r="N718" s="10"/>
      <x:c r="O718" s="10"/>
      <x:c r="P718" s="10"/>
      <x:c r="Q718" s="10"/>
      <x:c r="R718" s="10"/>
      <x:c r="S718" s="10"/>
      <x:c r="T718" s="10"/>
      <x:c r="U718" s="10"/>
      <x:c r="V718" s="10"/>
      <x:c r="W718" s="10"/>
      <x:c r="X718" s="10"/>
      <x:c r="Y718" s="10"/>
      <x:c r="Z718" s="10"/>
    </x:row>
    <x:row r="719" spans="1:26" ht="13.5" customHeight="1">
      <x:c r="A719" s="29"/>
      <x:c r="B719" s="29"/>
      <x:c r="C719" s="13"/>
      <x:c r="D719" s="87"/>
      <x:c r="E719" s="87"/>
      <x:c r="F719" s="87"/>
      <x:c r="G719" s="87"/>
      <x:c r="H719" s="87"/>
      <x:c r="I719" s="87"/>
      <x:c r="J719" s="87"/>
      <x:c r="K719" s="87"/>
      <x:c r="L719" s="87"/>
      <x:c r="M719" s="29"/>
      <x:c r="N719" s="10"/>
      <x:c r="O719" s="10"/>
      <x:c r="P719" s="10"/>
      <x:c r="Q719" s="10"/>
      <x:c r="R719" s="10"/>
      <x:c r="S719" s="10"/>
      <x:c r="T719" s="10"/>
      <x:c r="U719" s="10"/>
      <x:c r="V719" s="10"/>
      <x:c r="W719" s="10"/>
      <x:c r="X719" s="10"/>
      <x:c r="Y719" s="10"/>
      <x:c r="Z719" s="10"/>
    </x:row>
    <x:row r="720" spans="1:26" ht="13.5" customHeight="1">
      <x:c r="A720" s="29"/>
      <x:c r="B720" s="29"/>
      <x:c r="C720" s="13"/>
      <x:c r="D720" s="87"/>
      <x:c r="E720" s="87"/>
      <x:c r="F720" s="87"/>
      <x:c r="G720" s="87"/>
      <x:c r="H720" s="87"/>
      <x:c r="I720" s="87"/>
      <x:c r="J720" s="87"/>
      <x:c r="K720" s="87"/>
      <x:c r="L720" s="87"/>
      <x:c r="M720" s="29"/>
      <x:c r="N720" s="10"/>
      <x:c r="O720" s="10"/>
      <x:c r="P720" s="10"/>
      <x:c r="Q720" s="10"/>
      <x:c r="R720" s="10"/>
      <x:c r="S720" s="10"/>
      <x:c r="T720" s="10"/>
      <x:c r="U720" s="10"/>
      <x:c r="V720" s="10"/>
      <x:c r="W720" s="10"/>
      <x:c r="X720" s="10"/>
      <x:c r="Y720" s="10"/>
      <x:c r="Z720" s="10"/>
    </x:row>
    <x:row r="721" spans="1:26" ht="13.5" customHeight="1">
      <x:c r="A721" s="29"/>
      <x:c r="B721" s="29"/>
      <x:c r="C721" s="13"/>
      <x:c r="D721" s="87"/>
      <x:c r="E721" s="87"/>
      <x:c r="F721" s="87"/>
      <x:c r="G721" s="87"/>
      <x:c r="H721" s="87"/>
      <x:c r="I721" s="87"/>
      <x:c r="J721" s="87"/>
      <x:c r="K721" s="87"/>
      <x:c r="L721" s="87"/>
      <x:c r="M721" s="29"/>
      <x:c r="N721" s="10"/>
      <x:c r="O721" s="10"/>
      <x:c r="P721" s="10"/>
      <x:c r="Q721" s="10"/>
      <x:c r="R721" s="10"/>
      <x:c r="S721" s="10"/>
      <x:c r="T721" s="10"/>
      <x:c r="U721" s="10"/>
      <x:c r="V721" s="10"/>
      <x:c r="W721" s="10"/>
      <x:c r="X721" s="10"/>
      <x:c r="Y721" s="10"/>
      <x:c r="Z721" s="10"/>
    </x:row>
    <x:row r="722" spans="1:26" ht="13.5" customHeight="1">
      <x:c r="A722" s="29"/>
      <x:c r="B722" s="29"/>
      <x:c r="C722" s="13"/>
      <x:c r="D722" s="87"/>
      <x:c r="E722" s="87"/>
      <x:c r="F722" s="87"/>
      <x:c r="G722" s="87"/>
      <x:c r="H722" s="87"/>
      <x:c r="I722" s="87"/>
      <x:c r="J722" s="87"/>
      <x:c r="K722" s="87"/>
      <x:c r="L722" s="87"/>
      <x:c r="M722" s="29"/>
      <x:c r="N722" s="10"/>
      <x:c r="O722" s="10"/>
      <x:c r="P722" s="10"/>
      <x:c r="Q722" s="10"/>
      <x:c r="R722" s="10"/>
      <x:c r="S722" s="10"/>
      <x:c r="T722" s="10"/>
      <x:c r="U722" s="10"/>
      <x:c r="V722" s="10"/>
      <x:c r="W722" s="10"/>
      <x:c r="X722" s="10"/>
      <x:c r="Y722" s="10"/>
      <x:c r="Z722" s="10"/>
    </x:row>
    <x:row r="723" spans="1:26" ht="13.5" customHeight="1">
      <x:c r="A723" s="29"/>
      <x:c r="B723" s="29"/>
      <x:c r="C723" s="13"/>
      <x:c r="D723" s="87"/>
      <x:c r="E723" s="87"/>
      <x:c r="F723" s="87"/>
      <x:c r="G723" s="87"/>
      <x:c r="H723" s="87"/>
      <x:c r="I723" s="87"/>
      <x:c r="J723" s="87"/>
      <x:c r="K723" s="87"/>
      <x:c r="L723" s="87"/>
      <x:c r="M723" s="29"/>
      <x:c r="N723" s="10"/>
      <x:c r="O723" s="10"/>
      <x:c r="P723" s="10"/>
      <x:c r="Q723" s="10"/>
      <x:c r="R723" s="10"/>
      <x:c r="S723" s="10"/>
      <x:c r="T723" s="10"/>
      <x:c r="U723" s="10"/>
      <x:c r="V723" s="10"/>
      <x:c r="W723" s="10"/>
      <x:c r="X723" s="10"/>
      <x:c r="Y723" s="10"/>
      <x:c r="Z723" s="10"/>
    </x:row>
    <x:row r="724" spans="1:26" ht="13.5" customHeight="1">
      <x:c r="A724" s="29"/>
      <x:c r="B724" s="29"/>
      <x:c r="C724" s="13"/>
      <x:c r="D724" s="87"/>
      <x:c r="E724" s="87"/>
      <x:c r="F724" s="87"/>
      <x:c r="G724" s="87"/>
      <x:c r="H724" s="87"/>
      <x:c r="I724" s="87"/>
      <x:c r="J724" s="87"/>
      <x:c r="K724" s="87"/>
      <x:c r="L724" s="87"/>
      <x:c r="M724" s="29"/>
      <x:c r="N724" s="10"/>
      <x:c r="O724" s="10"/>
      <x:c r="P724" s="10"/>
      <x:c r="Q724" s="10"/>
      <x:c r="R724" s="10"/>
      <x:c r="S724" s="10"/>
      <x:c r="T724" s="10"/>
      <x:c r="U724" s="10"/>
      <x:c r="V724" s="10"/>
      <x:c r="W724" s="10"/>
      <x:c r="X724" s="10"/>
      <x:c r="Y724" s="10"/>
      <x:c r="Z724" s="10"/>
    </x:row>
    <x:row r="725" spans="1:26" ht="13.5" customHeight="1">
      <x:c r="A725" s="29"/>
      <x:c r="B725" s="29"/>
      <x:c r="C725" s="13"/>
      <x:c r="D725" s="87"/>
      <x:c r="E725" s="87"/>
      <x:c r="F725" s="87"/>
      <x:c r="G725" s="87"/>
      <x:c r="H725" s="87"/>
      <x:c r="I725" s="87"/>
      <x:c r="J725" s="87"/>
      <x:c r="K725" s="87"/>
      <x:c r="L725" s="87"/>
      <x:c r="M725" s="29"/>
      <x:c r="N725" s="10"/>
      <x:c r="O725" s="10"/>
      <x:c r="P725" s="10"/>
      <x:c r="Q725" s="10"/>
      <x:c r="R725" s="10"/>
      <x:c r="S725" s="10"/>
      <x:c r="T725" s="10"/>
      <x:c r="U725" s="10"/>
      <x:c r="V725" s="10"/>
      <x:c r="W725" s="10"/>
      <x:c r="X725" s="10"/>
      <x:c r="Y725" s="10"/>
      <x:c r="Z725" s="10"/>
    </x:row>
    <x:row r="726" spans="1:26" ht="13.5" customHeight="1">
      <x:c r="A726" s="29"/>
      <x:c r="B726" s="29"/>
      <x:c r="C726" s="13"/>
      <x:c r="D726" s="87"/>
      <x:c r="E726" s="87"/>
      <x:c r="F726" s="87"/>
      <x:c r="G726" s="87"/>
      <x:c r="H726" s="87"/>
      <x:c r="I726" s="87"/>
      <x:c r="J726" s="87"/>
      <x:c r="K726" s="87"/>
      <x:c r="L726" s="87"/>
      <x:c r="M726" s="29"/>
      <x:c r="N726" s="10"/>
      <x:c r="O726" s="10"/>
      <x:c r="P726" s="10"/>
      <x:c r="Q726" s="10"/>
      <x:c r="R726" s="10"/>
      <x:c r="S726" s="10"/>
      <x:c r="T726" s="10"/>
      <x:c r="U726" s="10"/>
      <x:c r="V726" s="10"/>
      <x:c r="W726" s="10"/>
      <x:c r="X726" s="10"/>
      <x:c r="Y726" s="10"/>
      <x:c r="Z726" s="10"/>
    </x:row>
    <x:row r="727" spans="1:26" ht="13.5" customHeight="1">
      <x:c r="A727" s="29"/>
      <x:c r="B727" s="29"/>
      <x:c r="C727" s="13"/>
      <x:c r="D727" s="87"/>
      <x:c r="E727" s="87"/>
      <x:c r="F727" s="87"/>
      <x:c r="G727" s="87"/>
      <x:c r="H727" s="87"/>
      <x:c r="I727" s="87"/>
      <x:c r="J727" s="87"/>
      <x:c r="K727" s="87"/>
      <x:c r="L727" s="87"/>
      <x:c r="M727" s="29"/>
      <x:c r="N727" s="10"/>
      <x:c r="O727" s="10"/>
      <x:c r="P727" s="10"/>
      <x:c r="Q727" s="10"/>
      <x:c r="R727" s="10"/>
      <x:c r="S727" s="10"/>
      <x:c r="T727" s="10"/>
      <x:c r="U727" s="10"/>
      <x:c r="V727" s="10"/>
      <x:c r="W727" s="10"/>
      <x:c r="X727" s="10"/>
      <x:c r="Y727" s="10"/>
      <x:c r="Z727" s="10"/>
    </x:row>
    <x:row r="728" spans="1:26" ht="13.5" customHeight="1">
      <x:c r="A728" s="29"/>
      <x:c r="B728" s="29"/>
      <x:c r="C728" s="13"/>
      <x:c r="D728" s="87"/>
      <x:c r="E728" s="87"/>
      <x:c r="F728" s="87"/>
      <x:c r="G728" s="87"/>
      <x:c r="H728" s="87"/>
      <x:c r="I728" s="87"/>
      <x:c r="J728" s="87"/>
      <x:c r="K728" s="87"/>
      <x:c r="L728" s="87"/>
      <x:c r="M728" s="29"/>
      <x:c r="N728" s="10"/>
      <x:c r="O728" s="10"/>
      <x:c r="P728" s="10"/>
      <x:c r="Q728" s="10"/>
      <x:c r="R728" s="10"/>
      <x:c r="S728" s="10"/>
      <x:c r="T728" s="10"/>
      <x:c r="U728" s="10"/>
      <x:c r="V728" s="10"/>
      <x:c r="W728" s="10"/>
      <x:c r="X728" s="10"/>
      <x:c r="Y728" s="10"/>
      <x:c r="Z728" s="10"/>
    </x:row>
    <x:row r="729" spans="1:26" ht="13.5" customHeight="1">
      <x:c r="A729" s="29"/>
      <x:c r="B729" s="29"/>
      <x:c r="C729" s="13"/>
      <x:c r="D729" s="87"/>
      <x:c r="E729" s="87"/>
      <x:c r="F729" s="87"/>
      <x:c r="G729" s="87"/>
      <x:c r="H729" s="87"/>
      <x:c r="I729" s="87"/>
      <x:c r="J729" s="87"/>
      <x:c r="K729" s="87"/>
      <x:c r="L729" s="87"/>
      <x:c r="M729" s="29"/>
      <x:c r="N729" s="10"/>
      <x:c r="O729" s="10"/>
      <x:c r="P729" s="10"/>
      <x:c r="Q729" s="10"/>
      <x:c r="R729" s="10"/>
      <x:c r="S729" s="10"/>
      <x:c r="T729" s="10"/>
      <x:c r="U729" s="10"/>
      <x:c r="V729" s="10"/>
      <x:c r="W729" s="10"/>
      <x:c r="X729" s="10"/>
      <x:c r="Y729" s="10"/>
      <x:c r="Z729" s="10"/>
    </x:row>
    <x:row r="730" spans="1:26" ht="13.5" customHeight="1">
      <x:c r="A730" s="29"/>
      <x:c r="B730" s="29"/>
      <x:c r="C730" s="13"/>
      <x:c r="D730" s="87"/>
      <x:c r="E730" s="87"/>
      <x:c r="F730" s="87"/>
      <x:c r="G730" s="87"/>
      <x:c r="H730" s="87"/>
      <x:c r="I730" s="87"/>
      <x:c r="J730" s="87"/>
      <x:c r="K730" s="87"/>
      <x:c r="L730" s="87"/>
      <x:c r="M730" s="29"/>
      <x:c r="N730" s="10"/>
      <x:c r="O730" s="10"/>
      <x:c r="P730" s="10"/>
      <x:c r="Q730" s="10"/>
      <x:c r="R730" s="10"/>
      <x:c r="S730" s="10"/>
      <x:c r="T730" s="10"/>
      <x:c r="U730" s="10"/>
      <x:c r="V730" s="10"/>
      <x:c r="W730" s="10"/>
      <x:c r="X730" s="10"/>
      <x:c r="Y730" s="10"/>
      <x:c r="Z730" s="10"/>
    </x:row>
    <x:row r="731" spans="1:26" ht="13.5" customHeight="1">
      <x:c r="A731" s="29"/>
      <x:c r="B731" s="29"/>
      <x:c r="C731" s="13"/>
      <x:c r="D731" s="87"/>
      <x:c r="E731" s="87"/>
      <x:c r="F731" s="87"/>
      <x:c r="G731" s="87"/>
      <x:c r="H731" s="87"/>
      <x:c r="I731" s="87"/>
      <x:c r="J731" s="87"/>
      <x:c r="K731" s="87"/>
      <x:c r="L731" s="87"/>
      <x:c r="M731" s="29"/>
      <x:c r="N731" s="10"/>
      <x:c r="O731" s="10"/>
      <x:c r="P731" s="10"/>
      <x:c r="Q731" s="10"/>
      <x:c r="R731" s="10"/>
      <x:c r="S731" s="10"/>
      <x:c r="T731" s="10"/>
      <x:c r="U731" s="10"/>
      <x:c r="V731" s="10"/>
      <x:c r="W731" s="10"/>
      <x:c r="X731" s="10"/>
      <x:c r="Y731" s="10"/>
      <x:c r="Z731" s="10"/>
    </x:row>
    <x:row r="732" spans="1:26" ht="13.5" customHeight="1">
      <x:c r="A732" s="29"/>
      <x:c r="B732" s="29"/>
      <x:c r="C732" s="13"/>
      <x:c r="D732" s="87"/>
      <x:c r="E732" s="87"/>
      <x:c r="F732" s="87"/>
      <x:c r="G732" s="87"/>
      <x:c r="H732" s="87"/>
      <x:c r="I732" s="87"/>
      <x:c r="J732" s="87"/>
      <x:c r="K732" s="87"/>
      <x:c r="L732" s="87"/>
      <x:c r="M732" s="29"/>
      <x:c r="N732" s="10"/>
      <x:c r="O732" s="10"/>
      <x:c r="P732" s="10"/>
      <x:c r="Q732" s="10"/>
      <x:c r="R732" s="10"/>
      <x:c r="S732" s="10"/>
      <x:c r="T732" s="10"/>
      <x:c r="U732" s="10"/>
      <x:c r="V732" s="10"/>
      <x:c r="W732" s="10"/>
      <x:c r="X732" s="10"/>
      <x:c r="Y732" s="10"/>
      <x:c r="Z732" s="10"/>
    </x:row>
    <x:row r="733" spans="1:26" ht="13.5" customHeight="1">
      <x:c r="A733" s="29"/>
      <x:c r="B733" s="29"/>
      <x:c r="C733" s="13"/>
      <x:c r="D733" s="87"/>
      <x:c r="E733" s="87"/>
      <x:c r="F733" s="87"/>
      <x:c r="G733" s="87"/>
      <x:c r="H733" s="87"/>
      <x:c r="I733" s="87"/>
      <x:c r="J733" s="87"/>
      <x:c r="K733" s="87"/>
      <x:c r="L733" s="87"/>
      <x:c r="M733" s="29"/>
      <x:c r="N733" s="10"/>
      <x:c r="O733" s="10"/>
      <x:c r="P733" s="10"/>
      <x:c r="Q733" s="10"/>
      <x:c r="R733" s="10"/>
      <x:c r="S733" s="10"/>
      <x:c r="T733" s="10"/>
      <x:c r="U733" s="10"/>
      <x:c r="V733" s="10"/>
      <x:c r="W733" s="10"/>
      <x:c r="X733" s="10"/>
      <x:c r="Y733" s="10"/>
      <x:c r="Z733" s="10"/>
    </x:row>
    <x:row r="734" spans="1:26" ht="13.5" customHeight="1">
      <x:c r="A734" s="29"/>
      <x:c r="B734" s="29"/>
      <x:c r="C734" s="13"/>
      <x:c r="D734" s="87"/>
      <x:c r="E734" s="87"/>
      <x:c r="F734" s="87"/>
      <x:c r="G734" s="87"/>
      <x:c r="H734" s="87"/>
      <x:c r="I734" s="87"/>
      <x:c r="J734" s="87"/>
      <x:c r="K734" s="87"/>
      <x:c r="L734" s="87"/>
      <x:c r="M734" s="29"/>
      <x:c r="N734" s="10"/>
      <x:c r="O734" s="10"/>
      <x:c r="P734" s="10"/>
      <x:c r="Q734" s="10"/>
      <x:c r="R734" s="10"/>
      <x:c r="S734" s="10"/>
      <x:c r="T734" s="10"/>
      <x:c r="U734" s="10"/>
      <x:c r="V734" s="10"/>
      <x:c r="W734" s="10"/>
      <x:c r="X734" s="10"/>
      <x:c r="Y734" s="10"/>
      <x:c r="Z734" s="10"/>
    </x:row>
    <x:row r="735" spans="1:26" ht="13.5" customHeight="1">
      <x:c r="A735" s="29"/>
      <x:c r="B735" s="29"/>
      <x:c r="C735" s="13"/>
      <x:c r="D735" s="87"/>
      <x:c r="E735" s="87"/>
      <x:c r="F735" s="87"/>
      <x:c r="G735" s="87"/>
      <x:c r="H735" s="87"/>
      <x:c r="I735" s="87"/>
      <x:c r="J735" s="87"/>
      <x:c r="K735" s="87"/>
      <x:c r="L735" s="87"/>
      <x:c r="M735" s="29"/>
      <x:c r="N735" s="10"/>
      <x:c r="O735" s="10"/>
      <x:c r="P735" s="10"/>
      <x:c r="Q735" s="10"/>
      <x:c r="R735" s="10"/>
      <x:c r="S735" s="10"/>
      <x:c r="T735" s="10"/>
      <x:c r="U735" s="10"/>
      <x:c r="V735" s="10"/>
      <x:c r="W735" s="10"/>
      <x:c r="X735" s="10"/>
      <x:c r="Y735" s="10"/>
      <x:c r="Z735" s="10"/>
    </x:row>
    <x:row r="736" spans="1:26" ht="13.5" customHeight="1">
      <x:c r="A736" s="29"/>
      <x:c r="B736" s="29"/>
      <x:c r="C736" s="13"/>
      <x:c r="D736" s="87"/>
      <x:c r="E736" s="87"/>
      <x:c r="F736" s="87"/>
      <x:c r="G736" s="87"/>
      <x:c r="H736" s="87"/>
      <x:c r="I736" s="87"/>
      <x:c r="J736" s="87"/>
      <x:c r="K736" s="87"/>
      <x:c r="L736" s="87"/>
      <x:c r="M736" s="29"/>
      <x:c r="N736" s="10"/>
      <x:c r="O736" s="10"/>
      <x:c r="P736" s="10"/>
      <x:c r="Q736" s="10"/>
      <x:c r="R736" s="10"/>
      <x:c r="S736" s="10"/>
      <x:c r="T736" s="10"/>
      <x:c r="U736" s="10"/>
      <x:c r="V736" s="10"/>
      <x:c r="W736" s="10"/>
      <x:c r="X736" s="10"/>
      <x:c r="Y736" s="10"/>
      <x:c r="Z736" s="10"/>
    </x:row>
    <x:row r="737" spans="1:26" ht="13.5" customHeight="1">
      <x:c r="A737" s="29"/>
      <x:c r="B737" s="29"/>
      <x:c r="C737" s="13"/>
      <x:c r="D737" s="87"/>
      <x:c r="E737" s="87"/>
      <x:c r="F737" s="87"/>
      <x:c r="G737" s="87"/>
      <x:c r="H737" s="87"/>
      <x:c r="I737" s="87"/>
      <x:c r="J737" s="87"/>
      <x:c r="K737" s="87"/>
      <x:c r="L737" s="87"/>
      <x:c r="M737" s="29"/>
      <x:c r="N737" s="10"/>
      <x:c r="O737" s="10"/>
      <x:c r="P737" s="10"/>
      <x:c r="Q737" s="10"/>
      <x:c r="R737" s="10"/>
      <x:c r="S737" s="10"/>
      <x:c r="T737" s="10"/>
      <x:c r="U737" s="10"/>
      <x:c r="V737" s="10"/>
      <x:c r="W737" s="10"/>
      <x:c r="X737" s="10"/>
      <x:c r="Y737" s="10"/>
      <x:c r="Z737" s="10"/>
    </x:row>
    <x:row r="738" spans="1:26" ht="13.5" customHeight="1">
      <x:c r="A738" s="29"/>
      <x:c r="B738" s="29"/>
      <x:c r="C738" s="13"/>
      <x:c r="D738" s="87"/>
      <x:c r="E738" s="87"/>
      <x:c r="F738" s="87"/>
      <x:c r="G738" s="87"/>
      <x:c r="H738" s="87"/>
      <x:c r="I738" s="87"/>
      <x:c r="J738" s="87"/>
      <x:c r="K738" s="87"/>
      <x:c r="L738" s="87"/>
      <x:c r="M738" s="29"/>
      <x:c r="N738" s="10"/>
      <x:c r="O738" s="10"/>
      <x:c r="P738" s="10"/>
      <x:c r="Q738" s="10"/>
      <x:c r="R738" s="10"/>
      <x:c r="S738" s="10"/>
      <x:c r="T738" s="10"/>
      <x:c r="U738" s="10"/>
      <x:c r="V738" s="10"/>
      <x:c r="W738" s="10"/>
      <x:c r="X738" s="10"/>
      <x:c r="Y738" s="10"/>
      <x:c r="Z738" s="10"/>
    </x:row>
    <x:row r="739" spans="1:26" ht="13.5" customHeight="1">
      <x:c r="A739" s="29"/>
      <x:c r="B739" s="29"/>
      <x:c r="C739" s="13"/>
      <x:c r="D739" s="87"/>
      <x:c r="E739" s="87"/>
      <x:c r="F739" s="87"/>
      <x:c r="G739" s="87"/>
      <x:c r="H739" s="87"/>
      <x:c r="I739" s="87"/>
      <x:c r="J739" s="87"/>
      <x:c r="K739" s="87"/>
      <x:c r="L739" s="87"/>
      <x:c r="M739" s="29"/>
      <x:c r="N739" s="10"/>
      <x:c r="O739" s="10"/>
      <x:c r="P739" s="10"/>
      <x:c r="Q739" s="10"/>
      <x:c r="R739" s="10"/>
      <x:c r="S739" s="10"/>
      <x:c r="T739" s="10"/>
      <x:c r="U739" s="10"/>
      <x:c r="V739" s="10"/>
      <x:c r="W739" s="10"/>
      <x:c r="X739" s="10"/>
      <x:c r="Y739" s="10"/>
      <x:c r="Z739" s="10"/>
    </x:row>
    <x:row r="740" spans="1:26" ht="13.5" customHeight="1">
      <x:c r="A740" s="29"/>
      <x:c r="B740" s="29"/>
      <x:c r="C740" s="13"/>
      <x:c r="D740" s="87"/>
      <x:c r="E740" s="87"/>
      <x:c r="F740" s="87"/>
      <x:c r="G740" s="87"/>
      <x:c r="H740" s="87"/>
      <x:c r="I740" s="87"/>
      <x:c r="J740" s="87"/>
      <x:c r="K740" s="87"/>
      <x:c r="L740" s="87"/>
      <x:c r="M740" s="29"/>
      <x:c r="N740" s="10"/>
      <x:c r="O740" s="10"/>
      <x:c r="P740" s="10"/>
      <x:c r="Q740" s="10"/>
      <x:c r="R740" s="10"/>
      <x:c r="S740" s="10"/>
      <x:c r="T740" s="10"/>
      <x:c r="U740" s="10"/>
      <x:c r="V740" s="10"/>
      <x:c r="W740" s="10"/>
      <x:c r="X740" s="10"/>
      <x:c r="Y740" s="10"/>
      <x:c r="Z740" s="10"/>
    </x:row>
    <x:row r="741" spans="1:26" ht="13.5" customHeight="1">
      <x:c r="A741" s="29"/>
      <x:c r="B741" s="29"/>
      <x:c r="C741" s="13"/>
      <x:c r="D741" s="87"/>
      <x:c r="E741" s="87"/>
      <x:c r="F741" s="87"/>
      <x:c r="G741" s="87"/>
      <x:c r="H741" s="87"/>
      <x:c r="I741" s="87"/>
      <x:c r="J741" s="87"/>
      <x:c r="K741" s="87"/>
      <x:c r="L741" s="87"/>
      <x:c r="M741" s="29"/>
      <x:c r="N741" s="10"/>
      <x:c r="O741" s="10"/>
      <x:c r="P741" s="10"/>
      <x:c r="Q741" s="10"/>
      <x:c r="R741" s="10"/>
      <x:c r="S741" s="10"/>
      <x:c r="T741" s="10"/>
      <x:c r="U741" s="10"/>
      <x:c r="V741" s="10"/>
      <x:c r="W741" s="10"/>
      <x:c r="X741" s="10"/>
      <x:c r="Y741" s="10"/>
      <x:c r="Z741" s="10"/>
    </x:row>
    <x:row r="742" spans="1:26" ht="13.5" customHeight="1">
      <x:c r="A742" s="29"/>
      <x:c r="B742" s="29"/>
      <x:c r="C742" s="13"/>
      <x:c r="D742" s="87"/>
      <x:c r="E742" s="87"/>
      <x:c r="F742" s="87"/>
      <x:c r="G742" s="87"/>
      <x:c r="H742" s="87"/>
      <x:c r="I742" s="87"/>
      <x:c r="J742" s="87"/>
      <x:c r="K742" s="87"/>
      <x:c r="L742" s="87"/>
      <x:c r="M742" s="29"/>
      <x:c r="N742" s="10"/>
      <x:c r="O742" s="10"/>
      <x:c r="P742" s="10"/>
      <x:c r="Q742" s="10"/>
      <x:c r="R742" s="10"/>
      <x:c r="S742" s="10"/>
      <x:c r="T742" s="10"/>
      <x:c r="U742" s="10"/>
      <x:c r="V742" s="10"/>
      <x:c r="W742" s="10"/>
      <x:c r="X742" s="10"/>
      <x:c r="Y742" s="10"/>
      <x:c r="Z742" s="10"/>
    </x:row>
    <x:row r="743" spans="1:26" ht="13.5" customHeight="1">
      <x:c r="A743" s="29"/>
      <x:c r="B743" s="29"/>
      <x:c r="C743" s="13"/>
      <x:c r="D743" s="87"/>
      <x:c r="E743" s="87"/>
      <x:c r="F743" s="87"/>
      <x:c r="G743" s="87"/>
      <x:c r="H743" s="87"/>
      <x:c r="I743" s="87"/>
      <x:c r="J743" s="87"/>
      <x:c r="K743" s="87"/>
      <x:c r="L743" s="87"/>
      <x:c r="M743" s="29"/>
      <x:c r="N743" s="10"/>
      <x:c r="O743" s="10"/>
      <x:c r="P743" s="10"/>
      <x:c r="Q743" s="10"/>
      <x:c r="R743" s="10"/>
      <x:c r="S743" s="10"/>
      <x:c r="T743" s="10"/>
      <x:c r="U743" s="10"/>
      <x:c r="V743" s="10"/>
      <x:c r="W743" s="10"/>
      <x:c r="X743" s="10"/>
      <x:c r="Y743" s="10"/>
      <x:c r="Z743" s="10"/>
    </x:row>
    <x:row r="744" spans="1:26" ht="13.5" customHeight="1">
      <x:c r="A744" s="29"/>
      <x:c r="B744" s="29"/>
      <x:c r="C744" s="13"/>
      <x:c r="D744" s="87"/>
      <x:c r="E744" s="87"/>
      <x:c r="F744" s="87"/>
      <x:c r="G744" s="87"/>
      <x:c r="H744" s="87"/>
      <x:c r="I744" s="87"/>
      <x:c r="J744" s="87"/>
      <x:c r="K744" s="87"/>
      <x:c r="L744" s="87"/>
      <x:c r="M744" s="29"/>
      <x:c r="N744" s="10"/>
      <x:c r="O744" s="10"/>
      <x:c r="P744" s="10"/>
      <x:c r="Q744" s="10"/>
      <x:c r="R744" s="10"/>
      <x:c r="S744" s="10"/>
      <x:c r="T744" s="10"/>
      <x:c r="U744" s="10"/>
      <x:c r="V744" s="10"/>
      <x:c r="W744" s="10"/>
      <x:c r="X744" s="10"/>
      <x:c r="Y744" s="10"/>
      <x:c r="Z744" s="10"/>
    </x:row>
    <x:row r="745" spans="1:26" ht="13.5" customHeight="1">
      <x:c r="A745" s="29"/>
      <x:c r="B745" s="29"/>
      <x:c r="C745" s="13"/>
      <x:c r="D745" s="87"/>
      <x:c r="E745" s="87"/>
      <x:c r="F745" s="87"/>
      <x:c r="G745" s="87"/>
      <x:c r="H745" s="87"/>
      <x:c r="I745" s="87"/>
      <x:c r="J745" s="87"/>
      <x:c r="K745" s="87"/>
      <x:c r="L745" s="87"/>
      <x:c r="M745" s="29"/>
      <x:c r="N745" s="10"/>
      <x:c r="O745" s="10"/>
      <x:c r="P745" s="10"/>
      <x:c r="Q745" s="10"/>
      <x:c r="R745" s="10"/>
      <x:c r="S745" s="10"/>
      <x:c r="T745" s="10"/>
      <x:c r="U745" s="10"/>
      <x:c r="V745" s="10"/>
      <x:c r="W745" s="10"/>
      <x:c r="X745" s="10"/>
      <x:c r="Y745" s="10"/>
      <x:c r="Z745" s="10"/>
    </x:row>
    <x:row r="746" spans="1:26" ht="13.5" customHeight="1">
      <x:c r="A746" s="29"/>
      <x:c r="B746" s="29"/>
      <x:c r="C746" s="13"/>
      <x:c r="D746" s="87"/>
      <x:c r="E746" s="87"/>
      <x:c r="F746" s="87"/>
      <x:c r="G746" s="87"/>
      <x:c r="H746" s="87"/>
      <x:c r="I746" s="87"/>
      <x:c r="J746" s="87"/>
      <x:c r="K746" s="87"/>
      <x:c r="L746" s="87"/>
      <x:c r="M746" s="29"/>
      <x:c r="N746" s="10"/>
      <x:c r="O746" s="10"/>
      <x:c r="P746" s="10"/>
      <x:c r="Q746" s="10"/>
      <x:c r="R746" s="10"/>
      <x:c r="S746" s="10"/>
      <x:c r="T746" s="10"/>
      <x:c r="U746" s="10"/>
      <x:c r="V746" s="10"/>
      <x:c r="W746" s="10"/>
      <x:c r="X746" s="10"/>
      <x:c r="Y746" s="10"/>
      <x:c r="Z746" s="10"/>
    </x:row>
    <x:row r="747" spans="1:26" ht="13.5" customHeight="1">
      <x:c r="A747" s="29"/>
      <x:c r="B747" s="29"/>
      <x:c r="C747" s="13"/>
      <x:c r="D747" s="87"/>
      <x:c r="E747" s="87"/>
      <x:c r="F747" s="87"/>
      <x:c r="G747" s="87"/>
      <x:c r="H747" s="87"/>
      <x:c r="I747" s="87"/>
      <x:c r="J747" s="87"/>
      <x:c r="K747" s="87"/>
      <x:c r="L747" s="87"/>
      <x:c r="M747" s="29"/>
      <x:c r="N747" s="10"/>
      <x:c r="O747" s="10"/>
      <x:c r="P747" s="10"/>
      <x:c r="Q747" s="10"/>
      <x:c r="R747" s="10"/>
      <x:c r="S747" s="10"/>
      <x:c r="T747" s="10"/>
      <x:c r="U747" s="10"/>
      <x:c r="V747" s="10"/>
      <x:c r="W747" s="10"/>
      <x:c r="X747" s="10"/>
      <x:c r="Y747" s="10"/>
      <x:c r="Z747" s="10"/>
    </x:row>
    <x:row r="748" spans="1:26" ht="13.5" customHeight="1">
      <x:c r="A748" s="29"/>
      <x:c r="B748" s="29"/>
      <x:c r="C748" s="13"/>
      <x:c r="D748" s="87"/>
      <x:c r="E748" s="87"/>
      <x:c r="F748" s="87"/>
      <x:c r="G748" s="87"/>
      <x:c r="H748" s="87"/>
      <x:c r="I748" s="87"/>
      <x:c r="J748" s="87"/>
      <x:c r="K748" s="87"/>
      <x:c r="L748" s="87"/>
      <x:c r="M748" s="29"/>
      <x:c r="N748" s="10"/>
      <x:c r="O748" s="10"/>
      <x:c r="P748" s="10"/>
      <x:c r="Q748" s="10"/>
      <x:c r="R748" s="10"/>
      <x:c r="S748" s="10"/>
      <x:c r="T748" s="10"/>
      <x:c r="U748" s="10"/>
      <x:c r="V748" s="10"/>
      <x:c r="W748" s="10"/>
      <x:c r="X748" s="10"/>
      <x:c r="Y748" s="10"/>
      <x:c r="Z748" s="10"/>
    </x:row>
    <x:row r="749" spans="1:26" ht="13.5" customHeight="1">
      <x:c r="A749" s="29"/>
      <x:c r="B749" s="29"/>
      <x:c r="C749" s="13"/>
      <x:c r="D749" s="87"/>
      <x:c r="E749" s="87"/>
      <x:c r="F749" s="87"/>
      <x:c r="G749" s="87"/>
      <x:c r="H749" s="87"/>
      <x:c r="I749" s="87"/>
      <x:c r="J749" s="87"/>
      <x:c r="K749" s="87"/>
      <x:c r="L749" s="87"/>
      <x:c r="M749" s="29"/>
      <x:c r="N749" s="10"/>
      <x:c r="O749" s="10"/>
      <x:c r="P749" s="10"/>
      <x:c r="Q749" s="10"/>
      <x:c r="R749" s="10"/>
      <x:c r="S749" s="10"/>
      <x:c r="T749" s="10"/>
      <x:c r="U749" s="10"/>
      <x:c r="V749" s="10"/>
      <x:c r="W749" s="10"/>
      <x:c r="X749" s="10"/>
      <x:c r="Y749" s="10"/>
      <x:c r="Z749" s="10"/>
    </x:row>
    <x:row r="750" spans="1:26" ht="13.5" customHeight="1">
      <x:c r="A750" s="29"/>
      <x:c r="B750" s="29"/>
      <x:c r="C750" s="13"/>
      <x:c r="D750" s="87"/>
      <x:c r="E750" s="87"/>
      <x:c r="F750" s="87"/>
      <x:c r="G750" s="87"/>
      <x:c r="H750" s="87"/>
      <x:c r="I750" s="87"/>
      <x:c r="J750" s="87"/>
      <x:c r="K750" s="87"/>
      <x:c r="L750" s="87"/>
      <x:c r="M750" s="29"/>
      <x:c r="N750" s="10"/>
      <x:c r="O750" s="10"/>
      <x:c r="P750" s="10"/>
      <x:c r="Q750" s="10"/>
      <x:c r="R750" s="10"/>
      <x:c r="S750" s="10"/>
      <x:c r="T750" s="10"/>
      <x:c r="U750" s="10"/>
      <x:c r="V750" s="10"/>
      <x:c r="W750" s="10"/>
      <x:c r="X750" s="10"/>
      <x:c r="Y750" s="10"/>
      <x:c r="Z750" s="10"/>
    </x:row>
    <x:row r="751" spans="1:26" ht="13.5" customHeight="1">
      <x:c r="A751" s="29"/>
      <x:c r="B751" s="29"/>
      <x:c r="C751" s="13"/>
      <x:c r="D751" s="87"/>
      <x:c r="E751" s="87"/>
      <x:c r="F751" s="87"/>
      <x:c r="G751" s="87"/>
      <x:c r="H751" s="87"/>
      <x:c r="I751" s="87"/>
      <x:c r="J751" s="87"/>
      <x:c r="K751" s="87"/>
      <x:c r="L751" s="87"/>
      <x:c r="M751" s="29"/>
      <x:c r="N751" s="10"/>
      <x:c r="O751" s="10"/>
      <x:c r="P751" s="10"/>
      <x:c r="Q751" s="10"/>
      <x:c r="R751" s="10"/>
      <x:c r="S751" s="10"/>
      <x:c r="T751" s="10"/>
      <x:c r="U751" s="10"/>
      <x:c r="V751" s="10"/>
      <x:c r="W751" s="10"/>
      <x:c r="X751" s="10"/>
      <x:c r="Y751" s="10"/>
      <x:c r="Z751" s="10"/>
    </x:row>
    <x:row r="752" spans="1:26" ht="13.5" customHeight="1">
      <x:c r="A752" s="29"/>
      <x:c r="B752" s="29"/>
      <x:c r="C752" s="13"/>
      <x:c r="D752" s="87"/>
      <x:c r="E752" s="87"/>
      <x:c r="F752" s="87"/>
      <x:c r="G752" s="87"/>
      <x:c r="H752" s="87"/>
      <x:c r="I752" s="87"/>
      <x:c r="J752" s="87"/>
      <x:c r="K752" s="87"/>
      <x:c r="L752" s="87"/>
      <x:c r="M752" s="29"/>
      <x:c r="N752" s="10"/>
      <x:c r="O752" s="10"/>
      <x:c r="P752" s="10"/>
      <x:c r="Q752" s="10"/>
      <x:c r="R752" s="10"/>
      <x:c r="S752" s="10"/>
      <x:c r="T752" s="10"/>
      <x:c r="U752" s="10"/>
      <x:c r="V752" s="10"/>
      <x:c r="W752" s="10"/>
      <x:c r="X752" s="10"/>
      <x:c r="Y752" s="10"/>
      <x:c r="Z752" s="10"/>
    </x:row>
    <x:row r="753" spans="1:26" ht="13.5" customHeight="1">
      <x:c r="A753" s="29"/>
      <x:c r="B753" s="29"/>
      <x:c r="C753" s="13"/>
      <x:c r="D753" s="87"/>
      <x:c r="E753" s="87"/>
      <x:c r="F753" s="87"/>
      <x:c r="G753" s="87"/>
      <x:c r="H753" s="87"/>
      <x:c r="I753" s="87"/>
      <x:c r="J753" s="87"/>
      <x:c r="K753" s="87"/>
      <x:c r="L753" s="87"/>
      <x:c r="M753" s="29"/>
      <x:c r="N753" s="10"/>
      <x:c r="O753" s="10"/>
      <x:c r="P753" s="10"/>
      <x:c r="Q753" s="10"/>
      <x:c r="R753" s="10"/>
      <x:c r="S753" s="10"/>
      <x:c r="T753" s="10"/>
      <x:c r="U753" s="10"/>
      <x:c r="V753" s="10"/>
      <x:c r="W753" s="10"/>
      <x:c r="X753" s="10"/>
      <x:c r="Y753" s="10"/>
      <x:c r="Z753" s="10"/>
    </x:row>
    <x:row r="754" spans="1:26" ht="13.5" customHeight="1">
      <x:c r="A754" s="29"/>
      <x:c r="B754" s="29"/>
      <x:c r="C754" s="13"/>
      <x:c r="D754" s="87"/>
      <x:c r="E754" s="87"/>
      <x:c r="F754" s="87"/>
      <x:c r="G754" s="87"/>
      <x:c r="H754" s="87"/>
      <x:c r="I754" s="87"/>
      <x:c r="J754" s="87"/>
      <x:c r="K754" s="87"/>
      <x:c r="L754" s="87"/>
      <x:c r="M754" s="29"/>
      <x:c r="N754" s="10"/>
      <x:c r="O754" s="10"/>
      <x:c r="P754" s="10"/>
      <x:c r="Q754" s="10"/>
      <x:c r="R754" s="10"/>
      <x:c r="S754" s="10"/>
      <x:c r="T754" s="10"/>
      <x:c r="U754" s="10"/>
      <x:c r="V754" s="10"/>
      <x:c r="W754" s="10"/>
      <x:c r="X754" s="10"/>
      <x:c r="Y754" s="10"/>
      <x:c r="Z754" s="10"/>
    </x:row>
    <x:row r="755" spans="1:26" ht="13.5" customHeight="1">
      <x:c r="A755" s="29"/>
      <x:c r="B755" s="29"/>
      <x:c r="C755" s="13"/>
      <x:c r="D755" s="87"/>
      <x:c r="E755" s="87"/>
      <x:c r="F755" s="87"/>
      <x:c r="G755" s="87"/>
      <x:c r="H755" s="87"/>
      <x:c r="I755" s="87"/>
      <x:c r="J755" s="87"/>
      <x:c r="K755" s="87"/>
      <x:c r="L755" s="87"/>
      <x:c r="M755" s="29"/>
      <x:c r="N755" s="10"/>
      <x:c r="O755" s="10"/>
      <x:c r="P755" s="10"/>
      <x:c r="Q755" s="10"/>
      <x:c r="R755" s="10"/>
      <x:c r="S755" s="10"/>
      <x:c r="T755" s="10"/>
      <x:c r="U755" s="10"/>
      <x:c r="V755" s="10"/>
      <x:c r="W755" s="10"/>
      <x:c r="X755" s="10"/>
      <x:c r="Y755" s="10"/>
      <x:c r="Z755" s="10"/>
    </x:row>
    <x:row r="756" spans="1:26" ht="13.5" customHeight="1">
      <x:c r="A756" s="29"/>
      <x:c r="B756" s="29"/>
      <x:c r="C756" s="13"/>
      <x:c r="D756" s="87"/>
      <x:c r="E756" s="87"/>
      <x:c r="F756" s="87"/>
      <x:c r="G756" s="87"/>
      <x:c r="H756" s="87"/>
      <x:c r="I756" s="87"/>
      <x:c r="J756" s="87"/>
      <x:c r="K756" s="87"/>
      <x:c r="L756" s="87"/>
      <x:c r="M756" s="29"/>
      <x:c r="N756" s="10"/>
      <x:c r="O756" s="10"/>
      <x:c r="P756" s="10"/>
      <x:c r="Q756" s="10"/>
      <x:c r="R756" s="10"/>
      <x:c r="S756" s="10"/>
      <x:c r="T756" s="10"/>
      <x:c r="U756" s="10"/>
      <x:c r="V756" s="10"/>
      <x:c r="W756" s="10"/>
      <x:c r="X756" s="10"/>
      <x:c r="Y756" s="10"/>
      <x:c r="Z756" s="10"/>
    </x:row>
    <x:row r="757" spans="1:26" ht="13.5" customHeight="1">
      <x:c r="A757" s="29"/>
      <x:c r="B757" s="29"/>
      <x:c r="C757" s="13"/>
      <x:c r="D757" s="87"/>
      <x:c r="E757" s="87"/>
      <x:c r="F757" s="87"/>
      <x:c r="G757" s="87"/>
      <x:c r="H757" s="87"/>
      <x:c r="I757" s="87"/>
      <x:c r="J757" s="87"/>
      <x:c r="K757" s="87"/>
      <x:c r="L757" s="87"/>
      <x:c r="M757" s="29"/>
      <x:c r="N757" s="10"/>
      <x:c r="O757" s="10"/>
      <x:c r="P757" s="10"/>
      <x:c r="Q757" s="10"/>
      <x:c r="R757" s="10"/>
      <x:c r="S757" s="10"/>
      <x:c r="T757" s="10"/>
      <x:c r="U757" s="10"/>
      <x:c r="V757" s="10"/>
      <x:c r="W757" s="10"/>
      <x:c r="X757" s="10"/>
      <x:c r="Y757" s="10"/>
      <x:c r="Z757" s="10"/>
    </x:row>
    <x:row r="758" spans="1:26" ht="13.5" customHeight="1">
      <x:c r="A758" s="29"/>
      <x:c r="B758" s="29"/>
      <x:c r="C758" s="13"/>
      <x:c r="D758" s="87"/>
      <x:c r="E758" s="87"/>
      <x:c r="F758" s="87"/>
      <x:c r="G758" s="87"/>
      <x:c r="H758" s="87"/>
      <x:c r="I758" s="87"/>
      <x:c r="J758" s="87"/>
      <x:c r="K758" s="87"/>
      <x:c r="L758" s="87"/>
      <x:c r="M758" s="29"/>
      <x:c r="N758" s="10"/>
      <x:c r="O758" s="10"/>
      <x:c r="P758" s="10"/>
      <x:c r="Q758" s="10"/>
      <x:c r="R758" s="10"/>
      <x:c r="S758" s="10"/>
      <x:c r="T758" s="10"/>
      <x:c r="U758" s="10"/>
      <x:c r="V758" s="10"/>
      <x:c r="W758" s="10"/>
      <x:c r="X758" s="10"/>
      <x:c r="Y758" s="10"/>
      <x:c r="Z758" s="10"/>
    </x:row>
    <x:row r="759" spans="1:26" ht="13.5" customHeight="1">
      <x:c r="A759" s="29"/>
      <x:c r="B759" s="29"/>
      <x:c r="C759" s="13"/>
      <x:c r="D759" s="87"/>
      <x:c r="E759" s="87"/>
      <x:c r="F759" s="87"/>
      <x:c r="G759" s="87"/>
      <x:c r="H759" s="87"/>
      <x:c r="I759" s="87"/>
      <x:c r="J759" s="87"/>
      <x:c r="K759" s="87"/>
      <x:c r="L759" s="87"/>
      <x:c r="M759" s="29"/>
      <x:c r="N759" s="10"/>
      <x:c r="O759" s="10"/>
      <x:c r="P759" s="10"/>
      <x:c r="Q759" s="10"/>
      <x:c r="R759" s="10"/>
      <x:c r="S759" s="10"/>
      <x:c r="T759" s="10"/>
      <x:c r="U759" s="10"/>
      <x:c r="V759" s="10"/>
      <x:c r="W759" s="10"/>
      <x:c r="X759" s="10"/>
      <x:c r="Y759" s="10"/>
      <x:c r="Z759" s="10"/>
    </x:row>
    <x:row r="760" spans="1:26" ht="13.5" customHeight="1">
      <x:c r="A760" s="29"/>
      <x:c r="B760" s="29"/>
      <x:c r="C760" s="13"/>
      <x:c r="D760" s="87"/>
      <x:c r="E760" s="87"/>
      <x:c r="F760" s="87"/>
      <x:c r="G760" s="87"/>
      <x:c r="H760" s="87"/>
      <x:c r="I760" s="87"/>
      <x:c r="J760" s="87"/>
      <x:c r="K760" s="87"/>
      <x:c r="L760" s="87"/>
      <x:c r="M760" s="29"/>
      <x:c r="N760" s="10"/>
      <x:c r="O760" s="10"/>
      <x:c r="P760" s="10"/>
      <x:c r="Q760" s="10"/>
      <x:c r="R760" s="10"/>
      <x:c r="S760" s="10"/>
      <x:c r="T760" s="10"/>
      <x:c r="U760" s="10"/>
      <x:c r="V760" s="10"/>
      <x:c r="W760" s="10"/>
      <x:c r="X760" s="10"/>
      <x:c r="Y760" s="10"/>
      <x:c r="Z760" s="10"/>
    </x:row>
    <x:row r="761" spans="1:26" ht="13.5" customHeight="1">
      <x:c r="A761" s="29"/>
      <x:c r="B761" s="29"/>
      <x:c r="C761" s="13"/>
      <x:c r="D761" s="87"/>
      <x:c r="E761" s="87"/>
      <x:c r="F761" s="87"/>
      <x:c r="G761" s="87"/>
      <x:c r="H761" s="87"/>
      <x:c r="I761" s="87"/>
      <x:c r="J761" s="87"/>
      <x:c r="K761" s="87"/>
      <x:c r="L761" s="87"/>
      <x:c r="M761" s="29"/>
      <x:c r="N761" s="10"/>
      <x:c r="O761" s="10"/>
      <x:c r="P761" s="10"/>
      <x:c r="Q761" s="10"/>
      <x:c r="R761" s="10"/>
      <x:c r="S761" s="10"/>
      <x:c r="T761" s="10"/>
      <x:c r="U761" s="10"/>
      <x:c r="V761" s="10"/>
      <x:c r="W761" s="10"/>
      <x:c r="X761" s="10"/>
      <x:c r="Y761" s="10"/>
      <x:c r="Z761" s="10"/>
    </x:row>
    <x:row r="762" spans="1:26" ht="13.5" customHeight="1">
      <x:c r="A762" s="29"/>
      <x:c r="B762" s="29"/>
      <x:c r="C762" s="13"/>
      <x:c r="D762" s="87"/>
      <x:c r="E762" s="87"/>
      <x:c r="F762" s="87"/>
      <x:c r="G762" s="87"/>
      <x:c r="H762" s="87"/>
      <x:c r="I762" s="87"/>
      <x:c r="J762" s="87"/>
      <x:c r="K762" s="87"/>
      <x:c r="L762" s="87"/>
      <x:c r="M762" s="29"/>
      <x:c r="N762" s="10"/>
      <x:c r="O762" s="10"/>
      <x:c r="P762" s="10"/>
      <x:c r="Q762" s="10"/>
      <x:c r="R762" s="10"/>
      <x:c r="S762" s="10"/>
      <x:c r="T762" s="10"/>
      <x:c r="U762" s="10"/>
      <x:c r="V762" s="10"/>
      <x:c r="W762" s="10"/>
      <x:c r="X762" s="10"/>
      <x:c r="Y762" s="10"/>
      <x:c r="Z762" s="10"/>
    </x:row>
    <x:row r="763" spans="1:26" ht="13.5" customHeight="1">
      <x:c r="A763" s="29"/>
      <x:c r="B763" s="29"/>
      <x:c r="C763" s="13"/>
      <x:c r="D763" s="87"/>
      <x:c r="E763" s="87"/>
      <x:c r="F763" s="87"/>
      <x:c r="G763" s="87"/>
      <x:c r="H763" s="87"/>
      <x:c r="I763" s="87"/>
      <x:c r="J763" s="87"/>
      <x:c r="K763" s="87"/>
      <x:c r="L763" s="87"/>
      <x:c r="M763" s="29"/>
      <x:c r="N763" s="10"/>
      <x:c r="O763" s="10"/>
      <x:c r="P763" s="10"/>
      <x:c r="Q763" s="10"/>
      <x:c r="R763" s="10"/>
      <x:c r="S763" s="10"/>
      <x:c r="T763" s="10"/>
      <x:c r="U763" s="10"/>
      <x:c r="V763" s="10"/>
      <x:c r="W763" s="10"/>
      <x:c r="X763" s="10"/>
      <x:c r="Y763" s="10"/>
      <x:c r="Z763" s="10"/>
    </x:row>
    <x:row r="764" spans="1:26" ht="13.5" customHeight="1">
      <x:c r="A764" s="29"/>
      <x:c r="B764" s="29"/>
      <x:c r="C764" s="13"/>
      <x:c r="D764" s="87"/>
      <x:c r="E764" s="87"/>
      <x:c r="F764" s="87"/>
      <x:c r="G764" s="87"/>
      <x:c r="H764" s="87"/>
      <x:c r="I764" s="87"/>
      <x:c r="J764" s="87"/>
      <x:c r="K764" s="87"/>
      <x:c r="L764" s="87"/>
      <x:c r="M764" s="29"/>
      <x:c r="N764" s="10"/>
      <x:c r="O764" s="10"/>
      <x:c r="P764" s="10"/>
      <x:c r="Q764" s="10"/>
      <x:c r="R764" s="10"/>
      <x:c r="S764" s="10"/>
      <x:c r="T764" s="10"/>
      <x:c r="U764" s="10"/>
      <x:c r="V764" s="10"/>
      <x:c r="W764" s="10"/>
      <x:c r="X764" s="10"/>
      <x:c r="Y764" s="10"/>
      <x:c r="Z764" s="10"/>
    </x:row>
    <x:row r="765" spans="1:26" ht="13.5" customHeight="1">
      <x:c r="A765" s="29"/>
      <x:c r="B765" s="29"/>
      <x:c r="C765" s="13"/>
      <x:c r="D765" s="87"/>
      <x:c r="E765" s="87"/>
      <x:c r="F765" s="87"/>
      <x:c r="G765" s="87"/>
      <x:c r="H765" s="87"/>
      <x:c r="I765" s="87"/>
      <x:c r="J765" s="87"/>
      <x:c r="K765" s="87"/>
      <x:c r="L765" s="87"/>
      <x:c r="M765" s="29"/>
      <x:c r="N765" s="10"/>
      <x:c r="O765" s="10"/>
      <x:c r="P765" s="10"/>
      <x:c r="Q765" s="10"/>
      <x:c r="R765" s="10"/>
      <x:c r="S765" s="10"/>
      <x:c r="T765" s="10"/>
      <x:c r="U765" s="10"/>
      <x:c r="V765" s="10"/>
      <x:c r="W765" s="10"/>
      <x:c r="X765" s="10"/>
      <x:c r="Y765" s="10"/>
      <x:c r="Z765" s="10"/>
    </x:row>
    <x:row r="766" spans="1:26" ht="13.5" customHeight="1">
      <x:c r="A766" s="29"/>
      <x:c r="B766" s="29"/>
      <x:c r="C766" s="13"/>
      <x:c r="D766" s="87"/>
      <x:c r="E766" s="87"/>
      <x:c r="F766" s="87"/>
      <x:c r="G766" s="87"/>
      <x:c r="H766" s="87"/>
      <x:c r="I766" s="87"/>
      <x:c r="J766" s="87"/>
      <x:c r="K766" s="87"/>
      <x:c r="L766" s="87"/>
      <x:c r="M766" s="29"/>
      <x:c r="N766" s="10"/>
      <x:c r="O766" s="10"/>
      <x:c r="P766" s="10"/>
      <x:c r="Q766" s="10"/>
      <x:c r="R766" s="10"/>
      <x:c r="S766" s="10"/>
      <x:c r="T766" s="10"/>
      <x:c r="U766" s="10"/>
      <x:c r="V766" s="10"/>
      <x:c r="W766" s="10"/>
      <x:c r="X766" s="10"/>
      <x:c r="Y766" s="10"/>
      <x:c r="Z766" s="10"/>
    </x:row>
    <x:row r="767" spans="1:26" ht="13.5" customHeight="1">
      <x:c r="A767" s="29"/>
      <x:c r="B767" s="29"/>
      <x:c r="C767" s="13"/>
      <x:c r="D767" s="87"/>
      <x:c r="E767" s="87"/>
      <x:c r="F767" s="87"/>
      <x:c r="G767" s="87"/>
      <x:c r="H767" s="87"/>
      <x:c r="I767" s="87"/>
      <x:c r="J767" s="87"/>
      <x:c r="K767" s="87"/>
      <x:c r="L767" s="87"/>
      <x:c r="M767" s="29"/>
      <x:c r="N767" s="10"/>
      <x:c r="O767" s="10"/>
      <x:c r="P767" s="10"/>
      <x:c r="Q767" s="10"/>
      <x:c r="R767" s="10"/>
      <x:c r="S767" s="10"/>
      <x:c r="T767" s="10"/>
      <x:c r="U767" s="10"/>
      <x:c r="V767" s="10"/>
      <x:c r="W767" s="10"/>
      <x:c r="X767" s="10"/>
      <x:c r="Y767" s="10"/>
      <x:c r="Z767" s="10"/>
    </x:row>
    <x:row r="768" spans="1:26" ht="13.5" customHeight="1">
      <x:c r="A768" s="29"/>
      <x:c r="B768" s="29"/>
      <x:c r="C768" s="13"/>
      <x:c r="D768" s="87"/>
      <x:c r="E768" s="87"/>
      <x:c r="F768" s="87"/>
      <x:c r="G768" s="87"/>
      <x:c r="H768" s="87"/>
      <x:c r="I768" s="87"/>
      <x:c r="J768" s="87"/>
      <x:c r="K768" s="87"/>
      <x:c r="L768" s="87"/>
      <x:c r="M768" s="29"/>
      <x:c r="N768" s="10"/>
      <x:c r="O768" s="10"/>
      <x:c r="P768" s="10"/>
      <x:c r="Q768" s="10"/>
      <x:c r="R768" s="10"/>
      <x:c r="S768" s="10"/>
      <x:c r="T768" s="10"/>
      <x:c r="U768" s="10"/>
      <x:c r="V768" s="10"/>
      <x:c r="W768" s="10"/>
      <x:c r="X768" s="10"/>
      <x:c r="Y768" s="10"/>
      <x:c r="Z768" s="10"/>
    </x:row>
    <x:row r="769" spans="1:26" ht="13.5" customHeight="1">
      <x:c r="A769" s="29"/>
      <x:c r="B769" s="29"/>
      <x:c r="C769" s="13"/>
      <x:c r="D769" s="87"/>
      <x:c r="E769" s="87"/>
      <x:c r="F769" s="87"/>
      <x:c r="G769" s="87"/>
      <x:c r="H769" s="87"/>
      <x:c r="I769" s="87"/>
      <x:c r="J769" s="87"/>
      <x:c r="K769" s="87"/>
      <x:c r="L769" s="87"/>
      <x:c r="M769" s="29"/>
      <x:c r="N769" s="10"/>
      <x:c r="O769" s="10"/>
      <x:c r="P769" s="10"/>
      <x:c r="Q769" s="10"/>
      <x:c r="R769" s="10"/>
      <x:c r="S769" s="10"/>
      <x:c r="T769" s="10"/>
      <x:c r="U769" s="10"/>
      <x:c r="V769" s="10"/>
      <x:c r="W769" s="10"/>
      <x:c r="X769" s="10"/>
      <x:c r="Y769" s="10"/>
      <x:c r="Z769" s="10"/>
    </x:row>
    <x:row r="770" spans="1:26" ht="13.5" customHeight="1">
      <x:c r="A770" s="29"/>
      <x:c r="B770" s="29"/>
      <x:c r="C770" s="13"/>
      <x:c r="D770" s="87"/>
      <x:c r="E770" s="87"/>
      <x:c r="F770" s="87"/>
      <x:c r="G770" s="87"/>
      <x:c r="H770" s="87"/>
      <x:c r="I770" s="87"/>
      <x:c r="J770" s="87"/>
      <x:c r="K770" s="87"/>
      <x:c r="L770" s="87"/>
      <x:c r="M770" s="29"/>
      <x:c r="N770" s="10"/>
      <x:c r="O770" s="10"/>
      <x:c r="P770" s="10"/>
      <x:c r="Q770" s="10"/>
      <x:c r="R770" s="10"/>
      <x:c r="S770" s="10"/>
      <x:c r="T770" s="10"/>
      <x:c r="U770" s="10"/>
      <x:c r="V770" s="10"/>
      <x:c r="W770" s="10"/>
      <x:c r="X770" s="10"/>
      <x:c r="Y770" s="10"/>
      <x:c r="Z770" s="10"/>
    </x:row>
    <x:row r="771" spans="1:26" ht="13.5" customHeight="1">
      <x:c r="A771" s="29"/>
      <x:c r="B771" s="29"/>
      <x:c r="C771" s="13"/>
      <x:c r="D771" s="87"/>
      <x:c r="E771" s="87"/>
      <x:c r="F771" s="87"/>
      <x:c r="G771" s="87"/>
      <x:c r="H771" s="87"/>
      <x:c r="I771" s="87"/>
      <x:c r="J771" s="87"/>
      <x:c r="K771" s="87"/>
      <x:c r="L771" s="87"/>
      <x:c r="M771" s="29"/>
      <x:c r="N771" s="10"/>
      <x:c r="O771" s="10"/>
      <x:c r="P771" s="10"/>
      <x:c r="Q771" s="10"/>
      <x:c r="R771" s="10"/>
      <x:c r="S771" s="10"/>
      <x:c r="T771" s="10"/>
      <x:c r="U771" s="10"/>
      <x:c r="V771" s="10"/>
      <x:c r="W771" s="10"/>
      <x:c r="X771" s="10"/>
      <x:c r="Y771" s="10"/>
      <x:c r="Z771" s="10"/>
    </x:row>
    <x:row r="772" spans="1:26" ht="13.5" customHeight="1">
      <x:c r="A772" s="29"/>
      <x:c r="B772" s="29"/>
      <x:c r="C772" s="13"/>
      <x:c r="D772" s="87"/>
      <x:c r="E772" s="87"/>
      <x:c r="F772" s="87"/>
      <x:c r="G772" s="87"/>
      <x:c r="H772" s="87"/>
      <x:c r="I772" s="87"/>
      <x:c r="J772" s="87"/>
      <x:c r="K772" s="87"/>
      <x:c r="L772" s="87"/>
      <x:c r="M772" s="29"/>
      <x:c r="N772" s="10"/>
      <x:c r="O772" s="10"/>
      <x:c r="P772" s="10"/>
      <x:c r="Q772" s="10"/>
      <x:c r="R772" s="10"/>
      <x:c r="S772" s="10"/>
      <x:c r="T772" s="10"/>
      <x:c r="U772" s="10"/>
      <x:c r="V772" s="10"/>
      <x:c r="W772" s="10"/>
      <x:c r="X772" s="10"/>
      <x:c r="Y772" s="10"/>
      <x:c r="Z772" s="10"/>
    </x:row>
    <x:row r="773" spans="1:26" ht="13.5" customHeight="1">
      <x:c r="A773" s="29"/>
      <x:c r="B773" s="29"/>
      <x:c r="C773" s="13"/>
      <x:c r="D773" s="87"/>
      <x:c r="E773" s="87"/>
      <x:c r="F773" s="87"/>
      <x:c r="G773" s="87"/>
      <x:c r="H773" s="87"/>
      <x:c r="I773" s="87"/>
      <x:c r="J773" s="87"/>
      <x:c r="K773" s="87"/>
      <x:c r="L773" s="87"/>
      <x:c r="M773" s="29"/>
      <x:c r="N773" s="10"/>
      <x:c r="O773" s="10"/>
      <x:c r="P773" s="10"/>
      <x:c r="Q773" s="10"/>
      <x:c r="R773" s="10"/>
      <x:c r="S773" s="10"/>
      <x:c r="T773" s="10"/>
      <x:c r="U773" s="10"/>
      <x:c r="V773" s="10"/>
      <x:c r="W773" s="10"/>
      <x:c r="X773" s="10"/>
      <x:c r="Y773" s="10"/>
      <x:c r="Z773" s="10"/>
    </x:row>
    <x:row r="774" spans="1:26" ht="13.5" customHeight="1">
      <x:c r="A774" s="29"/>
      <x:c r="B774" s="29"/>
      <x:c r="C774" s="13"/>
      <x:c r="D774" s="87"/>
      <x:c r="E774" s="87"/>
      <x:c r="F774" s="87"/>
      <x:c r="G774" s="87"/>
      <x:c r="H774" s="87"/>
      <x:c r="I774" s="87"/>
      <x:c r="J774" s="87"/>
      <x:c r="K774" s="87"/>
      <x:c r="L774" s="87"/>
      <x:c r="M774" s="29"/>
      <x:c r="N774" s="10"/>
      <x:c r="O774" s="10"/>
      <x:c r="P774" s="10"/>
      <x:c r="Q774" s="10"/>
      <x:c r="R774" s="10"/>
      <x:c r="S774" s="10"/>
      <x:c r="T774" s="10"/>
      <x:c r="U774" s="10"/>
      <x:c r="V774" s="10"/>
      <x:c r="W774" s="10"/>
      <x:c r="X774" s="10"/>
      <x:c r="Y774" s="10"/>
      <x:c r="Z774" s="10"/>
    </x:row>
    <x:row r="775" spans="1:26" ht="13.5" customHeight="1">
      <x:c r="A775" s="29"/>
      <x:c r="B775" s="29"/>
      <x:c r="C775" s="13"/>
      <x:c r="D775" s="87"/>
      <x:c r="E775" s="87"/>
      <x:c r="F775" s="87"/>
      <x:c r="G775" s="87"/>
      <x:c r="H775" s="87"/>
      <x:c r="I775" s="87"/>
      <x:c r="J775" s="87"/>
      <x:c r="K775" s="87"/>
      <x:c r="L775" s="87"/>
      <x:c r="M775" s="29"/>
      <x:c r="N775" s="10"/>
      <x:c r="O775" s="10"/>
      <x:c r="P775" s="10"/>
      <x:c r="Q775" s="10"/>
      <x:c r="R775" s="10"/>
      <x:c r="S775" s="10"/>
      <x:c r="T775" s="10"/>
      <x:c r="U775" s="10"/>
      <x:c r="V775" s="10"/>
      <x:c r="W775" s="10"/>
      <x:c r="X775" s="10"/>
      <x:c r="Y775" s="10"/>
      <x:c r="Z775" s="10"/>
    </x:row>
    <x:row r="776" spans="1:26" ht="13.5" customHeight="1">
      <x:c r="A776" s="29"/>
      <x:c r="B776" s="29"/>
      <x:c r="C776" s="13"/>
      <x:c r="D776" s="87"/>
      <x:c r="E776" s="87"/>
      <x:c r="F776" s="87"/>
      <x:c r="G776" s="87"/>
      <x:c r="H776" s="87"/>
      <x:c r="I776" s="87"/>
      <x:c r="J776" s="87"/>
      <x:c r="K776" s="87"/>
      <x:c r="L776" s="87"/>
      <x:c r="M776" s="29"/>
      <x:c r="N776" s="10"/>
      <x:c r="O776" s="10"/>
      <x:c r="P776" s="10"/>
      <x:c r="Q776" s="10"/>
      <x:c r="R776" s="10"/>
      <x:c r="S776" s="10"/>
      <x:c r="T776" s="10"/>
      <x:c r="U776" s="10"/>
      <x:c r="V776" s="10"/>
      <x:c r="W776" s="10"/>
      <x:c r="X776" s="10"/>
      <x:c r="Y776" s="10"/>
      <x:c r="Z776" s="10"/>
    </x:row>
    <x:row r="777" spans="1:26" ht="13.5" customHeight="1">
      <x:c r="A777" s="29"/>
      <x:c r="B777" s="29"/>
      <x:c r="C777" s="13"/>
      <x:c r="D777" s="87"/>
      <x:c r="E777" s="87"/>
      <x:c r="F777" s="87"/>
      <x:c r="G777" s="87"/>
      <x:c r="H777" s="87"/>
      <x:c r="I777" s="87"/>
      <x:c r="J777" s="87"/>
      <x:c r="K777" s="87"/>
      <x:c r="L777" s="87"/>
      <x:c r="M777" s="29"/>
      <x:c r="N777" s="10"/>
      <x:c r="O777" s="10"/>
      <x:c r="P777" s="10"/>
      <x:c r="Q777" s="10"/>
      <x:c r="R777" s="10"/>
      <x:c r="S777" s="10"/>
      <x:c r="T777" s="10"/>
      <x:c r="U777" s="10"/>
      <x:c r="V777" s="10"/>
      <x:c r="W777" s="10"/>
      <x:c r="X777" s="10"/>
      <x:c r="Y777" s="10"/>
      <x:c r="Z777" s="10"/>
    </x:row>
    <x:row r="778" spans="1:26" ht="13.5" customHeight="1">
      <x:c r="A778" s="29"/>
      <x:c r="B778" s="29"/>
      <x:c r="C778" s="13"/>
      <x:c r="D778" s="87"/>
      <x:c r="E778" s="87"/>
      <x:c r="F778" s="87"/>
      <x:c r="G778" s="87"/>
      <x:c r="H778" s="87"/>
      <x:c r="I778" s="87"/>
      <x:c r="J778" s="87"/>
      <x:c r="K778" s="87"/>
      <x:c r="L778" s="87"/>
      <x:c r="M778" s="29"/>
      <x:c r="N778" s="10"/>
      <x:c r="O778" s="10"/>
      <x:c r="P778" s="10"/>
      <x:c r="Q778" s="10"/>
      <x:c r="R778" s="10"/>
      <x:c r="S778" s="10"/>
      <x:c r="T778" s="10"/>
      <x:c r="U778" s="10"/>
      <x:c r="V778" s="10"/>
      <x:c r="W778" s="10"/>
      <x:c r="X778" s="10"/>
      <x:c r="Y778" s="10"/>
      <x:c r="Z778" s="10"/>
    </x:row>
    <x:row r="779" spans="1:26" ht="13.5" customHeight="1">
      <x:c r="A779" s="29"/>
      <x:c r="B779" s="29"/>
      <x:c r="C779" s="13"/>
      <x:c r="D779" s="87"/>
      <x:c r="E779" s="87"/>
      <x:c r="F779" s="87"/>
      <x:c r="G779" s="87"/>
      <x:c r="H779" s="87"/>
      <x:c r="I779" s="87"/>
      <x:c r="J779" s="87"/>
      <x:c r="K779" s="87"/>
      <x:c r="L779" s="87"/>
      <x:c r="M779" s="29"/>
      <x:c r="N779" s="10"/>
      <x:c r="O779" s="10"/>
      <x:c r="P779" s="10"/>
      <x:c r="Q779" s="10"/>
      <x:c r="R779" s="10"/>
      <x:c r="S779" s="10"/>
      <x:c r="T779" s="10"/>
      <x:c r="U779" s="10"/>
      <x:c r="V779" s="10"/>
      <x:c r="W779" s="10"/>
      <x:c r="X779" s="10"/>
      <x:c r="Y779" s="10"/>
      <x:c r="Z779" s="10"/>
    </x:row>
    <x:row r="780" spans="1:26" ht="13.5" customHeight="1">
      <x:c r="A780" s="29"/>
      <x:c r="B780" s="29"/>
      <x:c r="C780" s="13"/>
      <x:c r="D780" s="87"/>
      <x:c r="E780" s="87"/>
      <x:c r="F780" s="87"/>
      <x:c r="G780" s="87"/>
      <x:c r="H780" s="87"/>
      <x:c r="I780" s="87"/>
      <x:c r="J780" s="87"/>
      <x:c r="K780" s="87"/>
      <x:c r="L780" s="87"/>
      <x:c r="M780" s="29"/>
      <x:c r="N780" s="10"/>
      <x:c r="O780" s="10"/>
      <x:c r="P780" s="10"/>
      <x:c r="Q780" s="10"/>
      <x:c r="R780" s="10"/>
      <x:c r="S780" s="10"/>
      <x:c r="T780" s="10"/>
      <x:c r="U780" s="10"/>
      <x:c r="V780" s="10"/>
      <x:c r="W780" s="10"/>
      <x:c r="X780" s="10"/>
      <x:c r="Y780" s="10"/>
      <x:c r="Z780" s="10"/>
    </x:row>
    <x:row r="781" spans="1:26" ht="13.5" customHeight="1">
      <x:c r="A781" s="29"/>
      <x:c r="B781" s="29"/>
      <x:c r="C781" s="13"/>
      <x:c r="D781" s="87"/>
      <x:c r="E781" s="87"/>
      <x:c r="F781" s="87"/>
      <x:c r="G781" s="87"/>
      <x:c r="H781" s="87"/>
      <x:c r="I781" s="87"/>
      <x:c r="J781" s="87"/>
      <x:c r="K781" s="87"/>
      <x:c r="L781" s="87"/>
      <x:c r="M781" s="29"/>
      <x:c r="N781" s="10"/>
      <x:c r="O781" s="10"/>
      <x:c r="P781" s="10"/>
      <x:c r="Q781" s="10"/>
      <x:c r="R781" s="10"/>
      <x:c r="S781" s="10"/>
      <x:c r="T781" s="10"/>
      <x:c r="U781" s="10"/>
      <x:c r="V781" s="10"/>
      <x:c r="W781" s="10"/>
      <x:c r="X781" s="10"/>
      <x:c r="Y781" s="10"/>
      <x:c r="Z781" s="10"/>
    </x:row>
    <x:row r="782" spans="1:26" ht="13.5" customHeight="1">
      <x:c r="A782" s="29"/>
      <x:c r="B782" s="29"/>
      <x:c r="C782" s="13"/>
      <x:c r="D782" s="87"/>
      <x:c r="E782" s="87"/>
      <x:c r="F782" s="87"/>
      <x:c r="G782" s="87"/>
      <x:c r="H782" s="87"/>
      <x:c r="I782" s="87"/>
      <x:c r="J782" s="87"/>
      <x:c r="K782" s="87"/>
      <x:c r="L782" s="87"/>
      <x:c r="M782" s="29"/>
      <x:c r="N782" s="10"/>
      <x:c r="O782" s="10"/>
      <x:c r="P782" s="10"/>
      <x:c r="Q782" s="10"/>
      <x:c r="R782" s="10"/>
      <x:c r="S782" s="10"/>
      <x:c r="T782" s="10"/>
      <x:c r="U782" s="10"/>
      <x:c r="V782" s="10"/>
      <x:c r="W782" s="10"/>
      <x:c r="X782" s="10"/>
      <x:c r="Y782" s="10"/>
      <x:c r="Z782" s="10"/>
    </x:row>
    <x:row r="783" spans="1:26" ht="13.5" customHeight="1">
      <x:c r="A783" s="29"/>
      <x:c r="B783" s="29"/>
      <x:c r="C783" s="13"/>
      <x:c r="D783" s="87"/>
      <x:c r="E783" s="87"/>
      <x:c r="F783" s="87"/>
      <x:c r="G783" s="87"/>
      <x:c r="H783" s="87"/>
      <x:c r="I783" s="87"/>
      <x:c r="J783" s="87"/>
      <x:c r="K783" s="87"/>
      <x:c r="L783" s="87"/>
      <x:c r="M783" s="29"/>
      <x:c r="N783" s="10"/>
      <x:c r="O783" s="10"/>
      <x:c r="P783" s="10"/>
      <x:c r="Q783" s="10"/>
      <x:c r="R783" s="10"/>
      <x:c r="S783" s="10"/>
      <x:c r="T783" s="10"/>
      <x:c r="U783" s="10"/>
      <x:c r="V783" s="10"/>
      <x:c r="W783" s="10"/>
      <x:c r="X783" s="10"/>
      <x:c r="Y783" s="10"/>
      <x:c r="Z783" s="10"/>
    </x:row>
    <x:row r="784" spans="1:26" ht="13.5" customHeight="1">
      <x:c r="A784" s="29"/>
      <x:c r="B784" s="29"/>
      <x:c r="C784" s="13"/>
      <x:c r="D784" s="87"/>
      <x:c r="E784" s="87"/>
      <x:c r="F784" s="87"/>
      <x:c r="G784" s="87"/>
      <x:c r="H784" s="87"/>
      <x:c r="I784" s="87"/>
      <x:c r="J784" s="87"/>
      <x:c r="K784" s="87"/>
      <x:c r="L784" s="87"/>
      <x:c r="M784" s="29"/>
      <x:c r="N784" s="10"/>
      <x:c r="O784" s="10"/>
      <x:c r="P784" s="10"/>
      <x:c r="Q784" s="10"/>
      <x:c r="R784" s="10"/>
      <x:c r="S784" s="10"/>
      <x:c r="T784" s="10"/>
      <x:c r="U784" s="10"/>
      <x:c r="V784" s="10"/>
      <x:c r="W784" s="10"/>
      <x:c r="X784" s="10"/>
      <x:c r="Y784" s="10"/>
      <x:c r="Z784" s="10"/>
    </x:row>
    <x:row r="785" spans="1:26" ht="13.5" customHeight="1">
      <x:c r="A785" s="29"/>
      <x:c r="B785" s="29"/>
      <x:c r="C785" s="13"/>
      <x:c r="D785" s="87"/>
      <x:c r="E785" s="87"/>
      <x:c r="F785" s="87"/>
      <x:c r="G785" s="87"/>
      <x:c r="H785" s="87"/>
      <x:c r="I785" s="87"/>
      <x:c r="J785" s="87"/>
      <x:c r="K785" s="87"/>
      <x:c r="L785" s="87"/>
      <x:c r="M785" s="29"/>
      <x:c r="N785" s="10"/>
      <x:c r="O785" s="10"/>
      <x:c r="P785" s="10"/>
      <x:c r="Q785" s="10"/>
      <x:c r="R785" s="10"/>
      <x:c r="S785" s="10"/>
      <x:c r="T785" s="10"/>
      <x:c r="U785" s="10"/>
      <x:c r="V785" s="10"/>
      <x:c r="W785" s="10"/>
      <x:c r="X785" s="10"/>
      <x:c r="Y785" s="10"/>
      <x:c r="Z785" s="10"/>
    </x:row>
    <x:row r="786" spans="1:26" ht="13.5" customHeight="1">
      <x:c r="A786" s="29"/>
      <x:c r="B786" s="29"/>
      <x:c r="C786" s="13"/>
      <x:c r="D786" s="87"/>
      <x:c r="E786" s="87"/>
      <x:c r="F786" s="87"/>
      <x:c r="G786" s="87"/>
      <x:c r="H786" s="87"/>
      <x:c r="I786" s="87"/>
      <x:c r="J786" s="87"/>
      <x:c r="K786" s="87"/>
      <x:c r="L786" s="87"/>
      <x:c r="M786" s="29"/>
      <x:c r="N786" s="10"/>
      <x:c r="O786" s="10"/>
      <x:c r="P786" s="10"/>
      <x:c r="Q786" s="10"/>
      <x:c r="R786" s="10"/>
      <x:c r="S786" s="10"/>
      <x:c r="T786" s="10"/>
      <x:c r="U786" s="10"/>
      <x:c r="V786" s="10"/>
      <x:c r="W786" s="10"/>
      <x:c r="X786" s="10"/>
      <x:c r="Y786" s="10"/>
      <x:c r="Z786" s="10"/>
    </x:row>
    <x:row r="787" spans="1:26" ht="13.5" customHeight="1">
      <x:c r="A787" s="29"/>
      <x:c r="B787" s="29"/>
      <x:c r="C787" s="13"/>
      <x:c r="D787" s="87"/>
      <x:c r="E787" s="87"/>
      <x:c r="F787" s="87"/>
      <x:c r="G787" s="87"/>
      <x:c r="H787" s="87"/>
      <x:c r="I787" s="87"/>
      <x:c r="J787" s="87"/>
      <x:c r="K787" s="87"/>
      <x:c r="L787" s="87"/>
      <x:c r="M787" s="29"/>
      <x:c r="N787" s="10"/>
      <x:c r="O787" s="10"/>
      <x:c r="P787" s="10"/>
      <x:c r="Q787" s="10"/>
      <x:c r="R787" s="10"/>
      <x:c r="S787" s="10"/>
      <x:c r="T787" s="10"/>
      <x:c r="U787" s="10"/>
      <x:c r="V787" s="10"/>
      <x:c r="W787" s="10"/>
      <x:c r="X787" s="10"/>
      <x:c r="Y787" s="10"/>
      <x:c r="Z787" s="10"/>
    </x:row>
    <x:row r="788" spans="1:26" ht="13.5" customHeight="1">
      <x:c r="A788" s="29"/>
      <x:c r="B788" s="29"/>
      <x:c r="C788" s="13"/>
      <x:c r="D788" s="87"/>
      <x:c r="E788" s="87"/>
      <x:c r="F788" s="87"/>
      <x:c r="G788" s="87"/>
      <x:c r="H788" s="87"/>
      <x:c r="I788" s="87"/>
      <x:c r="J788" s="87"/>
      <x:c r="K788" s="87"/>
      <x:c r="L788" s="87"/>
      <x:c r="M788" s="29"/>
      <x:c r="N788" s="10"/>
      <x:c r="O788" s="10"/>
      <x:c r="P788" s="10"/>
      <x:c r="Q788" s="10"/>
      <x:c r="R788" s="10"/>
      <x:c r="S788" s="10"/>
      <x:c r="T788" s="10"/>
      <x:c r="U788" s="10"/>
      <x:c r="V788" s="10"/>
      <x:c r="W788" s="10"/>
      <x:c r="X788" s="10"/>
      <x:c r="Y788" s="10"/>
      <x:c r="Z788" s="10"/>
    </x:row>
    <x:row r="789" spans="1:26" ht="13.5" customHeight="1">
      <x:c r="A789" s="29"/>
      <x:c r="B789" s="29"/>
      <x:c r="C789" s="13"/>
      <x:c r="D789" s="87"/>
      <x:c r="E789" s="87"/>
      <x:c r="F789" s="87"/>
      <x:c r="G789" s="87"/>
      <x:c r="H789" s="87"/>
      <x:c r="I789" s="87"/>
      <x:c r="J789" s="87"/>
      <x:c r="K789" s="87"/>
      <x:c r="L789" s="87"/>
      <x:c r="M789" s="29"/>
      <x:c r="N789" s="10"/>
      <x:c r="O789" s="10"/>
      <x:c r="P789" s="10"/>
      <x:c r="Q789" s="10"/>
      <x:c r="R789" s="10"/>
      <x:c r="S789" s="10"/>
      <x:c r="T789" s="10"/>
      <x:c r="U789" s="10"/>
      <x:c r="V789" s="10"/>
      <x:c r="W789" s="10"/>
      <x:c r="X789" s="10"/>
      <x:c r="Y789" s="10"/>
      <x:c r="Z789" s="10"/>
    </x:row>
    <x:row r="790" spans="1:26" ht="13.5" customHeight="1">
      <x:c r="A790" s="29"/>
      <x:c r="B790" s="29"/>
      <x:c r="C790" s="13"/>
      <x:c r="D790" s="87"/>
      <x:c r="E790" s="87"/>
      <x:c r="F790" s="87"/>
      <x:c r="G790" s="87"/>
      <x:c r="H790" s="87"/>
      <x:c r="I790" s="87"/>
      <x:c r="J790" s="87"/>
      <x:c r="K790" s="87"/>
      <x:c r="L790" s="87"/>
      <x:c r="M790" s="29"/>
      <x:c r="N790" s="10"/>
      <x:c r="O790" s="10"/>
      <x:c r="P790" s="10"/>
      <x:c r="Q790" s="10"/>
      <x:c r="R790" s="10"/>
      <x:c r="S790" s="10"/>
      <x:c r="T790" s="10"/>
      <x:c r="U790" s="10"/>
      <x:c r="V790" s="10"/>
      <x:c r="W790" s="10"/>
      <x:c r="X790" s="10"/>
      <x:c r="Y790" s="10"/>
      <x:c r="Z790" s="10"/>
    </x:row>
    <x:row r="791" spans="1:26" ht="13.5" customHeight="1">
      <x:c r="A791" s="29"/>
      <x:c r="B791" s="29"/>
      <x:c r="C791" s="13"/>
      <x:c r="D791" s="87"/>
      <x:c r="E791" s="87"/>
      <x:c r="F791" s="87"/>
      <x:c r="G791" s="87"/>
      <x:c r="H791" s="87"/>
      <x:c r="I791" s="87"/>
      <x:c r="J791" s="87"/>
      <x:c r="K791" s="87"/>
      <x:c r="L791" s="87"/>
      <x:c r="M791" s="29"/>
      <x:c r="N791" s="10"/>
      <x:c r="O791" s="10"/>
      <x:c r="P791" s="10"/>
      <x:c r="Q791" s="10"/>
      <x:c r="R791" s="10"/>
      <x:c r="S791" s="10"/>
      <x:c r="T791" s="10"/>
      <x:c r="U791" s="10"/>
      <x:c r="V791" s="10"/>
      <x:c r="W791" s="10"/>
      <x:c r="X791" s="10"/>
      <x:c r="Y791" s="10"/>
      <x:c r="Z791" s="10"/>
    </x:row>
    <x:row r="792" spans="1:26" ht="13.5" customHeight="1">
      <x:c r="A792" s="29"/>
      <x:c r="B792" s="29"/>
      <x:c r="C792" s="13"/>
      <x:c r="D792" s="87"/>
      <x:c r="E792" s="87"/>
      <x:c r="F792" s="87"/>
      <x:c r="G792" s="87"/>
      <x:c r="H792" s="87"/>
      <x:c r="I792" s="87"/>
      <x:c r="J792" s="87"/>
      <x:c r="K792" s="87"/>
      <x:c r="L792" s="87"/>
      <x:c r="M792" s="29"/>
      <x:c r="N792" s="10"/>
      <x:c r="O792" s="10"/>
      <x:c r="P792" s="10"/>
      <x:c r="Q792" s="10"/>
      <x:c r="R792" s="10"/>
      <x:c r="S792" s="10"/>
      <x:c r="T792" s="10"/>
      <x:c r="U792" s="10"/>
      <x:c r="V792" s="10"/>
      <x:c r="W792" s="10"/>
      <x:c r="X792" s="10"/>
      <x:c r="Y792" s="10"/>
      <x:c r="Z792" s="10"/>
    </x:row>
    <x:row r="793" spans="1:26" ht="13.5" customHeight="1">
      <x:c r="A793" s="29"/>
      <x:c r="B793" s="29"/>
      <x:c r="C793" s="13"/>
      <x:c r="D793" s="87"/>
      <x:c r="E793" s="87"/>
      <x:c r="F793" s="87"/>
      <x:c r="G793" s="87"/>
      <x:c r="H793" s="87"/>
      <x:c r="I793" s="87"/>
      <x:c r="J793" s="87"/>
      <x:c r="K793" s="87"/>
      <x:c r="L793" s="87"/>
      <x:c r="M793" s="29"/>
      <x:c r="N793" s="10"/>
      <x:c r="O793" s="10"/>
      <x:c r="P793" s="10"/>
      <x:c r="Q793" s="10"/>
      <x:c r="R793" s="10"/>
      <x:c r="S793" s="10"/>
      <x:c r="T793" s="10"/>
      <x:c r="U793" s="10"/>
      <x:c r="V793" s="10"/>
      <x:c r="W793" s="10"/>
      <x:c r="X793" s="10"/>
      <x:c r="Y793" s="10"/>
      <x:c r="Z793" s="10"/>
    </x:row>
    <x:row r="794" spans="1:26" ht="13.5" customHeight="1">
      <x:c r="A794" s="29"/>
      <x:c r="B794" s="29"/>
      <x:c r="C794" s="13"/>
      <x:c r="D794" s="87"/>
      <x:c r="E794" s="87"/>
      <x:c r="F794" s="87"/>
      <x:c r="G794" s="87"/>
      <x:c r="H794" s="87"/>
      <x:c r="I794" s="87"/>
      <x:c r="J794" s="87"/>
      <x:c r="K794" s="87"/>
      <x:c r="L794" s="87"/>
      <x:c r="M794" s="29"/>
      <x:c r="N794" s="10"/>
      <x:c r="O794" s="10"/>
      <x:c r="P794" s="10"/>
      <x:c r="Q794" s="10"/>
      <x:c r="R794" s="10"/>
      <x:c r="S794" s="10"/>
      <x:c r="T794" s="10"/>
      <x:c r="U794" s="10"/>
      <x:c r="V794" s="10"/>
      <x:c r="W794" s="10"/>
      <x:c r="X794" s="10"/>
      <x:c r="Y794" s="10"/>
      <x:c r="Z794" s="10"/>
    </x:row>
    <x:row r="795" spans="1:26" ht="13.5" customHeight="1">
      <x:c r="A795" s="29"/>
      <x:c r="B795" s="29"/>
      <x:c r="C795" s="13"/>
      <x:c r="D795" s="87"/>
      <x:c r="E795" s="87"/>
      <x:c r="F795" s="87"/>
      <x:c r="G795" s="87"/>
      <x:c r="H795" s="87"/>
      <x:c r="I795" s="87"/>
      <x:c r="J795" s="87"/>
      <x:c r="K795" s="87"/>
      <x:c r="L795" s="87"/>
      <x:c r="M795" s="29"/>
      <x:c r="N795" s="10"/>
      <x:c r="O795" s="10"/>
      <x:c r="P795" s="10"/>
      <x:c r="Q795" s="10"/>
      <x:c r="R795" s="10"/>
      <x:c r="S795" s="10"/>
      <x:c r="T795" s="10"/>
      <x:c r="U795" s="10"/>
      <x:c r="V795" s="10"/>
      <x:c r="W795" s="10"/>
      <x:c r="X795" s="10"/>
      <x:c r="Y795" s="10"/>
      <x:c r="Z795" s="10"/>
    </x:row>
    <x:row r="796" spans="1:26" ht="13.5" customHeight="1">
      <x:c r="A796" s="29"/>
      <x:c r="B796" s="29"/>
      <x:c r="C796" s="13"/>
      <x:c r="D796" s="87"/>
      <x:c r="E796" s="87"/>
      <x:c r="F796" s="87"/>
      <x:c r="G796" s="87"/>
      <x:c r="H796" s="87"/>
      <x:c r="I796" s="87"/>
      <x:c r="J796" s="87"/>
      <x:c r="K796" s="87"/>
      <x:c r="L796" s="87"/>
      <x:c r="M796" s="29"/>
      <x:c r="N796" s="10"/>
      <x:c r="O796" s="10"/>
      <x:c r="P796" s="10"/>
      <x:c r="Q796" s="10"/>
      <x:c r="R796" s="10"/>
      <x:c r="S796" s="10"/>
      <x:c r="T796" s="10"/>
      <x:c r="U796" s="10"/>
      <x:c r="V796" s="10"/>
      <x:c r="W796" s="10"/>
      <x:c r="X796" s="10"/>
      <x:c r="Y796" s="10"/>
      <x:c r="Z796" s="10"/>
    </x:row>
    <x:row r="797" spans="1:26" ht="13.5" customHeight="1">
      <x:c r="A797" s="29"/>
      <x:c r="B797" s="29"/>
      <x:c r="C797" s="13"/>
      <x:c r="D797" s="87"/>
      <x:c r="E797" s="87"/>
      <x:c r="F797" s="87"/>
      <x:c r="G797" s="87"/>
      <x:c r="H797" s="87"/>
      <x:c r="I797" s="87"/>
      <x:c r="J797" s="87"/>
      <x:c r="K797" s="87"/>
      <x:c r="L797" s="87"/>
      <x:c r="M797" s="29"/>
      <x:c r="N797" s="10"/>
      <x:c r="O797" s="10"/>
      <x:c r="P797" s="10"/>
      <x:c r="Q797" s="10"/>
      <x:c r="R797" s="10"/>
      <x:c r="S797" s="10"/>
      <x:c r="T797" s="10"/>
      <x:c r="U797" s="10"/>
      <x:c r="V797" s="10"/>
      <x:c r="W797" s="10"/>
      <x:c r="X797" s="10"/>
      <x:c r="Y797" s="10"/>
      <x:c r="Z797" s="10"/>
    </x:row>
    <x:row r="798" spans="1:26" ht="13.5" customHeight="1">
      <x:c r="A798" s="29"/>
      <x:c r="B798" s="29"/>
      <x:c r="C798" s="13"/>
      <x:c r="D798" s="87"/>
      <x:c r="E798" s="87"/>
      <x:c r="F798" s="87"/>
      <x:c r="G798" s="87"/>
      <x:c r="H798" s="87"/>
      <x:c r="I798" s="87"/>
      <x:c r="J798" s="87"/>
      <x:c r="K798" s="87"/>
      <x:c r="L798" s="87"/>
      <x:c r="M798" s="29"/>
      <x:c r="N798" s="10"/>
      <x:c r="O798" s="10"/>
      <x:c r="P798" s="10"/>
      <x:c r="Q798" s="10"/>
      <x:c r="R798" s="10"/>
      <x:c r="S798" s="10"/>
      <x:c r="T798" s="10"/>
      <x:c r="U798" s="10"/>
      <x:c r="V798" s="10"/>
      <x:c r="W798" s="10"/>
      <x:c r="X798" s="10"/>
      <x:c r="Y798" s="10"/>
      <x:c r="Z798" s="10"/>
    </x:row>
    <x:row r="799" spans="1:26" ht="13.5" customHeight="1">
      <x:c r="A799" s="29"/>
      <x:c r="B799" s="29"/>
      <x:c r="C799" s="13"/>
      <x:c r="D799" s="87"/>
      <x:c r="E799" s="87"/>
      <x:c r="F799" s="87"/>
      <x:c r="G799" s="87"/>
      <x:c r="H799" s="87"/>
      <x:c r="I799" s="87"/>
      <x:c r="J799" s="87"/>
      <x:c r="K799" s="87"/>
      <x:c r="L799" s="87"/>
      <x:c r="M799" s="29"/>
      <x:c r="N799" s="10"/>
      <x:c r="O799" s="10"/>
      <x:c r="P799" s="10"/>
      <x:c r="Q799" s="10"/>
      <x:c r="R799" s="10"/>
      <x:c r="S799" s="10"/>
      <x:c r="T799" s="10"/>
      <x:c r="U799" s="10"/>
      <x:c r="V799" s="10"/>
      <x:c r="W799" s="10"/>
      <x:c r="X799" s="10"/>
      <x:c r="Y799" s="10"/>
      <x:c r="Z799" s="10"/>
    </x:row>
    <x:row r="800" spans="1:26" ht="13.5" customHeight="1">
      <x:c r="A800" s="29"/>
      <x:c r="B800" s="29"/>
      <x:c r="C800" s="13"/>
      <x:c r="D800" s="87"/>
      <x:c r="E800" s="87"/>
      <x:c r="F800" s="87"/>
      <x:c r="G800" s="87"/>
      <x:c r="H800" s="87"/>
      <x:c r="I800" s="87"/>
      <x:c r="J800" s="87"/>
      <x:c r="K800" s="87"/>
      <x:c r="L800" s="87"/>
      <x:c r="M800" s="29"/>
      <x:c r="N800" s="10"/>
      <x:c r="O800" s="10"/>
      <x:c r="P800" s="10"/>
      <x:c r="Q800" s="10"/>
      <x:c r="R800" s="10"/>
      <x:c r="S800" s="10"/>
      <x:c r="T800" s="10"/>
      <x:c r="U800" s="10"/>
      <x:c r="V800" s="10"/>
      <x:c r="W800" s="10"/>
      <x:c r="X800" s="10"/>
      <x:c r="Y800" s="10"/>
      <x:c r="Z800" s="10"/>
    </x:row>
    <x:row r="801" spans="1:26" ht="13.5" customHeight="1">
      <x:c r="A801" s="29"/>
      <x:c r="B801" s="29"/>
      <x:c r="C801" s="13"/>
      <x:c r="D801" s="87"/>
      <x:c r="E801" s="87"/>
      <x:c r="F801" s="87"/>
      <x:c r="G801" s="87"/>
      <x:c r="H801" s="87"/>
      <x:c r="I801" s="87"/>
      <x:c r="J801" s="87"/>
      <x:c r="K801" s="87"/>
      <x:c r="L801" s="87"/>
      <x:c r="M801" s="29"/>
      <x:c r="N801" s="10"/>
      <x:c r="O801" s="10"/>
      <x:c r="P801" s="10"/>
      <x:c r="Q801" s="10"/>
      <x:c r="R801" s="10"/>
      <x:c r="S801" s="10"/>
      <x:c r="T801" s="10"/>
      <x:c r="U801" s="10"/>
      <x:c r="V801" s="10"/>
      <x:c r="W801" s="10"/>
      <x:c r="X801" s="10"/>
      <x:c r="Y801" s="10"/>
      <x:c r="Z801" s="10"/>
    </x:row>
    <x:row r="802" spans="1:26" ht="13.5" customHeight="1">
      <x:c r="A802" s="29"/>
      <x:c r="B802" s="29"/>
      <x:c r="C802" s="13"/>
      <x:c r="D802" s="87"/>
      <x:c r="E802" s="87"/>
      <x:c r="F802" s="87"/>
      <x:c r="G802" s="87"/>
      <x:c r="H802" s="87"/>
      <x:c r="I802" s="87"/>
      <x:c r="J802" s="87"/>
      <x:c r="K802" s="87"/>
      <x:c r="L802" s="87"/>
      <x:c r="M802" s="29"/>
      <x:c r="N802" s="10"/>
      <x:c r="O802" s="10"/>
      <x:c r="P802" s="10"/>
      <x:c r="Q802" s="10"/>
      <x:c r="R802" s="10"/>
      <x:c r="S802" s="10"/>
      <x:c r="T802" s="10"/>
      <x:c r="U802" s="10"/>
      <x:c r="V802" s="10"/>
      <x:c r="W802" s="10"/>
      <x:c r="X802" s="10"/>
      <x:c r="Y802" s="10"/>
      <x:c r="Z802" s="10"/>
    </x:row>
    <x:row r="803" spans="1:26" ht="13.5" customHeight="1">
      <x:c r="A803" s="29"/>
      <x:c r="B803" s="29"/>
      <x:c r="C803" s="13"/>
      <x:c r="D803" s="87"/>
      <x:c r="E803" s="87"/>
      <x:c r="F803" s="87"/>
      <x:c r="G803" s="87"/>
      <x:c r="H803" s="87"/>
      <x:c r="I803" s="87"/>
      <x:c r="J803" s="87"/>
      <x:c r="K803" s="87"/>
      <x:c r="L803" s="87"/>
      <x:c r="M803" s="29"/>
      <x:c r="N803" s="10"/>
      <x:c r="O803" s="10"/>
      <x:c r="P803" s="10"/>
      <x:c r="Q803" s="10"/>
      <x:c r="R803" s="10"/>
      <x:c r="S803" s="10"/>
      <x:c r="T803" s="10"/>
      <x:c r="U803" s="10"/>
      <x:c r="V803" s="10"/>
      <x:c r="W803" s="10"/>
      <x:c r="X803" s="10"/>
      <x:c r="Y803" s="10"/>
      <x:c r="Z803" s="10"/>
    </x:row>
    <x:row r="804" spans="1:26" ht="13.5" customHeight="1">
      <x:c r="A804" s="29"/>
      <x:c r="B804" s="29"/>
      <x:c r="C804" s="13"/>
      <x:c r="D804" s="87"/>
      <x:c r="E804" s="87"/>
      <x:c r="F804" s="87"/>
      <x:c r="G804" s="87"/>
      <x:c r="H804" s="87"/>
      <x:c r="I804" s="87"/>
      <x:c r="J804" s="87"/>
      <x:c r="K804" s="87"/>
      <x:c r="L804" s="87"/>
      <x:c r="M804" s="29"/>
      <x:c r="N804" s="10"/>
      <x:c r="O804" s="10"/>
      <x:c r="P804" s="10"/>
      <x:c r="Q804" s="10"/>
      <x:c r="R804" s="10"/>
      <x:c r="S804" s="10"/>
      <x:c r="T804" s="10"/>
      <x:c r="U804" s="10"/>
      <x:c r="V804" s="10"/>
      <x:c r="W804" s="10"/>
      <x:c r="X804" s="10"/>
      <x:c r="Y804" s="10"/>
      <x:c r="Z804" s="10"/>
    </x:row>
    <x:row r="805" spans="1:26" ht="13.5" customHeight="1">
      <x:c r="A805" s="29"/>
      <x:c r="B805" s="29"/>
      <x:c r="C805" s="13"/>
      <x:c r="D805" s="87"/>
      <x:c r="E805" s="87"/>
      <x:c r="F805" s="87"/>
      <x:c r="G805" s="87"/>
      <x:c r="H805" s="87"/>
      <x:c r="I805" s="87"/>
      <x:c r="J805" s="87"/>
      <x:c r="K805" s="87"/>
      <x:c r="L805" s="87"/>
      <x:c r="M805" s="29"/>
      <x:c r="N805" s="10"/>
      <x:c r="O805" s="10"/>
      <x:c r="P805" s="10"/>
      <x:c r="Q805" s="10"/>
      <x:c r="R805" s="10"/>
      <x:c r="S805" s="10"/>
      <x:c r="T805" s="10"/>
      <x:c r="U805" s="10"/>
      <x:c r="V805" s="10"/>
      <x:c r="W805" s="10"/>
      <x:c r="X805" s="10"/>
      <x:c r="Y805" s="10"/>
      <x:c r="Z805" s="10"/>
    </x:row>
    <x:row r="806" spans="1:26" ht="13.5" customHeight="1">
      <x:c r="A806" s="29"/>
      <x:c r="B806" s="29"/>
      <x:c r="C806" s="13"/>
      <x:c r="D806" s="87"/>
      <x:c r="E806" s="87"/>
      <x:c r="F806" s="87"/>
      <x:c r="G806" s="87"/>
      <x:c r="H806" s="87"/>
      <x:c r="I806" s="87"/>
      <x:c r="J806" s="87"/>
      <x:c r="K806" s="87"/>
      <x:c r="L806" s="87"/>
      <x:c r="M806" s="29"/>
      <x:c r="N806" s="10"/>
      <x:c r="O806" s="10"/>
      <x:c r="P806" s="10"/>
      <x:c r="Q806" s="10"/>
      <x:c r="R806" s="10"/>
      <x:c r="S806" s="10"/>
      <x:c r="T806" s="10"/>
      <x:c r="U806" s="10"/>
      <x:c r="V806" s="10"/>
      <x:c r="W806" s="10"/>
      <x:c r="X806" s="10"/>
      <x:c r="Y806" s="10"/>
      <x:c r="Z806" s="10"/>
    </x:row>
    <x:row r="807" spans="1:26" ht="13.5" customHeight="1">
      <x:c r="A807" s="29"/>
      <x:c r="B807" s="29"/>
      <x:c r="C807" s="13"/>
      <x:c r="D807" s="87"/>
      <x:c r="E807" s="87"/>
      <x:c r="F807" s="87"/>
      <x:c r="G807" s="87"/>
      <x:c r="H807" s="87"/>
      <x:c r="I807" s="87"/>
      <x:c r="J807" s="87"/>
      <x:c r="K807" s="87"/>
      <x:c r="L807" s="87"/>
      <x:c r="M807" s="29"/>
      <x:c r="N807" s="10"/>
      <x:c r="O807" s="10"/>
      <x:c r="P807" s="10"/>
      <x:c r="Q807" s="10"/>
      <x:c r="R807" s="10"/>
      <x:c r="S807" s="10"/>
      <x:c r="T807" s="10"/>
      <x:c r="U807" s="10"/>
      <x:c r="V807" s="10"/>
      <x:c r="W807" s="10"/>
      <x:c r="X807" s="10"/>
      <x:c r="Y807" s="10"/>
      <x:c r="Z807" s="10"/>
    </x:row>
    <x:row r="808" spans="1:26" ht="13.5" customHeight="1">
      <x:c r="A808" s="29"/>
      <x:c r="B808" s="29"/>
      <x:c r="C808" s="13"/>
      <x:c r="D808" s="87"/>
      <x:c r="E808" s="87"/>
      <x:c r="F808" s="87"/>
      <x:c r="G808" s="87"/>
      <x:c r="H808" s="87"/>
      <x:c r="I808" s="87"/>
      <x:c r="J808" s="87"/>
      <x:c r="K808" s="87"/>
      <x:c r="L808" s="87"/>
      <x:c r="M808" s="29"/>
      <x:c r="N808" s="10"/>
      <x:c r="O808" s="10"/>
      <x:c r="P808" s="10"/>
      <x:c r="Q808" s="10"/>
      <x:c r="R808" s="10"/>
      <x:c r="S808" s="10"/>
      <x:c r="T808" s="10"/>
      <x:c r="U808" s="10"/>
      <x:c r="V808" s="10"/>
      <x:c r="W808" s="10"/>
      <x:c r="X808" s="10"/>
      <x:c r="Y808" s="10"/>
      <x:c r="Z808" s="10"/>
    </x:row>
    <x:row r="809" spans="1:26" ht="13.5" customHeight="1">
      <x:c r="A809" s="29"/>
      <x:c r="B809" s="29"/>
      <x:c r="C809" s="13"/>
      <x:c r="D809" s="87"/>
      <x:c r="E809" s="87"/>
      <x:c r="F809" s="87"/>
      <x:c r="G809" s="87"/>
      <x:c r="H809" s="87"/>
      <x:c r="I809" s="87"/>
      <x:c r="J809" s="87"/>
      <x:c r="K809" s="87"/>
      <x:c r="L809" s="87"/>
      <x:c r="M809" s="29"/>
      <x:c r="N809" s="10"/>
      <x:c r="O809" s="10"/>
      <x:c r="P809" s="10"/>
      <x:c r="Q809" s="10"/>
      <x:c r="R809" s="10"/>
      <x:c r="S809" s="10"/>
      <x:c r="T809" s="10"/>
      <x:c r="U809" s="10"/>
      <x:c r="V809" s="10"/>
      <x:c r="W809" s="10"/>
      <x:c r="X809" s="10"/>
      <x:c r="Y809" s="10"/>
      <x:c r="Z809" s="10"/>
    </x:row>
    <x:row r="810" spans="1:26" ht="13.5" customHeight="1">
      <x:c r="A810" s="29"/>
      <x:c r="B810" s="29"/>
      <x:c r="C810" s="13"/>
      <x:c r="D810" s="87"/>
      <x:c r="E810" s="87"/>
      <x:c r="F810" s="87"/>
      <x:c r="G810" s="87"/>
      <x:c r="H810" s="87"/>
      <x:c r="I810" s="87"/>
      <x:c r="J810" s="87"/>
      <x:c r="K810" s="87"/>
      <x:c r="L810" s="87"/>
      <x:c r="M810" s="29"/>
      <x:c r="N810" s="10"/>
      <x:c r="O810" s="10"/>
      <x:c r="P810" s="10"/>
      <x:c r="Q810" s="10"/>
      <x:c r="R810" s="10"/>
      <x:c r="S810" s="10"/>
      <x:c r="T810" s="10"/>
      <x:c r="U810" s="10"/>
      <x:c r="V810" s="10"/>
      <x:c r="W810" s="10"/>
      <x:c r="X810" s="10"/>
      <x:c r="Y810" s="10"/>
      <x:c r="Z810" s="10"/>
    </x:row>
    <x:row r="811" spans="1:26" ht="13.5" customHeight="1">
      <x:c r="A811" s="29"/>
      <x:c r="B811" s="29"/>
      <x:c r="C811" s="13"/>
      <x:c r="D811" s="87"/>
      <x:c r="E811" s="87"/>
      <x:c r="F811" s="87"/>
      <x:c r="G811" s="87"/>
      <x:c r="H811" s="87"/>
      <x:c r="I811" s="87"/>
      <x:c r="J811" s="87"/>
      <x:c r="K811" s="87"/>
      <x:c r="L811" s="87"/>
      <x:c r="M811" s="29"/>
      <x:c r="N811" s="10"/>
      <x:c r="O811" s="10"/>
      <x:c r="P811" s="10"/>
      <x:c r="Q811" s="10"/>
      <x:c r="R811" s="10"/>
      <x:c r="S811" s="10"/>
      <x:c r="T811" s="10"/>
      <x:c r="U811" s="10"/>
      <x:c r="V811" s="10"/>
      <x:c r="W811" s="10"/>
      <x:c r="X811" s="10"/>
      <x:c r="Y811" s="10"/>
      <x:c r="Z811" s="10"/>
    </x:row>
    <x:row r="812" spans="1:26" ht="13.5" customHeight="1">
      <x:c r="A812" s="29"/>
      <x:c r="B812" s="29"/>
      <x:c r="C812" s="13"/>
      <x:c r="D812" s="87"/>
      <x:c r="E812" s="87"/>
      <x:c r="F812" s="87"/>
      <x:c r="G812" s="87"/>
      <x:c r="H812" s="87"/>
      <x:c r="I812" s="87"/>
      <x:c r="J812" s="87"/>
      <x:c r="K812" s="87"/>
      <x:c r="L812" s="87"/>
      <x:c r="M812" s="29"/>
      <x:c r="N812" s="10"/>
      <x:c r="O812" s="10"/>
      <x:c r="P812" s="10"/>
      <x:c r="Q812" s="10"/>
      <x:c r="R812" s="10"/>
      <x:c r="S812" s="10"/>
      <x:c r="T812" s="10"/>
      <x:c r="U812" s="10"/>
      <x:c r="V812" s="10"/>
      <x:c r="W812" s="10"/>
      <x:c r="X812" s="10"/>
      <x:c r="Y812" s="10"/>
      <x:c r="Z812" s="10"/>
    </x:row>
    <x:row r="813" spans="1:26" ht="13.5" customHeight="1">
      <x:c r="A813" s="29"/>
      <x:c r="B813" s="29"/>
      <x:c r="C813" s="13"/>
      <x:c r="D813" s="87"/>
      <x:c r="E813" s="87"/>
      <x:c r="F813" s="87"/>
      <x:c r="G813" s="87"/>
      <x:c r="H813" s="87"/>
      <x:c r="I813" s="87"/>
      <x:c r="J813" s="87"/>
      <x:c r="K813" s="87"/>
      <x:c r="L813" s="87"/>
      <x:c r="M813" s="29"/>
      <x:c r="N813" s="10"/>
      <x:c r="O813" s="10"/>
      <x:c r="P813" s="10"/>
      <x:c r="Q813" s="10"/>
      <x:c r="R813" s="10"/>
      <x:c r="S813" s="10"/>
      <x:c r="T813" s="10"/>
      <x:c r="U813" s="10"/>
      <x:c r="V813" s="10"/>
      <x:c r="W813" s="10"/>
      <x:c r="X813" s="10"/>
      <x:c r="Y813" s="10"/>
      <x:c r="Z813" s="10"/>
    </x:row>
    <x:row r="814" spans="1:26" ht="13.5" customHeight="1">
      <x:c r="A814" s="29"/>
      <x:c r="B814" s="29"/>
      <x:c r="C814" s="13"/>
      <x:c r="D814" s="87"/>
      <x:c r="E814" s="87"/>
      <x:c r="F814" s="87"/>
      <x:c r="G814" s="87"/>
      <x:c r="H814" s="87"/>
      <x:c r="I814" s="87"/>
      <x:c r="J814" s="87"/>
      <x:c r="K814" s="87"/>
      <x:c r="L814" s="87"/>
      <x:c r="M814" s="29"/>
      <x:c r="N814" s="10"/>
      <x:c r="O814" s="10"/>
      <x:c r="P814" s="10"/>
      <x:c r="Q814" s="10"/>
      <x:c r="R814" s="10"/>
      <x:c r="S814" s="10"/>
      <x:c r="T814" s="10"/>
      <x:c r="U814" s="10"/>
      <x:c r="V814" s="10"/>
      <x:c r="W814" s="10"/>
      <x:c r="X814" s="10"/>
      <x:c r="Y814" s="10"/>
      <x:c r="Z814" s="10"/>
    </x:row>
    <x:row r="815" spans="1:26" ht="13.5" customHeight="1">
      <x:c r="A815" s="29"/>
      <x:c r="B815" s="29"/>
      <x:c r="C815" s="13"/>
      <x:c r="D815" s="87"/>
      <x:c r="E815" s="87"/>
      <x:c r="F815" s="87"/>
      <x:c r="G815" s="87"/>
      <x:c r="H815" s="87"/>
      <x:c r="I815" s="87"/>
      <x:c r="J815" s="87"/>
      <x:c r="K815" s="87"/>
      <x:c r="L815" s="87"/>
      <x:c r="M815" s="29"/>
      <x:c r="N815" s="10"/>
      <x:c r="O815" s="10"/>
      <x:c r="P815" s="10"/>
      <x:c r="Q815" s="10"/>
      <x:c r="R815" s="10"/>
      <x:c r="S815" s="10"/>
      <x:c r="T815" s="10"/>
      <x:c r="U815" s="10"/>
      <x:c r="V815" s="10"/>
      <x:c r="W815" s="10"/>
      <x:c r="X815" s="10"/>
      <x:c r="Y815" s="10"/>
      <x:c r="Z815" s="10"/>
    </x:row>
    <x:row r="816" spans="1:26" ht="13.5" customHeight="1">
      <x:c r="A816" s="29"/>
      <x:c r="B816" s="29"/>
      <x:c r="C816" s="13"/>
      <x:c r="D816" s="87"/>
      <x:c r="E816" s="87"/>
      <x:c r="F816" s="87"/>
      <x:c r="G816" s="87"/>
      <x:c r="H816" s="87"/>
      <x:c r="I816" s="87"/>
      <x:c r="J816" s="87"/>
      <x:c r="K816" s="87"/>
      <x:c r="L816" s="87"/>
      <x:c r="M816" s="29"/>
      <x:c r="N816" s="10"/>
      <x:c r="O816" s="10"/>
      <x:c r="P816" s="10"/>
      <x:c r="Q816" s="10"/>
      <x:c r="R816" s="10"/>
      <x:c r="S816" s="10"/>
      <x:c r="T816" s="10"/>
      <x:c r="U816" s="10"/>
      <x:c r="V816" s="10"/>
      <x:c r="W816" s="10"/>
      <x:c r="X816" s="10"/>
      <x:c r="Y816" s="10"/>
      <x:c r="Z816" s="10"/>
    </x:row>
    <x:row r="817" spans="1:26" ht="13.5" customHeight="1">
      <x:c r="A817" s="29"/>
      <x:c r="B817" s="29"/>
      <x:c r="C817" s="13"/>
      <x:c r="D817" s="87"/>
      <x:c r="E817" s="87"/>
      <x:c r="F817" s="87"/>
      <x:c r="G817" s="87"/>
      <x:c r="H817" s="87"/>
      <x:c r="I817" s="87"/>
      <x:c r="J817" s="87"/>
      <x:c r="K817" s="87"/>
      <x:c r="L817" s="87"/>
      <x:c r="M817" s="29"/>
      <x:c r="N817" s="10"/>
      <x:c r="O817" s="10"/>
      <x:c r="P817" s="10"/>
      <x:c r="Q817" s="10"/>
      <x:c r="R817" s="10"/>
      <x:c r="S817" s="10"/>
      <x:c r="T817" s="10"/>
      <x:c r="U817" s="10"/>
      <x:c r="V817" s="10"/>
      <x:c r="W817" s="10"/>
      <x:c r="X817" s="10"/>
      <x:c r="Y817" s="10"/>
      <x:c r="Z817" s="10"/>
    </x:row>
    <x:row r="818" spans="1:26" ht="13.5" customHeight="1">
      <x:c r="A818" s="29"/>
      <x:c r="B818" s="29"/>
      <x:c r="C818" s="13"/>
      <x:c r="D818" s="87"/>
      <x:c r="E818" s="87"/>
      <x:c r="F818" s="87"/>
      <x:c r="G818" s="87"/>
      <x:c r="H818" s="87"/>
      <x:c r="I818" s="87"/>
      <x:c r="J818" s="87"/>
      <x:c r="K818" s="87"/>
      <x:c r="L818" s="87"/>
      <x:c r="M818" s="29"/>
      <x:c r="N818" s="10"/>
      <x:c r="O818" s="10"/>
      <x:c r="P818" s="10"/>
      <x:c r="Q818" s="10"/>
      <x:c r="R818" s="10"/>
      <x:c r="S818" s="10"/>
      <x:c r="T818" s="10"/>
      <x:c r="U818" s="10"/>
      <x:c r="V818" s="10"/>
      <x:c r="W818" s="10"/>
      <x:c r="X818" s="10"/>
      <x:c r="Y818" s="10"/>
      <x:c r="Z818" s="10"/>
    </x:row>
    <x:row r="819" spans="1:26" ht="13.5" customHeight="1">
      <x:c r="A819" s="29"/>
      <x:c r="B819" s="29"/>
      <x:c r="C819" s="13"/>
      <x:c r="D819" s="87"/>
      <x:c r="E819" s="87"/>
      <x:c r="F819" s="87"/>
      <x:c r="G819" s="87"/>
      <x:c r="H819" s="87"/>
      <x:c r="I819" s="87"/>
      <x:c r="J819" s="87"/>
      <x:c r="K819" s="87"/>
      <x:c r="L819" s="87"/>
      <x:c r="M819" s="29"/>
      <x:c r="N819" s="10"/>
      <x:c r="O819" s="10"/>
      <x:c r="P819" s="10"/>
      <x:c r="Q819" s="10"/>
      <x:c r="R819" s="10"/>
      <x:c r="S819" s="10"/>
      <x:c r="T819" s="10"/>
      <x:c r="U819" s="10"/>
      <x:c r="V819" s="10"/>
      <x:c r="W819" s="10"/>
      <x:c r="X819" s="10"/>
      <x:c r="Y819" s="10"/>
      <x:c r="Z819" s="10"/>
    </x:row>
    <x:row r="820" spans="1:26" ht="13.5" customHeight="1">
      <x:c r="A820" s="29"/>
      <x:c r="B820" s="29"/>
      <x:c r="C820" s="13"/>
      <x:c r="D820" s="87"/>
      <x:c r="E820" s="87"/>
      <x:c r="F820" s="87"/>
      <x:c r="G820" s="87"/>
      <x:c r="H820" s="87"/>
      <x:c r="I820" s="87"/>
      <x:c r="J820" s="87"/>
      <x:c r="K820" s="87"/>
      <x:c r="L820" s="87"/>
      <x:c r="M820" s="29"/>
      <x:c r="N820" s="10"/>
      <x:c r="O820" s="10"/>
      <x:c r="P820" s="10"/>
      <x:c r="Q820" s="10"/>
      <x:c r="R820" s="10"/>
      <x:c r="S820" s="10"/>
      <x:c r="T820" s="10"/>
      <x:c r="U820" s="10"/>
      <x:c r="V820" s="10"/>
      <x:c r="W820" s="10"/>
      <x:c r="X820" s="10"/>
      <x:c r="Y820" s="10"/>
      <x:c r="Z820" s="10"/>
    </x:row>
    <x:row r="821" spans="1:26" ht="13.5" customHeight="1">
      <x:c r="A821" s="29"/>
      <x:c r="B821" s="29"/>
      <x:c r="C821" s="13"/>
      <x:c r="D821" s="87"/>
      <x:c r="E821" s="87"/>
      <x:c r="F821" s="87"/>
      <x:c r="G821" s="87"/>
      <x:c r="H821" s="87"/>
      <x:c r="I821" s="87"/>
      <x:c r="J821" s="87"/>
      <x:c r="K821" s="87"/>
      <x:c r="L821" s="87"/>
      <x:c r="M821" s="29"/>
      <x:c r="N821" s="10"/>
      <x:c r="O821" s="10"/>
      <x:c r="P821" s="10"/>
      <x:c r="Q821" s="10"/>
      <x:c r="R821" s="10"/>
      <x:c r="S821" s="10"/>
      <x:c r="T821" s="10"/>
      <x:c r="U821" s="10"/>
      <x:c r="V821" s="10"/>
      <x:c r="W821" s="10"/>
      <x:c r="X821" s="10"/>
      <x:c r="Y821" s="10"/>
      <x:c r="Z821" s="10"/>
    </x:row>
    <x:row r="822" spans="1:26" ht="13.5" customHeight="1">
      <x:c r="A822" s="29"/>
      <x:c r="B822" s="29"/>
      <x:c r="C822" s="13"/>
      <x:c r="D822" s="87"/>
      <x:c r="E822" s="87"/>
      <x:c r="F822" s="87"/>
      <x:c r="G822" s="87"/>
      <x:c r="H822" s="87"/>
      <x:c r="I822" s="87"/>
      <x:c r="J822" s="87"/>
      <x:c r="K822" s="87"/>
      <x:c r="L822" s="87"/>
      <x:c r="M822" s="29"/>
      <x:c r="N822" s="10"/>
      <x:c r="O822" s="10"/>
      <x:c r="P822" s="10"/>
      <x:c r="Q822" s="10"/>
      <x:c r="R822" s="10"/>
      <x:c r="S822" s="10"/>
      <x:c r="T822" s="10"/>
      <x:c r="U822" s="10"/>
      <x:c r="V822" s="10"/>
      <x:c r="W822" s="10"/>
      <x:c r="X822" s="10"/>
      <x:c r="Y822" s="10"/>
      <x:c r="Z822" s="10"/>
    </x:row>
    <x:row r="823" spans="1:26" ht="13.5" customHeight="1">
      <x:c r="A823" s="29"/>
      <x:c r="B823" s="29"/>
      <x:c r="C823" s="13"/>
      <x:c r="D823" s="87"/>
      <x:c r="E823" s="87"/>
      <x:c r="F823" s="87"/>
      <x:c r="G823" s="87"/>
      <x:c r="H823" s="87"/>
      <x:c r="I823" s="87"/>
      <x:c r="J823" s="87"/>
      <x:c r="K823" s="87"/>
      <x:c r="L823" s="87"/>
      <x:c r="M823" s="29"/>
      <x:c r="N823" s="10"/>
      <x:c r="O823" s="10"/>
      <x:c r="P823" s="10"/>
      <x:c r="Q823" s="10"/>
      <x:c r="R823" s="10"/>
      <x:c r="S823" s="10"/>
      <x:c r="T823" s="10"/>
      <x:c r="U823" s="10"/>
      <x:c r="V823" s="10"/>
      <x:c r="W823" s="10"/>
      <x:c r="X823" s="10"/>
      <x:c r="Y823" s="10"/>
      <x:c r="Z823" s="10"/>
    </x:row>
    <x:row r="824" spans="1:26" ht="13.5" customHeight="1">
      <x:c r="A824" s="29"/>
      <x:c r="B824" s="29"/>
      <x:c r="C824" s="13"/>
      <x:c r="D824" s="87"/>
      <x:c r="E824" s="87"/>
      <x:c r="F824" s="87"/>
      <x:c r="G824" s="87"/>
      <x:c r="H824" s="87"/>
      <x:c r="I824" s="87"/>
      <x:c r="J824" s="87"/>
      <x:c r="K824" s="87"/>
      <x:c r="L824" s="87"/>
      <x:c r="M824" s="29"/>
      <x:c r="N824" s="10"/>
      <x:c r="O824" s="10"/>
      <x:c r="P824" s="10"/>
      <x:c r="Q824" s="10"/>
      <x:c r="R824" s="10"/>
      <x:c r="S824" s="10"/>
      <x:c r="T824" s="10"/>
      <x:c r="U824" s="10"/>
      <x:c r="V824" s="10"/>
      <x:c r="W824" s="10"/>
      <x:c r="X824" s="10"/>
      <x:c r="Y824" s="10"/>
      <x:c r="Z824" s="10"/>
    </x:row>
    <x:row r="825" spans="1:26" ht="13.5" customHeight="1">
      <x:c r="A825" s="29"/>
      <x:c r="B825" s="29"/>
      <x:c r="C825" s="13"/>
      <x:c r="D825" s="87"/>
      <x:c r="E825" s="87"/>
      <x:c r="F825" s="87"/>
      <x:c r="G825" s="87"/>
      <x:c r="H825" s="87"/>
      <x:c r="I825" s="87"/>
      <x:c r="J825" s="87"/>
      <x:c r="K825" s="87"/>
      <x:c r="L825" s="87"/>
      <x:c r="M825" s="29"/>
      <x:c r="N825" s="10"/>
      <x:c r="O825" s="10"/>
      <x:c r="P825" s="10"/>
      <x:c r="Q825" s="10"/>
      <x:c r="R825" s="10"/>
      <x:c r="S825" s="10"/>
      <x:c r="T825" s="10"/>
      <x:c r="U825" s="10"/>
      <x:c r="V825" s="10"/>
      <x:c r="W825" s="10"/>
      <x:c r="X825" s="10"/>
      <x:c r="Y825" s="10"/>
      <x:c r="Z825" s="10"/>
    </x:row>
    <x:row r="826" spans="1:26" ht="13.5" customHeight="1">
      <x:c r="A826" s="29"/>
      <x:c r="B826" s="29"/>
      <x:c r="C826" s="13"/>
      <x:c r="D826" s="87"/>
      <x:c r="E826" s="87"/>
      <x:c r="F826" s="87"/>
      <x:c r="G826" s="87"/>
      <x:c r="H826" s="87"/>
      <x:c r="I826" s="87"/>
      <x:c r="J826" s="87"/>
      <x:c r="K826" s="87"/>
      <x:c r="L826" s="87"/>
      <x:c r="M826" s="29"/>
      <x:c r="N826" s="10"/>
      <x:c r="O826" s="10"/>
      <x:c r="P826" s="10"/>
      <x:c r="Q826" s="10"/>
      <x:c r="R826" s="10"/>
      <x:c r="S826" s="10"/>
      <x:c r="T826" s="10"/>
      <x:c r="U826" s="10"/>
      <x:c r="V826" s="10"/>
      <x:c r="W826" s="10"/>
      <x:c r="X826" s="10"/>
      <x:c r="Y826" s="10"/>
      <x:c r="Z826" s="10"/>
    </x:row>
    <x:row r="827" spans="1:26" ht="13.5" customHeight="1">
      <x:c r="A827" s="29"/>
      <x:c r="B827" s="29"/>
      <x:c r="C827" s="13"/>
      <x:c r="D827" s="87"/>
      <x:c r="E827" s="87"/>
      <x:c r="F827" s="87"/>
      <x:c r="G827" s="87"/>
      <x:c r="H827" s="87"/>
      <x:c r="I827" s="87"/>
      <x:c r="J827" s="87"/>
      <x:c r="K827" s="87"/>
      <x:c r="L827" s="87"/>
      <x:c r="M827" s="29"/>
      <x:c r="N827" s="10"/>
      <x:c r="O827" s="10"/>
      <x:c r="P827" s="10"/>
      <x:c r="Q827" s="10"/>
      <x:c r="R827" s="10"/>
      <x:c r="S827" s="10"/>
      <x:c r="T827" s="10"/>
      <x:c r="U827" s="10"/>
      <x:c r="V827" s="10"/>
      <x:c r="W827" s="10"/>
      <x:c r="X827" s="10"/>
      <x:c r="Y827" s="10"/>
      <x:c r="Z827" s="10"/>
    </x:row>
    <x:row r="828" spans="1:26" ht="13.5" customHeight="1">
      <x:c r="A828" s="29"/>
      <x:c r="B828" s="29"/>
      <x:c r="C828" s="13"/>
      <x:c r="D828" s="87"/>
      <x:c r="E828" s="87"/>
      <x:c r="F828" s="87"/>
      <x:c r="G828" s="87"/>
      <x:c r="H828" s="87"/>
      <x:c r="I828" s="87"/>
      <x:c r="J828" s="87"/>
      <x:c r="K828" s="87"/>
      <x:c r="L828" s="87"/>
      <x:c r="M828" s="29"/>
      <x:c r="N828" s="10"/>
      <x:c r="O828" s="10"/>
      <x:c r="P828" s="10"/>
      <x:c r="Q828" s="10"/>
      <x:c r="R828" s="10"/>
      <x:c r="S828" s="10"/>
      <x:c r="T828" s="10"/>
      <x:c r="U828" s="10"/>
      <x:c r="V828" s="10"/>
      <x:c r="W828" s="10"/>
      <x:c r="X828" s="10"/>
      <x:c r="Y828" s="10"/>
      <x:c r="Z828" s="10"/>
    </x:row>
    <x:row r="829" spans="1:26" ht="13.5" customHeight="1">
      <x:c r="A829" s="29"/>
      <x:c r="B829" s="29"/>
      <x:c r="C829" s="13"/>
      <x:c r="D829" s="87"/>
      <x:c r="E829" s="87"/>
      <x:c r="F829" s="87"/>
      <x:c r="G829" s="87"/>
      <x:c r="H829" s="87"/>
      <x:c r="I829" s="87"/>
      <x:c r="J829" s="87"/>
      <x:c r="K829" s="87"/>
      <x:c r="L829" s="87"/>
      <x:c r="M829" s="29"/>
      <x:c r="N829" s="10"/>
      <x:c r="O829" s="10"/>
      <x:c r="P829" s="10"/>
      <x:c r="Q829" s="10"/>
      <x:c r="R829" s="10"/>
      <x:c r="S829" s="10"/>
      <x:c r="T829" s="10"/>
      <x:c r="U829" s="10"/>
      <x:c r="V829" s="10"/>
      <x:c r="W829" s="10"/>
      <x:c r="X829" s="10"/>
      <x:c r="Y829" s="10"/>
      <x:c r="Z829" s="10"/>
    </x:row>
    <x:row r="830" spans="1:26" ht="13.5" customHeight="1">
      <x:c r="A830" s="29"/>
      <x:c r="B830" s="29"/>
      <x:c r="C830" s="13"/>
      <x:c r="D830" s="87"/>
      <x:c r="E830" s="87"/>
      <x:c r="F830" s="87"/>
      <x:c r="G830" s="87"/>
      <x:c r="H830" s="87"/>
      <x:c r="I830" s="87"/>
      <x:c r="J830" s="87"/>
      <x:c r="K830" s="87"/>
      <x:c r="L830" s="87"/>
      <x:c r="M830" s="29"/>
      <x:c r="N830" s="10"/>
      <x:c r="O830" s="10"/>
      <x:c r="P830" s="10"/>
      <x:c r="Q830" s="10"/>
      <x:c r="R830" s="10"/>
      <x:c r="S830" s="10"/>
      <x:c r="T830" s="10"/>
      <x:c r="U830" s="10"/>
      <x:c r="V830" s="10"/>
      <x:c r="W830" s="10"/>
      <x:c r="X830" s="10"/>
      <x:c r="Y830" s="10"/>
      <x:c r="Z830" s="10"/>
    </x:row>
    <x:row r="831" spans="1:26" ht="13.5" customHeight="1">
      <x:c r="A831" s="29"/>
      <x:c r="B831" s="29"/>
      <x:c r="C831" s="13"/>
      <x:c r="D831" s="87"/>
      <x:c r="E831" s="87"/>
      <x:c r="F831" s="87"/>
      <x:c r="G831" s="87"/>
      <x:c r="H831" s="87"/>
      <x:c r="I831" s="87"/>
      <x:c r="J831" s="87"/>
      <x:c r="K831" s="87"/>
      <x:c r="L831" s="87"/>
      <x:c r="M831" s="29"/>
      <x:c r="N831" s="10"/>
      <x:c r="O831" s="10"/>
      <x:c r="P831" s="10"/>
      <x:c r="Q831" s="10"/>
      <x:c r="R831" s="10"/>
      <x:c r="S831" s="10"/>
      <x:c r="T831" s="10"/>
      <x:c r="U831" s="10"/>
      <x:c r="V831" s="10"/>
      <x:c r="W831" s="10"/>
      <x:c r="X831" s="10"/>
      <x:c r="Y831" s="10"/>
      <x:c r="Z831" s="10"/>
    </x:row>
    <x:row r="832" spans="1:26" ht="13.5" customHeight="1">
      <x:c r="A832" s="29"/>
      <x:c r="B832" s="29"/>
      <x:c r="C832" s="13"/>
      <x:c r="D832" s="87"/>
      <x:c r="E832" s="87"/>
      <x:c r="F832" s="87"/>
      <x:c r="G832" s="87"/>
      <x:c r="H832" s="87"/>
      <x:c r="I832" s="87"/>
      <x:c r="J832" s="87"/>
      <x:c r="K832" s="87"/>
      <x:c r="L832" s="87"/>
      <x:c r="M832" s="29"/>
      <x:c r="N832" s="10"/>
      <x:c r="O832" s="10"/>
      <x:c r="P832" s="10"/>
      <x:c r="Q832" s="10"/>
      <x:c r="R832" s="10"/>
      <x:c r="S832" s="10"/>
      <x:c r="T832" s="10"/>
      <x:c r="U832" s="10"/>
      <x:c r="V832" s="10"/>
      <x:c r="W832" s="10"/>
      <x:c r="X832" s="10"/>
      <x:c r="Y832" s="10"/>
      <x:c r="Z832" s="10"/>
    </x:row>
    <x:row r="833" spans="1:26" ht="13.5" customHeight="1">
      <x:c r="A833" s="29"/>
      <x:c r="B833" s="29"/>
      <x:c r="C833" s="13"/>
      <x:c r="D833" s="87"/>
      <x:c r="E833" s="87"/>
      <x:c r="F833" s="87"/>
      <x:c r="G833" s="87"/>
      <x:c r="H833" s="87"/>
      <x:c r="I833" s="87"/>
      <x:c r="J833" s="87"/>
      <x:c r="K833" s="87"/>
      <x:c r="L833" s="87"/>
      <x:c r="M833" s="29"/>
      <x:c r="N833" s="10"/>
      <x:c r="O833" s="10"/>
      <x:c r="P833" s="10"/>
      <x:c r="Q833" s="10"/>
      <x:c r="R833" s="10"/>
      <x:c r="S833" s="10"/>
      <x:c r="T833" s="10"/>
      <x:c r="U833" s="10"/>
      <x:c r="V833" s="10"/>
      <x:c r="W833" s="10"/>
      <x:c r="X833" s="10"/>
      <x:c r="Y833" s="10"/>
      <x:c r="Z833" s="10"/>
    </x:row>
    <x:row r="834" spans="1:26" ht="13.5" customHeight="1">
      <x:c r="A834" s="29"/>
      <x:c r="B834" s="29"/>
      <x:c r="C834" s="13"/>
      <x:c r="D834" s="87"/>
      <x:c r="E834" s="87"/>
      <x:c r="F834" s="87"/>
      <x:c r="G834" s="87"/>
      <x:c r="H834" s="87"/>
      <x:c r="I834" s="87"/>
      <x:c r="J834" s="87"/>
      <x:c r="K834" s="87"/>
      <x:c r="L834" s="87"/>
      <x:c r="M834" s="29"/>
      <x:c r="N834" s="10"/>
      <x:c r="O834" s="10"/>
      <x:c r="P834" s="10"/>
      <x:c r="Q834" s="10"/>
      <x:c r="R834" s="10"/>
      <x:c r="S834" s="10"/>
      <x:c r="T834" s="10"/>
      <x:c r="U834" s="10"/>
      <x:c r="V834" s="10"/>
      <x:c r="W834" s="10"/>
      <x:c r="X834" s="10"/>
      <x:c r="Y834" s="10"/>
      <x:c r="Z834" s="10"/>
    </x:row>
    <x:row r="835" spans="1:26" ht="13.5" customHeight="1">
      <x:c r="A835" s="29"/>
      <x:c r="B835" s="29"/>
      <x:c r="C835" s="13"/>
      <x:c r="D835" s="87"/>
      <x:c r="E835" s="87"/>
      <x:c r="F835" s="87"/>
      <x:c r="G835" s="87"/>
      <x:c r="H835" s="87"/>
      <x:c r="I835" s="87"/>
      <x:c r="J835" s="87"/>
      <x:c r="K835" s="87"/>
      <x:c r="L835" s="87"/>
      <x:c r="M835" s="29"/>
      <x:c r="N835" s="10"/>
      <x:c r="O835" s="10"/>
      <x:c r="P835" s="10"/>
      <x:c r="Q835" s="10"/>
      <x:c r="R835" s="10"/>
      <x:c r="S835" s="10"/>
      <x:c r="T835" s="10"/>
      <x:c r="U835" s="10"/>
      <x:c r="V835" s="10"/>
      <x:c r="W835" s="10"/>
      <x:c r="X835" s="10"/>
      <x:c r="Y835" s="10"/>
      <x:c r="Z835" s="10"/>
    </x:row>
    <x:row r="836" spans="1:26" ht="13.5" customHeight="1">
      <x:c r="A836" s="29"/>
      <x:c r="B836" s="29"/>
      <x:c r="C836" s="13"/>
      <x:c r="D836" s="87"/>
      <x:c r="E836" s="87"/>
      <x:c r="F836" s="87"/>
      <x:c r="G836" s="87"/>
      <x:c r="H836" s="87"/>
      <x:c r="I836" s="87"/>
      <x:c r="J836" s="87"/>
      <x:c r="K836" s="87"/>
      <x:c r="L836" s="87"/>
      <x:c r="M836" s="29"/>
      <x:c r="N836" s="10"/>
      <x:c r="O836" s="10"/>
      <x:c r="P836" s="10"/>
      <x:c r="Q836" s="10"/>
      <x:c r="R836" s="10"/>
      <x:c r="S836" s="10"/>
      <x:c r="T836" s="10"/>
      <x:c r="U836" s="10"/>
      <x:c r="V836" s="10"/>
      <x:c r="W836" s="10"/>
      <x:c r="X836" s="10"/>
      <x:c r="Y836" s="10"/>
      <x:c r="Z836" s="10"/>
    </x:row>
    <x:row r="837" spans="1:26" ht="13.5" customHeight="1">
      <x:c r="A837" s="29"/>
      <x:c r="B837" s="29"/>
      <x:c r="C837" s="13"/>
      <x:c r="D837" s="87"/>
      <x:c r="E837" s="87"/>
      <x:c r="F837" s="87"/>
      <x:c r="G837" s="87"/>
      <x:c r="H837" s="87"/>
      <x:c r="I837" s="87"/>
      <x:c r="J837" s="87"/>
      <x:c r="K837" s="87"/>
      <x:c r="L837" s="87"/>
      <x:c r="M837" s="29"/>
      <x:c r="N837" s="10"/>
      <x:c r="O837" s="10"/>
      <x:c r="P837" s="10"/>
      <x:c r="Q837" s="10"/>
      <x:c r="R837" s="10"/>
      <x:c r="S837" s="10"/>
      <x:c r="T837" s="10"/>
      <x:c r="U837" s="10"/>
      <x:c r="V837" s="10"/>
      <x:c r="W837" s="10"/>
      <x:c r="X837" s="10"/>
      <x:c r="Y837" s="10"/>
      <x:c r="Z837" s="10"/>
    </x:row>
    <x:row r="838" spans="1:26" ht="13.5" customHeight="1">
      <x:c r="A838" s="29"/>
      <x:c r="B838" s="29"/>
      <x:c r="C838" s="13"/>
      <x:c r="D838" s="87"/>
      <x:c r="E838" s="87"/>
      <x:c r="F838" s="87"/>
      <x:c r="G838" s="87"/>
      <x:c r="H838" s="87"/>
      <x:c r="I838" s="87"/>
      <x:c r="J838" s="87"/>
      <x:c r="K838" s="87"/>
      <x:c r="L838" s="87"/>
      <x:c r="M838" s="29"/>
      <x:c r="N838" s="10"/>
      <x:c r="O838" s="10"/>
      <x:c r="P838" s="10"/>
      <x:c r="Q838" s="10"/>
      <x:c r="R838" s="10"/>
      <x:c r="S838" s="10"/>
      <x:c r="T838" s="10"/>
      <x:c r="U838" s="10"/>
      <x:c r="V838" s="10"/>
      <x:c r="W838" s="10"/>
      <x:c r="X838" s="10"/>
      <x:c r="Y838" s="10"/>
      <x:c r="Z838" s="10"/>
    </x:row>
    <x:row r="839" spans="1:26" ht="13.5" customHeight="1">
      <x:c r="A839" s="29"/>
      <x:c r="B839" s="29"/>
      <x:c r="C839" s="13"/>
      <x:c r="D839" s="87"/>
      <x:c r="E839" s="87"/>
      <x:c r="F839" s="87"/>
      <x:c r="G839" s="87"/>
      <x:c r="H839" s="87"/>
      <x:c r="I839" s="87"/>
      <x:c r="J839" s="87"/>
      <x:c r="K839" s="87"/>
      <x:c r="L839" s="87"/>
      <x:c r="M839" s="29"/>
      <x:c r="N839" s="10"/>
      <x:c r="O839" s="10"/>
      <x:c r="P839" s="10"/>
      <x:c r="Q839" s="10"/>
      <x:c r="R839" s="10"/>
      <x:c r="S839" s="10"/>
      <x:c r="T839" s="10"/>
      <x:c r="U839" s="10"/>
      <x:c r="V839" s="10"/>
      <x:c r="W839" s="10"/>
      <x:c r="X839" s="10"/>
      <x:c r="Y839" s="10"/>
      <x:c r="Z839" s="10"/>
    </x:row>
    <x:row r="840" spans="1:26" ht="13.5" customHeight="1">
      <x:c r="A840" s="29"/>
      <x:c r="B840" s="29"/>
      <x:c r="C840" s="13"/>
      <x:c r="D840" s="87"/>
      <x:c r="E840" s="87"/>
      <x:c r="F840" s="87"/>
      <x:c r="G840" s="87"/>
      <x:c r="H840" s="87"/>
      <x:c r="I840" s="87"/>
      <x:c r="J840" s="87"/>
      <x:c r="K840" s="87"/>
      <x:c r="L840" s="87"/>
      <x:c r="M840" s="29"/>
      <x:c r="N840" s="10"/>
      <x:c r="O840" s="10"/>
      <x:c r="P840" s="10"/>
      <x:c r="Q840" s="10"/>
      <x:c r="R840" s="10"/>
      <x:c r="S840" s="10"/>
      <x:c r="T840" s="10"/>
      <x:c r="U840" s="10"/>
      <x:c r="V840" s="10"/>
      <x:c r="W840" s="10"/>
      <x:c r="X840" s="10"/>
      <x:c r="Y840" s="10"/>
      <x:c r="Z840" s="10"/>
    </x:row>
    <x:row r="841" spans="1:26" ht="13.5" customHeight="1">
      <x:c r="A841" s="29"/>
      <x:c r="B841" s="29"/>
      <x:c r="C841" s="13"/>
      <x:c r="D841" s="87"/>
      <x:c r="E841" s="87"/>
      <x:c r="F841" s="87"/>
      <x:c r="G841" s="87"/>
      <x:c r="H841" s="87"/>
      <x:c r="I841" s="87"/>
      <x:c r="J841" s="87"/>
      <x:c r="K841" s="87"/>
      <x:c r="L841" s="87"/>
      <x:c r="M841" s="29"/>
      <x:c r="N841" s="10"/>
      <x:c r="O841" s="10"/>
      <x:c r="P841" s="10"/>
      <x:c r="Q841" s="10"/>
      <x:c r="R841" s="10"/>
      <x:c r="S841" s="10"/>
      <x:c r="T841" s="10"/>
      <x:c r="U841" s="10"/>
      <x:c r="V841" s="10"/>
      <x:c r="W841" s="10"/>
      <x:c r="X841" s="10"/>
      <x:c r="Y841" s="10"/>
      <x:c r="Z841" s="10"/>
    </x:row>
    <x:row r="842" spans="1:26" ht="13.5" customHeight="1">
      <x:c r="A842" s="29"/>
      <x:c r="B842" s="29"/>
      <x:c r="C842" s="13"/>
      <x:c r="D842" s="87"/>
      <x:c r="E842" s="87"/>
      <x:c r="F842" s="87"/>
      <x:c r="G842" s="87"/>
      <x:c r="H842" s="87"/>
      <x:c r="I842" s="87"/>
      <x:c r="J842" s="87"/>
      <x:c r="K842" s="87"/>
      <x:c r="L842" s="87"/>
      <x:c r="M842" s="29"/>
      <x:c r="N842" s="10"/>
      <x:c r="O842" s="10"/>
      <x:c r="P842" s="10"/>
      <x:c r="Q842" s="10"/>
      <x:c r="R842" s="10"/>
      <x:c r="S842" s="10"/>
      <x:c r="T842" s="10"/>
      <x:c r="U842" s="10"/>
      <x:c r="V842" s="10"/>
      <x:c r="W842" s="10"/>
      <x:c r="X842" s="10"/>
      <x:c r="Y842" s="10"/>
      <x:c r="Z842" s="10"/>
    </x:row>
    <x:row r="843" spans="1:26" ht="13.5" customHeight="1">
      <x:c r="A843" s="29"/>
      <x:c r="B843" s="29"/>
      <x:c r="C843" s="13"/>
      <x:c r="D843" s="87"/>
      <x:c r="E843" s="87"/>
      <x:c r="F843" s="87"/>
      <x:c r="G843" s="87"/>
      <x:c r="H843" s="87"/>
      <x:c r="I843" s="87"/>
      <x:c r="J843" s="87"/>
      <x:c r="K843" s="87"/>
      <x:c r="L843" s="87"/>
      <x:c r="M843" s="29"/>
      <x:c r="N843" s="10"/>
      <x:c r="O843" s="10"/>
      <x:c r="P843" s="10"/>
      <x:c r="Q843" s="10"/>
      <x:c r="R843" s="10"/>
      <x:c r="S843" s="10"/>
      <x:c r="T843" s="10"/>
      <x:c r="U843" s="10"/>
      <x:c r="V843" s="10"/>
      <x:c r="W843" s="10"/>
      <x:c r="X843" s="10"/>
      <x:c r="Y843" s="10"/>
      <x:c r="Z843" s="10"/>
    </x:row>
    <x:row r="844" spans="1:26" ht="13.5" customHeight="1">
      <x:c r="A844" s="29"/>
      <x:c r="B844" s="29"/>
      <x:c r="C844" s="13"/>
      <x:c r="D844" s="87"/>
      <x:c r="E844" s="87"/>
      <x:c r="F844" s="87"/>
      <x:c r="G844" s="87"/>
      <x:c r="H844" s="87"/>
      <x:c r="I844" s="87"/>
      <x:c r="J844" s="87"/>
      <x:c r="K844" s="87"/>
      <x:c r="L844" s="87"/>
      <x:c r="M844" s="29"/>
      <x:c r="N844" s="10"/>
      <x:c r="O844" s="10"/>
      <x:c r="P844" s="10"/>
      <x:c r="Q844" s="10"/>
      <x:c r="R844" s="10"/>
      <x:c r="S844" s="10"/>
      <x:c r="T844" s="10"/>
      <x:c r="U844" s="10"/>
      <x:c r="V844" s="10"/>
      <x:c r="W844" s="10"/>
      <x:c r="X844" s="10"/>
      <x:c r="Y844" s="10"/>
      <x:c r="Z844" s="10"/>
    </x:row>
    <x:row r="845" spans="1:26" ht="13.5" customHeight="1">
      <x:c r="A845" s="29"/>
      <x:c r="B845" s="29"/>
      <x:c r="C845" s="13"/>
      <x:c r="D845" s="87"/>
      <x:c r="E845" s="87"/>
      <x:c r="F845" s="87"/>
      <x:c r="G845" s="87"/>
      <x:c r="H845" s="87"/>
      <x:c r="I845" s="87"/>
      <x:c r="J845" s="87"/>
      <x:c r="K845" s="87"/>
      <x:c r="L845" s="87"/>
      <x:c r="M845" s="29"/>
      <x:c r="N845" s="10"/>
      <x:c r="O845" s="10"/>
      <x:c r="P845" s="10"/>
      <x:c r="Q845" s="10"/>
      <x:c r="R845" s="10"/>
      <x:c r="S845" s="10"/>
      <x:c r="T845" s="10"/>
      <x:c r="U845" s="10"/>
      <x:c r="V845" s="10"/>
      <x:c r="W845" s="10"/>
      <x:c r="X845" s="10"/>
      <x:c r="Y845" s="10"/>
      <x:c r="Z845" s="10"/>
    </x:row>
    <x:row r="846" spans="1:26" ht="13.5" customHeight="1">
      <x:c r="A846" s="29"/>
      <x:c r="B846" s="29"/>
      <x:c r="C846" s="13"/>
      <x:c r="D846" s="87"/>
      <x:c r="E846" s="87"/>
      <x:c r="F846" s="87"/>
      <x:c r="G846" s="87"/>
      <x:c r="H846" s="87"/>
      <x:c r="I846" s="87"/>
      <x:c r="J846" s="87"/>
      <x:c r="K846" s="87"/>
      <x:c r="L846" s="87"/>
      <x:c r="M846" s="29"/>
      <x:c r="N846" s="10"/>
      <x:c r="O846" s="10"/>
      <x:c r="P846" s="10"/>
      <x:c r="Q846" s="10"/>
      <x:c r="R846" s="10"/>
      <x:c r="S846" s="10"/>
      <x:c r="T846" s="10"/>
      <x:c r="U846" s="10"/>
      <x:c r="V846" s="10"/>
      <x:c r="W846" s="10"/>
      <x:c r="X846" s="10"/>
      <x:c r="Y846" s="10"/>
      <x:c r="Z846" s="10"/>
    </x:row>
    <x:row r="847" spans="1:26" ht="13.5" customHeight="1">
      <x:c r="A847" s="29"/>
      <x:c r="B847" s="29"/>
      <x:c r="C847" s="13"/>
      <x:c r="D847" s="87"/>
      <x:c r="E847" s="87"/>
      <x:c r="F847" s="87"/>
      <x:c r="G847" s="87"/>
      <x:c r="H847" s="87"/>
      <x:c r="I847" s="87"/>
      <x:c r="J847" s="87"/>
      <x:c r="K847" s="87"/>
      <x:c r="L847" s="87"/>
      <x:c r="M847" s="29"/>
      <x:c r="N847" s="10"/>
      <x:c r="O847" s="10"/>
      <x:c r="P847" s="10"/>
      <x:c r="Q847" s="10"/>
      <x:c r="R847" s="10"/>
      <x:c r="S847" s="10"/>
      <x:c r="T847" s="10"/>
      <x:c r="U847" s="10"/>
      <x:c r="V847" s="10"/>
      <x:c r="W847" s="10"/>
      <x:c r="X847" s="10"/>
      <x:c r="Y847" s="10"/>
      <x:c r="Z847" s="10"/>
    </x:row>
    <x:row r="848" spans="1:26" ht="13.5" customHeight="1">
      <x:c r="A848" s="29"/>
      <x:c r="B848" s="29"/>
      <x:c r="C848" s="13"/>
      <x:c r="D848" s="87"/>
      <x:c r="E848" s="87"/>
      <x:c r="F848" s="87"/>
      <x:c r="G848" s="87"/>
      <x:c r="H848" s="87"/>
      <x:c r="I848" s="87"/>
      <x:c r="J848" s="87"/>
      <x:c r="K848" s="87"/>
      <x:c r="L848" s="87"/>
      <x:c r="M848" s="29"/>
      <x:c r="N848" s="10"/>
      <x:c r="O848" s="10"/>
      <x:c r="P848" s="10"/>
      <x:c r="Q848" s="10"/>
      <x:c r="R848" s="10"/>
      <x:c r="S848" s="10"/>
      <x:c r="T848" s="10"/>
      <x:c r="U848" s="10"/>
      <x:c r="V848" s="10"/>
      <x:c r="W848" s="10"/>
      <x:c r="X848" s="10"/>
      <x:c r="Y848" s="10"/>
      <x:c r="Z848" s="10"/>
    </x:row>
    <x:row r="849" spans="1:26" ht="13.5" customHeight="1">
      <x:c r="A849" s="29"/>
      <x:c r="B849" s="29"/>
      <x:c r="C849" s="13"/>
      <x:c r="D849" s="87"/>
      <x:c r="E849" s="87"/>
      <x:c r="F849" s="87"/>
      <x:c r="G849" s="87"/>
      <x:c r="H849" s="87"/>
      <x:c r="I849" s="87"/>
      <x:c r="J849" s="87"/>
      <x:c r="K849" s="87"/>
      <x:c r="L849" s="87"/>
      <x:c r="M849" s="29"/>
      <x:c r="N849" s="10"/>
      <x:c r="O849" s="10"/>
      <x:c r="P849" s="10"/>
      <x:c r="Q849" s="10"/>
      <x:c r="R849" s="10"/>
      <x:c r="S849" s="10"/>
      <x:c r="T849" s="10"/>
      <x:c r="U849" s="10"/>
      <x:c r="V849" s="10"/>
      <x:c r="W849" s="10"/>
      <x:c r="X849" s="10"/>
      <x:c r="Y849" s="10"/>
      <x:c r="Z849" s="10"/>
    </x:row>
    <x:row r="850" spans="1:26" ht="13.5" customHeight="1">
      <x:c r="A850" s="29"/>
      <x:c r="B850" s="29"/>
      <x:c r="C850" s="13"/>
      <x:c r="D850" s="87"/>
      <x:c r="E850" s="87"/>
      <x:c r="F850" s="87"/>
      <x:c r="G850" s="87"/>
      <x:c r="H850" s="87"/>
      <x:c r="I850" s="87"/>
      <x:c r="J850" s="87"/>
      <x:c r="K850" s="87"/>
      <x:c r="L850" s="87"/>
      <x:c r="M850" s="29"/>
      <x:c r="N850" s="10"/>
      <x:c r="O850" s="10"/>
      <x:c r="P850" s="10"/>
      <x:c r="Q850" s="10"/>
      <x:c r="R850" s="10"/>
      <x:c r="S850" s="10"/>
      <x:c r="T850" s="10"/>
      <x:c r="U850" s="10"/>
      <x:c r="V850" s="10"/>
      <x:c r="W850" s="10"/>
      <x:c r="X850" s="10"/>
      <x:c r="Y850" s="10"/>
      <x:c r="Z850" s="10"/>
    </x:row>
    <x:row r="851" spans="1:26" ht="13.5" customHeight="1">
      <x:c r="A851" s="29"/>
      <x:c r="B851" s="29"/>
      <x:c r="C851" s="13"/>
      <x:c r="D851" s="87"/>
      <x:c r="E851" s="87"/>
      <x:c r="F851" s="87"/>
      <x:c r="G851" s="87"/>
      <x:c r="H851" s="87"/>
      <x:c r="I851" s="87"/>
      <x:c r="J851" s="87"/>
      <x:c r="K851" s="87"/>
      <x:c r="L851" s="87"/>
      <x:c r="M851" s="29"/>
      <x:c r="N851" s="10"/>
      <x:c r="O851" s="10"/>
      <x:c r="P851" s="10"/>
      <x:c r="Q851" s="10"/>
      <x:c r="R851" s="10"/>
      <x:c r="S851" s="10"/>
      <x:c r="T851" s="10"/>
      <x:c r="U851" s="10"/>
      <x:c r="V851" s="10"/>
      <x:c r="W851" s="10"/>
      <x:c r="X851" s="10"/>
      <x:c r="Y851" s="10"/>
      <x:c r="Z851" s="10"/>
    </x:row>
    <x:row r="852" spans="1:26" ht="13.5" customHeight="1">
      <x:c r="A852" s="29"/>
      <x:c r="B852" s="29"/>
      <x:c r="C852" s="13"/>
      <x:c r="D852" s="87"/>
      <x:c r="E852" s="87"/>
      <x:c r="F852" s="87"/>
      <x:c r="G852" s="87"/>
      <x:c r="H852" s="87"/>
      <x:c r="I852" s="87"/>
      <x:c r="J852" s="87"/>
      <x:c r="K852" s="87"/>
      <x:c r="L852" s="87"/>
      <x:c r="M852" s="29"/>
      <x:c r="N852" s="10"/>
      <x:c r="O852" s="10"/>
      <x:c r="P852" s="10"/>
      <x:c r="Q852" s="10"/>
      <x:c r="R852" s="10"/>
      <x:c r="S852" s="10"/>
      <x:c r="T852" s="10"/>
      <x:c r="U852" s="10"/>
      <x:c r="V852" s="10"/>
      <x:c r="W852" s="10"/>
      <x:c r="X852" s="10"/>
      <x:c r="Y852" s="10"/>
      <x:c r="Z852" s="10"/>
    </x:row>
    <x:row r="853" spans="1:26" ht="13.5" customHeight="1">
      <x:c r="A853" s="29"/>
      <x:c r="B853" s="29"/>
      <x:c r="C853" s="13"/>
      <x:c r="D853" s="87"/>
      <x:c r="E853" s="87"/>
      <x:c r="F853" s="87"/>
      <x:c r="G853" s="87"/>
      <x:c r="H853" s="87"/>
      <x:c r="I853" s="87"/>
      <x:c r="J853" s="87"/>
      <x:c r="K853" s="87"/>
      <x:c r="L853" s="87"/>
      <x:c r="M853" s="29"/>
      <x:c r="N853" s="10"/>
      <x:c r="O853" s="10"/>
      <x:c r="P853" s="10"/>
      <x:c r="Q853" s="10"/>
      <x:c r="R853" s="10"/>
      <x:c r="S853" s="10"/>
      <x:c r="T853" s="10"/>
      <x:c r="U853" s="10"/>
      <x:c r="V853" s="10"/>
      <x:c r="W853" s="10"/>
      <x:c r="X853" s="10"/>
      <x:c r="Y853" s="10"/>
      <x:c r="Z853" s="10"/>
    </x:row>
    <x:row r="854" spans="1:26" ht="13.5" customHeight="1">
      <x:c r="A854" s="29"/>
      <x:c r="B854" s="29"/>
      <x:c r="C854" s="13"/>
      <x:c r="D854" s="87"/>
      <x:c r="E854" s="87"/>
      <x:c r="F854" s="87"/>
      <x:c r="G854" s="87"/>
      <x:c r="H854" s="87"/>
      <x:c r="I854" s="87"/>
      <x:c r="J854" s="87"/>
      <x:c r="K854" s="87"/>
      <x:c r="L854" s="87"/>
      <x:c r="M854" s="29"/>
      <x:c r="N854" s="10"/>
      <x:c r="O854" s="10"/>
      <x:c r="P854" s="10"/>
      <x:c r="Q854" s="10"/>
      <x:c r="R854" s="10"/>
      <x:c r="S854" s="10"/>
      <x:c r="T854" s="10"/>
      <x:c r="U854" s="10"/>
      <x:c r="V854" s="10"/>
      <x:c r="W854" s="10"/>
      <x:c r="X854" s="10"/>
      <x:c r="Y854" s="10"/>
      <x:c r="Z854" s="10"/>
    </x:row>
    <x:row r="855" spans="1:26" ht="13.5" customHeight="1">
      <x:c r="A855" s="29"/>
      <x:c r="B855" s="29"/>
      <x:c r="C855" s="13"/>
      <x:c r="D855" s="87"/>
      <x:c r="E855" s="87"/>
      <x:c r="F855" s="87"/>
      <x:c r="G855" s="87"/>
      <x:c r="H855" s="87"/>
      <x:c r="I855" s="87"/>
      <x:c r="J855" s="87"/>
      <x:c r="K855" s="87"/>
      <x:c r="L855" s="87"/>
      <x:c r="M855" s="29"/>
      <x:c r="N855" s="10"/>
      <x:c r="O855" s="10"/>
      <x:c r="P855" s="10"/>
      <x:c r="Q855" s="10"/>
      <x:c r="R855" s="10"/>
      <x:c r="S855" s="10"/>
      <x:c r="T855" s="10"/>
      <x:c r="U855" s="10"/>
      <x:c r="V855" s="10"/>
      <x:c r="W855" s="10"/>
      <x:c r="X855" s="10"/>
      <x:c r="Y855" s="10"/>
      <x:c r="Z855" s="10"/>
    </x:row>
    <x:row r="856" spans="1:26" ht="13.5" customHeight="1">
      <x:c r="A856" s="29"/>
      <x:c r="B856" s="29"/>
      <x:c r="C856" s="13"/>
      <x:c r="D856" s="87"/>
      <x:c r="E856" s="87"/>
      <x:c r="F856" s="87"/>
      <x:c r="G856" s="87"/>
      <x:c r="H856" s="87"/>
      <x:c r="I856" s="87"/>
      <x:c r="J856" s="87"/>
      <x:c r="K856" s="87"/>
      <x:c r="L856" s="87"/>
      <x:c r="M856" s="29"/>
      <x:c r="N856" s="10"/>
      <x:c r="O856" s="10"/>
      <x:c r="P856" s="10"/>
      <x:c r="Q856" s="10"/>
      <x:c r="R856" s="10"/>
      <x:c r="S856" s="10"/>
      <x:c r="T856" s="10"/>
      <x:c r="U856" s="10"/>
      <x:c r="V856" s="10"/>
      <x:c r="W856" s="10"/>
      <x:c r="X856" s="10"/>
      <x:c r="Y856" s="10"/>
      <x:c r="Z856" s="10"/>
    </x:row>
    <x:row r="857" spans="1:26" ht="13.5" customHeight="1">
      <x:c r="A857" s="29"/>
      <x:c r="B857" s="29"/>
      <x:c r="C857" s="13"/>
      <x:c r="D857" s="87"/>
      <x:c r="E857" s="87"/>
      <x:c r="F857" s="87"/>
      <x:c r="G857" s="87"/>
      <x:c r="H857" s="87"/>
      <x:c r="I857" s="87"/>
      <x:c r="J857" s="87"/>
      <x:c r="K857" s="87"/>
      <x:c r="L857" s="87"/>
      <x:c r="M857" s="29"/>
      <x:c r="N857" s="10"/>
      <x:c r="O857" s="10"/>
      <x:c r="P857" s="10"/>
      <x:c r="Q857" s="10"/>
      <x:c r="R857" s="10"/>
      <x:c r="S857" s="10"/>
      <x:c r="T857" s="10"/>
      <x:c r="U857" s="10"/>
      <x:c r="V857" s="10"/>
      <x:c r="W857" s="10"/>
      <x:c r="X857" s="10"/>
      <x:c r="Y857" s="10"/>
      <x:c r="Z857" s="10"/>
    </x:row>
    <x:row r="858" spans="1:26" ht="13.5" customHeight="1">
      <x:c r="A858" s="29"/>
      <x:c r="B858" s="29"/>
      <x:c r="C858" s="13"/>
      <x:c r="D858" s="87"/>
      <x:c r="E858" s="87"/>
      <x:c r="F858" s="87"/>
      <x:c r="G858" s="87"/>
      <x:c r="H858" s="87"/>
      <x:c r="I858" s="87"/>
      <x:c r="J858" s="87"/>
      <x:c r="K858" s="87"/>
      <x:c r="L858" s="87"/>
      <x:c r="M858" s="29"/>
      <x:c r="N858" s="10"/>
      <x:c r="O858" s="10"/>
      <x:c r="P858" s="10"/>
      <x:c r="Q858" s="10"/>
      <x:c r="R858" s="10"/>
      <x:c r="S858" s="10"/>
      <x:c r="T858" s="10"/>
      <x:c r="U858" s="10"/>
      <x:c r="V858" s="10"/>
      <x:c r="W858" s="10"/>
      <x:c r="X858" s="10"/>
      <x:c r="Y858" s="10"/>
      <x:c r="Z858" s="10"/>
    </x:row>
    <x:row r="859" spans="1:26" ht="13.5" customHeight="1">
      <x:c r="A859" s="29"/>
      <x:c r="B859" s="29"/>
      <x:c r="C859" s="13"/>
      <x:c r="D859" s="87"/>
      <x:c r="E859" s="87"/>
      <x:c r="F859" s="87"/>
      <x:c r="G859" s="87"/>
      <x:c r="H859" s="87"/>
      <x:c r="I859" s="87"/>
      <x:c r="J859" s="87"/>
      <x:c r="K859" s="87"/>
      <x:c r="L859" s="87"/>
      <x:c r="M859" s="29"/>
      <x:c r="N859" s="10"/>
      <x:c r="O859" s="10"/>
      <x:c r="P859" s="10"/>
      <x:c r="Q859" s="10"/>
      <x:c r="R859" s="10"/>
      <x:c r="S859" s="10"/>
      <x:c r="T859" s="10"/>
      <x:c r="U859" s="10"/>
      <x:c r="V859" s="10"/>
      <x:c r="W859" s="10"/>
      <x:c r="X859" s="10"/>
      <x:c r="Y859" s="10"/>
      <x:c r="Z859" s="10"/>
    </x:row>
    <x:row r="860" spans="1:26" ht="13.5" customHeight="1">
      <x:c r="A860" s="29"/>
      <x:c r="B860" s="29"/>
      <x:c r="C860" s="13"/>
      <x:c r="D860" s="87"/>
      <x:c r="E860" s="87"/>
      <x:c r="F860" s="87"/>
      <x:c r="G860" s="87"/>
      <x:c r="H860" s="87"/>
      <x:c r="I860" s="87"/>
      <x:c r="J860" s="87"/>
      <x:c r="K860" s="87"/>
      <x:c r="L860" s="87"/>
      <x:c r="M860" s="29"/>
      <x:c r="N860" s="10"/>
      <x:c r="O860" s="10"/>
      <x:c r="P860" s="10"/>
      <x:c r="Q860" s="10"/>
      <x:c r="R860" s="10"/>
      <x:c r="S860" s="10"/>
      <x:c r="T860" s="10"/>
      <x:c r="U860" s="10"/>
      <x:c r="V860" s="10"/>
      <x:c r="W860" s="10"/>
      <x:c r="X860" s="10"/>
      <x:c r="Y860" s="10"/>
      <x:c r="Z860" s="10"/>
    </x:row>
    <x:row r="861" spans="1:26" ht="13.5" customHeight="1">
      <x:c r="A861" s="29"/>
      <x:c r="B861" s="29"/>
      <x:c r="C861" s="13"/>
      <x:c r="D861" s="87"/>
      <x:c r="E861" s="87"/>
      <x:c r="F861" s="87"/>
      <x:c r="G861" s="87"/>
      <x:c r="H861" s="87"/>
      <x:c r="I861" s="87"/>
      <x:c r="J861" s="87"/>
      <x:c r="K861" s="87"/>
      <x:c r="L861" s="87"/>
      <x:c r="M861" s="29"/>
      <x:c r="N861" s="10"/>
      <x:c r="O861" s="10"/>
      <x:c r="P861" s="10"/>
      <x:c r="Q861" s="10"/>
      <x:c r="R861" s="10"/>
      <x:c r="S861" s="10"/>
      <x:c r="T861" s="10"/>
      <x:c r="U861" s="10"/>
      <x:c r="V861" s="10"/>
      <x:c r="W861" s="10"/>
      <x:c r="X861" s="10"/>
      <x:c r="Y861" s="10"/>
      <x:c r="Z861" s="10"/>
    </x:row>
    <x:row r="862" spans="1:26" ht="13.5" customHeight="1">
      <x:c r="A862" s="29"/>
      <x:c r="B862" s="29"/>
      <x:c r="C862" s="13"/>
      <x:c r="D862" s="87"/>
      <x:c r="E862" s="87"/>
      <x:c r="F862" s="87"/>
      <x:c r="G862" s="87"/>
      <x:c r="H862" s="87"/>
      <x:c r="I862" s="87"/>
      <x:c r="J862" s="87"/>
      <x:c r="K862" s="87"/>
      <x:c r="L862" s="87"/>
      <x:c r="M862" s="29"/>
      <x:c r="N862" s="10"/>
      <x:c r="O862" s="10"/>
      <x:c r="P862" s="10"/>
      <x:c r="Q862" s="10"/>
      <x:c r="R862" s="10"/>
      <x:c r="S862" s="10"/>
      <x:c r="T862" s="10"/>
      <x:c r="U862" s="10"/>
      <x:c r="V862" s="10"/>
      <x:c r="W862" s="10"/>
      <x:c r="X862" s="10"/>
      <x:c r="Y862" s="10"/>
      <x:c r="Z862" s="10"/>
    </x:row>
    <x:row r="863" spans="1:26" ht="13.5" customHeight="1">
      <x:c r="A863" s="29"/>
      <x:c r="B863" s="29"/>
      <x:c r="C863" s="13"/>
      <x:c r="D863" s="87"/>
      <x:c r="E863" s="87"/>
      <x:c r="F863" s="87"/>
      <x:c r="G863" s="87"/>
      <x:c r="H863" s="87"/>
      <x:c r="I863" s="87"/>
      <x:c r="J863" s="87"/>
      <x:c r="K863" s="87"/>
      <x:c r="L863" s="87"/>
      <x:c r="M863" s="29"/>
      <x:c r="N863" s="10"/>
      <x:c r="O863" s="10"/>
      <x:c r="P863" s="10"/>
      <x:c r="Q863" s="10"/>
      <x:c r="R863" s="10"/>
      <x:c r="S863" s="10"/>
      <x:c r="T863" s="10"/>
      <x:c r="U863" s="10"/>
      <x:c r="V863" s="10"/>
      <x:c r="W863" s="10"/>
      <x:c r="X863" s="10"/>
      <x:c r="Y863" s="10"/>
      <x:c r="Z863" s="10"/>
    </x:row>
    <x:row r="864" spans="1:26" ht="13.5" customHeight="1">
      <x:c r="A864" s="29"/>
      <x:c r="B864" s="29"/>
      <x:c r="C864" s="13"/>
      <x:c r="D864" s="87"/>
      <x:c r="E864" s="87"/>
      <x:c r="F864" s="87"/>
      <x:c r="G864" s="87"/>
      <x:c r="H864" s="87"/>
      <x:c r="I864" s="87"/>
      <x:c r="J864" s="87"/>
      <x:c r="K864" s="87"/>
      <x:c r="L864" s="87"/>
      <x:c r="M864" s="29"/>
      <x:c r="N864" s="10"/>
      <x:c r="O864" s="10"/>
      <x:c r="P864" s="10"/>
      <x:c r="Q864" s="10"/>
      <x:c r="R864" s="10"/>
      <x:c r="S864" s="10"/>
      <x:c r="T864" s="10"/>
      <x:c r="U864" s="10"/>
      <x:c r="V864" s="10"/>
      <x:c r="W864" s="10"/>
      <x:c r="X864" s="10"/>
      <x:c r="Y864" s="10"/>
      <x:c r="Z864" s="10"/>
    </x:row>
    <x:row r="865" spans="1:26" ht="13.5" customHeight="1">
      <x:c r="A865" s="29"/>
      <x:c r="B865" s="29"/>
      <x:c r="C865" s="13"/>
      <x:c r="D865" s="87"/>
      <x:c r="E865" s="87"/>
      <x:c r="F865" s="87"/>
      <x:c r="G865" s="87"/>
      <x:c r="H865" s="87"/>
      <x:c r="I865" s="87"/>
      <x:c r="J865" s="87"/>
      <x:c r="K865" s="87"/>
      <x:c r="L865" s="87"/>
      <x:c r="M865" s="29"/>
      <x:c r="N865" s="10"/>
      <x:c r="O865" s="10"/>
      <x:c r="P865" s="10"/>
      <x:c r="Q865" s="10"/>
      <x:c r="R865" s="10"/>
      <x:c r="S865" s="10"/>
      <x:c r="T865" s="10"/>
      <x:c r="U865" s="10"/>
      <x:c r="V865" s="10"/>
      <x:c r="W865" s="10"/>
      <x:c r="X865" s="10"/>
      <x:c r="Y865" s="10"/>
      <x:c r="Z865" s="10"/>
    </x:row>
    <x:row r="866" spans="1:26" ht="13.5" customHeight="1">
      <x:c r="A866" s="29"/>
      <x:c r="B866" s="29"/>
      <x:c r="C866" s="13"/>
      <x:c r="D866" s="87"/>
      <x:c r="E866" s="87"/>
      <x:c r="F866" s="87"/>
      <x:c r="G866" s="87"/>
      <x:c r="H866" s="87"/>
      <x:c r="I866" s="87"/>
      <x:c r="J866" s="87"/>
      <x:c r="K866" s="87"/>
      <x:c r="L866" s="87"/>
      <x:c r="M866" s="29"/>
      <x:c r="N866" s="10"/>
      <x:c r="O866" s="10"/>
      <x:c r="P866" s="10"/>
      <x:c r="Q866" s="10"/>
      <x:c r="R866" s="10"/>
      <x:c r="S866" s="10"/>
      <x:c r="T866" s="10"/>
      <x:c r="U866" s="10"/>
      <x:c r="V866" s="10"/>
      <x:c r="W866" s="10"/>
      <x:c r="X866" s="10"/>
      <x:c r="Y866" s="10"/>
      <x:c r="Z866" s="10"/>
    </x:row>
    <x:row r="867" spans="1:26" ht="13.5" customHeight="1">
      <x:c r="A867" s="29"/>
      <x:c r="B867" s="29"/>
      <x:c r="C867" s="13"/>
      <x:c r="D867" s="87"/>
      <x:c r="E867" s="87"/>
      <x:c r="F867" s="87"/>
      <x:c r="G867" s="87"/>
      <x:c r="H867" s="87"/>
      <x:c r="I867" s="87"/>
      <x:c r="J867" s="87"/>
      <x:c r="K867" s="87"/>
      <x:c r="L867" s="87"/>
      <x:c r="M867" s="29"/>
      <x:c r="N867" s="10"/>
      <x:c r="O867" s="10"/>
      <x:c r="P867" s="10"/>
      <x:c r="Q867" s="10"/>
      <x:c r="R867" s="10"/>
      <x:c r="S867" s="10"/>
      <x:c r="T867" s="10"/>
      <x:c r="U867" s="10"/>
      <x:c r="V867" s="10"/>
      <x:c r="W867" s="10"/>
      <x:c r="X867" s="10"/>
      <x:c r="Y867" s="10"/>
      <x:c r="Z867" s="10"/>
    </x:row>
    <x:row r="868" spans="1:26" ht="13.5" customHeight="1">
      <x:c r="A868" s="29"/>
      <x:c r="B868" s="29"/>
      <x:c r="C868" s="13"/>
      <x:c r="D868" s="87"/>
      <x:c r="E868" s="87"/>
      <x:c r="F868" s="87"/>
      <x:c r="G868" s="87"/>
      <x:c r="H868" s="87"/>
      <x:c r="I868" s="87"/>
      <x:c r="J868" s="87"/>
      <x:c r="K868" s="87"/>
      <x:c r="L868" s="87"/>
      <x:c r="M868" s="29"/>
      <x:c r="N868" s="10"/>
      <x:c r="O868" s="10"/>
      <x:c r="P868" s="10"/>
      <x:c r="Q868" s="10"/>
      <x:c r="R868" s="10"/>
      <x:c r="S868" s="10"/>
      <x:c r="T868" s="10"/>
      <x:c r="U868" s="10"/>
      <x:c r="V868" s="10"/>
      <x:c r="W868" s="10"/>
      <x:c r="X868" s="10"/>
      <x:c r="Y868" s="10"/>
      <x:c r="Z868" s="10"/>
    </x:row>
    <x:row r="869" spans="1:26" ht="13.5" customHeight="1">
      <x:c r="A869" s="29"/>
      <x:c r="B869" s="29"/>
      <x:c r="C869" s="13"/>
      <x:c r="D869" s="87"/>
      <x:c r="E869" s="87"/>
      <x:c r="F869" s="87"/>
      <x:c r="G869" s="87"/>
      <x:c r="H869" s="87"/>
      <x:c r="I869" s="87"/>
      <x:c r="J869" s="87"/>
      <x:c r="K869" s="87"/>
      <x:c r="L869" s="87"/>
      <x:c r="M869" s="29"/>
      <x:c r="N869" s="10"/>
      <x:c r="O869" s="10"/>
      <x:c r="P869" s="10"/>
      <x:c r="Q869" s="10"/>
      <x:c r="R869" s="10"/>
      <x:c r="S869" s="10"/>
      <x:c r="T869" s="10"/>
      <x:c r="U869" s="10"/>
      <x:c r="V869" s="10"/>
      <x:c r="W869" s="10"/>
      <x:c r="X869" s="10"/>
      <x:c r="Y869" s="10"/>
      <x:c r="Z869" s="10"/>
    </x:row>
    <x:row r="870" spans="1:26" ht="13.5" customHeight="1">
      <x:c r="A870" s="29"/>
      <x:c r="B870" s="29"/>
      <x:c r="C870" s="13"/>
      <x:c r="D870" s="87"/>
      <x:c r="E870" s="87"/>
      <x:c r="F870" s="87"/>
      <x:c r="G870" s="87"/>
      <x:c r="H870" s="87"/>
      <x:c r="I870" s="87"/>
      <x:c r="J870" s="87"/>
      <x:c r="K870" s="87"/>
      <x:c r="L870" s="87"/>
      <x:c r="M870" s="29"/>
      <x:c r="N870" s="10"/>
      <x:c r="O870" s="10"/>
      <x:c r="P870" s="10"/>
      <x:c r="Q870" s="10"/>
      <x:c r="R870" s="10"/>
      <x:c r="S870" s="10"/>
      <x:c r="T870" s="10"/>
      <x:c r="U870" s="10"/>
      <x:c r="V870" s="10"/>
      <x:c r="W870" s="10"/>
      <x:c r="X870" s="10"/>
      <x:c r="Y870" s="10"/>
      <x:c r="Z870" s="10"/>
    </x:row>
    <x:row r="871" spans="1:26" ht="13.5" customHeight="1">
      <x:c r="A871" s="29"/>
      <x:c r="B871" s="29"/>
      <x:c r="C871" s="13"/>
      <x:c r="D871" s="87"/>
      <x:c r="E871" s="87"/>
      <x:c r="F871" s="87"/>
      <x:c r="G871" s="87"/>
      <x:c r="H871" s="87"/>
      <x:c r="I871" s="87"/>
      <x:c r="J871" s="87"/>
      <x:c r="K871" s="87"/>
      <x:c r="L871" s="87"/>
      <x:c r="M871" s="29"/>
      <x:c r="N871" s="10"/>
      <x:c r="O871" s="10"/>
      <x:c r="P871" s="10"/>
      <x:c r="Q871" s="10"/>
      <x:c r="R871" s="10"/>
      <x:c r="S871" s="10"/>
      <x:c r="T871" s="10"/>
      <x:c r="U871" s="10"/>
      <x:c r="V871" s="10"/>
      <x:c r="W871" s="10"/>
      <x:c r="X871" s="10"/>
      <x:c r="Y871" s="10"/>
      <x:c r="Z871" s="10"/>
    </x:row>
    <x:row r="872" spans="1:26" ht="13.5" customHeight="1">
      <x:c r="A872" s="29"/>
      <x:c r="B872" s="29"/>
      <x:c r="C872" s="13"/>
      <x:c r="D872" s="87"/>
      <x:c r="E872" s="87"/>
      <x:c r="F872" s="87"/>
      <x:c r="G872" s="87"/>
      <x:c r="H872" s="87"/>
      <x:c r="I872" s="87"/>
      <x:c r="J872" s="87"/>
      <x:c r="K872" s="87"/>
      <x:c r="L872" s="87"/>
      <x:c r="M872" s="29"/>
      <x:c r="N872" s="10"/>
      <x:c r="O872" s="10"/>
      <x:c r="P872" s="10"/>
      <x:c r="Q872" s="10"/>
      <x:c r="R872" s="10"/>
      <x:c r="S872" s="10"/>
      <x:c r="T872" s="10"/>
      <x:c r="U872" s="10"/>
      <x:c r="V872" s="10"/>
      <x:c r="W872" s="10"/>
      <x:c r="X872" s="10"/>
      <x:c r="Y872" s="10"/>
      <x:c r="Z872" s="10"/>
    </x:row>
    <x:row r="873" spans="1:26" ht="13.5" customHeight="1">
      <x:c r="A873" s="29"/>
      <x:c r="B873" s="29"/>
      <x:c r="C873" s="13"/>
      <x:c r="D873" s="87"/>
      <x:c r="E873" s="87"/>
      <x:c r="F873" s="87"/>
      <x:c r="G873" s="87"/>
      <x:c r="H873" s="87"/>
      <x:c r="I873" s="87"/>
      <x:c r="J873" s="87"/>
      <x:c r="K873" s="87"/>
      <x:c r="L873" s="87"/>
      <x:c r="M873" s="29"/>
      <x:c r="N873" s="10"/>
      <x:c r="O873" s="10"/>
      <x:c r="P873" s="10"/>
      <x:c r="Q873" s="10"/>
      <x:c r="R873" s="10"/>
      <x:c r="S873" s="10"/>
      <x:c r="T873" s="10"/>
      <x:c r="U873" s="10"/>
      <x:c r="V873" s="10"/>
      <x:c r="W873" s="10"/>
      <x:c r="X873" s="10"/>
      <x:c r="Y873" s="10"/>
      <x:c r="Z873" s="10"/>
    </x:row>
    <x:row r="874" spans="1:26" ht="13.5" customHeight="1">
      <x:c r="A874" s="29"/>
      <x:c r="B874" s="29"/>
      <x:c r="C874" s="13"/>
      <x:c r="D874" s="87"/>
      <x:c r="E874" s="87"/>
      <x:c r="F874" s="87"/>
      <x:c r="G874" s="87"/>
      <x:c r="H874" s="87"/>
      <x:c r="I874" s="87"/>
      <x:c r="J874" s="87"/>
      <x:c r="K874" s="87"/>
      <x:c r="L874" s="87"/>
      <x:c r="M874" s="29"/>
      <x:c r="N874" s="10"/>
      <x:c r="O874" s="10"/>
      <x:c r="P874" s="10"/>
      <x:c r="Q874" s="10"/>
      <x:c r="R874" s="10"/>
      <x:c r="S874" s="10"/>
      <x:c r="T874" s="10"/>
      <x:c r="U874" s="10"/>
      <x:c r="V874" s="10"/>
      <x:c r="W874" s="10"/>
      <x:c r="X874" s="10"/>
      <x:c r="Y874" s="10"/>
      <x:c r="Z874" s="10"/>
    </x:row>
    <x:row r="875" spans="1:26" ht="13.5" customHeight="1">
      <x:c r="A875" s="29"/>
      <x:c r="B875" s="29"/>
      <x:c r="C875" s="13"/>
      <x:c r="D875" s="87"/>
      <x:c r="E875" s="87"/>
      <x:c r="F875" s="87"/>
      <x:c r="G875" s="87"/>
      <x:c r="H875" s="87"/>
      <x:c r="I875" s="87"/>
      <x:c r="J875" s="87"/>
      <x:c r="K875" s="87"/>
      <x:c r="L875" s="87"/>
      <x:c r="M875" s="29"/>
      <x:c r="N875" s="10"/>
      <x:c r="O875" s="10"/>
      <x:c r="P875" s="10"/>
      <x:c r="Q875" s="10"/>
      <x:c r="R875" s="10"/>
      <x:c r="S875" s="10"/>
      <x:c r="T875" s="10"/>
      <x:c r="U875" s="10"/>
      <x:c r="V875" s="10"/>
      <x:c r="W875" s="10"/>
      <x:c r="X875" s="10"/>
      <x:c r="Y875" s="10"/>
      <x:c r="Z875" s="10"/>
    </x:row>
    <x:row r="876" spans="1:26" ht="13.5" customHeight="1">
      <x:c r="A876" s="29"/>
      <x:c r="B876" s="29"/>
      <x:c r="C876" s="13"/>
      <x:c r="D876" s="87"/>
      <x:c r="E876" s="87"/>
      <x:c r="F876" s="87"/>
      <x:c r="G876" s="87"/>
      <x:c r="H876" s="87"/>
      <x:c r="I876" s="87"/>
      <x:c r="J876" s="87"/>
      <x:c r="K876" s="87"/>
      <x:c r="L876" s="87"/>
      <x:c r="M876" s="29"/>
      <x:c r="N876" s="10"/>
      <x:c r="O876" s="10"/>
      <x:c r="P876" s="10"/>
      <x:c r="Q876" s="10"/>
      <x:c r="R876" s="10"/>
      <x:c r="S876" s="10"/>
      <x:c r="T876" s="10"/>
      <x:c r="U876" s="10"/>
      <x:c r="V876" s="10"/>
      <x:c r="W876" s="10"/>
      <x:c r="X876" s="10"/>
      <x:c r="Y876" s="10"/>
      <x:c r="Z876" s="10"/>
    </x:row>
    <x:row r="877" spans="1:26" ht="13.5" customHeight="1">
      <x:c r="A877" s="29"/>
      <x:c r="B877" s="29"/>
      <x:c r="C877" s="13"/>
      <x:c r="D877" s="87"/>
      <x:c r="E877" s="87"/>
      <x:c r="F877" s="87"/>
      <x:c r="G877" s="87"/>
      <x:c r="H877" s="87"/>
      <x:c r="I877" s="87"/>
      <x:c r="J877" s="87"/>
      <x:c r="K877" s="87"/>
      <x:c r="L877" s="87"/>
      <x:c r="M877" s="29"/>
      <x:c r="N877" s="10"/>
      <x:c r="O877" s="10"/>
      <x:c r="P877" s="10"/>
      <x:c r="Q877" s="10"/>
      <x:c r="R877" s="10"/>
      <x:c r="S877" s="10"/>
      <x:c r="T877" s="10"/>
      <x:c r="U877" s="10"/>
      <x:c r="V877" s="10"/>
      <x:c r="W877" s="10"/>
      <x:c r="X877" s="10"/>
      <x:c r="Y877" s="10"/>
      <x:c r="Z877" s="10"/>
    </x:row>
    <x:row r="878" spans="1:26" ht="13.5" customHeight="1">
      <x:c r="A878" s="29"/>
      <x:c r="B878" s="29"/>
      <x:c r="C878" s="13"/>
      <x:c r="D878" s="87"/>
      <x:c r="E878" s="87"/>
      <x:c r="F878" s="87"/>
      <x:c r="G878" s="87"/>
      <x:c r="H878" s="87"/>
      <x:c r="I878" s="87"/>
      <x:c r="J878" s="87"/>
      <x:c r="K878" s="87"/>
      <x:c r="L878" s="87"/>
      <x:c r="M878" s="29"/>
      <x:c r="N878" s="10"/>
      <x:c r="O878" s="10"/>
      <x:c r="P878" s="10"/>
      <x:c r="Q878" s="10"/>
      <x:c r="R878" s="10"/>
      <x:c r="S878" s="10"/>
      <x:c r="T878" s="10"/>
      <x:c r="U878" s="10"/>
      <x:c r="V878" s="10"/>
      <x:c r="W878" s="10"/>
      <x:c r="X878" s="10"/>
      <x:c r="Y878" s="10"/>
      <x:c r="Z878" s="10"/>
    </x:row>
    <x:row r="879" spans="1:26" ht="13.5" customHeight="1">
      <x:c r="A879" s="29"/>
      <x:c r="B879" s="29"/>
      <x:c r="C879" s="13"/>
      <x:c r="D879" s="87"/>
      <x:c r="E879" s="87"/>
      <x:c r="F879" s="87"/>
      <x:c r="G879" s="87"/>
      <x:c r="H879" s="87"/>
      <x:c r="I879" s="87"/>
      <x:c r="J879" s="87"/>
      <x:c r="K879" s="87"/>
      <x:c r="L879" s="87"/>
      <x:c r="M879" s="29"/>
      <x:c r="N879" s="10"/>
      <x:c r="O879" s="10"/>
      <x:c r="P879" s="10"/>
      <x:c r="Q879" s="10"/>
      <x:c r="R879" s="10"/>
      <x:c r="S879" s="10"/>
      <x:c r="T879" s="10"/>
      <x:c r="U879" s="10"/>
      <x:c r="V879" s="10"/>
      <x:c r="W879" s="10"/>
      <x:c r="X879" s="10"/>
      <x:c r="Y879" s="10"/>
      <x:c r="Z879" s="10"/>
    </x:row>
    <x:row r="880" spans="1:26" ht="13.5" customHeight="1">
      <x:c r="A880" s="29"/>
      <x:c r="B880" s="29"/>
      <x:c r="C880" s="13"/>
      <x:c r="D880" s="87"/>
      <x:c r="E880" s="87"/>
      <x:c r="F880" s="87"/>
      <x:c r="G880" s="87"/>
      <x:c r="H880" s="87"/>
      <x:c r="I880" s="87"/>
      <x:c r="J880" s="87"/>
      <x:c r="K880" s="87"/>
      <x:c r="L880" s="87"/>
      <x:c r="M880" s="29"/>
      <x:c r="N880" s="10"/>
      <x:c r="O880" s="10"/>
      <x:c r="P880" s="10"/>
      <x:c r="Q880" s="10"/>
      <x:c r="R880" s="10"/>
      <x:c r="S880" s="10"/>
      <x:c r="T880" s="10"/>
      <x:c r="U880" s="10"/>
      <x:c r="V880" s="10"/>
      <x:c r="W880" s="10"/>
      <x:c r="X880" s="10"/>
      <x:c r="Y880" s="10"/>
      <x:c r="Z880" s="10"/>
    </x:row>
    <x:row r="881" spans="1:26" ht="13.5" customHeight="1">
      <x:c r="A881" s="29"/>
      <x:c r="B881" s="29"/>
      <x:c r="C881" s="13"/>
      <x:c r="D881" s="87"/>
      <x:c r="E881" s="87"/>
      <x:c r="F881" s="87"/>
      <x:c r="G881" s="87"/>
      <x:c r="H881" s="87"/>
      <x:c r="I881" s="87"/>
      <x:c r="J881" s="87"/>
      <x:c r="K881" s="87"/>
      <x:c r="L881" s="87"/>
      <x:c r="M881" s="29"/>
      <x:c r="N881" s="10"/>
      <x:c r="O881" s="10"/>
      <x:c r="P881" s="10"/>
      <x:c r="Q881" s="10"/>
      <x:c r="R881" s="10"/>
      <x:c r="S881" s="10"/>
      <x:c r="T881" s="10"/>
      <x:c r="U881" s="10"/>
      <x:c r="V881" s="10"/>
      <x:c r="W881" s="10"/>
      <x:c r="X881" s="10"/>
      <x:c r="Y881" s="10"/>
      <x:c r="Z881" s="10"/>
    </x:row>
    <x:row r="882" spans="1:26" ht="13.5" customHeight="1">
      <x:c r="A882" s="29"/>
      <x:c r="B882" s="29"/>
      <x:c r="C882" s="13"/>
      <x:c r="D882" s="87"/>
      <x:c r="E882" s="87"/>
      <x:c r="F882" s="87"/>
      <x:c r="G882" s="87"/>
      <x:c r="H882" s="87"/>
      <x:c r="I882" s="87"/>
      <x:c r="J882" s="87"/>
      <x:c r="K882" s="87"/>
      <x:c r="L882" s="87"/>
      <x:c r="M882" s="29"/>
      <x:c r="N882" s="10"/>
      <x:c r="O882" s="10"/>
      <x:c r="P882" s="10"/>
      <x:c r="Q882" s="10"/>
      <x:c r="R882" s="10"/>
      <x:c r="S882" s="10"/>
      <x:c r="T882" s="10"/>
      <x:c r="U882" s="10"/>
      <x:c r="V882" s="10"/>
      <x:c r="W882" s="10"/>
      <x:c r="X882" s="10"/>
      <x:c r="Y882" s="10"/>
      <x:c r="Z882" s="10"/>
    </x:row>
    <x:row r="883" spans="1:26" ht="13.5" customHeight="1">
      <x:c r="A883" s="29"/>
      <x:c r="B883" s="29"/>
      <x:c r="C883" s="13"/>
      <x:c r="D883" s="87"/>
      <x:c r="E883" s="87"/>
      <x:c r="F883" s="87"/>
      <x:c r="G883" s="87"/>
      <x:c r="H883" s="87"/>
      <x:c r="I883" s="87"/>
      <x:c r="J883" s="87"/>
      <x:c r="K883" s="87"/>
      <x:c r="L883" s="87"/>
      <x:c r="M883" s="29"/>
      <x:c r="N883" s="10"/>
      <x:c r="O883" s="10"/>
      <x:c r="P883" s="10"/>
      <x:c r="Q883" s="10"/>
      <x:c r="R883" s="10"/>
      <x:c r="S883" s="10"/>
      <x:c r="T883" s="10"/>
      <x:c r="U883" s="10"/>
      <x:c r="V883" s="10"/>
      <x:c r="W883" s="10"/>
      <x:c r="X883" s="10"/>
      <x:c r="Y883" s="10"/>
      <x:c r="Z883" s="10"/>
    </x:row>
    <x:row r="884" spans="1:26" ht="13.5" customHeight="1">
      <x:c r="A884" s="29"/>
      <x:c r="B884" s="29"/>
      <x:c r="C884" s="13"/>
      <x:c r="D884" s="87"/>
      <x:c r="E884" s="87"/>
      <x:c r="F884" s="87"/>
      <x:c r="G884" s="87"/>
      <x:c r="H884" s="87"/>
      <x:c r="I884" s="87"/>
      <x:c r="J884" s="87"/>
      <x:c r="K884" s="87"/>
      <x:c r="L884" s="87"/>
      <x:c r="M884" s="29"/>
      <x:c r="N884" s="10"/>
      <x:c r="O884" s="10"/>
      <x:c r="P884" s="10"/>
      <x:c r="Q884" s="10"/>
      <x:c r="R884" s="10"/>
      <x:c r="S884" s="10"/>
      <x:c r="T884" s="10"/>
      <x:c r="U884" s="10"/>
      <x:c r="V884" s="10"/>
      <x:c r="W884" s="10"/>
      <x:c r="X884" s="10"/>
      <x:c r="Y884" s="10"/>
      <x:c r="Z884" s="10"/>
    </x:row>
    <x:row r="885" spans="1:26" ht="13.5" customHeight="1">
      <x:c r="A885" s="29"/>
      <x:c r="B885" s="29"/>
      <x:c r="C885" s="13"/>
      <x:c r="D885" s="87"/>
      <x:c r="E885" s="87"/>
      <x:c r="F885" s="87"/>
      <x:c r="G885" s="87"/>
      <x:c r="H885" s="87"/>
      <x:c r="I885" s="87"/>
      <x:c r="J885" s="87"/>
      <x:c r="K885" s="87"/>
      <x:c r="L885" s="87"/>
      <x:c r="M885" s="29"/>
      <x:c r="N885" s="10"/>
      <x:c r="O885" s="10"/>
      <x:c r="P885" s="10"/>
      <x:c r="Q885" s="10"/>
      <x:c r="R885" s="10"/>
      <x:c r="S885" s="10"/>
      <x:c r="T885" s="10"/>
      <x:c r="U885" s="10"/>
      <x:c r="V885" s="10"/>
      <x:c r="W885" s="10"/>
      <x:c r="X885" s="10"/>
      <x:c r="Y885" s="10"/>
      <x:c r="Z885" s="10"/>
    </x:row>
    <x:row r="886" spans="1:26" ht="13.5" customHeight="1">
      <x:c r="A886" s="29"/>
      <x:c r="B886" s="29"/>
      <x:c r="C886" s="13"/>
      <x:c r="D886" s="87"/>
      <x:c r="E886" s="87"/>
      <x:c r="F886" s="87"/>
      <x:c r="G886" s="87"/>
      <x:c r="H886" s="87"/>
      <x:c r="I886" s="87"/>
      <x:c r="J886" s="87"/>
      <x:c r="K886" s="87"/>
      <x:c r="L886" s="87"/>
      <x:c r="M886" s="29"/>
      <x:c r="N886" s="10"/>
      <x:c r="O886" s="10"/>
      <x:c r="P886" s="10"/>
      <x:c r="Q886" s="10"/>
      <x:c r="R886" s="10"/>
      <x:c r="S886" s="10"/>
      <x:c r="T886" s="10"/>
      <x:c r="U886" s="10"/>
      <x:c r="V886" s="10"/>
      <x:c r="W886" s="10"/>
      <x:c r="X886" s="10"/>
      <x:c r="Y886" s="10"/>
      <x:c r="Z886" s="10"/>
    </x:row>
    <x:row r="887" spans="1:26" ht="13.5" customHeight="1">
      <x:c r="A887" s="29"/>
      <x:c r="B887" s="29"/>
      <x:c r="C887" s="13"/>
      <x:c r="D887" s="87"/>
      <x:c r="E887" s="87"/>
      <x:c r="F887" s="87"/>
      <x:c r="G887" s="87"/>
      <x:c r="H887" s="87"/>
      <x:c r="I887" s="87"/>
      <x:c r="J887" s="87"/>
      <x:c r="K887" s="87"/>
      <x:c r="L887" s="87"/>
      <x:c r="M887" s="29"/>
      <x:c r="N887" s="10"/>
      <x:c r="O887" s="10"/>
      <x:c r="P887" s="10"/>
      <x:c r="Q887" s="10"/>
      <x:c r="R887" s="10"/>
      <x:c r="S887" s="10"/>
      <x:c r="T887" s="10"/>
      <x:c r="U887" s="10"/>
      <x:c r="V887" s="10"/>
      <x:c r="W887" s="10"/>
      <x:c r="X887" s="10"/>
      <x:c r="Y887" s="10"/>
      <x:c r="Z887" s="10"/>
    </x:row>
    <x:row r="888" spans="1:26" ht="13.5" customHeight="1">
      <x:c r="A888" s="29"/>
      <x:c r="B888" s="29"/>
      <x:c r="C888" s="13"/>
      <x:c r="D888" s="87"/>
      <x:c r="E888" s="87"/>
      <x:c r="F888" s="87"/>
      <x:c r="G888" s="87"/>
      <x:c r="H888" s="87"/>
      <x:c r="I888" s="87"/>
      <x:c r="J888" s="87"/>
      <x:c r="K888" s="87"/>
      <x:c r="L888" s="87"/>
      <x:c r="M888" s="29"/>
      <x:c r="N888" s="10"/>
      <x:c r="O888" s="10"/>
      <x:c r="P888" s="10"/>
      <x:c r="Q888" s="10"/>
      <x:c r="R888" s="10"/>
      <x:c r="S888" s="10"/>
      <x:c r="T888" s="10"/>
      <x:c r="U888" s="10"/>
      <x:c r="V888" s="10"/>
      <x:c r="W888" s="10"/>
      <x:c r="X888" s="10"/>
      <x:c r="Y888" s="10"/>
      <x:c r="Z888" s="10"/>
    </x:row>
    <x:row r="889" spans="1:26" ht="13.5" customHeight="1">
      <x:c r="A889" s="29"/>
      <x:c r="B889" s="29"/>
      <x:c r="C889" s="13"/>
      <x:c r="D889" s="87"/>
      <x:c r="E889" s="87"/>
      <x:c r="F889" s="87"/>
      <x:c r="G889" s="87"/>
      <x:c r="H889" s="87"/>
      <x:c r="I889" s="87"/>
      <x:c r="J889" s="87"/>
      <x:c r="K889" s="87"/>
      <x:c r="L889" s="87"/>
      <x:c r="M889" s="29"/>
      <x:c r="N889" s="10"/>
      <x:c r="O889" s="10"/>
      <x:c r="P889" s="10"/>
      <x:c r="Q889" s="10"/>
      <x:c r="R889" s="10"/>
      <x:c r="S889" s="10"/>
      <x:c r="T889" s="10"/>
      <x:c r="U889" s="10"/>
      <x:c r="V889" s="10"/>
      <x:c r="W889" s="10"/>
      <x:c r="X889" s="10"/>
      <x:c r="Y889" s="10"/>
      <x:c r="Z889" s="10"/>
    </x:row>
    <x:row r="890" spans="1:26" ht="13.5" customHeight="1">
      <x:c r="A890" s="29"/>
      <x:c r="B890" s="29"/>
      <x:c r="C890" s="13"/>
      <x:c r="D890" s="87"/>
      <x:c r="E890" s="87"/>
      <x:c r="F890" s="87"/>
      <x:c r="G890" s="87"/>
      <x:c r="H890" s="87"/>
      <x:c r="I890" s="87"/>
      <x:c r="J890" s="87"/>
      <x:c r="K890" s="87"/>
      <x:c r="L890" s="87"/>
      <x:c r="M890" s="29"/>
      <x:c r="N890" s="10"/>
      <x:c r="O890" s="10"/>
      <x:c r="P890" s="10"/>
      <x:c r="Q890" s="10"/>
      <x:c r="R890" s="10"/>
      <x:c r="S890" s="10"/>
      <x:c r="T890" s="10"/>
      <x:c r="U890" s="10"/>
      <x:c r="V890" s="10"/>
      <x:c r="W890" s="10"/>
      <x:c r="X890" s="10"/>
      <x:c r="Y890" s="10"/>
      <x:c r="Z890" s="10"/>
    </x:row>
    <x:row r="891" spans="1:26" ht="13.5" customHeight="1">
      <x:c r="A891" s="29"/>
      <x:c r="B891" s="29"/>
      <x:c r="C891" s="13"/>
      <x:c r="D891" s="87"/>
      <x:c r="E891" s="87"/>
      <x:c r="F891" s="87"/>
      <x:c r="G891" s="87"/>
      <x:c r="H891" s="87"/>
      <x:c r="I891" s="87"/>
      <x:c r="J891" s="87"/>
      <x:c r="K891" s="87"/>
      <x:c r="L891" s="87"/>
      <x:c r="M891" s="29"/>
      <x:c r="N891" s="10"/>
      <x:c r="O891" s="10"/>
      <x:c r="P891" s="10"/>
      <x:c r="Q891" s="10"/>
      <x:c r="R891" s="10"/>
      <x:c r="S891" s="10"/>
      <x:c r="T891" s="10"/>
      <x:c r="U891" s="10"/>
      <x:c r="V891" s="10"/>
      <x:c r="W891" s="10"/>
      <x:c r="X891" s="10"/>
      <x:c r="Y891" s="10"/>
      <x:c r="Z891" s="10"/>
    </x:row>
    <x:row r="892" spans="1:26" ht="13.5" customHeight="1">
      <x:c r="A892" s="29"/>
      <x:c r="B892" s="29"/>
      <x:c r="C892" s="13"/>
      <x:c r="D892" s="87"/>
      <x:c r="E892" s="87"/>
      <x:c r="F892" s="87"/>
      <x:c r="G892" s="87"/>
      <x:c r="H892" s="87"/>
      <x:c r="I892" s="87"/>
      <x:c r="J892" s="87"/>
      <x:c r="K892" s="87"/>
      <x:c r="L892" s="87"/>
      <x:c r="M892" s="29"/>
      <x:c r="N892" s="10"/>
      <x:c r="O892" s="10"/>
      <x:c r="P892" s="10"/>
      <x:c r="Q892" s="10"/>
      <x:c r="R892" s="10"/>
      <x:c r="S892" s="10"/>
      <x:c r="T892" s="10"/>
      <x:c r="U892" s="10"/>
      <x:c r="V892" s="10"/>
      <x:c r="W892" s="10"/>
      <x:c r="X892" s="10"/>
      <x:c r="Y892" s="10"/>
      <x:c r="Z892" s="10"/>
    </x:row>
    <x:row r="893" spans="1:26" ht="13.5" customHeight="1">
      <x:c r="A893" s="29"/>
      <x:c r="B893" s="29"/>
      <x:c r="C893" s="13"/>
      <x:c r="D893" s="87"/>
      <x:c r="E893" s="87"/>
      <x:c r="F893" s="87"/>
      <x:c r="G893" s="87"/>
      <x:c r="H893" s="87"/>
      <x:c r="I893" s="87"/>
      <x:c r="J893" s="87"/>
      <x:c r="K893" s="87"/>
      <x:c r="L893" s="87"/>
      <x:c r="M893" s="29"/>
      <x:c r="N893" s="10"/>
      <x:c r="O893" s="10"/>
      <x:c r="P893" s="10"/>
      <x:c r="Q893" s="10"/>
      <x:c r="R893" s="10"/>
      <x:c r="S893" s="10"/>
      <x:c r="T893" s="10"/>
      <x:c r="U893" s="10"/>
      <x:c r="V893" s="10"/>
      <x:c r="W893" s="10"/>
      <x:c r="X893" s="10"/>
      <x:c r="Y893" s="10"/>
      <x:c r="Z893" s="10"/>
    </x:row>
    <x:row r="894" spans="1:26" ht="13.5" customHeight="1">
      <x:c r="A894" s="29"/>
      <x:c r="B894" s="29"/>
      <x:c r="C894" s="13"/>
      <x:c r="D894" s="87"/>
      <x:c r="E894" s="87"/>
      <x:c r="F894" s="87"/>
      <x:c r="G894" s="87"/>
      <x:c r="H894" s="87"/>
      <x:c r="I894" s="87"/>
      <x:c r="J894" s="87"/>
      <x:c r="K894" s="87"/>
      <x:c r="L894" s="87"/>
      <x:c r="M894" s="29"/>
      <x:c r="N894" s="10"/>
      <x:c r="O894" s="10"/>
      <x:c r="P894" s="10"/>
      <x:c r="Q894" s="10"/>
      <x:c r="R894" s="10"/>
      <x:c r="S894" s="10"/>
      <x:c r="T894" s="10"/>
      <x:c r="U894" s="10"/>
      <x:c r="V894" s="10"/>
      <x:c r="W894" s="10"/>
      <x:c r="X894" s="10"/>
      <x:c r="Y894" s="10"/>
      <x:c r="Z894" s="10"/>
    </x:row>
    <x:row r="895" spans="1:26" ht="13.5" customHeight="1">
      <x:c r="A895" s="29"/>
      <x:c r="B895" s="29"/>
      <x:c r="C895" s="13"/>
      <x:c r="D895" s="87"/>
      <x:c r="E895" s="87"/>
      <x:c r="F895" s="87"/>
      <x:c r="G895" s="87"/>
      <x:c r="H895" s="87"/>
      <x:c r="I895" s="87"/>
      <x:c r="J895" s="87"/>
      <x:c r="K895" s="87"/>
      <x:c r="L895" s="87"/>
      <x:c r="M895" s="29"/>
      <x:c r="N895" s="10"/>
      <x:c r="O895" s="10"/>
      <x:c r="P895" s="10"/>
      <x:c r="Q895" s="10"/>
      <x:c r="R895" s="10"/>
      <x:c r="S895" s="10"/>
      <x:c r="T895" s="10"/>
      <x:c r="U895" s="10"/>
      <x:c r="V895" s="10"/>
      <x:c r="W895" s="10"/>
      <x:c r="X895" s="10"/>
      <x:c r="Y895" s="10"/>
      <x:c r="Z895" s="10"/>
    </x:row>
    <x:row r="896" spans="1:26" ht="13.5" customHeight="1">
      <x:c r="A896" s="29"/>
      <x:c r="B896" s="29"/>
      <x:c r="C896" s="13"/>
      <x:c r="D896" s="87"/>
      <x:c r="E896" s="87"/>
      <x:c r="F896" s="87"/>
      <x:c r="G896" s="87"/>
      <x:c r="H896" s="87"/>
      <x:c r="I896" s="87"/>
      <x:c r="J896" s="87"/>
      <x:c r="K896" s="87"/>
      <x:c r="L896" s="87"/>
      <x:c r="M896" s="29"/>
      <x:c r="N896" s="10"/>
      <x:c r="O896" s="10"/>
      <x:c r="P896" s="10"/>
      <x:c r="Q896" s="10"/>
      <x:c r="R896" s="10"/>
      <x:c r="S896" s="10"/>
      <x:c r="T896" s="10"/>
      <x:c r="U896" s="10"/>
      <x:c r="V896" s="10"/>
      <x:c r="W896" s="10"/>
      <x:c r="X896" s="10"/>
      <x:c r="Y896" s="10"/>
      <x:c r="Z896" s="10"/>
    </x:row>
    <x:row r="897" spans="1:26" ht="13.5" customHeight="1">
      <x:c r="A897" s="29"/>
      <x:c r="B897" s="29"/>
      <x:c r="C897" s="13"/>
      <x:c r="D897" s="87"/>
      <x:c r="E897" s="87"/>
      <x:c r="F897" s="87"/>
      <x:c r="G897" s="87"/>
      <x:c r="H897" s="87"/>
      <x:c r="I897" s="87"/>
      <x:c r="J897" s="87"/>
      <x:c r="K897" s="87"/>
      <x:c r="L897" s="87"/>
      <x:c r="M897" s="29"/>
      <x:c r="N897" s="10"/>
      <x:c r="O897" s="10"/>
      <x:c r="P897" s="10"/>
      <x:c r="Q897" s="10"/>
      <x:c r="R897" s="10"/>
      <x:c r="S897" s="10"/>
      <x:c r="T897" s="10"/>
      <x:c r="U897" s="10"/>
      <x:c r="V897" s="10"/>
      <x:c r="W897" s="10"/>
      <x:c r="X897" s="10"/>
      <x:c r="Y897" s="10"/>
      <x:c r="Z897" s="10"/>
    </x:row>
    <x:row r="898" spans="1:26" ht="13.5" customHeight="1">
      <x:c r="A898" s="29"/>
      <x:c r="B898" s="29"/>
      <x:c r="C898" s="13"/>
      <x:c r="D898" s="87"/>
      <x:c r="E898" s="87"/>
      <x:c r="F898" s="87"/>
      <x:c r="G898" s="87"/>
      <x:c r="H898" s="87"/>
      <x:c r="I898" s="87"/>
      <x:c r="J898" s="87"/>
      <x:c r="K898" s="87"/>
      <x:c r="L898" s="87"/>
      <x:c r="M898" s="29"/>
      <x:c r="N898" s="10"/>
      <x:c r="O898" s="10"/>
      <x:c r="P898" s="10"/>
      <x:c r="Q898" s="10"/>
      <x:c r="R898" s="10"/>
      <x:c r="S898" s="10"/>
      <x:c r="T898" s="10"/>
      <x:c r="U898" s="10"/>
      <x:c r="V898" s="10"/>
      <x:c r="W898" s="10"/>
      <x:c r="X898" s="10"/>
      <x:c r="Y898" s="10"/>
      <x:c r="Z898" s="10"/>
    </x:row>
    <x:row r="899" spans="1:26" ht="13.5" customHeight="1">
      <x:c r="A899" s="29"/>
      <x:c r="B899" s="29"/>
      <x:c r="C899" s="13"/>
      <x:c r="D899" s="87"/>
      <x:c r="E899" s="87"/>
      <x:c r="F899" s="87"/>
      <x:c r="G899" s="87"/>
      <x:c r="H899" s="87"/>
      <x:c r="I899" s="87"/>
      <x:c r="J899" s="87"/>
      <x:c r="K899" s="87"/>
      <x:c r="L899" s="87"/>
      <x:c r="M899" s="29"/>
      <x:c r="N899" s="10"/>
      <x:c r="O899" s="10"/>
      <x:c r="P899" s="10"/>
      <x:c r="Q899" s="10"/>
      <x:c r="R899" s="10"/>
      <x:c r="S899" s="10"/>
      <x:c r="T899" s="10"/>
      <x:c r="U899" s="10"/>
      <x:c r="V899" s="10"/>
      <x:c r="W899" s="10"/>
      <x:c r="X899" s="10"/>
      <x:c r="Y899" s="10"/>
      <x:c r="Z899" s="10"/>
    </x:row>
    <x:row r="900" spans="1:26" ht="13.5" customHeight="1">
      <x:c r="A900" s="29"/>
      <x:c r="B900" s="29"/>
      <x:c r="C900" s="13"/>
      <x:c r="D900" s="87"/>
      <x:c r="E900" s="87"/>
      <x:c r="F900" s="87"/>
      <x:c r="G900" s="87"/>
      <x:c r="H900" s="87"/>
      <x:c r="I900" s="87"/>
      <x:c r="J900" s="87"/>
      <x:c r="K900" s="87"/>
      <x:c r="L900" s="87"/>
      <x:c r="M900" s="29"/>
      <x:c r="N900" s="10"/>
      <x:c r="O900" s="10"/>
      <x:c r="P900" s="10"/>
      <x:c r="Q900" s="10"/>
      <x:c r="R900" s="10"/>
      <x:c r="S900" s="10"/>
      <x:c r="T900" s="10"/>
      <x:c r="U900" s="10"/>
      <x:c r="V900" s="10"/>
      <x:c r="W900" s="10"/>
      <x:c r="X900" s="10"/>
      <x:c r="Y900" s="10"/>
      <x:c r="Z900" s="10"/>
    </x:row>
    <x:row r="901" spans="1:26" ht="13.5" customHeight="1">
      <x:c r="A901" s="29"/>
      <x:c r="B901" s="29"/>
      <x:c r="C901" s="13"/>
      <x:c r="D901" s="87"/>
      <x:c r="E901" s="87"/>
      <x:c r="F901" s="87"/>
      <x:c r="G901" s="87"/>
      <x:c r="H901" s="87"/>
      <x:c r="I901" s="87"/>
      <x:c r="J901" s="87"/>
      <x:c r="K901" s="87"/>
      <x:c r="L901" s="87"/>
      <x:c r="M901" s="29"/>
      <x:c r="N901" s="10"/>
      <x:c r="O901" s="10"/>
      <x:c r="P901" s="10"/>
      <x:c r="Q901" s="10"/>
      <x:c r="R901" s="10"/>
      <x:c r="S901" s="10"/>
      <x:c r="T901" s="10"/>
      <x:c r="U901" s="10"/>
      <x:c r="V901" s="10"/>
      <x:c r="W901" s="10"/>
      <x:c r="X901" s="10"/>
      <x:c r="Y901" s="10"/>
      <x:c r="Z901" s="10"/>
    </x:row>
    <x:row r="902" spans="1:26" ht="13.5" customHeight="1">
      <x:c r="A902" s="29"/>
      <x:c r="B902" s="29"/>
      <x:c r="C902" s="13"/>
      <x:c r="D902" s="87"/>
      <x:c r="E902" s="87"/>
      <x:c r="F902" s="87"/>
      <x:c r="G902" s="87"/>
      <x:c r="H902" s="87"/>
      <x:c r="I902" s="87"/>
      <x:c r="J902" s="87"/>
      <x:c r="K902" s="87"/>
      <x:c r="L902" s="87"/>
      <x:c r="M902" s="29"/>
      <x:c r="N902" s="10"/>
      <x:c r="O902" s="10"/>
      <x:c r="P902" s="10"/>
      <x:c r="Q902" s="10"/>
      <x:c r="R902" s="10"/>
      <x:c r="S902" s="10"/>
      <x:c r="T902" s="10"/>
      <x:c r="U902" s="10"/>
      <x:c r="V902" s="10"/>
      <x:c r="W902" s="10"/>
      <x:c r="X902" s="10"/>
      <x:c r="Y902" s="10"/>
      <x:c r="Z902" s="10"/>
    </x:row>
    <x:row r="903" spans="1:26" ht="13.5" customHeight="1">
      <x:c r="A903" s="29"/>
      <x:c r="B903" s="29"/>
      <x:c r="C903" s="13"/>
      <x:c r="D903" s="87"/>
      <x:c r="E903" s="87"/>
      <x:c r="F903" s="87"/>
      <x:c r="G903" s="87"/>
      <x:c r="H903" s="87"/>
      <x:c r="I903" s="87"/>
      <x:c r="J903" s="87"/>
      <x:c r="K903" s="87"/>
      <x:c r="L903" s="87"/>
      <x:c r="M903" s="29"/>
      <x:c r="N903" s="10"/>
      <x:c r="O903" s="10"/>
      <x:c r="P903" s="10"/>
      <x:c r="Q903" s="10"/>
      <x:c r="R903" s="10"/>
      <x:c r="S903" s="10"/>
      <x:c r="T903" s="10"/>
      <x:c r="U903" s="10"/>
      <x:c r="V903" s="10"/>
      <x:c r="W903" s="10"/>
      <x:c r="X903" s="10"/>
      <x:c r="Y903" s="10"/>
      <x:c r="Z903" s="10"/>
    </x:row>
    <x:row r="904" spans="1:26" ht="13.5" customHeight="1">
      <x:c r="A904" s="29"/>
      <x:c r="B904" s="29"/>
      <x:c r="C904" s="13"/>
      <x:c r="D904" s="87"/>
      <x:c r="E904" s="87"/>
      <x:c r="F904" s="87"/>
      <x:c r="G904" s="87"/>
      <x:c r="H904" s="87"/>
      <x:c r="I904" s="87"/>
      <x:c r="J904" s="87"/>
      <x:c r="K904" s="87"/>
      <x:c r="L904" s="87"/>
      <x:c r="M904" s="29"/>
      <x:c r="N904" s="10"/>
      <x:c r="O904" s="10"/>
      <x:c r="P904" s="10"/>
      <x:c r="Q904" s="10"/>
      <x:c r="R904" s="10"/>
      <x:c r="S904" s="10"/>
      <x:c r="T904" s="10"/>
      <x:c r="U904" s="10"/>
      <x:c r="V904" s="10"/>
      <x:c r="W904" s="10"/>
      <x:c r="X904" s="10"/>
      <x:c r="Y904" s="10"/>
      <x:c r="Z904" s="10"/>
    </x:row>
    <x:row r="905" spans="1:26" ht="13.5" customHeight="1">
      <x:c r="A905" s="29"/>
      <x:c r="B905" s="29"/>
      <x:c r="C905" s="13"/>
      <x:c r="D905" s="87"/>
      <x:c r="E905" s="87"/>
      <x:c r="F905" s="87"/>
      <x:c r="G905" s="87"/>
      <x:c r="H905" s="87"/>
      <x:c r="I905" s="87"/>
      <x:c r="J905" s="87"/>
      <x:c r="K905" s="87"/>
      <x:c r="L905" s="87"/>
      <x:c r="M905" s="29"/>
      <x:c r="N905" s="10"/>
      <x:c r="O905" s="10"/>
      <x:c r="P905" s="10"/>
      <x:c r="Q905" s="10"/>
      <x:c r="R905" s="10"/>
      <x:c r="S905" s="10"/>
      <x:c r="T905" s="10"/>
      <x:c r="U905" s="10"/>
      <x:c r="V905" s="10"/>
      <x:c r="W905" s="10"/>
      <x:c r="X905" s="10"/>
      <x:c r="Y905" s="10"/>
      <x:c r="Z905" s="10"/>
    </x:row>
    <x:row r="906" spans="1:26" ht="13.5" customHeight="1">
      <x:c r="A906" s="29"/>
      <x:c r="B906" s="29"/>
      <x:c r="C906" s="13"/>
      <x:c r="D906" s="87"/>
      <x:c r="E906" s="87"/>
      <x:c r="F906" s="87"/>
      <x:c r="G906" s="87"/>
      <x:c r="H906" s="87"/>
      <x:c r="I906" s="87"/>
      <x:c r="J906" s="87"/>
      <x:c r="K906" s="87"/>
      <x:c r="L906" s="87"/>
      <x:c r="M906" s="29"/>
      <x:c r="N906" s="10"/>
      <x:c r="O906" s="10"/>
      <x:c r="P906" s="10"/>
      <x:c r="Q906" s="10"/>
      <x:c r="R906" s="10"/>
      <x:c r="S906" s="10"/>
      <x:c r="T906" s="10"/>
      <x:c r="U906" s="10"/>
      <x:c r="V906" s="10"/>
      <x:c r="W906" s="10"/>
      <x:c r="X906" s="10"/>
      <x:c r="Y906" s="10"/>
      <x:c r="Z906" s="10"/>
    </x:row>
    <x:row r="907" spans="1:26" ht="13.5" customHeight="1">
      <x:c r="A907" s="29"/>
      <x:c r="B907" s="29"/>
      <x:c r="C907" s="13"/>
      <x:c r="D907" s="87"/>
      <x:c r="E907" s="87"/>
      <x:c r="F907" s="87"/>
      <x:c r="G907" s="87"/>
      <x:c r="H907" s="87"/>
      <x:c r="I907" s="87"/>
      <x:c r="J907" s="87"/>
      <x:c r="K907" s="87"/>
      <x:c r="L907" s="87"/>
      <x:c r="M907" s="29"/>
      <x:c r="N907" s="10"/>
      <x:c r="O907" s="10"/>
      <x:c r="P907" s="10"/>
      <x:c r="Q907" s="10"/>
      <x:c r="R907" s="10"/>
      <x:c r="S907" s="10"/>
      <x:c r="T907" s="10"/>
      <x:c r="U907" s="10"/>
      <x:c r="V907" s="10"/>
      <x:c r="W907" s="10"/>
      <x:c r="X907" s="10"/>
      <x:c r="Y907" s="10"/>
      <x:c r="Z907" s="10"/>
    </x:row>
    <x:row r="908" spans="1:26" ht="13.5" customHeight="1">
      <x:c r="A908" s="29"/>
      <x:c r="B908" s="29"/>
      <x:c r="C908" s="13"/>
      <x:c r="D908" s="87"/>
      <x:c r="E908" s="87"/>
      <x:c r="F908" s="87"/>
      <x:c r="G908" s="87"/>
      <x:c r="H908" s="87"/>
      <x:c r="I908" s="87"/>
      <x:c r="J908" s="87"/>
      <x:c r="K908" s="87"/>
      <x:c r="L908" s="87"/>
      <x:c r="M908" s="29"/>
      <x:c r="N908" s="10"/>
      <x:c r="O908" s="10"/>
      <x:c r="P908" s="10"/>
      <x:c r="Q908" s="10"/>
      <x:c r="R908" s="10"/>
      <x:c r="S908" s="10"/>
      <x:c r="T908" s="10"/>
      <x:c r="U908" s="10"/>
      <x:c r="V908" s="10"/>
      <x:c r="W908" s="10"/>
      <x:c r="X908" s="10"/>
      <x:c r="Y908" s="10"/>
      <x:c r="Z908" s="10"/>
    </x:row>
    <x:row r="909" spans="1:26" ht="13.5" customHeight="1">
      <x:c r="A909" s="29"/>
      <x:c r="B909" s="29"/>
      <x:c r="C909" s="13"/>
      <x:c r="D909" s="87"/>
      <x:c r="E909" s="87"/>
      <x:c r="F909" s="87"/>
      <x:c r="G909" s="87"/>
      <x:c r="H909" s="87"/>
      <x:c r="I909" s="87"/>
      <x:c r="J909" s="87"/>
      <x:c r="K909" s="87"/>
      <x:c r="L909" s="87"/>
      <x:c r="M909" s="29"/>
      <x:c r="N909" s="10"/>
      <x:c r="O909" s="10"/>
      <x:c r="P909" s="10"/>
      <x:c r="Q909" s="10"/>
      <x:c r="R909" s="10"/>
      <x:c r="S909" s="10"/>
      <x:c r="T909" s="10"/>
      <x:c r="U909" s="10"/>
      <x:c r="V909" s="10"/>
      <x:c r="W909" s="10"/>
      <x:c r="X909" s="10"/>
      <x:c r="Y909" s="10"/>
      <x:c r="Z909" s="10"/>
    </x:row>
    <x:row r="910" spans="1:26" ht="13.5" customHeight="1">
      <x:c r="A910" s="29"/>
      <x:c r="B910" s="29"/>
      <x:c r="C910" s="13"/>
      <x:c r="D910" s="87"/>
      <x:c r="E910" s="87"/>
      <x:c r="F910" s="87"/>
      <x:c r="G910" s="87"/>
      <x:c r="H910" s="87"/>
      <x:c r="I910" s="87"/>
      <x:c r="J910" s="87"/>
      <x:c r="K910" s="87"/>
      <x:c r="L910" s="87"/>
      <x:c r="M910" s="29"/>
      <x:c r="N910" s="10"/>
      <x:c r="O910" s="10"/>
      <x:c r="P910" s="10"/>
      <x:c r="Q910" s="10"/>
      <x:c r="R910" s="10"/>
      <x:c r="S910" s="10"/>
      <x:c r="T910" s="10"/>
      <x:c r="U910" s="10"/>
      <x:c r="V910" s="10"/>
      <x:c r="W910" s="10"/>
      <x:c r="X910" s="10"/>
      <x:c r="Y910" s="10"/>
      <x:c r="Z910" s="10"/>
    </x:row>
    <x:row r="911" spans="1:26" ht="13.5" customHeight="1">
      <x:c r="A911" s="29"/>
      <x:c r="B911" s="29"/>
      <x:c r="C911" s="13"/>
      <x:c r="D911" s="87"/>
      <x:c r="E911" s="87"/>
      <x:c r="F911" s="87"/>
      <x:c r="G911" s="87"/>
      <x:c r="H911" s="87"/>
      <x:c r="I911" s="87"/>
      <x:c r="J911" s="87"/>
      <x:c r="K911" s="87"/>
      <x:c r="L911" s="87"/>
      <x:c r="M911" s="29"/>
      <x:c r="N911" s="10"/>
      <x:c r="O911" s="10"/>
      <x:c r="P911" s="10"/>
      <x:c r="Q911" s="10"/>
      <x:c r="R911" s="10"/>
      <x:c r="S911" s="10"/>
      <x:c r="T911" s="10"/>
      <x:c r="U911" s="10"/>
      <x:c r="V911" s="10"/>
      <x:c r="W911" s="10"/>
      <x:c r="X911" s="10"/>
      <x:c r="Y911" s="10"/>
      <x:c r="Z911" s="10"/>
    </x:row>
    <x:row r="912" spans="1:26" ht="13.5" customHeight="1">
      <x:c r="A912" s="29"/>
      <x:c r="B912" s="29"/>
      <x:c r="C912" s="13"/>
      <x:c r="D912" s="87"/>
      <x:c r="E912" s="87"/>
      <x:c r="F912" s="87"/>
      <x:c r="G912" s="87"/>
      <x:c r="H912" s="87"/>
      <x:c r="I912" s="87"/>
      <x:c r="J912" s="87"/>
      <x:c r="K912" s="87"/>
      <x:c r="L912" s="87"/>
      <x:c r="M912" s="29"/>
      <x:c r="N912" s="10"/>
      <x:c r="O912" s="10"/>
      <x:c r="P912" s="10"/>
      <x:c r="Q912" s="10"/>
      <x:c r="R912" s="10"/>
      <x:c r="S912" s="10"/>
      <x:c r="T912" s="10"/>
      <x:c r="U912" s="10"/>
      <x:c r="V912" s="10"/>
      <x:c r="W912" s="10"/>
      <x:c r="X912" s="10"/>
      <x:c r="Y912" s="10"/>
      <x:c r="Z912" s="10"/>
    </x:row>
    <x:row r="913" spans="1:26" ht="13.5" customHeight="1">
      <x:c r="A913" s="29"/>
      <x:c r="B913" s="29"/>
      <x:c r="C913" s="13"/>
      <x:c r="D913" s="87"/>
      <x:c r="E913" s="87"/>
      <x:c r="F913" s="87"/>
      <x:c r="G913" s="87"/>
      <x:c r="H913" s="87"/>
      <x:c r="I913" s="87"/>
      <x:c r="J913" s="87"/>
      <x:c r="K913" s="87"/>
      <x:c r="L913" s="87"/>
      <x:c r="M913" s="29"/>
      <x:c r="N913" s="10"/>
      <x:c r="O913" s="10"/>
      <x:c r="P913" s="10"/>
      <x:c r="Q913" s="10"/>
      <x:c r="R913" s="10"/>
      <x:c r="S913" s="10"/>
      <x:c r="T913" s="10"/>
      <x:c r="U913" s="10"/>
      <x:c r="V913" s="10"/>
      <x:c r="W913" s="10"/>
      <x:c r="X913" s="10"/>
      <x:c r="Y913" s="10"/>
      <x:c r="Z913" s="10"/>
    </x:row>
    <x:row r="914" spans="1:26" ht="13.5" customHeight="1">
      <x:c r="A914" s="29"/>
      <x:c r="B914" s="29"/>
      <x:c r="C914" s="13"/>
      <x:c r="D914" s="87"/>
      <x:c r="E914" s="87"/>
      <x:c r="F914" s="87"/>
      <x:c r="G914" s="87"/>
      <x:c r="H914" s="87"/>
      <x:c r="I914" s="87"/>
      <x:c r="J914" s="87"/>
      <x:c r="K914" s="87"/>
      <x:c r="L914" s="87"/>
      <x:c r="M914" s="29"/>
      <x:c r="N914" s="10"/>
      <x:c r="O914" s="10"/>
      <x:c r="P914" s="10"/>
      <x:c r="Q914" s="10"/>
      <x:c r="R914" s="10"/>
      <x:c r="S914" s="10"/>
      <x:c r="T914" s="10"/>
      <x:c r="U914" s="10"/>
      <x:c r="V914" s="10"/>
      <x:c r="W914" s="10"/>
      <x:c r="X914" s="10"/>
      <x:c r="Y914" s="10"/>
      <x:c r="Z914" s="10"/>
    </x:row>
    <x:row r="915" spans="1:26" ht="13.5" customHeight="1">
      <x:c r="A915" s="29"/>
      <x:c r="B915" s="29"/>
      <x:c r="C915" s="13"/>
      <x:c r="D915" s="87"/>
      <x:c r="E915" s="87"/>
      <x:c r="F915" s="87"/>
      <x:c r="G915" s="87"/>
      <x:c r="H915" s="87"/>
      <x:c r="I915" s="87"/>
      <x:c r="J915" s="87"/>
      <x:c r="K915" s="87"/>
      <x:c r="L915" s="87"/>
      <x:c r="M915" s="29"/>
      <x:c r="N915" s="10"/>
      <x:c r="O915" s="10"/>
      <x:c r="P915" s="10"/>
      <x:c r="Q915" s="10"/>
      <x:c r="R915" s="10"/>
      <x:c r="S915" s="10"/>
      <x:c r="T915" s="10"/>
      <x:c r="U915" s="10"/>
      <x:c r="V915" s="10"/>
      <x:c r="W915" s="10"/>
      <x:c r="X915" s="10"/>
      <x:c r="Y915" s="10"/>
      <x:c r="Z915" s="10"/>
    </x:row>
    <x:row r="916" spans="1:26" ht="13.5" customHeight="1">
      <x:c r="A916" s="29"/>
      <x:c r="B916" s="29"/>
      <x:c r="C916" s="13"/>
      <x:c r="D916" s="87"/>
      <x:c r="E916" s="87"/>
      <x:c r="F916" s="87"/>
      <x:c r="G916" s="87"/>
      <x:c r="H916" s="87"/>
      <x:c r="I916" s="87"/>
      <x:c r="J916" s="87"/>
      <x:c r="K916" s="87"/>
      <x:c r="L916" s="87"/>
      <x:c r="M916" s="29"/>
      <x:c r="N916" s="10"/>
      <x:c r="O916" s="10"/>
      <x:c r="P916" s="10"/>
      <x:c r="Q916" s="10"/>
      <x:c r="R916" s="10"/>
      <x:c r="S916" s="10"/>
      <x:c r="T916" s="10"/>
      <x:c r="U916" s="10"/>
      <x:c r="V916" s="10"/>
      <x:c r="W916" s="10"/>
      <x:c r="X916" s="10"/>
      <x:c r="Y916" s="10"/>
      <x:c r="Z916" s="10"/>
    </x:row>
    <x:row r="917" spans="1:26" ht="13.5" customHeight="1">
      <x:c r="A917" s="29"/>
      <x:c r="B917" s="29"/>
      <x:c r="C917" s="13"/>
      <x:c r="D917" s="87"/>
      <x:c r="E917" s="87"/>
      <x:c r="F917" s="87"/>
      <x:c r="G917" s="87"/>
      <x:c r="H917" s="87"/>
      <x:c r="I917" s="87"/>
      <x:c r="J917" s="87"/>
      <x:c r="K917" s="87"/>
      <x:c r="L917" s="87"/>
      <x:c r="M917" s="29"/>
      <x:c r="N917" s="10"/>
      <x:c r="O917" s="10"/>
      <x:c r="P917" s="10"/>
      <x:c r="Q917" s="10"/>
      <x:c r="R917" s="10"/>
      <x:c r="S917" s="10"/>
      <x:c r="T917" s="10"/>
      <x:c r="U917" s="10"/>
      <x:c r="V917" s="10"/>
      <x:c r="W917" s="10"/>
      <x:c r="X917" s="10"/>
      <x:c r="Y917" s="10"/>
      <x:c r="Z917" s="10"/>
    </x:row>
    <x:row r="918" spans="1:26" ht="13.5" customHeight="1">
      <x:c r="A918" s="29"/>
      <x:c r="B918" s="29"/>
      <x:c r="C918" s="13"/>
      <x:c r="D918" s="87"/>
      <x:c r="E918" s="87"/>
      <x:c r="F918" s="87"/>
      <x:c r="G918" s="87"/>
      <x:c r="H918" s="87"/>
      <x:c r="I918" s="87"/>
      <x:c r="J918" s="87"/>
      <x:c r="K918" s="87"/>
      <x:c r="L918" s="87"/>
      <x:c r="M918" s="29"/>
      <x:c r="N918" s="10"/>
      <x:c r="O918" s="10"/>
      <x:c r="P918" s="10"/>
      <x:c r="Q918" s="10"/>
      <x:c r="R918" s="10"/>
      <x:c r="S918" s="10"/>
      <x:c r="T918" s="10"/>
      <x:c r="U918" s="10"/>
      <x:c r="V918" s="10"/>
      <x:c r="W918" s="10"/>
      <x:c r="X918" s="10"/>
      <x:c r="Y918" s="10"/>
      <x:c r="Z918" s="10"/>
    </x:row>
    <x:row r="919" spans="1:26" ht="13.5" customHeight="1">
      <x:c r="A919" s="29"/>
      <x:c r="B919" s="29"/>
      <x:c r="C919" s="13"/>
      <x:c r="D919" s="87"/>
      <x:c r="E919" s="87"/>
      <x:c r="F919" s="87"/>
      <x:c r="G919" s="87"/>
      <x:c r="H919" s="87"/>
      <x:c r="I919" s="87"/>
      <x:c r="J919" s="87"/>
      <x:c r="K919" s="87"/>
      <x:c r="L919" s="87"/>
      <x:c r="M919" s="29"/>
      <x:c r="N919" s="10"/>
      <x:c r="O919" s="10"/>
      <x:c r="P919" s="10"/>
      <x:c r="Q919" s="10"/>
      <x:c r="R919" s="10"/>
      <x:c r="S919" s="10"/>
      <x:c r="T919" s="10"/>
      <x:c r="U919" s="10"/>
      <x:c r="V919" s="10"/>
      <x:c r="W919" s="10"/>
      <x:c r="X919" s="10"/>
      <x:c r="Y919" s="10"/>
      <x:c r="Z919" s="10"/>
    </x:row>
    <x:row r="920" spans="1:26" ht="13.5" customHeight="1">
      <x:c r="A920" s="29"/>
      <x:c r="B920" s="29"/>
      <x:c r="C920" s="13"/>
      <x:c r="D920" s="87"/>
      <x:c r="E920" s="87"/>
      <x:c r="F920" s="87"/>
      <x:c r="G920" s="87"/>
      <x:c r="H920" s="87"/>
      <x:c r="I920" s="87"/>
      <x:c r="J920" s="87"/>
      <x:c r="K920" s="87"/>
      <x:c r="L920" s="87"/>
      <x:c r="M920" s="29"/>
      <x:c r="N920" s="10"/>
      <x:c r="O920" s="10"/>
      <x:c r="P920" s="10"/>
      <x:c r="Q920" s="10"/>
      <x:c r="R920" s="10"/>
      <x:c r="S920" s="10"/>
      <x:c r="T920" s="10"/>
      <x:c r="U920" s="10"/>
      <x:c r="V920" s="10"/>
      <x:c r="W920" s="10"/>
      <x:c r="X920" s="10"/>
      <x:c r="Y920" s="10"/>
      <x:c r="Z920" s="10"/>
    </x:row>
    <x:row r="921" spans="1:26" ht="13.5" customHeight="1">
      <x:c r="A921" s="29"/>
      <x:c r="B921" s="29"/>
      <x:c r="C921" s="13"/>
      <x:c r="D921" s="87"/>
      <x:c r="E921" s="87"/>
      <x:c r="F921" s="87"/>
      <x:c r="G921" s="87"/>
      <x:c r="H921" s="87"/>
      <x:c r="I921" s="87"/>
      <x:c r="J921" s="87"/>
      <x:c r="K921" s="87"/>
      <x:c r="L921" s="87"/>
      <x:c r="M921" s="29"/>
      <x:c r="N921" s="10"/>
      <x:c r="O921" s="10"/>
      <x:c r="P921" s="10"/>
      <x:c r="Q921" s="10"/>
      <x:c r="R921" s="10"/>
      <x:c r="S921" s="10"/>
      <x:c r="T921" s="10"/>
      <x:c r="U921" s="10"/>
      <x:c r="V921" s="10"/>
      <x:c r="W921" s="10"/>
      <x:c r="X921" s="10"/>
      <x:c r="Y921" s="10"/>
      <x:c r="Z921" s="10"/>
    </x:row>
    <x:row r="922" spans="1:26" ht="13.5" customHeight="1">
      <x:c r="A922" s="29"/>
      <x:c r="B922" s="29"/>
      <x:c r="C922" s="13"/>
      <x:c r="D922" s="87"/>
      <x:c r="E922" s="87"/>
      <x:c r="F922" s="87"/>
      <x:c r="G922" s="87"/>
      <x:c r="H922" s="87"/>
      <x:c r="I922" s="87"/>
      <x:c r="J922" s="87"/>
      <x:c r="K922" s="87"/>
      <x:c r="L922" s="87"/>
      <x:c r="M922" s="29"/>
      <x:c r="N922" s="10"/>
      <x:c r="O922" s="10"/>
      <x:c r="P922" s="10"/>
      <x:c r="Q922" s="10"/>
      <x:c r="R922" s="10"/>
      <x:c r="S922" s="10"/>
      <x:c r="T922" s="10"/>
      <x:c r="U922" s="10"/>
      <x:c r="V922" s="10"/>
      <x:c r="W922" s="10"/>
      <x:c r="X922" s="10"/>
      <x:c r="Y922" s="10"/>
      <x:c r="Z922" s="10"/>
    </x:row>
    <x:row r="923" spans="1:26" ht="13.5" customHeight="1">
      <x:c r="A923" s="29"/>
      <x:c r="B923" s="29"/>
      <x:c r="C923" s="13"/>
      <x:c r="D923" s="87"/>
      <x:c r="E923" s="87"/>
      <x:c r="F923" s="87"/>
      <x:c r="G923" s="87"/>
      <x:c r="H923" s="87"/>
      <x:c r="I923" s="87"/>
      <x:c r="J923" s="87"/>
      <x:c r="K923" s="87"/>
      <x:c r="L923" s="87"/>
      <x:c r="M923" s="29"/>
      <x:c r="N923" s="10"/>
      <x:c r="O923" s="10"/>
      <x:c r="P923" s="10"/>
      <x:c r="Q923" s="10"/>
      <x:c r="R923" s="10"/>
      <x:c r="S923" s="10"/>
      <x:c r="T923" s="10"/>
      <x:c r="U923" s="10"/>
      <x:c r="V923" s="10"/>
      <x:c r="W923" s="10"/>
      <x:c r="X923" s="10"/>
      <x:c r="Y923" s="10"/>
      <x:c r="Z923" s="10"/>
    </x:row>
    <x:row r="924" spans="1:26" ht="13.5" customHeight="1">
      <x:c r="A924" s="29"/>
      <x:c r="B924" s="29"/>
      <x:c r="C924" s="13"/>
      <x:c r="D924" s="87"/>
      <x:c r="E924" s="87"/>
      <x:c r="F924" s="87"/>
      <x:c r="G924" s="87"/>
      <x:c r="H924" s="87"/>
      <x:c r="I924" s="87"/>
      <x:c r="J924" s="87"/>
      <x:c r="K924" s="87"/>
      <x:c r="L924" s="87"/>
      <x:c r="M924" s="29"/>
      <x:c r="N924" s="10"/>
      <x:c r="O924" s="10"/>
      <x:c r="P924" s="10"/>
      <x:c r="Q924" s="10"/>
      <x:c r="R924" s="10"/>
      <x:c r="S924" s="10"/>
      <x:c r="T924" s="10"/>
      <x:c r="U924" s="10"/>
      <x:c r="V924" s="10"/>
      <x:c r="W924" s="10"/>
      <x:c r="X924" s="10"/>
      <x:c r="Y924" s="10"/>
      <x:c r="Z924" s="10"/>
    </x:row>
    <x:row r="925" spans="1:26" ht="13.5" customHeight="1">
      <x:c r="A925" s="29"/>
      <x:c r="B925" s="29"/>
      <x:c r="C925" s="13"/>
      <x:c r="D925" s="87"/>
      <x:c r="E925" s="87"/>
      <x:c r="F925" s="87"/>
      <x:c r="G925" s="87"/>
      <x:c r="H925" s="87"/>
      <x:c r="I925" s="87"/>
      <x:c r="J925" s="87"/>
      <x:c r="K925" s="87"/>
      <x:c r="L925" s="87"/>
      <x:c r="M925" s="29"/>
      <x:c r="N925" s="10"/>
      <x:c r="O925" s="10"/>
      <x:c r="P925" s="10"/>
      <x:c r="Q925" s="10"/>
      <x:c r="R925" s="10"/>
      <x:c r="S925" s="10"/>
      <x:c r="T925" s="10"/>
      <x:c r="U925" s="10"/>
      <x:c r="V925" s="10"/>
      <x:c r="W925" s="10"/>
      <x:c r="X925" s="10"/>
      <x:c r="Y925" s="10"/>
      <x:c r="Z925" s="10"/>
    </x:row>
    <x:row r="926" spans="1:26" ht="13.5" customHeight="1">
      <x:c r="A926" s="29"/>
      <x:c r="B926" s="29"/>
      <x:c r="C926" s="13"/>
      <x:c r="D926" s="87"/>
      <x:c r="E926" s="87"/>
      <x:c r="F926" s="87"/>
      <x:c r="G926" s="87"/>
      <x:c r="H926" s="87"/>
      <x:c r="I926" s="87"/>
      <x:c r="J926" s="87"/>
      <x:c r="K926" s="87"/>
      <x:c r="L926" s="87"/>
      <x:c r="M926" s="29"/>
      <x:c r="N926" s="10"/>
      <x:c r="O926" s="10"/>
      <x:c r="P926" s="10"/>
      <x:c r="Q926" s="10"/>
      <x:c r="R926" s="10"/>
      <x:c r="S926" s="10"/>
      <x:c r="T926" s="10"/>
      <x:c r="U926" s="10"/>
      <x:c r="V926" s="10"/>
      <x:c r="W926" s="10"/>
      <x:c r="X926" s="10"/>
      <x:c r="Y926" s="10"/>
      <x:c r="Z926" s="10"/>
    </x:row>
    <x:row r="927" spans="1:26" ht="13.5" customHeight="1">
      <x:c r="A927" s="29"/>
      <x:c r="B927" s="29"/>
      <x:c r="C927" s="13"/>
      <x:c r="D927" s="87"/>
      <x:c r="E927" s="87"/>
      <x:c r="F927" s="87"/>
      <x:c r="G927" s="87"/>
      <x:c r="H927" s="87"/>
      <x:c r="I927" s="87"/>
      <x:c r="J927" s="87"/>
      <x:c r="K927" s="87"/>
      <x:c r="L927" s="87"/>
      <x:c r="M927" s="29"/>
      <x:c r="N927" s="10"/>
      <x:c r="O927" s="10"/>
      <x:c r="P927" s="10"/>
      <x:c r="Q927" s="10"/>
      <x:c r="R927" s="10"/>
      <x:c r="S927" s="10"/>
      <x:c r="T927" s="10"/>
      <x:c r="U927" s="10"/>
      <x:c r="V927" s="10"/>
      <x:c r="W927" s="10"/>
      <x:c r="X927" s="10"/>
      <x:c r="Y927" s="10"/>
      <x:c r="Z927" s="10"/>
    </x:row>
    <x:row r="928" spans="1:26" ht="13.5" customHeight="1">
      <x:c r="A928" s="29"/>
      <x:c r="B928" s="29"/>
      <x:c r="C928" s="13"/>
      <x:c r="D928" s="87"/>
      <x:c r="E928" s="87"/>
      <x:c r="F928" s="87"/>
      <x:c r="G928" s="87"/>
      <x:c r="H928" s="87"/>
      <x:c r="I928" s="87"/>
      <x:c r="J928" s="87"/>
      <x:c r="K928" s="87"/>
      <x:c r="L928" s="87"/>
      <x:c r="M928" s="29"/>
      <x:c r="N928" s="10"/>
      <x:c r="O928" s="10"/>
      <x:c r="P928" s="10"/>
      <x:c r="Q928" s="10"/>
      <x:c r="R928" s="10"/>
      <x:c r="S928" s="10"/>
      <x:c r="T928" s="10"/>
      <x:c r="U928" s="10"/>
      <x:c r="V928" s="10"/>
      <x:c r="W928" s="10"/>
      <x:c r="X928" s="10"/>
      <x:c r="Y928" s="10"/>
      <x:c r="Z928" s="10"/>
    </x:row>
    <x:row r="929" spans="1:26" ht="13.5" customHeight="1">
      <x:c r="A929" s="29"/>
      <x:c r="B929" s="29"/>
      <x:c r="C929" s="13"/>
      <x:c r="D929" s="87"/>
      <x:c r="E929" s="87"/>
      <x:c r="F929" s="87"/>
      <x:c r="G929" s="87"/>
      <x:c r="H929" s="87"/>
      <x:c r="I929" s="87"/>
      <x:c r="J929" s="87"/>
      <x:c r="K929" s="87"/>
      <x:c r="L929" s="87"/>
      <x:c r="M929" s="29"/>
      <x:c r="N929" s="10"/>
      <x:c r="O929" s="10"/>
      <x:c r="P929" s="10"/>
      <x:c r="Q929" s="10"/>
      <x:c r="R929" s="10"/>
      <x:c r="S929" s="10"/>
      <x:c r="T929" s="10"/>
      <x:c r="U929" s="10"/>
      <x:c r="V929" s="10"/>
      <x:c r="W929" s="10"/>
      <x:c r="X929" s="10"/>
      <x:c r="Y929" s="10"/>
      <x:c r="Z929" s="10"/>
    </x:row>
    <x:row r="930" spans="1:26" ht="13.5" customHeight="1">
      <x:c r="A930" s="29"/>
      <x:c r="B930" s="29"/>
      <x:c r="C930" s="13"/>
      <x:c r="D930" s="87"/>
      <x:c r="E930" s="87"/>
      <x:c r="F930" s="87"/>
      <x:c r="G930" s="87"/>
      <x:c r="H930" s="87"/>
      <x:c r="I930" s="87"/>
      <x:c r="J930" s="87"/>
      <x:c r="K930" s="87"/>
      <x:c r="L930" s="87"/>
      <x:c r="M930" s="29"/>
      <x:c r="N930" s="10"/>
      <x:c r="O930" s="10"/>
      <x:c r="P930" s="10"/>
      <x:c r="Q930" s="10"/>
      <x:c r="R930" s="10"/>
      <x:c r="S930" s="10"/>
      <x:c r="T930" s="10"/>
      <x:c r="U930" s="10"/>
      <x:c r="V930" s="10"/>
      <x:c r="W930" s="10"/>
      <x:c r="X930" s="10"/>
      <x:c r="Y930" s="10"/>
      <x:c r="Z930" s="10"/>
    </x:row>
    <x:row r="931" spans="1:26" ht="13.5" customHeight="1">
      <x:c r="A931" s="29"/>
      <x:c r="B931" s="29"/>
      <x:c r="C931" s="13"/>
      <x:c r="D931" s="87"/>
      <x:c r="E931" s="87"/>
      <x:c r="F931" s="87"/>
      <x:c r="G931" s="87"/>
      <x:c r="H931" s="87"/>
      <x:c r="I931" s="87"/>
      <x:c r="J931" s="87"/>
      <x:c r="K931" s="87"/>
      <x:c r="L931" s="87"/>
      <x:c r="M931" s="29"/>
      <x:c r="N931" s="10"/>
      <x:c r="O931" s="10"/>
      <x:c r="P931" s="10"/>
      <x:c r="Q931" s="10"/>
      <x:c r="R931" s="10"/>
      <x:c r="S931" s="10"/>
      <x:c r="T931" s="10"/>
      <x:c r="U931" s="10"/>
      <x:c r="V931" s="10"/>
      <x:c r="W931" s="10"/>
      <x:c r="X931" s="10"/>
      <x:c r="Y931" s="10"/>
      <x:c r="Z931" s="10"/>
    </x:row>
    <x:row r="932" spans="1:26" ht="13.5" customHeight="1">
      <x:c r="A932" s="29"/>
      <x:c r="B932" s="29"/>
      <x:c r="C932" s="13"/>
      <x:c r="D932" s="87"/>
      <x:c r="E932" s="87"/>
      <x:c r="F932" s="87"/>
      <x:c r="G932" s="87"/>
      <x:c r="H932" s="87"/>
      <x:c r="I932" s="87"/>
      <x:c r="J932" s="87"/>
      <x:c r="K932" s="87"/>
      <x:c r="L932" s="87"/>
      <x:c r="M932" s="29"/>
      <x:c r="N932" s="10"/>
      <x:c r="O932" s="10"/>
      <x:c r="P932" s="10"/>
      <x:c r="Q932" s="10"/>
      <x:c r="R932" s="10"/>
      <x:c r="S932" s="10"/>
      <x:c r="T932" s="10"/>
      <x:c r="U932" s="10"/>
      <x:c r="V932" s="10"/>
      <x:c r="W932" s="10"/>
      <x:c r="X932" s="10"/>
      <x:c r="Y932" s="10"/>
      <x:c r="Z932" s="10"/>
    </x:row>
    <x:row r="933" spans="1:26" ht="13.5" customHeight="1">
      <x:c r="A933" s="29"/>
      <x:c r="B933" s="29"/>
      <x:c r="C933" s="13"/>
      <x:c r="D933" s="87"/>
      <x:c r="E933" s="87"/>
      <x:c r="F933" s="87"/>
      <x:c r="G933" s="87"/>
      <x:c r="H933" s="87"/>
      <x:c r="I933" s="87"/>
      <x:c r="J933" s="87"/>
      <x:c r="K933" s="87"/>
      <x:c r="L933" s="87"/>
      <x:c r="M933" s="29"/>
      <x:c r="N933" s="10"/>
      <x:c r="O933" s="10"/>
      <x:c r="P933" s="10"/>
      <x:c r="Q933" s="10"/>
      <x:c r="R933" s="10"/>
      <x:c r="S933" s="10"/>
      <x:c r="T933" s="10"/>
      <x:c r="U933" s="10"/>
      <x:c r="V933" s="10"/>
      <x:c r="W933" s="10"/>
      <x:c r="X933" s="10"/>
      <x:c r="Y933" s="10"/>
      <x:c r="Z933" s="10"/>
    </x:row>
    <x:row r="934" spans="1:26" ht="13.5" customHeight="1">
      <x:c r="A934" s="29"/>
      <x:c r="B934" s="29"/>
      <x:c r="C934" s="13"/>
      <x:c r="D934" s="87"/>
      <x:c r="E934" s="87"/>
      <x:c r="F934" s="87"/>
      <x:c r="G934" s="87"/>
      <x:c r="H934" s="87"/>
      <x:c r="I934" s="87"/>
      <x:c r="J934" s="87"/>
      <x:c r="K934" s="87"/>
      <x:c r="L934" s="87"/>
      <x:c r="M934" s="29"/>
      <x:c r="N934" s="10"/>
      <x:c r="O934" s="10"/>
      <x:c r="P934" s="10"/>
      <x:c r="Q934" s="10"/>
      <x:c r="R934" s="10"/>
      <x:c r="S934" s="10"/>
      <x:c r="T934" s="10"/>
      <x:c r="U934" s="10"/>
      <x:c r="V934" s="10"/>
      <x:c r="W934" s="10"/>
      <x:c r="X934" s="10"/>
      <x:c r="Y934" s="10"/>
      <x:c r="Z934" s="10"/>
    </x:row>
    <x:row r="935" spans="1:26" ht="13.5" customHeight="1">
      <x:c r="A935" s="29"/>
      <x:c r="B935" s="29"/>
      <x:c r="C935" s="13"/>
      <x:c r="D935" s="87"/>
      <x:c r="E935" s="87"/>
      <x:c r="F935" s="87"/>
      <x:c r="G935" s="87"/>
      <x:c r="H935" s="87"/>
      <x:c r="I935" s="87"/>
      <x:c r="J935" s="87"/>
      <x:c r="K935" s="87"/>
      <x:c r="L935" s="87"/>
      <x:c r="M935" s="29"/>
      <x:c r="N935" s="10"/>
      <x:c r="O935" s="10"/>
      <x:c r="P935" s="10"/>
      <x:c r="Q935" s="10"/>
      <x:c r="R935" s="10"/>
      <x:c r="S935" s="10"/>
      <x:c r="T935" s="10"/>
      <x:c r="U935" s="10"/>
      <x:c r="V935" s="10"/>
      <x:c r="W935" s="10"/>
      <x:c r="X935" s="10"/>
      <x:c r="Y935" s="10"/>
      <x:c r="Z935" s="10"/>
    </x:row>
    <x:row r="936" spans="1:26" ht="13.5" customHeight="1">
      <x:c r="A936" s="29"/>
      <x:c r="B936" s="29"/>
      <x:c r="C936" s="13"/>
      <x:c r="D936" s="87"/>
      <x:c r="E936" s="87"/>
      <x:c r="F936" s="87"/>
      <x:c r="G936" s="87"/>
      <x:c r="H936" s="87"/>
      <x:c r="I936" s="87"/>
      <x:c r="J936" s="87"/>
      <x:c r="K936" s="87"/>
      <x:c r="L936" s="87"/>
      <x:c r="M936" s="29"/>
      <x:c r="N936" s="10"/>
      <x:c r="O936" s="10"/>
      <x:c r="P936" s="10"/>
      <x:c r="Q936" s="10"/>
      <x:c r="R936" s="10"/>
      <x:c r="S936" s="10"/>
      <x:c r="T936" s="10"/>
      <x:c r="U936" s="10"/>
      <x:c r="V936" s="10"/>
      <x:c r="W936" s="10"/>
      <x:c r="X936" s="10"/>
      <x:c r="Y936" s="10"/>
      <x:c r="Z936" s="10"/>
    </x:row>
    <x:row r="937" spans="1:26" ht="13.5" customHeight="1">
      <x:c r="A937" s="29"/>
      <x:c r="B937" s="29"/>
      <x:c r="C937" s="13"/>
      <x:c r="D937" s="87"/>
      <x:c r="E937" s="87"/>
      <x:c r="F937" s="87"/>
      <x:c r="G937" s="87"/>
      <x:c r="H937" s="87"/>
      <x:c r="I937" s="87"/>
      <x:c r="J937" s="87"/>
      <x:c r="K937" s="87"/>
      <x:c r="L937" s="87"/>
      <x:c r="M937" s="29"/>
      <x:c r="N937" s="10"/>
      <x:c r="O937" s="10"/>
      <x:c r="P937" s="10"/>
      <x:c r="Q937" s="10"/>
      <x:c r="R937" s="10"/>
      <x:c r="S937" s="10"/>
      <x:c r="T937" s="10"/>
      <x:c r="U937" s="10"/>
      <x:c r="V937" s="10"/>
      <x:c r="W937" s="10"/>
      <x:c r="X937" s="10"/>
      <x:c r="Y937" s="10"/>
      <x:c r="Z937" s="10"/>
    </x:row>
    <x:row r="938" spans="1:26" ht="13.5" customHeight="1">
      <x:c r="A938" s="29"/>
      <x:c r="B938" s="29"/>
      <x:c r="C938" s="13"/>
      <x:c r="D938" s="87"/>
      <x:c r="E938" s="87"/>
      <x:c r="F938" s="87"/>
      <x:c r="G938" s="87"/>
      <x:c r="H938" s="87"/>
      <x:c r="I938" s="87"/>
      <x:c r="J938" s="87"/>
      <x:c r="K938" s="87"/>
      <x:c r="L938" s="87"/>
      <x:c r="M938" s="29"/>
      <x:c r="N938" s="10"/>
      <x:c r="O938" s="10"/>
      <x:c r="P938" s="10"/>
      <x:c r="Q938" s="10"/>
      <x:c r="R938" s="10"/>
      <x:c r="S938" s="10"/>
      <x:c r="T938" s="10"/>
      <x:c r="U938" s="10"/>
      <x:c r="V938" s="10"/>
      <x:c r="W938" s="10"/>
      <x:c r="X938" s="10"/>
      <x:c r="Y938" s="10"/>
      <x:c r="Z938" s="10"/>
    </x:row>
    <x:row r="939" spans="1:26" ht="13.5" customHeight="1">
      <x:c r="A939" s="29"/>
      <x:c r="B939" s="29"/>
      <x:c r="C939" s="13"/>
      <x:c r="D939" s="87"/>
      <x:c r="E939" s="87"/>
      <x:c r="F939" s="87"/>
      <x:c r="G939" s="87"/>
      <x:c r="H939" s="87"/>
      <x:c r="I939" s="87"/>
      <x:c r="J939" s="87"/>
      <x:c r="K939" s="87"/>
      <x:c r="L939" s="87"/>
      <x:c r="M939" s="29"/>
      <x:c r="N939" s="10"/>
      <x:c r="O939" s="10"/>
      <x:c r="P939" s="10"/>
      <x:c r="Q939" s="10"/>
      <x:c r="R939" s="10"/>
      <x:c r="S939" s="10"/>
      <x:c r="T939" s="10"/>
      <x:c r="U939" s="10"/>
      <x:c r="V939" s="10"/>
      <x:c r="W939" s="10"/>
      <x:c r="X939" s="10"/>
      <x:c r="Y939" s="10"/>
      <x:c r="Z939" s="10"/>
    </x:row>
    <x:row r="940" spans="1:26" ht="13.5" customHeight="1">
      <x:c r="A940" s="29"/>
      <x:c r="B940" s="29"/>
      <x:c r="C940" s="13"/>
      <x:c r="D940" s="87"/>
      <x:c r="E940" s="87"/>
      <x:c r="F940" s="87"/>
      <x:c r="G940" s="87"/>
      <x:c r="H940" s="87"/>
      <x:c r="I940" s="87"/>
      <x:c r="J940" s="87"/>
      <x:c r="K940" s="87"/>
      <x:c r="L940" s="87"/>
      <x:c r="M940" s="29"/>
      <x:c r="N940" s="10"/>
      <x:c r="O940" s="10"/>
      <x:c r="P940" s="10"/>
      <x:c r="Q940" s="10"/>
      <x:c r="R940" s="10"/>
      <x:c r="S940" s="10"/>
      <x:c r="T940" s="10"/>
      <x:c r="U940" s="10"/>
      <x:c r="V940" s="10"/>
      <x:c r="W940" s="10"/>
      <x:c r="X940" s="10"/>
      <x:c r="Y940" s="10"/>
      <x:c r="Z940" s="10"/>
    </x:row>
    <x:row r="941" spans="1:26" ht="13.5" customHeight="1">
      <x:c r="A941" s="29"/>
      <x:c r="B941" s="29"/>
      <x:c r="C941" s="13"/>
      <x:c r="D941" s="87"/>
      <x:c r="E941" s="87"/>
      <x:c r="F941" s="87"/>
      <x:c r="G941" s="87"/>
      <x:c r="H941" s="87"/>
      <x:c r="I941" s="87"/>
      <x:c r="J941" s="87"/>
      <x:c r="K941" s="87"/>
      <x:c r="L941" s="87"/>
      <x:c r="M941" s="29"/>
      <x:c r="N941" s="10"/>
      <x:c r="O941" s="10"/>
      <x:c r="P941" s="10"/>
      <x:c r="Q941" s="10"/>
      <x:c r="R941" s="10"/>
      <x:c r="S941" s="10"/>
      <x:c r="T941" s="10"/>
      <x:c r="U941" s="10"/>
      <x:c r="V941" s="10"/>
      <x:c r="W941" s="10"/>
      <x:c r="X941" s="10"/>
      <x:c r="Y941" s="10"/>
      <x:c r="Z941" s="10"/>
    </x:row>
    <x:row r="942" spans="1:26" ht="13.5" customHeight="1">
      <x:c r="A942" s="29"/>
      <x:c r="B942" s="29"/>
      <x:c r="C942" s="13"/>
      <x:c r="D942" s="87"/>
      <x:c r="E942" s="87"/>
      <x:c r="F942" s="87"/>
      <x:c r="G942" s="87"/>
      <x:c r="H942" s="87"/>
      <x:c r="I942" s="87"/>
      <x:c r="J942" s="87"/>
      <x:c r="K942" s="87"/>
      <x:c r="L942" s="87"/>
      <x:c r="M942" s="29"/>
      <x:c r="N942" s="10"/>
      <x:c r="O942" s="10"/>
      <x:c r="P942" s="10"/>
      <x:c r="Q942" s="10"/>
      <x:c r="R942" s="10"/>
      <x:c r="S942" s="10"/>
      <x:c r="T942" s="10"/>
      <x:c r="U942" s="10"/>
      <x:c r="V942" s="10"/>
      <x:c r="W942" s="10"/>
      <x:c r="X942" s="10"/>
      <x:c r="Y942" s="10"/>
      <x:c r="Z942" s="10"/>
    </x:row>
    <x:row r="943" spans="1:26" ht="13.5" customHeight="1">
      <x:c r="A943" s="29"/>
      <x:c r="B943" s="29"/>
      <x:c r="C943" s="13"/>
      <x:c r="D943" s="87"/>
      <x:c r="E943" s="87"/>
      <x:c r="F943" s="87"/>
      <x:c r="G943" s="87"/>
      <x:c r="H943" s="87"/>
      <x:c r="I943" s="87"/>
      <x:c r="J943" s="87"/>
      <x:c r="K943" s="87"/>
      <x:c r="L943" s="87"/>
      <x:c r="M943" s="29"/>
      <x:c r="N943" s="10"/>
      <x:c r="O943" s="10"/>
      <x:c r="P943" s="10"/>
      <x:c r="Q943" s="10"/>
      <x:c r="R943" s="10"/>
      <x:c r="S943" s="10"/>
      <x:c r="T943" s="10"/>
      <x:c r="U943" s="10"/>
      <x:c r="V943" s="10"/>
      <x:c r="W943" s="10"/>
      <x:c r="X943" s="10"/>
      <x:c r="Y943" s="10"/>
      <x:c r="Z943" s="10"/>
    </x:row>
    <x:row r="944" spans="1:26" ht="13.5" customHeight="1">
      <x:c r="A944" s="29"/>
      <x:c r="B944" s="29"/>
      <x:c r="C944" s="13"/>
      <x:c r="D944" s="87"/>
      <x:c r="E944" s="87"/>
      <x:c r="F944" s="87"/>
      <x:c r="G944" s="87"/>
      <x:c r="H944" s="87"/>
      <x:c r="I944" s="87"/>
      <x:c r="J944" s="87"/>
      <x:c r="K944" s="87"/>
      <x:c r="L944" s="87"/>
      <x:c r="M944" s="29"/>
      <x:c r="N944" s="10"/>
      <x:c r="O944" s="10"/>
      <x:c r="P944" s="10"/>
      <x:c r="Q944" s="10"/>
      <x:c r="R944" s="10"/>
      <x:c r="S944" s="10"/>
      <x:c r="T944" s="10"/>
      <x:c r="U944" s="10"/>
      <x:c r="V944" s="10"/>
      <x:c r="W944" s="10"/>
      <x:c r="X944" s="10"/>
      <x:c r="Y944" s="10"/>
      <x:c r="Z944" s="10"/>
    </x:row>
    <x:row r="945" spans="1:26" ht="13.5" customHeight="1">
      <x:c r="A945" s="29"/>
      <x:c r="B945" s="29"/>
      <x:c r="C945" s="13"/>
      <x:c r="D945" s="87"/>
      <x:c r="E945" s="87"/>
      <x:c r="F945" s="87"/>
      <x:c r="G945" s="87"/>
      <x:c r="H945" s="87"/>
      <x:c r="I945" s="87"/>
      <x:c r="J945" s="87"/>
      <x:c r="K945" s="87"/>
      <x:c r="L945" s="87"/>
      <x:c r="M945" s="29"/>
      <x:c r="N945" s="10"/>
      <x:c r="O945" s="10"/>
      <x:c r="P945" s="10"/>
      <x:c r="Q945" s="10"/>
      <x:c r="R945" s="10"/>
      <x:c r="S945" s="10"/>
      <x:c r="T945" s="10"/>
      <x:c r="U945" s="10"/>
      <x:c r="V945" s="10"/>
      <x:c r="W945" s="10"/>
      <x:c r="X945" s="10"/>
      <x:c r="Y945" s="10"/>
      <x:c r="Z945" s="10"/>
    </x:row>
    <x:row r="946" spans="1:26" ht="13.5" customHeight="1">
      <x:c r="A946" s="29"/>
      <x:c r="B946" s="29"/>
      <x:c r="C946" s="13"/>
      <x:c r="D946" s="87"/>
      <x:c r="E946" s="87"/>
      <x:c r="F946" s="87"/>
      <x:c r="G946" s="87"/>
      <x:c r="H946" s="87"/>
      <x:c r="I946" s="87"/>
      <x:c r="J946" s="87"/>
      <x:c r="K946" s="87"/>
      <x:c r="L946" s="87"/>
      <x:c r="M946" s="29"/>
      <x:c r="N946" s="10"/>
      <x:c r="O946" s="10"/>
      <x:c r="P946" s="10"/>
      <x:c r="Q946" s="10"/>
      <x:c r="R946" s="10"/>
      <x:c r="S946" s="10"/>
      <x:c r="T946" s="10"/>
      <x:c r="U946" s="10"/>
      <x:c r="V946" s="10"/>
      <x:c r="W946" s="10"/>
      <x:c r="X946" s="10"/>
      <x:c r="Y946" s="10"/>
      <x:c r="Z946" s="10"/>
    </x:row>
    <x:row r="947" spans="1:26" ht="13.5" customHeight="1">
      <x:c r="A947" s="29"/>
      <x:c r="B947" s="29"/>
      <x:c r="C947" s="13"/>
      <x:c r="D947" s="87"/>
      <x:c r="E947" s="87"/>
      <x:c r="F947" s="87"/>
      <x:c r="G947" s="87"/>
      <x:c r="H947" s="87"/>
      <x:c r="I947" s="87"/>
      <x:c r="J947" s="87"/>
      <x:c r="K947" s="87"/>
      <x:c r="L947" s="87"/>
      <x:c r="M947" s="29"/>
      <x:c r="N947" s="10"/>
      <x:c r="O947" s="10"/>
      <x:c r="P947" s="10"/>
      <x:c r="Q947" s="10"/>
      <x:c r="R947" s="10"/>
      <x:c r="S947" s="10"/>
      <x:c r="T947" s="10"/>
      <x:c r="U947" s="10"/>
      <x:c r="V947" s="10"/>
      <x:c r="W947" s="10"/>
      <x:c r="X947" s="10"/>
      <x:c r="Y947" s="10"/>
      <x:c r="Z947" s="10"/>
    </x:row>
    <x:row r="948" spans="1:26" ht="13.5" customHeight="1">
      <x:c r="A948" s="29"/>
      <x:c r="B948" s="29"/>
      <x:c r="C948" s="13"/>
      <x:c r="D948" s="87"/>
      <x:c r="E948" s="87"/>
      <x:c r="F948" s="87"/>
      <x:c r="G948" s="87"/>
      <x:c r="H948" s="87"/>
      <x:c r="I948" s="87"/>
      <x:c r="J948" s="87"/>
      <x:c r="K948" s="87"/>
      <x:c r="L948" s="87"/>
      <x:c r="M948" s="29"/>
      <x:c r="N948" s="10"/>
      <x:c r="O948" s="10"/>
      <x:c r="P948" s="10"/>
      <x:c r="Q948" s="10"/>
      <x:c r="R948" s="10"/>
      <x:c r="S948" s="10"/>
      <x:c r="T948" s="10"/>
      <x:c r="U948" s="10"/>
      <x:c r="V948" s="10"/>
      <x:c r="W948" s="10"/>
      <x:c r="X948" s="10"/>
      <x:c r="Y948" s="10"/>
      <x:c r="Z948" s="10"/>
    </x:row>
    <x:row r="949" spans="1:26" ht="13.5" customHeight="1">
      <x:c r="A949" s="29"/>
      <x:c r="B949" s="29"/>
      <x:c r="C949" s="13"/>
      <x:c r="D949" s="87"/>
      <x:c r="E949" s="87"/>
      <x:c r="F949" s="87"/>
      <x:c r="G949" s="87"/>
      <x:c r="H949" s="87"/>
      <x:c r="I949" s="87"/>
      <x:c r="J949" s="87"/>
      <x:c r="K949" s="87"/>
      <x:c r="L949" s="87"/>
      <x:c r="M949" s="29"/>
      <x:c r="N949" s="10"/>
      <x:c r="O949" s="10"/>
      <x:c r="P949" s="10"/>
      <x:c r="Q949" s="10"/>
      <x:c r="R949" s="10"/>
      <x:c r="S949" s="10"/>
      <x:c r="T949" s="10"/>
      <x:c r="U949" s="10"/>
      <x:c r="V949" s="10"/>
      <x:c r="W949" s="10"/>
      <x:c r="X949" s="10"/>
      <x:c r="Y949" s="10"/>
      <x:c r="Z949" s="10"/>
    </x:row>
    <x:row r="950" spans="1:26" ht="13.5" customHeight="1">
      <x:c r="A950" s="29"/>
      <x:c r="B950" s="29"/>
      <x:c r="C950" s="13"/>
      <x:c r="D950" s="87"/>
      <x:c r="E950" s="87"/>
      <x:c r="F950" s="87"/>
      <x:c r="G950" s="87"/>
      <x:c r="H950" s="87"/>
      <x:c r="I950" s="87"/>
      <x:c r="J950" s="87"/>
      <x:c r="K950" s="87"/>
      <x:c r="L950" s="87"/>
      <x:c r="M950" s="29"/>
      <x:c r="N950" s="10"/>
      <x:c r="O950" s="10"/>
      <x:c r="P950" s="10"/>
      <x:c r="Q950" s="10"/>
      <x:c r="R950" s="10"/>
      <x:c r="S950" s="10"/>
      <x:c r="T950" s="10"/>
      <x:c r="U950" s="10"/>
      <x:c r="V950" s="10"/>
      <x:c r="W950" s="10"/>
      <x:c r="X950" s="10"/>
      <x:c r="Y950" s="10"/>
      <x:c r="Z950" s="10"/>
    </x:row>
    <x:row r="951" spans="1:26" ht="13.5" customHeight="1">
      <x:c r="A951" s="29"/>
      <x:c r="B951" s="29"/>
      <x:c r="C951" s="13"/>
      <x:c r="D951" s="87"/>
      <x:c r="E951" s="87"/>
      <x:c r="F951" s="87"/>
      <x:c r="G951" s="87"/>
      <x:c r="H951" s="87"/>
      <x:c r="I951" s="87"/>
      <x:c r="J951" s="87"/>
      <x:c r="K951" s="87"/>
      <x:c r="L951" s="87"/>
      <x:c r="M951" s="29"/>
      <x:c r="N951" s="10"/>
      <x:c r="O951" s="10"/>
      <x:c r="P951" s="10"/>
      <x:c r="Q951" s="10"/>
      <x:c r="R951" s="10"/>
      <x:c r="S951" s="10"/>
      <x:c r="T951" s="10"/>
      <x:c r="U951" s="10"/>
      <x:c r="V951" s="10"/>
      <x:c r="W951" s="10"/>
      <x:c r="X951" s="10"/>
      <x:c r="Y951" s="10"/>
      <x:c r="Z951" s="10"/>
    </x:row>
    <x:row r="952" spans="1:26" ht="13.5" customHeight="1">
      <x:c r="A952" s="29"/>
      <x:c r="B952" s="29"/>
      <x:c r="C952" s="13"/>
      <x:c r="D952" s="87"/>
      <x:c r="E952" s="87"/>
      <x:c r="F952" s="87"/>
      <x:c r="G952" s="87"/>
      <x:c r="H952" s="87"/>
      <x:c r="I952" s="87"/>
      <x:c r="J952" s="87"/>
      <x:c r="K952" s="87"/>
      <x:c r="L952" s="87"/>
      <x:c r="M952" s="29"/>
      <x:c r="N952" s="10"/>
      <x:c r="O952" s="10"/>
      <x:c r="P952" s="10"/>
      <x:c r="Q952" s="10"/>
      <x:c r="R952" s="10"/>
      <x:c r="S952" s="10"/>
      <x:c r="T952" s="10"/>
      <x:c r="U952" s="10"/>
      <x:c r="V952" s="10"/>
      <x:c r="W952" s="10"/>
      <x:c r="X952" s="10"/>
      <x:c r="Y952" s="10"/>
      <x:c r="Z952" s="10"/>
    </x:row>
    <x:row r="953" spans="1:26" ht="13.5" customHeight="1">
      <x:c r="A953" s="29"/>
      <x:c r="B953" s="29"/>
      <x:c r="C953" s="13"/>
      <x:c r="D953" s="87"/>
      <x:c r="E953" s="87"/>
      <x:c r="F953" s="87"/>
      <x:c r="G953" s="87"/>
      <x:c r="H953" s="87"/>
      <x:c r="I953" s="87"/>
      <x:c r="J953" s="87"/>
      <x:c r="K953" s="87"/>
      <x:c r="L953" s="87"/>
      <x:c r="M953" s="29"/>
      <x:c r="N953" s="10"/>
      <x:c r="O953" s="10"/>
      <x:c r="P953" s="10"/>
      <x:c r="Q953" s="10"/>
      <x:c r="R953" s="10"/>
      <x:c r="S953" s="10"/>
      <x:c r="T953" s="10"/>
      <x:c r="U953" s="10"/>
      <x:c r="V953" s="10"/>
      <x:c r="W953" s="10"/>
      <x:c r="X953" s="10"/>
      <x:c r="Y953" s="10"/>
      <x:c r="Z953" s="10"/>
    </x:row>
    <x:row r="954" spans="1:26" ht="13.5" customHeight="1">
      <x:c r="A954" s="29"/>
      <x:c r="B954" s="29"/>
      <x:c r="C954" s="13"/>
      <x:c r="D954" s="87"/>
      <x:c r="E954" s="87"/>
      <x:c r="F954" s="87"/>
      <x:c r="G954" s="87"/>
      <x:c r="H954" s="87"/>
      <x:c r="I954" s="87"/>
      <x:c r="J954" s="87"/>
      <x:c r="K954" s="87"/>
      <x:c r="L954" s="87"/>
      <x:c r="M954" s="29"/>
      <x:c r="N954" s="10"/>
      <x:c r="O954" s="10"/>
      <x:c r="P954" s="10"/>
      <x:c r="Q954" s="10"/>
      <x:c r="R954" s="10"/>
      <x:c r="S954" s="10"/>
      <x:c r="T954" s="10"/>
      <x:c r="U954" s="10"/>
      <x:c r="V954" s="10"/>
      <x:c r="W954" s="10"/>
      <x:c r="X954" s="10"/>
      <x:c r="Y954" s="10"/>
      <x:c r="Z954" s="10"/>
    </x:row>
    <x:row r="955" spans="1:26" ht="13.5" customHeight="1">
      <x:c r="A955" s="29"/>
      <x:c r="B955" s="29"/>
      <x:c r="C955" s="13"/>
      <x:c r="D955" s="87"/>
      <x:c r="E955" s="87"/>
      <x:c r="F955" s="87"/>
      <x:c r="G955" s="87"/>
      <x:c r="H955" s="87"/>
      <x:c r="I955" s="87"/>
      <x:c r="J955" s="87"/>
      <x:c r="K955" s="87"/>
      <x:c r="L955" s="87"/>
      <x:c r="M955" s="29"/>
      <x:c r="N955" s="10"/>
      <x:c r="O955" s="10"/>
      <x:c r="P955" s="10"/>
      <x:c r="Q955" s="10"/>
      <x:c r="R955" s="10"/>
      <x:c r="S955" s="10"/>
      <x:c r="T955" s="10"/>
      <x:c r="U955" s="10"/>
      <x:c r="V955" s="10"/>
      <x:c r="W955" s="10"/>
      <x:c r="X955" s="10"/>
      <x:c r="Y955" s="10"/>
      <x:c r="Z955" s="10"/>
    </x:row>
    <x:row r="956" spans="1:26" ht="13.5" customHeight="1">
      <x:c r="A956" s="29"/>
      <x:c r="B956" s="29"/>
      <x:c r="C956" s="13"/>
      <x:c r="D956" s="87"/>
      <x:c r="E956" s="87"/>
      <x:c r="F956" s="87"/>
      <x:c r="G956" s="87"/>
      <x:c r="H956" s="87"/>
      <x:c r="I956" s="87"/>
      <x:c r="J956" s="87"/>
      <x:c r="K956" s="87"/>
      <x:c r="L956" s="87"/>
      <x:c r="M956" s="29"/>
      <x:c r="N956" s="10"/>
      <x:c r="O956" s="10"/>
      <x:c r="P956" s="10"/>
      <x:c r="Q956" s="10"/>
      <x:c r="R956" s="10"/>
      <x:c r="S956" s="10"/>
      <x:c r="T956" s="10"/>
      <x:c r="U956" s="10"/>
      <x:c r="V956" s="10"/>
      <x:c r="W956" s="10"/>
      <x:c r="X956" s="10"/>
      <x:c r="Y956" s="10"/>
      <x:c r="Z956" s="10"/>
    </x:row>
    <x:row r="957" spans="1:26" ht="13.5" customHeight="1">
      <x:c r="A957" s="29"/>
      <x:c r="B957" s="29"/>
      <x:c r="C957" s="13"/>
      <x:c r="D957" s="87"/>
      <x:c r="E957" s="87"/>
      <x:c r="F957" s="87"/>
      <x:c r="G957" s="87"/>
      <x:c r="H957" s="87"/>
      <x:c r="I957" s="87"/>
      <x:c r="J957" s="87"/>
      <x:c r="K957" s="87"/>
      <x:c r="L957" s="87"/>
      <x:c r="M957" s="29"/>
      <x:c r="N957" s="10"/>
      <x:c r="O957" s="10"/>
      <x:c r="P957" s="10"/>
      <x:c r="Q957" s="10"/>
      <x:c r="R957" s="10"/>
      <x:c r="S957" s="10"/>
      <x:c r="T957" s="10"/>
      <x:c r="U957" s="10"/>
      <x:c r="V957" s="10"/>
      <x:c r="W957" s="10"/>
      <x:c r="X957" s="10"/>
      <x:c r="Y957" s="10"/>
      <x:c r="Z957" s="10"/>
    </x:row>
    <x:row r="958" spans="1:26" ht="13.5" customHeight="1">
      <x:c r="A958" s="29"/>
      <x:c r="B958" s="29"/>
      <x:c r="C958" s="13"/>
      <x:c r="D958" s="87"/>
      <x:c r="E958" s="87"/>
      <x:c r="F958" s="87"/>
      <x:c r="G958" s="87"/>
      <x:c r="H958" s="87"/>
      <x:c r="I958" s="87"/>
      <x:c r="J958" s="87"/>
      <x:c r="K958" s="87"/>
      <x:c r="L958" s="87"/>
      <x:c r="M958" s="29"/>
      <x:c r="N958" s="10"/>
      <x:c r="O958" s="10"/>
      <x:c r="P958" s="10"/>
      <x:c r="Q958" s="10"/>
      <x:c r="R958" s="10"/>
      <x:c r="S958" s="10"/>
      <x:c r="T958" s="10"/>
      <x:c r="U958" s="10"/>
      <x:c r="V958" s="10"/>
      <x:c r="W958" s="10"/>
      <x:c r="X958" s="10"/>
      <x:c r="Y958" s="10"/>
      <x:c r="Z958" s="10"/>
    </x:row>
    <x:row r="959" spans="1:26" ht="13.5" customHeight="1">
      <x:c r="A959" s="29"/>
      <x:c r="B959" s="29"/>
      <x:c r="C959" s="13"/>
      <x:c r="D959" s="87"/>
      <x:c r="E959" s="87"/>
      <x:c r="F959" s="87"/>
      <x:c r="G959" s="87"/>
      <x:c r="H959" s="87"/>
      <x:c r="I959" s="87"/>
      <x:c r="J959" s="87"/>
      <x:c r="K959" s="87"/>
      <x:c r="L959" s="87"/>
      <x:c r="M959" s="29"/>
      <x:c r="N959" s="10"/>
      <x:c r="O959" s="10"/>
      <x:c r="P959" s="10"/>
      <x:c r="Q959" s="10"/>
      <x:c r="R959" s="10"/>
      <x:c r="S959" s="10"/>
      <x:c r="T959" s="10"/>
      <x:c r="U959" s="10"/>
      <x:c r="V959" s="10"/>
      <x:c r="W959" s="10"/>
      <x:c r="X959" s="10"/>
      <x:c r="Y959" s="10"/>
      <x:c r="Z959" s="10"/>
    </x:row>
    <x:row r="960" spans="1:26" ht="13.5" customHeight="1">
      <x:c r="A960" s="29"/>
      <x:c r="B960" s="29"/>
      <x:c r="C960" s="13"/>
      <x:c r="D960" s="87"/>
      <x:c r="E960" s="87"/>
      <x:c r="F960" s="87"/>
      <x:c r="G960" s="87"/>
      <x:c r="H960" s="87"/>
      <x:c r="I960" s="87"/>
      <x:c r="J960" s="87"/>
      <x:c r="K960" s="87"/>
      <x:c r="L960" s="87"/>
      <x:c r="M960" s="29"/>
      <x:c r="N960" s="10"/>
      <x:c r="O960" s="10"/>
      <x:c r="P960" s="10"/>
      <x:c r="Q960" s="10"/>
      <x:c r="R960" s="10"/>
      <x:c r="S960" s="10"/>
      <x:c r="T960" s="10"/>
      <x:c r="U960" s="10"/>
      <x:c r="V960" s="10"/>
      <x:c r="W960" s="10"/>
      <x:c r="X960" s="10"/>
      <x:c r="Y960" s="10"/>
      <x:c r="Z960" s="10"/>
    </x:row>
    <x:row r="961" spans="1:26" ht="13.5" customHeight="1">
      <x:c r="A961" s="29"/>
      <x:c r="B961" s="29"/>
      <x:c r="C961" s="13"/>
      <x:c r="D961" s="87"/>
      <x:c r="E961" s="87"/>
      <x:c r="F961" s="87"/>
      <x:c r="G961" s="87"/>
      <x:c r="H961" s="87"/>
      <x:c r="I961" s="87"/>
      <x:c r="J961" s="87"/>
      <x:c r="K961" s="87"/>
      <x:c r="L961" s="87"/>
      <x:c r="M961" s="29"/>
      <x:c r="N961" s="10"/>
      <x:c r="O961" s="10"/>
      <x:c r="P961" s="10"/>
      <x:c r="Q961" s="10"/>
      <x:c r="R961" s="10"/>
      <x:c r="S961" s="10"/>
      <x:c r="T961" s="10"/>
      <x:c r="U961" s="10"/>
      <x:c r="V961" s="10"/>
      <x:c r="W961" s="10"/>
      <x:c r="X961" s="10"/>
      <x:c r="Y961" s="10"/>
      <x:c r="Z961" s="10"/>
    </x:row>
    <x:row r="962" spans="1:26" ht="13.5" customHeight="1">
      <x:c r="A962" s="29"/>
      <x:c r="B962" s="29"/>
      <x:c r="C962" s="13"/>
      <x:c r="D962" s="87"/>
      <x:c r="E962" s="87"/>
      <x:c r="F962" s="87"/>
      <x:c r="G962" s="87"/>
      <x:c r="H962" s="87"/>
      <x:c r="I962" s="87"/>
      <x:c r="J962" s="87"/>
      <x:c r="K962" s="87"/>
      <x:c r="L962" s="87"/>
      <x:c r="M962" s="29"/>
      <x:c r="N962" s="10"/>
      <x:c r="O962" s="10"/>
      <x:c r="P962" s="10"/>
      <x:c r="Q962" s="10"/>
      <x:c r="R962" s="10"/>
      <x:c r="S962" s="10"/>
      <x:c r="T962" s="10"/>
      <x:c r="U962" s="10"/>
      <x:c r="V962" s="10"/>
      <x:c r="W962" s="10"/>
      <x:c r="X962" s="10"/>
      <x:c r="Y962" s="10"/>
      <x:c r="Z962" s="10"/>
    </x:row>
    <x:row r="963" spans="1:26" ht="13.5" customHeight="1">
      <x:c r="A963" s="29"/>
      <x:c r="B963" s="29"/>
      <x:c r="C963" s="13"/>
      <x:c r="D963" s="87"/>
      <x:c r="E963" s="87"/>
      <x:c r="F963" s="87"/>
      <x:c r="G963" s="87"/>
      <x:c r="H963" s="87"/>
      <x:c r="I963" s="87"/>
      <x:c r="J963" s="87"/>
      <x:c r="K963" s="87"/>
      <x:c r="L963" s="87"/>
      <x:c r="M963" s="29"/>
      <x:c r="N963" s="10"/>
      <x:c r="O963" s="10"/>
      <x:c r="P963" s="10"/>
      <x:c r="Q963" s="10"/>
      <x:c r="R963" s="10"/>
      <x:c r="S963" s="10"/>
      <x:c r="T963" s="10"/>
      <x:c r="U963" s="10"/>
      <x:c r="V963" s="10"/>
      <x:c r="W963" s="10"/>
      <x:c r="X963" s="10"/>
      <x:c r="Y963" s="10"/>
      <x:c r="Z963" s="10"/>
    </x:row>
    <x:row r="964" spans="1:26" ht="13.5" customHeight="1">
      <x:c r="A964" s="29"/>
      <x:c r="B964" s="29"/>
      <x:c r="C964" s="13"/>
      <x:c r="D964" s="87"/>
      <x:c r="E964" s="87"/>
      <x:c r="F964" s="87"/>
      <x:c r="G964" s="87"/>
      <x:c r="H964" s="87"/>
      <x:c r="I964" s="87"/>
      <x:c r="J964" s="87"/>
      <x:c r="K964" s="87"/>
      <x:c r="L964" s="87"/>
      <x:c r="M964" s="29"/>
      <x:c r="N964" s="10"/>
      <x:c r="O964" s="10"/>
      <x:c r="P964" s="10"/>
      <x:c r="Q964" s="10"/>
      <x:c r="R964" s="10"/>
      <x:c r="S964" s="10"/>
      <x:c r="T964" s="10"/>
      <x:c r="U964" s="10"/>
      <x:c r="V964" s="10"/>
      <x:c r="W964" s="10"/>
      <x:c r="X964" s="10"/>
      <x:c r="Y964" s="10"/>
      <x:c r="Z964" s="10"/>
    </x:row>
    <x:row r="965" spans="1:26" ht="13.5" customHeight="1">
      <x:c r="A965" s="29"/>
      <x:c r="B965" s="29"/>
      <x:c r="C965" s="13"/>
      <x:c r="D965" s="87"/>
      <x:c r="E965" s="87"/>
      <x:c r="F965" s="87"/>
      <x:c r="G965" s="87"/>
      <x:c r="H965" s="87"/>
      <x:c r="I965" s="87"/>
      <x:c r="J965" s="87"/>
      <x:c r="K965" s="87"/>
      <x:c r="L965" s="87"/>
      <x:c r="M965" s="29"/>
      <x:c r="N965" s="10"/>
      <x:c r="O965" s="10"/>
      <x:c r="P965" s="10"/>
      <x:c r="Q965" s="10"/>
      <x:c r="R965" s="10"/>
      <x:c r="S965" s="10"/>
      <x:c r="T965" s="10"/>
      <x:c r="U965" s="10"/>
      <x:c r="V965" s="10"/>
      <x:c r="W965" s="10"/>
      <x:c r="X965" s="10"/>
      <x:c r="Y965" s="10"/>
      <x:c r="Z965" s="10"/>
    </x:row>
    <x:row r="966" spans="1:26" ht="13.5" customHeight="1">
      <x:c r="A966" s="29"/>
      <x:c r="B966" s="29"/>
      <x:c r="C966" s="13"/>
      <x:c r="D966" s="87"/>
      <x:c r="E966" s="87"/>
      <x:c r="F966" s="87"/>
      <x:c r="G966" s="87"/>
      <x:c r="H966" s="87"/>
      <x:c r="I966" s="87"/>
      <x:c r="J966" s="87"/>
      <x:c r="K966" s="87"/>
      <x:c r="L966" s="87"/>
      <x:c r="M966" s="29"/>
      <x:c r="N966" s="10"/>
      <x:c r="O966" s="10"/>
      <x:c r="P966" s="10"/>
      <x:c r="Q966" s="10"/>
      <x:c r="R966" s="10"/>
      <x:c r="S966" s="10"/>
      <x:c r="T966" s="10"/>
      <x:c r="U966" s="10"/>
      <x:c r="V966" s="10"/>
      <x:c r="W966" s="10"/>
      <x:c r="X966" s="10"/>
      <x:c r="Y966" s="10"/>
      <x:c r="Z966" s="10"/>
    </x:row>
    <x:row r="967" spans="1:26" ht="13.5" customHeight="1">
      <x:c r="A967" s="29"/>
      <x:c r="B967" s="29"/>
      <x:c r="C967" s="13"/>
      <x:c r="D967" s="87"/>
      <x:c r="E967" s="87"/>
      <x:c r="F967" s="87"/>
      <x:c r="G967" s="87"/>
      <x:c r="H967" s="87"/>
      <x:c r="I967" s="87"/>
      <x:c r="J967" s="87"/>
      <x:c r="K967" s="87"/>
      <x:c r="L967" s="87"/>
      <x:c r="M967" s="29"/>
      <x:c r="N967" s="10"/>
      <x:c r="O967" s="10"/>
      <x:c r="P967" s="10"/>
      <x:c r="Q967" s="10"/>
      <x:c r="R967" s="10"/>
      <x:c r="S967" s="10"/>
      <x:c r="T967" s="10"/>
      <x:c r="U967" s="10"/>
      <x:c r="V967" s="10"/>
      <x:c r="W967" s="10"/>
      <x:c r="X967" s="10"/>
      <x:c r="Y967" s="10"/>
      <x:c r="Z967" s="10"/>
    </x:row>
    <x:row r="968" spans="1:26" ht="13.5" customHeight="1">
      <x:c r="A968" s="29"/>
      <x:c r="B968" s="29"/>
      <x:c r="C968" s="13"/>
      <x:c r="D968" s="87"/>
      <x:c r="E968" s="87"/>
      <x:c r="F968" s="87"/>
      <x:c r="G968" s="87"/>
      <x:c r="H968" s="87"/>
      <x:c r="I968" s="87"/>
      <x:c r="J968" s="87"/>
      <x:c r="K968" s="87"/>
      <x:c r="L968" s="87"/>
      <x:c r="M968" s="29"/>
      <x:c r="N968" s="10"/>
      <x:c r="O968" s="10"/>
      <x:c r="P968" s="10"/>
      <x:c r="Q968" s="10"/>
      <x:c r="R968" s="10"/>
      <x:c r="S968" s="10"/>
      <x:c r="T968" s="10"/>
      <x:c r="U968" s="10"/>
      <x:c r="V968" s="10"/>
      <x:c r="W968" s="10"/>
      <x:c r="X968" s="10"/>
      <x:c r="Y968" s="10"/>
      <x:c r="Z968" s="10"/>
    </x:row>
    <x:row r="969" spans="1:26" ht="13.5" customHeight="1">
      <x:c r="A969" s="29"/>
      <x:c r="B969" s="29"/>
      <x:c r="C969" s="13"/>
      <x:c r="D969" s="87"/>
      <x:c r="E969" s="87"/>
      <x:c r="F969" s="87"/>
      <x:c r="G969" s="87"/>
      <x:c r="H969" s="87"/>
      <x:c r="I969" s="87"/>
      <x:c r="J969" s="87"/>
      <x:c r="K969" s="87"/>
      <x:c r="L969" s="87"/>
      <x:c r="M969" s="29"/>
      <x:c r="N969" s="10"/>
      <x:c r="O969" s="10"/>
      <x:c r="P969" s="10"/>
      <x:c r="Q969" s="10"/>
      <x:c r="R969" s="10"/>
      <x:c r="S969" s="10"/>
      <x:c r="T969" s="10"/>
      <x:c r="U969" s="10"/>
      <x:c r="V969" s="10"/>
      <x:c r="W969" s="10"/>
      <x:c r="X969" s="10"/>
      <x:c r="Y969" s="10"/>
      <x:c r="Z969" s="10"/>
    </x:row>
    <x:row r="970" spans="1:26" ht="13.5" customHeight="1">
      <x:c r="A970" s="29"/>
      <x:c r="B970" s="29"/>
      <x:c r="C970" s="13"/>
      <x:c r="D970" s="87"/>
      <x:c r="E970" s="87"/>
      <x:c r="F970" s="87"/>
      <x:c r="G970" s="87"/>
      <x:c r="H970" s="87"/>
      <x:c r="I970" s="87"/>
      <x:c r="J970" s="87"/>
      <x:c r="K970" s="87"/>
      <x:c r="L970" s="87"/>
      <x:c r="M970" s="29"/>
      <x:c r="N970" s="10"/>
      <x:c r="O970" s="10"/>
      <x:c r="P970" s="10"/>
      <x:c r="Q970" s="10"/>
      <x:c r="R970" s="10"/>
      <x:c r="S970" s="10"/>
      <x:c r="T970" s="10"/>
      <x:c r="U970" s="10"/>
      <x:c r="V970" s="10"/>
      <x:c r="W970" s="10"/>
      <x:c r="X970" s="10"/>
      <x:c r="Y970" s="10"/>
      <x:c r="Z970" s="10"/>
    </x:row>
    <x:row r="971" spans="1:26" ht="13.5" customHeight="1">
      <x:c r="A971" s="29"/>
      <x:c r="B971" s="29"/>
      <x:c r="C971" s="13"/>
      <x:c r="D971" s="87"/>
      <x:c r="E971" s="87"/>
      <x:c r="F971" s="87"/>
      <x:c r="G971" s="87"/>
      <x:c r="H971" s="87"/>
      <x:c r="I971" s="87"/>
      <x:c r="J971" s="87"/>
      <x:c r="K971" s="87"/>
      <x:c r="L971" s="87"/>
      <x:c r="M971" s="29"/>
      <x:c r="N971" s="10"/>
      <x:c r="O971" s="10"/>
      <x:c r="P971" s="10"/>
      <x:c r="Q971" s="10"/>
      <x:c r="R971" s="10"/>
      <x:c r="S971" s="10"/>
      <x:c r="T971" s="10"/>
      <x:c r="U971" s="10"/>
      <x:c r="V971" s="10"/>
      <x:c r="W971" s="10"/>
      <x:c r="X971" s="10"/>
      <x:c r="Y971" s="10"/>
      <x:c r="Z971" s="10"/>
    </x:row>
    <x:row r="972" spans="1:26" ht="13.5" customHeight="1">
      <x:c r="A972" s="29"/>
      <x:c r="B972" s="29"/>
      <x:c r="C972" s="13"/>
      <x:c r="D972" s="87"/>
      <x:c r="E972" s="87"/>
      <x:c r="F972" s="87"/>
      <x:c r="G972" s="87"/>
      <x:c r="H972" s="87"/>
      <x:c r="I972" s="87"/>
      <x:c r="J972" s="87"/>
      <x:c r="K972" s="87"/>
      <x:c r="L972" s="87"/>
      <x:c r="M972" s="29"/>
      <x:c r="N972" s="10"/>
      <x:c r="O972" s="10"/>
      <x:c r="P972" s="10"/>
      <x:c r="Q972" s="10"/>
      <x:c r="R972" s="10"/>
      <x:c r="S972" s="10"/>
      <x:c r="T972" s="10"/>
      <x:c r="U972" s="10"/>
      <x:c r="V972" s="10"/>
      <x:c r="W972" s="10"/>
      <x:c r="X972" s="10"/>
      <x:c r="Y972" s="10"/>
      <x:c r="Z972" s="10"/>
    </x:row>
    <x:row r="973" spans="1:26" ht="13.5" customHeight="1">
      <x:c r="A973" s="29"/>
      <x:c r="B973" s="29"/>
      <x:c r="C973" s="13"/>
      <x:c r="D973" s="87"/>
      <x:c r="E973" s="87"/>
      <x:c r="F973" s="87"/>
      <x:c r="G973" s="87"/>
      <x:c r="H973" s="87"/>
      <x:c r="I973" s="87"/>
      <x:c r="J973" s="87"/>
      <x:c r="K973" s="87"/>
      <x:c r="L973" s="87"/>
      <x:c r="M973" s="29"/>
      <x:c r="N973" s="10"/>
      <x:c r="O973" s="10"/>
      <x:c r="P973" s="10"/>
      <x:c r="Q973" s="10"/>
      <x:c r="R973" s="10"/>
      <x:c r="S973" s="10"/>
      <x:c r="T973" s="10"/>
      <x:c r="U973" s="10"/>
      <x:c r="V973" s="10"/>
      <x:c r="W973" s="10"/>
      <x:c r="X973" s="10"/>
      <x:c r="Y973" s="10"/>
      <x:c r="Z973" s="10"/>
    </x:row>
    <x:row r="974" spans="1:26" ht="13.5" customHeight="1">
      <x:c r="A974" s="29"/>
      <x:c r="B974" s="29"/>
      <x:c r="C974" s="13"/>
      <x:c r="D974" s="87"/>
      <x:c r="E974" s="87"/>
      <x:c r="F974" s="87"/>
      <x:c r="G974" s="87"/>
      <x:c r="H974" s="87"/>
      <x:c r="I974" s="87"/>
      <x:c r="J974" s="87"/>
      <x:c r="K974" s="87"/>
      <x:c r="L974" s="87"/>
      <x:c r="M974" s="29"/>
      <x:c r="N974" s="10"/>
      <x:c r="O974" s="10"/>
      <x:c r="P974" s="10"/>
      <x:c r="Q974" s="10"/>
      <x:c r="R974" s="10"/>
      <x:c r="S974" s="10"/>
      <x:c r="T974" s="10"/>
      <x:c r="U974" s="10"/>
      <x:c r="V974" s="10"/>
      <x:c r="W974" s="10"/>
      <x:c r="X974" s="10"/>
      <x:c r="Y974" s="10"/>
      <x:c r="Z974" s="10"/>
    </x:row>
    <x:row r="975" spans="1:26" ht="13.5" customHeight="1">
      <x:c r="A975" s="29"/>
      <x:c r="B975" s="29"/>
      <x:c r="C975" s="13"/>
      <x:c r="D975" s="87"/>
      <x:c r="E975" s="87"/>
      <x:c r="F975" s="87"/>
      <x:c r="G975" s="87"/>
      <x:c r="H975" s="87"/>
      <x:c r="I975" s="87"/>
      <x:c r="J975" s="87"/>
      <x:c r="K975" s="87"/>
      <x:c r="L975" s="87"/>
      <x:c r="M975" s="29"/>
      <x:c r="N975" s="10"/>
      <x:c r="O975" s="10"/>
      <x:c r="P975" s="10"/>
      <x:c r="Q975" s="10"/>
      <x:c r="R975" s="10"/>
      <x:c r="S975" s="10"/>
      <x:c r="T975" s="10"/>
      <x:c r="U975" s="10"/>
      <x:c r="V975" s="10"/>
      <x:c r="W975" s="10"/>
      <x:c r="X975" s="10"/>
      <x:c r="Y975" s="10"/>
      <x:c r="Z975" s="10"/>
    </x:row>
    <x:row r="976" spans="1:26" ht="13.5" customHeight="1">
      <x:c r="A976" s="29"/>
      <x:c r="B976" s="29"/>
      <x:c r="C976" s="13"/>
      <x:c r="D976" s="87"/>
      <x:c r="E976" s="87"/>
      <x:c r="F976" s="87"/>
      <x:c r="G976" s="87"/>
      <x:c r="H976" s="87"/>
      <x:c r="I976" s="87"/>
      <x:c r="J976" s="87"/>
      <x:c r="K976" s="87"/>
      <x:c r="L976" s="87"/>
      <x:c r="M976" s="29"/>
      <x:c r="N976" s="10"/>
      <x:c r="O976" s="10"/>
      <x:c r="P976" s="10"/>
      <x:c r="Q976" s="10"/>
      <x:c r="R976" s="10"/>
      <x:c r="S976" s="10"/>
      <x:c r="T976" s="10"/>
      <x:c r="U976" s="10"/>
      <x:c r="V976" s="10"/>
      <x:c r="W976" s="10"/>
      <x:c r="X976" s="10"/>
      <x:c r="Y976" s="10"/>
      <x:c r="Z976" s="10"/>
    </x:row>
    <x:row r="977" spans="1:26" ht="13.5" customHeight="1">
      <x:c r="A977" s="29"/>
      <x:c r="B977" s="29"/>
      <x:c r="C977" s="13"/>
      <x:c r="D977" s="87"/>
      <x:c r="E977" s="87"/>
      <x:c r="F977" s="87"/>
      <x:c r="G977" s="87"/>
      <x:c r="H977" s="87"/>
      <x:c r="I977" s="87"/>
      <x:c r="J977" s="87"/>
      <x:c r="K977" s="87"/>
      <x:c r="L977" s="87"/>
      <x:c r="M977" s="29"/>
      <x:c r="N977" s="10"/>
      <x:c r="O977" s="10"/>
      <x:c r="P977" s="10"/>
      <x:c r="Q977" s="10"/>
      <x:c r="R977" s="10"/>
      <x:c r="S977" s="10"/>
      <x:c r="T977" s="10"/>
      <x:c r="U977" s="10"/>
      <x:c r="V977" s="10"/>
      <x:c r="W977" s="10"/>
      <x:c r="X977" s="10"/>
      <x:c r="Y977" s="10"/>
      <x:c r="Z977" s="10"/>
    </x:row>
    <x:row r="978" spans="1:26" ht="13.5" customHeight="1">
      <x:c r="A978" s="29"/>
      <x:c r="B978" s="29"/>
      <x:c r="C978" s="13"/>
      <x:c r="D978" s="87"/>
      <x:c r="E978" s="87"/>
      <x:c r="F978" s="87"/>
      <x:c r="G978" s="87"/>
      <x:c r="H978" s="87"/>
      <x:c r="I978" s="87"/>
      <x:c r="J978" s="87"/>
      <x:c r="K978" s="87"/>
      <x:c r="L978" s="87"/>
      <x:c r="M978" s="29"/>
      <x:c r="N978" s="10"/>
      <x:c r="O978" s="10"/>
      <x:c r="P978" s="10"/>
      <x:c r="Q978" s="10"/>
      <x:c r="R978" s="10"/>
      <x:c r="S978" s="10"/>
      <x:c r="T978" s="10"/>
      <x:c r="U978" s="10"/>
      <x:c r="V978" s="10"/>
      <x:c r="W978" s="10"/>
      <x:c r="X978" s="10"/>
      <x:c r="Y978" s="10"/>
      <x:c r="Z978" s="10"/>
    </x:row>
    <x:row r="979" spans="1:26" ht="13.5" customHeight="1">
      <x:c r="A979" s="29"/>
      <x:c r="B979" s="29"/>
      <x:c r="C979" s="13"/>
      <x:c r="D979" s="87"/>
      <x:c r="E979" s="87"/>
      <x:c r="F979" s="87"/>
      <x:c r="G979" s="87"/>
      <x:c r="H979" s="87"/>
      <x:c r="I979" s="87"/>
      <x:c r="J979" s="87"/>
      <x:c r="K979" s="87"/>
      <x:c r="L979" s="87"/>
      <x:c r="M979" s="29"/>
      <x:c r="N979" s="10"/>
      <x:c r="O979" s="10"/>
      <x:c r="P979" s="10"/>
      <x:c r="Q979" s="10"/>
      <x:c r="R979" s="10"/>
      <x:c r="S979" s="10"/>
      <x:c r="T979" s="10"/>
      <x:c r="U979" s="10"/>
      <x:c r="V979" s="10"/>
      <x:c r="W979" s="10"/>
      <x:c r="X979" s="10"/>
      <x:c r="Y979" s="10"/>
      <x:c r="Z979" s="10"/>
    </x:row>
    <x:row r="980" spans="1:26" ht="13.5" customHeight="1">
      <x:c r="A980" s="29"/>
      <x:c r="B980" s="29"/>
      <x:c r="C980" s="13"/>
      <x:c r="D980" s="87"/>
      <x:c r="E980" s="87"/>
      <x:c r="F980" s="87"/>
      <x:c r="G980" s="87"/>
      <x:c r="H980" s="87"/>
      <x:c r="I980" s="87"/>
      <x:c r="J980" s="87"/>
      <x:c r="K980" s="87"/>
      <x:c r="L980" s="87"/>
      <x:c r="M980" s="29"/>
      <x:c r="N980" s="10"/>
      <x:c r="O980" s="10"/>
      <x:c r="P980" s="10"/>
      <x:c r="Q980" s="10"/>
      <x:c r="R980" s="10"/>
      <x:c r="S980" s="10"/>
      <x:c r="T980" s="10"/>
      <x:c r="U980" s="10"/>
      <x:c r="V980" s="10"/>
      <x:c r="W980" s="10"/>
      <x:c r="X980" s="10"/>
      <x:c r="Y980" s="10"/>
      <x:c r="Z980" s="10"/>
    </x:row>
    <x:row r="981" spans="1:26" ht="13.5" customHeight="1">
      <x:c r="A981" s="29"/>
      <x:c r="B981" s="29"/>
      <x:c r="C981" s="13"/>
      <x:c r="D981" s="87"/>
      <x:c r="E981" s="87"/>
      <x:c r="F981" s="87"/>
      <x:c r="G981" s="87"/>
      <x:c r="H981" s="87"/>
      <x:c r="I981" s="87"/>
      <x:c r="J981" s="87"/>
      <x:c r="K981" s="87"/>
      <x:c r="L981" s="87"/>
      <x:c r="M981" s="29"/>
      <x:c r="N981" s="10"/>
      <x:c r="O981" s="10"/>
      <x:c r="P981" s="10"/>
      <x:c r="Q981" s="10"/>
      <x:c r="R981" s="10"/>
      <x:c r="S981" s="10"/>
      <x:c r="T981" s="10"/>
      <x:c r="U981" s="10"/>
      <x:c r="V981" s="10"/>
      <x:c r="W981" s="10"/>
      <x:c r="X981" s="10"/>
      <x:c r="Y981" s="10"/>
      <x:c r="Z981" s="10"/>
    </x:row>
    <x:row r="982" spans="1:26" ht="13.5" customHeight="1">
      <x:c r="A982" s="29"/>
      <x:c r="B982" s="29"/>
      <x:c r="C982" s="13"/>
      <x:c r="D982" s="87"/>
      <x:c r="E982" s="87"/>
      <x:c r="F982" s="87"/>
      <x:c r="G982" s="87"/>
      <x:c r="H982" s="87"/>
      <x:c r="I982" s="87"/>
      <x:c r="J982" s="87"/>
      <x:c r="K982" s="87"/>
      <x:c r="L982" s="87"/>
      <x:c r="M982" s="29"/>
      <x:c r="N982" s="10"/>
      <x:c r="O982" s="10"/>
      <x:c r="P982" s="10"/>
      <x:c r="Q982" s="10"/>
      <x:c r="R982" s="10"/>
      <x:c r="S982" s="10"/>
      <x:c r="T982" s="10"/>
      <x:c r="U982" s="10"/>
      <x:c r="V982" s="10"/>
      <x:c r="W982" s="10"/>
      <x:c r="X982" s="10"/>
      <x:c r="Y982" s="10"/>
      <x:c r="Z982" s="10"/>
    </x:row>
    <x:row r="983" spans="1:26" ht="13.5" customHeight="1">
      <x:c r="A983" s="29"/>
      <x:c r="B983" s="29"/>
      <x:c r="C983" s="13"/>
      <x:c r="D983" s="87"/>
      <x:c r="E983" s="87"/>
      <x:c r="F983" s="87"/>
      <x:c r="G983" s="87"/>
      <x:c r="H983" s="87"/>
      <x:c r="I983" s="87"/>
      <x:c r="J983" s="87"/>
      <x:c r="K983" s="87"/>
      <x:c r="L983" s="87"/>
      <x:c r="M983" s="29"/>
      <x:c r="N983" s="10"/>
      <x:c r="O983" s="10"/>
      <x:c r="P983" s="10"/>
      <x:c r="Q983" s="10"/>
      <x:c r="R983" s="10"/>
      <x:c r="S983" s="10"/>
      <x:c r="T983" s="10"/>
      <x:c r="U983" s="10"/>
      <x:c r="V983" s="10"/>
      <x:c r="W983" s="10"/>
      <x:c r="X983" s="10"/>
      <x:c r="Y983" s="10"/>
      <x:c r="Z983" s="10"/>
    </x:row>
    <x:row r="984" spans="1:26" ht="13.5" customHeight="1">
      <x:c r="A984" s="29"/>
      <x:c r="B984" s="29"/>
      <x:c r="C984" s="13"/>
      <x:c r="D984" s="87"/>
      <x:c r="E984" s="87"/>
      <x:c r="F984" s="87"/>
      <x:c r="G984" s="87"/>
      <x:c r="H984" s="87"/>
      <x:c r="I984" s="87"/>
      <x:c r="J984" s="87"/>
      <x:c r="K984" s="87"/>
      <x:c r="L984" s="87"/>
      <x:c r="M984" s="29"/>
      <x:c r="N984" s="10"/>
      <x:c r="O984" s="10"/>
      <x:c r="P984" s="10"/>
      <x:c r="Q984" s="10"/>
      <x:c r="R984" s="10"/>
      <x:c r="S984" s="10"/>
      <x:c r="T984" s="10"/>
      <x:c r="U984" s="10"/>
      <x:c r="V984" s="10"/>
      <x:c r="W984" s="10"/>
      <x:c r="X984" s="10"/>
      <x:c r="Y984" s="10"/>
      <x:c r="Z984" s="10"/>
    </x:row>
    <x:row r="985" spans="1:26" ht="13.5" customHeight="1">
      <x:c r="A985" s="29"/>
      <x:c r="B985" s="29"/>
      <x:c r="C985" s="13"/>
      <x:c r="D985" s="87"/>
      <x:c r="E985" s="87"/>
      <x:c r="F985" s="87"/>
      <x:c r="G985" s="87"/>
      <x:c r="H985" s="87"/>
      <x:c r="I985" s="87"/>
      <x:c r="J985" s="87"/>
      <x:c r="K985" s="87"/>
      <x:c r="L985" s="87"/>
      <x:c r="M985" s="29"/>
      <x:c r="N985" s="10"/>
      <x:c r="O985" s="10"/>
      <x:c r="P985" s="10"/>
      <x:c r="Q985" s="10"/>
      <x:c r="R985" s="10"/>
      <x:c r="S985" s="10"/>
      <x:c r="T985" s="10"/>
      <x:c r="U985" s="10"/>
      <x:c r="V985" s="10"/>
      <x:c r="W985" s="10"/>
      <x:c r="X985" s="10"/>
      <x:c r="Y985" s="10"/>
      <x:c r="Z985" s="10"/>
    </x:row>
    <x:row r="986" spans="1:26" ht="13.5" customHeight="1">
      <x:c r="A986" s="29"/>
      <x:c r="B986" s="29"/>
      <x:c r="C986" s="13"/>
      <x:c r="D986" s="87"/>
      <x:c r="E986" s="87"/>
      <x:c r="F986" s="87"/>
      <x:c r="G986" s="87"/>
      <x:c r="H986" s="87"/>
      <x:c r="I986" s="87"/>
      <x:c r="J986" s="87"/>
      <x:c r="K986" s="87"/>
      <x:c r="L986" s="87"/>
      <x:c r="M986" s="29"/>
      <x:c r="N986" s="10"/>
      <x:c r="O986" s="10"/>
      <x:c r="P986" s="10"/>
      <x:c r="Q986" s="10"/>
      <x:c r="R986" s="10"/>
      <x:c r="S986" s="10"/>
      <x:c r="T986" s="10"/>
      <x:c r="U986" s="10"/>
      <x:c r="V986" s="10"/>
      <x:c r="W986" s="10"/>
      <x:c r="X986" s="10"/>
      <x:c r="Y986" s="10"/>
      <x:c r="Z986" s="10"/>
    </x:row>
    <x:row r="987" spans="1:26" ht="13.5" customHeight="1">
      <x:c r="A987" s="29"/>
      <x:c r="B987" s="29"/>
      <x:c r="C987" s="13"/>
      <x:c r="D987" s="87"/>
      <x:c r="E987" s="87"/>
      <x:c r="F987" s="87"/>
      <x:c r="G987" s="87"/>
      <x:c r="H987" s="87"/>
      <x:c r="I987" s="87"/>
      <x:c r="J987" s="87"/>
      <x:c r="K987" s="87"/>
      <x:c r="L987" s="87"/>
      <x:c r="M987" s="29"/>
      <x:c r="N987" s="10"/>
      <x:c r="O987" s="10"/>
      <x:c r="P987" s="10"/>
      <x:c r="Q987" s="10"/>
      <x:c r="R987" s="10"/>
      <x:c r="S987" s="10"/>
      <x:c r="T987" s="10"/>
      <x:c r="U987" s="10"/>
      <x:c r="V987" s="10"/>
      <x:c r="W987" s="10"/>
      <x:c r="X987" s="10"/>
      <x:c r="Y987" s="10"/>
      <x:c r="Z987" s="10"/>
    </x:row>
    <x:row r="988" spans="1:26" ht="13.5" customHeight="1">
      <x:c r="A988" s="29"/>
      <x:c r="B988" s="29"/>
      <x:c r="C988" s="13"/>
      <x:c r="D988" s="87"/>
      <x:c r="E988" s="87"/>
      <x:c r="F988" s="87"/>
      <x:c r="G988" s="87"/>
      <x:c r="H988" s="87"/>
      <x:c r="I988" s="87"/>
      <x:c r="J988" s="87"/>
      <x:c r="K988" s="87"/>
      <x:c r="L988" s="87"/>
      <x:c r="M988" s="29"/>
      <x:c r="N988" s="10"/>
      <x:c r="O988" s="10"/>
      <x:c r="P988" s="10"/>
      <x:c r="Q988" s="10"/>
      <x:c r="R988" s="10"/>
      <x:c r="S988" s="10"/>
      <x:c r="T988" s="10"/>
      <x:c r="U988" s="10"/>
      <x:c r="V988" s="10"/>
      <x:c r="W988" s="10"/>
      <x:c r="X988" s="10"/>
      <x:c r="Y988" s="10"/>
      <x:c r="Z988" s="10"/>
    </x:row>
    <x:row r="989" spans="1:26" ht="13.5" customHeight="1">
      <x:c r="A989" s="29"/>
      <x:c r="B989" s="29"/>
      <x:c r="C989" s="13"/>
      <x:c r="D989" s="87"/>
      <x:c r="E989" s="87"/>
      <x:c r="F989" s="87"/>
      <x:c r="G989" s="87"/>
      <x:c r="H989" s="87"/>
      <x:c r="I989" s="87"/>
      <x:c r="J989" s="87"/>
      <x:c r="K989" s="87"/>
      <x:c r="L989" s="87"/>
      <x:c r="M989" s="29"/>
      <x:c r="N989" s="10"/>
      <x:c r="O989" s="10"/>
      <x:c r="P989" s="10"/>
      <x:c r="Q989" s="10"/>
      <x:c r="R989" s="10"/>
      <x:c r="S989" s="10"/>
      <x:c r="T989" s="10"/>
      <x:c r="U989" s="10"/>
      <x:c r="V989" s="10"/>
      <x:c r="W989" s="10"/>
      <x:c r="X989" s="10"/>
      <x:c r="Y989" s="10"/>
      <x:c r="Z989" s="10"/>
    </x:row>
    <x:row r="990" spans="1:26" ht="13.5" customHeight="1">
      <x:c r="A990" s="29"/>
      <x:c r="B990" s="29"/>
      <x:c r="C990" s="13"/>
      <x:c r="D990" s="87"/>
      <x:c r="E990" s="87"/>
      <x:c r="F990" s="87"/>
      <x:c r="G990" s="87"/>
      <x:c r="H990" s="87"/>
      <x:c r="I990" s="87"/>
      <x:c r="J990" s="87"/>
      <x:c r="K990" s="87"/>
      <x:c r="L990" s="87"/>
      <x:c r="M990" s="29"/>
      <x:c r="N990" s="10"/>
      <x:c r="O990" s="10"/>
      <x:c r="P990" s="10"/>
      <x:c r="Q990" s="10"/>
      <x:c r="R990" s="10"/>
      <x:c r="S990" s="10"/>
      <x:c r="T990" s="10"/>
      <x:c r="U990" s="10"/>
      <x:c r="V990" s="10"/>
      <x:c r="W990" s="10"/>
      <x:c r="X990" s="10"/>
      <x:c r="Y990" s="10"/>
      <x:c r="Z990" s="10"/>
    </x:row>
    <x:row r="991" spans="1:26" ht="13.5" customHeight="1">
      <x:c r="A991" s="29"/>
      <x:c r="B991" s="29"/>
      <x:c r="C991" s="13"/>
      <x:c r="D991" s="87"/>
      <x:c r="E991" s="87"/>
      <x:c r="F991" s="87"/>
      <x:c r="G991" s="87"/>
      <x:c r="H991" s="87"/>
      <x:c r="I991" s="87"/>
      <x:c r="J991" s="87"/>
      <x:c r="K991" s="87"/>
      <x:c r="L991" s="87"/>
      <x:c r="M991" s="29"/>
      <x:c r="N991" s="10"/>
      <x:c r="O991" s="10"/>
      <x:c r="P991" s="10"/>
      <x:c r="Q991" s="10"/>
      <x:c r="R991" s="10"/>
      <x:c r="S991" s="10"/>
      <x:c r="T991" s="10"/>
      <x:c r="U991" s="10"/>
      <x:c r="V991" s="10"/>
      <x:c r="W991" s="10"/>
      <x:c r="X991" s="10"/>
      <x:c r="Y991" s="10"/>
      <x:c r="Z991" s="10"/>
    </x:row>
    <x:row r="992" spans="1:26" ht="13.5" customHeight="1">
      <x:c r="A992" s="29"/>
      <x:c r="B992" s="29"/>
      <x:c r="C992" s="13"/>
      <x:c r="D992" s="87"/>
      <x:c r="E992" s="87"/>
      <x:c r="F992" s="87"/>
      <x:c r="G992" s="87"/>
      <x:c r="H992" s="87"/>
      <x:c r="I992" s="87"/>
      <x:c r="J992" s="87"/>
      <x:c r="K992" s="87"/>
      <x:c r="L992" s="87"/>
      <x:c r="M992" s="29"/>
      <x:c r="N992" s="10"/>
      <x:c r="O992" s="10"/>
      <x:c r="P992" s="10"/>
      <x:c r="Q992" s="10"/>
      <x:c r="R992" s="10"/>
      <x:c r="S992" s="10"/>
      <x:c r="T992" s="10"/>
      <x:c r="U992" s="10"/>
      <x:c r="V992" s="10"/>
      <x:c r="W992" s="10"/>
      <x:c r="X992" s="10"/>
      <x:c r="Y992" s="10"/>
      <x:c r="Z992" s="10"/>
    </x:row>
    <x:row r="993" spans="1:26" ht="13.5" customHeight="1">
      <x:c r="A993" s="29"/>
      <x:c r="B993" s="29"/>
      <x:c r="C993" s="13"/>
      <x:c r="D993" s="87"/>
      <x:c r="E993" s="87"/>
      <x:c r="F993" s="87"/>
      <x:c r="G993" s="87"/>
      <x:c r="H993" s="87"/>
      <x:c r="I993" s="87"/>
      <x:c r="J993" s="87"/>
      <x:c r="K993" s="87"/>
      <x:c r="L993" s="87"/>
      <x:c r="M993" s="29"/>
      <x:c r="N993" s="10"/>
      <x:c r="O993" s="10"/>
      <x:c r="P993" s="10"/>
      <x:c r="Q993" s="10"/>
      <x:c r="R993" s="10"/>
      <x:c r="S993" s="10"/>
      <x:c r="T993" s="10"/>
      <x:c r="U993" s="10"/>
      <x:c r="V993" s="10"/>
      <x:c r="W993" s="10"/>
      <x:c r="X993" s="10"/>
      <x:c r="Y993" s="10"/>
      <x:c r="Z993" s="10"/>
    </x:row>
    <x:row r="994" spans="1:26" ht="13.5" customHeight="1">
      <x:c r="A994" s="29"/>
      <x:c r="B994" s="29"/>
      <x:c r="C994" s="13"/>
      <x:c r="D994" s="87"/>
      <x:c r="E994" s="87"/>
      <x:c r="F994" s="87"/>
      <x:c r="G994" s="87"/>
      <x:c r="H994" s="87"/>
      <x:c r="I994" s="87"/>
      <x:c r="J994" s="87"/>
      <x:c r="K994" s="87"/>
      <x:c r="L994" s="87"/>
      <x:c r="M994" s="29"/>
      <x:c r="N994" s="10"/>
      <x:c r="O994" s="10"/>
      <x:c r="P994" s="10"/>
      <x:c r="Q994" s="10"/>
      <x:c r="R994" s="10"/>
      <x:c r="S994" s="10"/>
      <x:c r="T994" s="10"/>
      <x:c r="U994" s="10"/>
      <x:c r="V994" s="10"/>
      <x:c r="W994" s="10"/>
      <x:c r="X994" s="10"/>
      <x:c r="Y994" s="10"/>
      <x:c r="Z994" s="10"/>
    </x:row>
    <x:row r="995" spans="1:26" ht="13.5" customHeight="1">
      <x:c r="A995" s="29"/>
      <x:c r="B995" s="29"/>
      <x:c r="C995" s="13"/>
      <x:c r="D995" s="87"/>
      <x:c r="E995" s="87"/>
      <x:c r="F995" s="87"/>
      <x:c r="G995" s="87"/>
      <x:c r="H995" s="87"/>
      <x:c r="I995" s="87"/>
      <x:c r="J995" s="87"/>
      <x:c r="K995" s="87"/>
      <x:c r="L995" s="87"/>
      <x:c r="M995" s="29"/>
      <x:c r="N995" s="10"/>
      <x:c r="O995" s="10"/>
      <x:c r="P995" s="10"/>
      <x:c r="Q995" s="10"/>
      <x:c r="R995" s="10"/>
      <x:c r="S995" s="10"/>
      <x:c r="T995" s="10"/>
      <x:c r="U995" s="10"/>
      <x:c r="V995" s="10"/>
      <x:c r="W995" s="10"/>
      <x:c r="X995" s="10"/>
      <x:c r="Y995" s="10"/>
      <x:c r="Z995" s="10"/>
    </x:row>
    <x:row r="996" spans="1:26" ht="13.5" customHeight="1">
      <x:c r="A996" s="29"/>
      <x:c r="B996" s="29"/>
      <x:c r="C996" s="13"/>
      <x:c r="D996" s="87"/>
      <x:c r="E996" s="87"/>
      <x:c r="F996" s="87"/>
      <x:c r="G996" s="87"/>
      <x:c r="H996" s="87"/>
      <x:c r="I996" s="87"/>
      <x:c r="J996" s="87"/>
      <x:c r="K996" s="87"/>
      <x:c r="L996" s="87"/>
      <x:c r="M996" s="29"/>
      <x:c r="N996" s="10"/>
      <x:c r="O996" s="10"/>
      <x:c r="P996" s="10"/>
      <x:c r="Q996" s="10"/>
      <x:c r="R996" s="10"/>
      <x:c r="S996" s="10"/>
      <x:c r="T996" s="10"/>
      <x:c r="U996" s="10"/>
      <x:c r="V996" s="10"/>
      <x:c r="W996" s="10"/>
      <x:c r="X996" s="10"/>
      <x:c r="Y996" s="10"/>
      <x:c r="Z996" s="10"/>
    </x:row>
    <x:row r="997" spans="1:26" ht="13.5" customHeight="1">
      <x:c r="A997" s="29"/>
      <x:c r="B997" s="29"/>
      <x:c r="C997" s="13"/>
      <x:c r="D997" s="87"/>
      <x:c r="E997" s="87"/>
      <x:c r="F997" s="87"/>
      <x:c r="G997" s="87"/>
      <x:c r="H997" s="87"/>
      <x:c r="I997" s="87"/>
      <x:c r="J997" s="87"/>
      <x:c r="K997" s="87"/>
      <x:c r="L997" s="87"/>
      <x:c r="M997" s="29"/>
      <x:c r="N997" s="10"/>
      <x:c r="O997" s="10"/>
      <x:c r="P997" s="10"/>
      <x:c r="Q997" s="10"/>
      <x:c r="R997" s="10"/>
      <x:c r="S997" s="10"/>
      <x:c r="T997" s="10"/>
      <x:c r="U997" s="10"/>
      <x:c r="V997" s="10"/>
      <x:c r="W997" s="10"/>
      <x:c r="X997" s="10"/>
      <x:c r="Y997" s="10"/>
      <x:c r="Z997" s="10"/>
    </x:row>
    <x:row r="998" spans="1:26" ht="13.5" customHeight="1">
      <x:c r="A998" s="29"/>
      <x:c r="B998" s="29"/>
      <x:c r="C998" s="13"/>
      <x:c r="D998" s="87"/>
      <x:c r="E998" s="87"/>
      <x:c r="F998" s="87"/>
      <x:c r="G998" s="87"/>
      <x:c r="H998" s="87"/>
      <x:c r="I998" s="87"/>
      <x:c r="J998" s="87"/>
      <x:c r="K998" s="87"/>
      <x:c r="L998" s="87"/>
      <x:c r="M998" s="29"/>
      <x:c r="N998" s="10"/>
      <x:c r="O998" s="10"/>
      <x:c r="P998" s="10"/>
      <x:c r="Q998" s="10"/>
      <x:c r="R998" s="10"/>
      <x:c r="S998" s="10"/>
      <x:c r="T998" s="10"/>
      <x:c r="U998" s="10"/>
      <x:c r="V998" s="10"/>
      <x:c r="W998" s="10"/>
      <x:c r="X998" s="10"/>
      <x:c r="Y998" s="10"/>
      <x:c r="Z998" s="10"/>
    </x:row>
    <x:row r="999" spans="1:26" ht="13.5" customHeight="1">
      <x:c r="A999" s="29"/>
      <x:c r="B999" s="29"/>
      <x:c r="C999" s="13"/>
      <x:c r="D999" s="87"/>
      <x:c r="E999" s="87"/>
      <x:c r="F999" s="87"/>
      <x:c r="G999" s="87"/>
      <x:c r="H999" s="87"/>
      <x:c r="I999" s="87"/>
      <x:c r="J999" s="87"/>
      <x:c r="K999" s="87"/>
      <x:c r="L999" s="87"/>
      <x:c r="M999" s="29"/>
      <x:c r="N999" s="10"/>
      <x:c r="O999" s="10"/>
      <x:c r="P999" s="10"/>
      <x:c r="Q999" s="10"/>
      <x:c r="R999" s="10"/>
      <x:c r="S999" s="10"/>
      <x:c r="T999" s="10"/>
      <x:c r="U999" s="10"/>
      <x:c r="V999" s="10"/>
      <x:c r="W999" s="10"/>
      <x:c r="X999" s="10"/>
      <x:c r="Y999" s="10"/>
      <x:c r="Z999" s="10"/>
    </x:row>
    <x:row r="1000" spans="1:26" ht="13.5" customHeight="1">
      <x:c r="A1000" s="29"/>
      <x:c r="B1000" s="29"/>
      <x:c r="C1000" s="13"/>
      <x:c r="D1000" s="87"/>
      <x:c r="E1000" s="87"/>
      <x:c r="F1000" s="87"/>
      <x:c r="G1000" s="87"/>
      <x:c r="H1000" s="87"/>
      <x:c r="I1000" s="87"/>
      <x:c r="J1000" s="87"/>
      <x:c r="K1000" s="87"/>
      <x:c r="L1000" s="87"/>
      <x:c r="M1000" s="29"/>
      <x:c r="N1000" s="10"/>
      <x:c r="O1000" s="10"/>
      <x:c r="P1000" s="10"/>
      <x:c r="Q1000" s="10"/>
      <x:c r="R1000" s="10"/>
      <x:c r="S1000" s="10"/>
      <x:c r="T1000" s="10"/>
      <x:c r="U1000" s="10"/>
      <x:c r="V1000" s="10"/>
      <x:c r="W1000" s="10"/>
      <x:c r="X1000" s="10"/>
      <x:c r="Y1000" s="10"/>
      <x:c r="Z1000" s="10"/>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containsText"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containsText"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containsText"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containsText"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containsText"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containsText"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containsText"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containsText"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containsText"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containsText"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containsText" text=".">
      <x:formula>ISERROR(SEARCH(("."),(A55)))</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Z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78" t="s">
        <x:v>340</x:v>
      </x:c>
      <x:c r="B1" s="278"/>
      <x:c r="C1" s="278"/>
      <x:c r="D1" s="278"/>
      <x:c r="E1" s="76"/>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430</x:v>
      </x:c>
      <x:c r="B2" s="240"/>
      <x:c r="C2" s="240"/>
      <x:c r="D2" s="240"/>
      <x:c r="E2" s="240"/>
      <x:c r="F2" s="240"/>
      <x:c r="G2" s="240"/>
      <x:c r="H2" s="240"/>
      <x:c r="I2" s="240"/>
      <x:c r="J2" s="240"/>
      <x:c r="K2" s="240"/>
      <x:c r="L2" s="240"/>
      <x:c r="M2" s="240"/>
      <x:c r="N2" s="240"/>
      <x:c r="O2" s="10"/>
      <x:c r="P2" s="10"/>
      <x:c r="Q2" s="10"/>
      <x:c r="R2" s="10"/>
      <x:c r="S2" s="10"/>
      <x:c r="T2" s="10"/>
      <x:c r="U2" s="10"/>
      <x:c r="V2" s="10"/>
      <x:c r="W2" s="10"/>
      <x:c r="X2" s="10"/>
      <x:c r="Y2" s="10"/>
      <x:c r="Z2" s="10"/>
    </x:row>
    <x:row r="3" spans="1:26" ht="18.75" customHeight="1">
      <x:c r="A3" s="9"/>
      <x:c r="B3" s="9"/>
      <x:c r="C3" s="123"/>
      <x:c r="D3" s="9"/>
      <x:c r="E3" s="9"/>
      <x:c r="F3" s="9"/>
      <x:c r="G3" s="9"/>
      <x:c r="H3" s="9"/>
      <x:c r="I3" s="9"/>
      <x:c r="J3" s="9"/>
      <x:c r="K3" s="9"/>
      <x:c r="L3" s="9"/>
      <x:c r="M3" s="9"/>
      <x:c r="N3" s="9"/>
      <x:c r="O3" s="10"/>
      <x:c r="P3" s="10"/>
      <x:c r="Q3" s="10"/>
      <x:c r="R3" s="10"/>
      <x:c r="S3" s="10"/>
      <x:c r="T3" s="10"/>
      <x:c r="U3" s="10"/>
      <x:c r="V3" s="10"/>
      <x:c r="W3" s="10"/>
      <x:c r="X3" s="10"/>
      <x:c r="Y3" s="10"/>
      <x:c r="Z3" s="10"/>
    </x:row>
    <x:row r="4" spans="1:26" ht="18.75" customHeight="1">
      <x:c r="A4" s="35"/>
      <x:c r="B4" s="35"/>
      <x:c r="C4" s="124"/>
      <x:c r="D4" s="35"/>
      <x:c r="E4" s="88"/>
      <x:c r="F4" s="35"/>
      <x:c r="G4" s="35"/>
      <x:c r="H4" s="35"/>
      <x:c r="I4" s="35"/>
      <x:c r="J4" s="289" t="s">
        <x:v>486</x:v>
      </x:c>
      <x:c r="K4" s="289"/>
      <x:c r="L4" s="289"/>
      <x:c r="M4" s="35"/>
      <x:c r="N4" s="77" t="s">
        <x:v>52</x:v>
      </x:c>
      <x:c r="O4" s="10"/>
      <x:c r="P4" s="10"/>
      <x:c r="Q4" s="10"/>
      <x:c r="R4" s="10"/>
      <x:c r="S4" s="10"/>
      <x:c r="T4" s="10"/>
      <x:c r="U4" s="10"/>
      <x:c r="V4" s="10"/>
      <x:c r="W4" s="10"/>
      <x:c r="X4" s="10"/>
      <x:c r="Y4" s="10"/>
      <x:c r="Z4" s="10"/>
    </x:row>
    <x:row r="5" spans="1:26" ht="22.5" customHeight="1">
      <x:c r="A5" s="270" t="s">
        <x:v>335</x:v>
      </x:c>
      <x:c r="B5" s="270" t="s">
        <x:v>351</x:v>
      </x:c>
      <x:c r="C5" s="290" t="s">
        <x:v>215</x:v>
      </x:c>
      <x:c r="D5" s="285" t="s">
        <x:v>330</x:v>
      </x:c>
      <x:c r="E5" s="276"/>
      <x:c r="F5" s="285" t="s">
        <x:v>370</x:v>
      </x:c>
      <x:c r="G5" s="276"/>
      <x:c r="H5" s="285" t="s">
        <x:v>370</x:v>
      </x:c>
      <x:c r="I5" s="276"/>
      <x:c r="J5" s="285" t="s">
        <x:v>328</x:v>
      </x:c>
      <x:c r="K5" s="277"/>
      <x:c r="L5" s="276"/>
      <x:c r="M5" s="270" t="s">
        <x:v>326</x:v>
      </x:c>
      <x:c r="N5" s="270" t="s">
        <x:v>170</x:v>
      </x:c>
      <x:c r="O5" s="75"/>
      <x:c r="P5" s="75"/>
      <x:c r="Q5" s="75"/>
      <x:c r="R5" s="75"/>
      <x:c r="S5" s="75"/>
      <x:c r="T5" s="75"/>
      <x:c r="U5" s="75"/>
      <x:c r="V5" s="75"/>
      <x:c r="W5" s="75"/>
      <x:c r="X5" s="75"/>
      <x:c r="Y5" s="75"/>
      <x:c r="Z5" s="75"/>
    </x:row>
    <x:row r="6" spans="1:26" ht="22.5" customHeight="1">
      <x:c r="A6" s="271"/>
      <x:c r="B6" s="271"/>
      <x:c r="C6" s="271"/>
      <x:c r="D6" s="90" t="s">
        <x:v>137</x:v>
      </x:c>
      <x:c r="E6" s="90" t="s">
        <x:v>345</x:v>
      </x:c>
      <x:c r="F6" s="90" t="s">
        <x:v>137</x:v>
      </x:c>
      <x:c r="G6" s="90" t="s">
        <x:v>345</x:v>
      </x:c>
      <x:c r="H6" s="90" t="s">
        <x:v>137</x:v>
      </x:c>
      <x:c r="I6" s="90" t="s">
        <x:v>345</x:v>
      </x:c>
      <x:c r="J6" s="90" t="s">
        <x:v>180</x:v>
      </x:c>
      <x:c r="K6" s="90" t="s">
        <x:v>182</x:v>
      </x:c>
      <x:c r="L6" s="90" t="s">
        <x:v>174</x:v>
      </x:c>
      <x:c r="M6" s="271"/>
      <x:c r="N6" s="271"/>
      <x:c r="O6" s="75" t="s">
        <x:v>140</x:v>
      </x:c>
      <x:c r="P6" s="75"/>
      <x:c r="Q6" s="75"/>
      <x:c r="R6" s="75"/>
      <x:c r="S6" s="75"/>
      <x:c r="T6" s="75"/>
      <x:c r="U6" s="75"/>
      <x:c r="V6" s="75"/>
      <x:c r="W6" s="75"/>
      <x:c r="X6" s="75"/>
      <x:c r="Y6" s="75"/>
      <x:c r="Z6" s="75"/>
    </x:row>
    <x:row r="7" spans="1:26" ht="24" customHeight="1">
      <x:c r="A7" s="94" t="s">
        <x:v>494</x:v>
      </x:c>
      <x:c r="B7" s="110" t="s">
        <x:v>398</x:v>
      </x:c>
      <x:c r="C7" s="110" t="s">
        <x:v>145</x:v>
      </x:c>
      <x:c r="D7" s="70"/>
      <x:c r="E7" s="92"/>
      <x:c r="F7" s="70"/>
      <x:c r="G7" s="70"/>
      <x:c r="H7" s="70"/>
      <x:c r="I7" s="70"/>
      <x:c r="J7" s="100">
        <x:v>3400000</x:v>
      </x:c>
      <x:c r="K7" s="125">
        <x:v>14700000</x:v>
      </x:c>
      <x:c r="L7" s="125">
        <x:v>9660000</x:v>
      </x:c>
      <x:c r="M7" s="125">
        <x:f t="shared" ref="M7:M54" si="0">MIN(D7,H7,J7)</x:f>
        <x:v>3400000</x:v>
      </x:c>
      <x:c r="N7" s="69"/>
      <x:c r="O7" s="75"/>
      <x:c r="P7" s="75"/>
      <x:c r="Q7" s="75"/>
      <x:c r="R7" s="75"/>
      <x:c r="S7" s="75"/>
      <x:c r="T7" s="75"/>
      <x:c r="U7" s="75"/>
      <x:c r="V7" s="75"/>
      <x:c r="W7" s="75"/>
      <x:c r="X7" s="75"/>
      <x:c r="Y7" s="75"/>
      <x:c r="Z7" s="75"/>
    </x:row>
    <x:row r="8" spans="1:26" ht="24" customHeight="1">
      <x:c r="A8" s="94" t="s">
        <x:v>173</x:v>
      </x:c>
      <x:c r="B8" s="110" t="s">
        <x:v>401</x:v>
      </x:c>
      <x:c r="C8" s="110" t="s">
        <x:v>145</x:v>
      </x:c>
      <x:c r="D8" s="70"/>
      <x:c r="E8" s="92"/>
      <x:c r="F8" s="70"/>
      <x:c r="G8" s="70"/>
      <x:c r="H8" s="70"/>
      <x:c r="I8" s="70"/>
      <x:c r="J8" s="100">
        <x:v>2877200</x:v>
      </x:c>
      <x:c r="K8" s="125"/>
      <x:c r="L8" s="125"/>
      <x:c r="M8" s="125">
        <x:f t="shared" si="0"/>
        <x:v>2877200</x:v>
      </x:c>
      <x:c r="N8" s="69"/>
      <x:c r="O8" s="75"/>
      <x:c r="P8" s="75"/>
      <x:c r="Q8" s="75"/>
      <x:c r="R8" s="75"/>
      <x:c r="S8" s="75"/>
      <x:c r="T8" s="75"/>
      <x:c r="U8" s="75"/>
      <x:c r="V8" s="75"/>
      <x:c r="W8" s="75"/>
      <x:c r="X8" s="75"/>
      <x:c r="Y8" s="75"/>
      <x:c r="Z8" s="75"/>
    </x:row>
    <x:row r="9" spans="1:26" ht="24" customHeight="1">
      <x:c r="A9" s="94" t="s">
        <x:v>99</x:v>
      </x:c>
      <x:c r="B9" s="110" t="s">
        <x:v>400</x:v>
      </x:c>
      <x:c r="C9" s="110" t="s">
        <x:v>145</x:v>
      </x:c>
      <x:c r="D9" s="70"/>
      <x:c r="E9" s="92"/>
      <x:c r="F9" s="70"/>
      <x:c r="G9" s="70"/>
      <x:c r="H9" s="70"/>
      <x:c r="I9" s="70"/>
      <x:c r="J9" s="100">
        <x:v>1898000</x:v>
      </x:c>
      <x:c r="K9" s="125"/>
      <x:c r="L9" s="125">
        <x:v>2580000</x:v>
      </x:c>
      <x:c r="M9" s="125">
        <x:f t="shared" si="0"/>
        <x:v>1898000</x:v>
      </x:c>
      <x:c r="N9" s="69"/>
      <x:c r="O9" s="75"/>
      <x:c r="P9" s="75"/>
      <x:c r="Q9" s="75"/>
      <x:c r="R9" s="75"/>
      <x:c r="S9" s="75"/>
      <x:c r="T9" s="75"/>
      <x:c r="U9" s="75"/>
      <x:c r="V9" s="75"/>
      <x:c r="W9" s="75"/>
      <x:c r="X9" s="75"/>
      <x:c r="Y9" s="75"/>
      <x:c r="Z9" s="75"/>
    </x:row>
    <x:row r="10" spans="1:26" ht="24" customHeight="1">
      <x:c r="A10" s="94" t="s">
        <x:v>485</x:v>
      </x:c>
      <x:c r="B10" s="110" t="s">
        <x:v>414</x:v>
      </x:c>
      <x:c r="C10" s="110" t="s">
        <x:v>145</x:v>
      </x:c>
      <x:c r="D10" s="70"/>
      <x:c r="E10" s="92"/>
      <x:c r="F10" s="70"/>
      <x:c r="G10" s="70"/>
      <x:c r="H10" s="70"/>
      <x:c r="I10" s="70"/>
      <x:c r="J10" s="100">
        <x:v>621600</x:v>
      </x:c>
      <x:c r="K10" s="125"/>
      <x:c r="L10" s="125">
        <x:v>1260000</x:v>
      </x:c>
      <x:c r="M10" s="125">
        <x:f t="shared" si="0"/>
        <x:v>621600</x:v>
      </x:c>
      <x:c r="N10" s="69"/>
      <x:c r="O10" s="75"/>
      <x:c r="P10" s="75"/>
      <x:c r="Q10" s="75"/>
      <x:c r="R10" s="75"/>
      <x:c r="S10" s="75"/>
      <x:c r="T10" s="75"/>
      <x:c r="U10" s="75"/>
      <x:c r="V10" s="75"/>
      <x:c r="W10" s="75"/>
      <x:c r="X10" s="75"/>
      <x:c r="Y10" s="75"/>
      <x:c r="Z10" s="75"/>
    </x:row>
    <x:row r="11" spans="1:26" ht="24" customHeight="1">
      <x:c r="A11" s="94" t="s">
        <x:v>503</x:v>
      </x:c>
      <x:c r="B11" s="110" t="s">
        <x:v>385</x:v>
      </x:c>
      <x:c r="C11" s="110" t="s">
        <x:v>162</x:v>
      </x:c>
      <x:c r="D11" s="70"/>
      <x:c r="E11" s="92"/>
      <x:c r="F11" s="70"/>
      <x:c r="G11" s="70"/>
      <x:c r="H11" s="70"/>
      <x:c r="I11" s="70"/>
      <x:c r="J11" s="100">
        <x:v>75000</x:v>
      </x:c>
      <x:c r="K11" s="125"/>
      <x:c r="L11" s="125"/>
      <x:c r="M11" s="125">
        <x:f t="shared" si="0"/>
        <x:v>75000</x:v>
      </x:c>
      <x:c r="N11" s="69"/>
      <x:c r="O11" s="75"/>
      <x:c r="P11" s="75"/>
      <x:c r="Q11" s="75"/>
      <x:c r="R11" s="75"/>
      <x:c r="S11" s="75"/>
      <x:c r="T11" s="75"/>
      <x:c r="U11" s="75"/>
      <x:c r="V11" s="75"/>
      <x:c r="W11" s="75"/>
      <x:c r="X11" s="75"/>
      <x:c r="Y11" s="75"/>
      <x:c r="Z11" s="75"/>
    </x:row>
    <x:row r="12" spans="1:26" ht="24" customHeight="1">
      <x:c r="A12" s="94" t="s">
        <x:v>407</x:v>
      </x:c>
      <x:c r="B12" s="110" t="s">
        <x:v>411</x:v>
      </x:c>
      <x:c r="C12" s="110" t="s">
        <x:v>162</x:v>
      </x:c>
      <x:c r="D12" s="70"/>
      <x:c r="E12" s="92"/>
      <x:c r="F12" s="70"/>
      <x:c r="G12" s="70"/>
      <x:c r="H12" s="70"/>
      <x:c r="I12" s="70"/>
      <x:c r="J12" s="100">
        <x:v>65000</x:v>
      </x:c>
      <x:c r="K12" s="125"/>
      <x:c r="L12" s="125"/>
      <x:c r="M12" s="125">
        <x:f t="shared" si="0"/>
        <x:v>65000</x:v>
      </x:c>
      <x:c r="N12" s="69"/>
      <x:c r="O12" s="75"/>
      <x:c r="P12" s="75"/>
      <x:c r="Q12" s="75"/>
      <x:c r="R12" s="75"/>
      <x:c r="S12" s="75"/>
      <x:c r="T12" s="75"/>
      <x:c r="U12" s="75"/>
      <x:c r="V12" s="75"/>
      <x:c r="W12" s="75"/>
      <x:c r="X12" s="75"/>
      <x:c r="Y12" s="75"/>
      <x:c r="Z12" s="75"/>
    </x:row>
    <x:row r="13" spans="1:26" ht="24" customHeight="1">
      <x:c r="A13" s="94" t="s">
        <x:v>120</x:v>
      </x:c>
      <x:c r="B13" s="110" t="s">
        <x:v>411</x:v>
      </x:c>
      <x:c r="C13" s="110" t="s">
        <x:v>162</x:v>
      </x:c>
      <x:c r="D13" s="70"/>
      <x:c r="E13" s="92"/>
      <x:c r="F13" s="70"/>
      <x:c r="G13" s="70"/>
      <x:c r="H13" s="70"/>
      <x:c r="I13" s="70"/>
      <x:c r="J13" s="100">
        <x:v>65000</x:v>
      </x:c>
      <x:c r="K13" s="101"/>
      <x:c r="L13" s="101"/>
      <x:c r="M13" s="125">
        <x:f t="shared" si="0"/>
        <x:v>65000</x:v>
      </x:c>
      <x:c r="N13" s="126"/>
      <x:c r="O13" s="75"/>
      <x:c r="P13" s="75"/>
      <x:c r="Q13" s="75"/>
      <x:c r="R13" s="75"/>
      <x:c r="S13" s="75"/>
      <x:c r="T13" s="75"/>
      <x:c r="U13" s="75"/>
      <x:c r="V13" s="75"/>
      <x:c r="W13" s="75"/>
      <x:c r="X13" s="75"/>
      <x:c r="Y13" s="75"/>
      <x:c r="Z13" s="75"/>
    </x:row>
    <x:row r="14" spans="1:26" ht="24" customHeight="1">
      <x:c r="A14" s="94" t="s">
        <x:v>409</x:v>
      </x:c>
      <x:c r="B14" s="110" t="s">
        <x:v>53</x:v>
      </x:c>
      <x:c r="C14" s="110" t="s">
        <x:v>178</x:v>
      </x:c>
      <x:c r="D14" s="70"/>
      <x:c r="E14" s="92"/>
      <x:c r="F14" s="70"/>
      <x:c r="G14" s="70"/>
      <x:c r="H14" s="70"/>
      <x:c r="I14" s="70"/>
      <x:c r="J14" s="100">
        <x:v>1100000</x:v>
      </x:c>
      <x:c r="K14" s="101"/>
      <x:c r="L14" s="101"/>
      <x:c r="M14" s="125">
        <x:f t="shared" si="0"/>
        <x:v>1100000</x:v>
      </x:c>
      <x:c r="N14" s="126"/>
      <x:c r="O14" s="75"/>
      <x:c r="P14" s="75"/>
      <x:c r="Q14" s="75"/>
      <x:c r="R14" s="75"/>
      <x:c r="S14" s="75"/>
      <x:c r="T14" s="75"/>
      <x:c r="U14" s="75"/>
      <x:c r="V14" s="75"/>
      <x:c r="W14" s="75"/>
      <x:c r="X14" s="75"/>
      <x:c r="Y14" s="75"/>
      <x:c r="Z14" s="75"/>
    </x:row>
    <x:row r="15" spans="1:26" ht="24" customHeight="1">
      <x:c r="A15" s="94" t="s">
        <x:v>291</x:v>
      </x:c>
      <x:c r="B15" s="110" t="s">
        <x:v>310</x:v>
      </x:c>
      <x:c r="C15" s="110" t="s">
        <x:v>178</x:v>
      </x:c>
      <x:c r="D15" s="70"/>
      <x:c r="E15" s="92"/>
      <x:c r="F15" s="70"/>
      <x:c r="G15" s="70"/>
      <x:c r="H15" s="70"/>
      <x:c r="I15" s="70"/>
      <x:c r="J15" s="100">
        <x:v>500000</x:v>
      </x:c>
      <x:c r="K15" s="101"/>
      <x:c r="L15" s="101"/>
      <x:c r="M15" s="125">
        <x:f t="shared" si="0"/>
        <x:v>500000</x:v>
      </x:c>
      <x:c r="N15" s="126"/>
      <x:c r="O15" s="75"/>
      <x:c r="P15" s="75"/>
      <x:c r="Q15" s="75"/>
      <x:c r="R15" s="75"/>
      <x:c r="S15" s="75"/>
      <x:c r="T15" s="75"/>
      <x:c r="U15" s="75"/>
      <x:c r="V15" s="75"/>
      <x:c r="W15" s="75"/>
      <x:c r="X15" s="75"/>
      <x:c r="Y15" s="75"/>
      <x:c r="Z15" s="75"/>
    </x:row>
    <x:row r="16" spans="1:26" ht="24" customHeight="1">
      <x:c r="A16" s="94" t="s">
        <x:v>287</x:v>
      </x:c>
      <x:c r="B16" s="110" t="s">
        <x:v>410</x:v>
      </x:c>
      <x:c r="C16" s="110" t="s">
        <x:v>178</x:v>
      </x:c>
      <x:c r="D16" s="70"/>
      <x:c r="E16" s="92"/>
      <x:c r="F16" s="70"/>
      <x:c r="G16" s="70"/>
      <x:c r="H16" s="70"/>
      <x:c r="I16" s="70"/>
      <x:c r="J16" s="100">
        <x:v>420000</x:v>
      </x:c>
      <x:c r="K16" s="101"/>
      <x:c r="L16" s="101"/>
      <x:c r="M16" s="125">
        <x:f t="shared" si="0"/>
        <x:v>420000</x:v>
      </x:c>
      <x:c r="N16" s="126"/>
      <x:c r="O16" s="75"/>
      <x:c r="P16" s="75"/>
      <x:c r="Q16" s="75"/>
      <x:c r="R16" s="75"/>
      <x:c r="S16" s="75"/>
      <x:c r="T16" s="75"/>
      <x:c r="U16" s="75"/>
      <x:c r="V16" s="75"/>
      <x:c r="W16" s="75"/>
      <x:c r="X16" s="75"/>
      <x:c r="Y16" s="75"/>
      <x:c r="Z16" s="75"/>
    </x:row>
    <x:row r="17" spans="1:26" ht="24" customHeight="1">
      <x:c r="A17" s="94" t="s">
        <x:v>415</x:v>
      </x:c>
      <x:c r="B17" s="110" t="s">
        <x:v>408</x:v>
      </x:c>
      <x:c r="C17" s="110" t="s">
        <x:v>178</x:v>
      </x:c>
      <x:c r="D17" s="70"/>
      <x:c r="E17" s="92"/>
      <x:c r="F17" s="70"/>
      <x:c r="G17" s="70"/>
      <x:c r="H17" s="70"/>
      <x:c r="I17" s="70"/>
      <x:c r="J17" s="100">
        <x:v>150000</x:v>
      </x:c>
      <x:c r="K17" s="101"/>
      <x:c r="L17" s="101"/>
      <x:c r="M17" s="125">
        <x:f t="shared" si="0"/>
        <x:v>150000</x:v>
      </x:c>
      <x:c r="N17" s="126"/>
      <x:c r="O17" s="75"/>
      <x:c r="P17" s="75"/>
      <x:c r="Q17" s="75"/>
      <x:c r="R17" s="75"/>
      <x:c r="S17" s="75"/>
      <x:c r="T17" s="75"/>
      <x:c r="U17" s="75"/>
      <x:c r="V17" s="75"/>
      <x:c r="W17" s="75"/>
      <x:c r="X17" s="75"/>
      <x:c r="Y17" s="75"/>
      <x:c r="Z17" s="75"/>
    </x:row>
    <x:row r="18" spans="1:26" ht="24" customHeight="1">
      <x:c r="A18" s="94" t="s">
        <x:v>273</x:v>
      </x:c>
      <x:c r="B18" s="110" t="s">
        <x:v>268</x:v>
      </x:c>
      <x:c r="C18" s="110" t="s">
        <x:v>178</x:v>
      </x:c>
      <x:c r="D18" s="70"/>
      <x:c r="E18" s="92"/>
      <x:c r="F18" s="70"/>
      <x:c r="G18" s="70"/>
      <x:c r="H18" s="70"/>
      <x:c r="I18" s="70"/>
      <x:c r="J18" s="100">
        <x:v>550000</x:v>
      </x:c>
      <x:c r="K18" s="101"/>
      <x:c r="L18" s="101"/>
      <x:c r="M18" s="125">
        <x:f t="shared" si="0"/>
        <x:v>550000</x:v>
      </x:c>
      <x:c r="N18" s="126"/>
      <x:c r="O18" s="75"/>
      <x:c r="P18" s="75"/>
      <x:c r="Q18" s="75"/>
      <x:c r="R18" s="75"/>
      <x:c r="S18" s="75"/>
      <x:c r="T18" s="75"/>
      <x:c r="U18" s="75"/>
      <x:c r="V18" s="75"/>
      <x:c r="W18" s="75"/>
      <x:c r="X18" s="75"/>
      <x:c r="Y18" s="75"/>
      <x:c r="Z18" s="75"/>
    </x:row>
    <x:row r="19" spans="1:26" ht="24" customHeight="1">
      <x:c r="A19" s="94" t="s">
        <x:v>32</x:v>
      </x:c>
      <x:c r="B19" s="110" t="s">
        <x:v>280</x:v>
      </x:c>
      <x:c r="C19" s="110" t="s">
        <x:v>171</x:v>
      </x:c>
      <x:c r="D19" s="70"/>
      <x:c r="E19" s="92"/>
      <x:c r="F19" s="70"/>
      <x:c r="G19" s="70"/>
      <x:c r="H19" s="70"/>
      <x:c r="I19" s="70"/>
      <x:c r="J19" s="100">
        <x:v>1400000</x:v>
      </x:c>
      <x:c r="K19" s="101">
        <x:v>1000000</x:v>
      </x:c>
      <x:c r="L19" s="101"/>
      <x:c r="M19" s="125">
        <x:f t="shared" si="0"/>
        <x:v>1400000</x:v>
      </x:c>
      <x:c r="N19" s="126"/>
      <x:c r="O19" s="75"/>
      <x:c r="P19" s="75"/>
      <x:c r="Q19" s="75"/>
      <x:c r="R19" s="75"/>
      <x:c r="S19" s="75"/>
      <x:c r="T19" s="75"/>
      <x:c r="U19" s="75"/>
      <x:c r="V19" s="75"/>
      <x:c r="W19" s="75"/>
      <x:c r="X19" s="75"/>
      <x:c r="Y19" s="75"/>
      <x:c r="Z19" s="75"/>
    </x:row>
    <x:row r="20" spans="1:26" ht="24" customHeight="1">
      <x:c r="A20" s="94" t="s">
        <x:v>483</x:v>
      </x:c>
      <x:c r="B20" s="110" t="s">
        <x:v>261</x:v>
      </x:c>
      <x:c r="C20" s="110" t="s">
        <x:v>178</x:v>
      </x:c>
      <x:c r="D20" s="70"/>
      <x:c r="E20" s="92"/>
      <x:c r="F20" s="70"/>
      <x:c r="G20" s="70"/>
      <x:c r="H20" s="70"/>
      <x:c r="I20" s="70"/>
      <x:c r="J20" s="100">
        <x:v>1450000</x:v>
      </x:c>
      <x:c r="K20" s="101">
        <x:v>1500000</x:v>
      </x:c>
      <x:c r="L20" s="101">
        <x:v>2500000</x:v>
      </x:c>
      <x:c r="M20" s="125">
        <x:f t="shared" si="0"/>
        <x:v>1450000</x:v>
      </x:c>
      <x:c r="N20" s="126"/>
      <x:c r="O20" s="75"/>
      <x:c r="P20" s="75"/>
      <x:c r="Q20" s="75"/>
      <x:c r="R20" s="75"/>
      <x:c r="S20" s="75"/>
      <x:c r="T20" s="75"/>
      <x:c r="U20" s="75"/>
      <x:c r="V20" s="75"/>
      <x:c r="W20" s="75"/>
      <x:c r="X20" s="75"/>
      <x:c r="Y20" s="75"/>
      <x:c r="Z20" s="75"/>
    </x:row>
    <x:row r="21" spans="1:26" ht="24" customHeight="1">
      <x:c r="A21" s="94" t="s">
        <x:v>115</x:v>
      </x:c>
      <x:c r="B21" s="110" t="s">
        <x:v>403</x:v>
      </x:c>
      <x:c r="C21" s="110" t="s">
        <x:v>191</x:v>
      </x:c>
      <x:c r="D21" s="70"/>
      <x:c r="E21" s="92"/>
      <x:c r="F21" s="70"/>
      <x:c r="G21" s="70"/>
      <x:c r="H21" s="70"/>
      <x:c r="I21" s="70"/>
      <x:c r="J21" s="100">
        <x:v>135000</x:v>
      </x:c>
      <x:c r="K21" s="101"/>
      <x:c r="L21" s="101"/>
      <x:c r="M21" s="125">
        <x:f t="shared" si="0"/>
        <x:v>135000</x:v>
      </x:c>
      <x:c r="N21" s="126"/>
      <x:c r="O21" s="75"/>
      <x:c r="P21" s="75"/>
      <x:c r="Q21" s="75"/>
      <x:c r="R21" s="75"/>
      <x:c r="S21" s="75"/>
      <x:c r="T21" s="75"/>
      <x:c r="U21" s="75"/>
      <x:c r="V21" s="75"/>
      <x:c r="W21" s="75"/>
      <x:c r="X21" s="75"/>
      <x:c r="Y21" s="75"/>
      <x:c r="Z21" s="75"/>
    </x:row>
    <x:row r="22" spans="1:26" ht="24" customHeight="1">
      <x:c r="A22" s="94" t="s">
        <x:v>55</x:v>
      </x:c>
      <x:c r="B22" s="110" t="s">
        <x:v>188</x:v>
      </x:c>
      <x:c r="C22" s="110" t="s">
        <x:v>191</x:v>
      </x:c>
      <x:c r="D22" s="70"/>
      <x:c r="E22" s="92"/>
      <x:c r="F22" s="70"/>
      <x:c r="G22" s="70"/>
      <x:c r="H22" s="70"/>
      <x:c r="I22" s="70"/>
      <x:c r="J22" s="100">
        <x:v>30000</x:v>
      </x:c>
      <x:c r="K22" s="101">
        <x:v>3000000</x:v>
      </x:c>
      <x:c r="L22" s="101"/>
      <x:c r="M22" s="125">
        <x:f t="shared" si="0"/>
        <x:v>30000</x:v>
      </x:c>
      <x:c r="N22" s="126"/>
      <x:c r="O22" s="75"/>
      <x:c r="P22" s="75"/>
      <x:c r="Q22" s="75"/>
      <x:c r="R22" s="75"/>
      <x:c r="S22" s="75"/>
      <x:c r="T22" s="75"/>
      <x:c r="U22" s="75"/>
      <x:c r="V22" s="75"/>
      <x:c r="W22" s="75"/>
      <x:c r="X22" s="75"/>
      <x:c r="Y22" s="75"/>
      <x:c r="Z22" s="75"/>
    </x:row>
    <x:row r="23" spans="1:26" ht="24" customHeight="1">
      <x:c r="A23" s="94" t="s">
        <x:v>173</x:v>
      </x:c>
      <x:c r="B23" s="110" t="s">
        <x:v>184</x:v>
      </x:c>
      <x:c r="C23" s="110" t="s">
        <x:v>191</x:v>
      </x:c>
      <x:c r="D23" s="70"/>
      <x:c r="E23" s="92"/>
      <x:c r="F23" s="70"/>
      <x:c r="G23" s="70"/>
      <x:c r="H23" s="70"/>
      <x:c r="I23" s="70"/>
      <x:c r="J23" s="100">
        <x:v>25000</x:v>
      </x:c>
      <x:c r="K23" s="101"/>
      <x:c r="L23" s="101"/>
      <x:c r="M23" s="125">
        <x:f t="shared" si="0"/>
        <x:v>25000</x:v>
      </x:c>
      <x:c r="N23" s="126"/>
      <x:c r="O23" s="75"/>
      <x:c r="P23" s="75"/>
      <x:c r="Q23" s="75"/>
      <x:c r="R23" s="75"/>
      <x:c r="S23" s="75"/>
      <x:c r="T23" s="75"/>
      <x:c r="U23" s="75"/>
      <x:c r="V23" s="75"/>
      <x:c r="W23" s="75"/>
      <x:c r="X23" s="75"/>
      <x:c r="Y23" s="75"/>
      <x:c r="Z23" s="75"/>
    </x:row>
    <x:row r="24" spans="1:26" ht="24" customHeight="1">
      <x:c r="A24" s="94" t="s">
        <x:v>59</x:v>
      </x:c>
      <x:c r="B24" s="110" t="s">
        <x:v>406</x:v>
      </x:c>
      <x:c r="C24" s="110" t="s">
        <x:v>191</x:v>
      </x:c>
      <x:c r="D24" s="70"/>
      <x:c r="E24" s="92"/>
      <x:c r="F24" s="70"/>
      <x:c r="G24" s="70"/>
      <x:c r="H24" s="70"/>
      <x:c r="I24" s="70"/>
      <x:c r="J24" s="100">
        <x:v>30000</x:v>
      </x:c>
      <x:c r="K24" s="101">
        <x:v>3000000</x:v>
      </x:c>
      <x:c r="L24" s="101"/>
      <x:c r="M24" s="125">
        <x:f t="shared" si="0"/>
        <x:v>30000</x:v>
      </x:c>
      <x:c r="N24" s="126"/>
      <x:c r="O24" s="75"/>
      <x:c r="P24" s="75"/>
      <x:c r="Q24" s="75"/>
      <x:c r="R24" s="75"/>
      <x:c r="S24" s="75"/>
      <x:c r="T24" s="75"/>
      <x:c r="U24" s="75"/>
      <x:c r="V24" s="75"/>
      <x:c r="W24" s="75"/>
      <x:c r="X24" s="75"/>
      <x:c r="Y24" s="75"/>
      <x:c r="Z24" s="75"/>
    </x:row>
    <x:row r="25" spans="1:26" ht="24" customHeight="1">
      <x:c r="A25" s="94" t="s">
        <x:v>173</x:v>
      </x:c>
      <x:c r="B25" s="110" t="s">
        <x:v>412</x:v>
      </x:c>
      <x:c r="C25" s="110" t="s">
        <x:v>191</x:v>
      </x:c>
      <x:c r="D25" s="70"/>
      <x:c r="E25" s="92"/>
      <x:c r="F25" s="70"/>
      <x:c r="G25" s="70"/>
      <x:c r="H25" s="70"/>
      <x:c r="I25" s="70"/>
      <x:c r="J25" s="100">
        <x:v>20000</x:v>
      </x:c>
      <x:c r="K25" s="101"/>
      <x:c r="L25" s="101"/>
      <x:c r="M25" s="125">
        <x:f t="shared" si="0"/>
        <x:v>20000</x:v>
      </x:c>
      <x:c r="N25" s="126"/>
      <x:c r="O25" s="75"/>
      <x:c r="P25" s="75"/>
      <x:c r="Q25" s="75"/>
      <x:c r="R25" s="75"/>
      <x:c r="S25" s="75"/>
      <x:c r="T25" s="75"/>
      <x:c r="U25" s="75"/>
      <x:c r="V25" s="75"/>
      <x:c r="W25" s="75"/>
      <x:c r="X25" s="75"/>
      <x:c r="Y25" s="75"/>
      <x:c r="Z25" s="75"/>
    </x:row>
    <x:row r="26" spans="1:26" ht="24" customHeight="1">
      <x:c r="A26" s="94" t="s">
        <x:v>173</x:v>
      </x:c>
      <x:c r="B26" s="110" t="s">
        <x:v>413</x:v>
      </x:c>
      <x:c r="C26" s="110" t="s">
        <x:v>191</x:v>
      </x:c>
      <x:c r="D26" s="70"/>
      <x:c r="E26" s="92"/>
      <x:c r="F26" s="70"/>
      <x:c r="G26" s="70"/>
      <x:c r="H26" s="70"/>
      <x:c r="I26" s="70"/>
      <x:c r="J26" s="100">
        <x:v>15000</x:v>
      </x:c>
      <x:c r="K26" s="101"/>
      <x:c r="L26" s="101"/>
      <x:c r="M26" s="125">
        <x:f t="shared" si="0"/>
        <x:v>15000</x:v>
      </x:c>
      <x:c r="N26" s="126"/>
      <x:c r="O26" s="75"/>
      <x:c r="P26" s="75"/>
      <x:c r="Q26" s="75"/>
      <x:c r="R26" s="75"/>
      <x:c r="S26" s="75"/>
      <x:c r="T26" s="75"/>
      <x:c r="U26" s="75"/>
      <x:c r="V26" s="75"/>
      <x:c r="W26" s="75"/>
      <x:c r="X26" s="75"/>
      <x:c r="Y26" s="75"/>
      <x:c r="Z26" s="75"/>
    </x:row>
    <x:row r="27" spans="1:26" ht="24" customHeight="1">
      <x:c r="A27" s="94" t="s">
        <x:v>34</x:v>
      </x:c>
      <x:c r="B27" s="110" t="s">
        <x:v>167</x:v>
      </x:c>
      <x:c r="C27" s="110" t="s">
        <x:v>191</x:v>
      </x:c>
      <x:c r="D27" s="70"/>
      <x:c r="E27" s="92"/>
      <x:c r="F27" s="70"/>
      <x:c r="G27" s="70"/>
      <x:c r="H27" s="70"/>
      <x:c r="I27" s="70"/>
      <x:c r="J27" s="100">
        <x:v>28000</x:v>
      </x:c>
      <x:c r="K27" s="101"/>
      <x:c r="L27" s="101"/>
      <x:c r="M27" s="125">
        <x:f t="shared" si="0"/>
        <x:v>28000</x:v>
      </x:c>
      <x:c r="N27" s="126"/>
      <x:c r="O27" s="75"/>
      <x:c r="P27" s="75"/>
      <x:c r="Q27" s="75"/>
      <x:c r="R27" s="75"/>
      <x:c r="S27" s="75"/>
      <x:c r="T27" s="75"/>
      <x:c r="U27" s="75"/>
      <x:c r="V27" s="75"/>
      <x:c r="W27" s="75"/>
      <x:c r="X27" s="75"/>
      <x:c r="Y27" s="75"/>
      <x:c r="Z27" s="75"/>
    </x:row>
    <x:row r="28" spans="1:26" ht="24" customHeight="1">
      <x:c r="A28" s="94" t="s">
        <x:v>119</x:v>
      </x:c>
      <x:c r="B28" s="110" t="s">
        <x:v>189</x:v>
      </x:c>
      <x:c r="C28" s="110" t="s">
        <x:v>191</x:v>
      </x:c>
      <x:c r="D28" s="70"/>
      <x:c r="E28" s="92"/>
      <x:c r="F28" s="70"/>
      <x:c r="G28" s="70"/>
      <x:c r="H28" s="70"/>
      <x:c r="I28" s="70"/>
      <x:c r="J28" s="100">
        <x:v>83000</x:v>
      </x:c>
      <x:c r="K28" s="101"/>
      <x:c r="L28" s="101"/>
      <x:c r="M28" s="125">
        <x:f t="shared" si="0"/>
        <x:v>83000</x:v>
      </x:c>
      <x:c r="N28" s="126"/>
      <x:c r="O28" s="75"/>
      <x:c r="P28" s="75"/>
      <x:c r="Q28" s="75"/>
      <x:c r="R28" s="75"/>
      <x:c r="S28" s="75"/>
      <x:c r="T28" s="75"/>
      <x:c r="U28" s="75"/>
      <x:c r="V28" s="75"/>
      <x:c r="W28" s="75"/>
      <x:c r="X28" s="75"/>
      <x:c r="Y28" s="75"/>
      <x:c r="Z28" s="75"/>
    </x:row>
    <x:row r="29" spans="1:26" ht="24" customHeight="1">
      <x:c r="A29" s="94" t="s">
        <x:v>504</x:v>
      </x:c>
      <x:c r="B29" s="110" t="s">
        <x:v>402</x:v>
      </x:c>
      <x:c r="C29" s="110" t="s">
        <x:v>171</x:v>
      </x:c>
      <x:c r="D29" s="70"/>
      <x:c r="E29" s="92"/>
      <x:c r="F29" s="70"/>
      <x:c r="G29" s="70"/>
      <x:c r="H29" s="70"/>
      <x:c r="I29" s="70"/>
      <x:c r="J29" s="100">
        <x:v>700000</x:v>
      </x:c>
      <x:c r="K29" s="101">
        <x:v>3000000</x:v>
      </x:c>
      <x:c r="L29" s="101"/>
      <x:c r="M29" s="125">
        <x:f t="shared" si="0"/>
        <x:v>700000</x:v>
      </x:c>
      <x:c r="N29" s="126"/>
      <x:c r="O29" s="75"/>
      <x:c r="P29" s="75"/>
      <x:c r="Q29" s="75"/>
      <x:c r="R29" s="75"/>
      <x:c r="S29" s="75"/>
      <x:c r="T29" s="75"/>
      <x:c r="U29" s="75"/>
      <x:c r="V29" s="75"/>
      <x:c r="W29" s="75"/>
      <x:c r="X29" s="75"/>
      <x:c r="Y29" s="75"/>
      <x:c r="Z29" s="75"/>
    </x:row>
    <x:row r="30" spans="1:26" ht="24" customHeight="1">
      <x:c r="A30" s="94" t="s">
        <x:v>30</x:v>
      </x:c>
      <x:c r="B30" s="110" t="s">
        <x:v>138</x:v>
      </x:c>
      <x:c r="C30" s="110" t="s">
        <x:v>178</x:v>
      </x:c>
      <x:c r="D30" s="70"/>
      <x:c r="E30" s="92"/>
      <x:c r="F30" s="70"/>
      <x:c r="G30" s="70"/>
      <x:c r="H30" s="70"/>
      <x:c r="I30" s="70"/>
      <x:c r="J30" s="100">
        <x:v>50000</x:v>
      </x:c>
      <x:c r="K30" s="101">
        <x:v>1500000</x:v>
      </x:c>
      <x:c r="L30" s="101">
        <x:v>200000</x:v>
      </x:c>
      <x:c r="M30" s="125">
        <x:f t="shared" si="0"/>
        <x:v>50000</x:v>
      </x:c>
      <x:c r="N30" s="126"/>
      <x:c r="O30" s="75"/>
      <x:c r="P30" s="75"/>
      <x:c r="Q30" s="75"/>
      <x:c r="R30" s="75"/>
      <x:c r="S30" s="75"/>
      <x:c r="T30" s="75"/>
      <x:c r="U30" s="75"/>
      <x:c r="V30" s="75"/>
      <x:c r="W30" s="75"/>
      <x:c r="X30" s="75"/>
      <x:c r="Y30" s="75"/>
      <x:c r="Z30" s="75"/>
    </x:row>
    <x:row r="31" spans="1:26" ht="24" customHeight="1">
      <x:c r="A31" s="94" t="s">
        <x:v>33</x:v>
      </x:c>
      <x:c r="B31" s="110" t="s">
        <x:v>282</x:v>
      </x:c>
      <x:c r="C31" s="110" t="s">
        <x:v>197</x:v>
      </x:c>
      <x:c r="D31" s="70"/>
      <x:c r="E31" s="92"/>
      <x:c r="F31" s="70"/>
      <x:c r="G31" s="70"/>
      <x:c r="H31" s="70"/>
      <x:c r="I31" s="70"/>
      <x:c r="J31" s="100">
        <x:v>500000</x:v>
      </x:c>
      <x:c r="K31" s="101"/>
      <x:c r="L31" s="101">
        <x:v>1000000</x:v>
      </x:c>
      <x:c r="M31" s="125">
        <x:f t="shared" si="0"/>
        <x:v>500000</x:v>
      </x:c>
      <x:c r="N31" s="126"/>
      <x:c r="O31" s="75"/>
      <x:c r="P31" s="75"/>
      <x:c r="Q31" s="75"/>
      <x:c r="R31" s="75"/>
      <x:c r="S31" s="75"/>
      <x:c r="T31" s="75"/>
      <x:c r="U31" s="75"/>
      <x:c r="V31" s="75"/>
      <x:c r="W31" s="75"/>
      <x:c r="X31" s="75"/>
      <x:c r="Y31" s="75"/>
      <x:c r="Z31" s="75"/>
    </x:row>
    <x:row r="32" spans="1:26" ht="24" customHeight="1">
      <x:c r="A32" s="94" t="s">
        <x:v>193</x:v>
      </x:c>
      <x:c r="B32" s="110"/>
      <x:c r="C32" s="110" t="s">
        <x:v>197</x:v>
      </x:c>
      <x:c r="D32" s="109"/>
      <x:c r="E32" s="110"/>
      <x:c r="F32" s="109"/>
      <x:c r="G32" s="109"/>
      <x:c r="H32" s="109"/>
      <x:c r="I32" s="109"/>
      <x:c r="J32" s="127">
        <x:v>2500000</x:v>
      </x:c>
      <x:c r="K32" s="101">
        <x:v>2500000</x:v>
      </x:c>
      <x:c r="L32" s="101">
        <x:v>3500000</x:v>
      </x:c>
      <x:c r="M32" s="125">
        <x:f t="shared" si="0"/>
        <x:v>2500000</x:v>
      </x:c>
      <x:c r="N32" s="126"/>
      <x:c r="O32" s="75"/>
      <x:c r="P32" s="75"/>
      <x:c r="Q32" s="75"/>
      <x:c r="R32" s="75"/>
      <x:c r="S32" s="75"/>
      <x:c r="T32" s="75"/>
      <x:c r="U32" s="75"/>
      <x:c r="V32" s="75"/>
      <x:c r="W32" s="75"/>
      <x:c r="X32" s="75"/>
      <x:c r="Y32" s="75"/>
      <x:c r="Z32" s="75"/>
    </x:row>
    <x:row r="33" spans="1:26" ht="24" customHeight="1">
      <x:c r="A33" s="94" t="s">
        <x:v>195</x:v>
      </x:c>
      <x:c r="B33" s="110"/>
      <x:c r="C33" s="110" t="s">
        <x:v>197</x:v>
      </x:c>
      <x:c r="D33" s="109"/>
      <x:c r="E33" s="110"/>
      <x:c r="F33" s="109"/>
      <x:c r="G33" s="109"/>
      <x:c r="H33" s="109"/>
      <x:c r="I33" s="109"/>
      <x:c r="J33" s="127">
        <x:v>15000000</x:v>
      </x:c>
      <x:c r="K33" s="101">
        <x:v>20000000</x:v>
      </x:c>
      <x:c r="L33" s="101">
        <x:v>22000000</x:v>
      </x:c>
      <x:c r="M33" s="125">
        <x:f t="shared" si="0"/>
        <x:v>15000000</x:v>
      </x:c>
      <x:c r="N33" s="126"/>
      <x:c r="O33" s="75"/>
      <x:c r="P33" s="75"/>
      <x:c r="Q33" s="75"/>
      <x:c r="R33" s="75"/>
      <x:c r="S33" s="75"/>
      <x:c r="T33" s="75"/>
      <x:c r="U33" s="75"/>
      <x:c r="V33" s="75"/>
      <x:c r="W33" s="75"/>
      <x:c r="X33" s="75"/>
      <x:c r="Y33" s="75"/>
      <x:c r="Z33" s="75"/>
    </x:row>
    <x:row r="34" spans="1:26" ht="24" customHeight="1">
      <x:c r="A34" s="94" t="s">
        <x:v>424</x:v>
      </x:c>
      <x:c r="B34" s="110"/>
      <x:c r="C34" s="110" t="s">
        <x:v>197</x:v>
      </x:c>
      <x:c r="D34" s="109"/>
      <x:c r="E34" s="110"/>
      <x:c r="F34" s="109"/>
      <x:c r="G34" s="109"/>
      <x:c r="H34" s="109"/>
      <x:c r="I34" s="109"/>
      <x:c r="J34" s="127">
        <x:v>1700000</x:v>
      </x:c>
      <x:c r="K34" s="70"/>
      <x:c r="L34" s="70"/>
      <x:c r="M34" s="125">
        <x:f t="shared" si="0"/>
        <x:v>1700000</x:v>
      </x:c>
      <x:c r="N34" s="126"/>
      <x:c r="O34" s="75"/>
      <x:c r="P34" s="75"/>
      <x:c r="Q34" s="75"/>
      <x:c r="R34" s="75"/>
      <x:c r="S34" s="75"/>
      <x:c r="T34" s="75"/>
      <x:c r="U34" s="75"/>
      <x:c r="V34" s="75"/>
      <x:c r="W34" s="75"/>
      <x:c r="X34" s="75"/>
      <x:c r="Y34" s="75"/>
      <x:c r="Z34" s="75"/>
    </x:row>
    <x:row r="35" spans="1:26" ht="24" customHeight="1">
      <x:c r="A35" s="94" t="s">
        <x:v>427</x:v>
      </x:c>
      <x:c r="B35" s="110" t="s">
        <x:v>428</x:v>
      </x:c>
      <x:c r="C35" s="110" t="s">
        <x:v>197</x:v>
      </x:c>
      <x:c r="D35" s="109"/>
      <x:c r="E35" s="110"/>
      <x:c r="F35" s="109"/>
      <x:c r="G35" s="109"/>
      <x:c r="H35" s="109"/>
      <x:c r="I35" s="109"/>
      <x:c r="J35" s="127">
        <x:v>2700000</x:v>
      </x:c>
      <x:c r="K35" s="70"/>
      <x:c r="L35" s="101">
        <x:v>4000000</x:v>
      </x:c>
      <x:c r="M35" s="125">
        <x:f t="shared" si="0"/>
        <x:v>2700000</x:v>
      </x:c>
      <x:c r="N35" s="126"/>
      <x:c r="O35" s="75"/>
      <x:c r="P35" s="75"/>
      <x:c r="Q35" s="75"/>
      <x:c r="R35" s="75"/>
      <x:c r="S35" s="75"/>
      <x:c r="T35" s="75"/>
      <x:c r="U35" s="75"/>
      <x:c r="V35" s="75"/>
      <x:c r="W35" s="75"/>
      <x:c r="X35" s="75"/>
      <x:c r="Y35" s="75"/>
      <x:c r="Z35" s="75"/>
    </x:row>
    <x:row r="36" spans="1:26" ht="24" customHeight="1">
      <x:c r="A36" s="94" t="s">
        <x:v>263</x:v>
      </x:c>
      <x:c r="B36" s="110"/>
      <x:c r="C36" s="110" t="s">
        <x:v>197</x:v>
      </x:c>
      <x:c r="D36" s="109"/>
      <x:c r="E36" s="110"/>
      <x:c r="F36" s="109"/>
      <x:c r="G36" s="109"/>
      <x:c r="H36" s="109"/>
      <x:c r="I36" s="109"/>
      <x:c r="J36" s="127">
        <x:v>3500000</x:v>
      </x:c>
      <x:c r="K36" s="70"/>
      <x:c r="L36" s="101">
        <x:v>4000000</x:v>
      </x:c>
      <x:c r="M36" s="125">
        <x:f t="shared" si="0"/>
        <x:v>3500000</x:v>
      </x:c>
      <x:c r="N36" s="126"/>
      <x:c r="O36" s="75"/>
      <x:c r="P36" s="75"/>
      <x:c r="Q36" s="75"/>
      <x:c r="R36" s="75"/>
      <x:c r="S36" s="75"/>
      <x:c r="T36" s="75"/>
      <x:c r="U36" s="75"/>
      <x:c r="V36" s="75"/>
      <x:c r="W36" s="75"/>
      <x:c r="X36" s="75"/>
      <x:c r="Y36" s="75"/>
      <x:c r="Z36" s="75"/>
    </x:row>
    <x:row r="37" spans="1:26" ht="24" customHeight="1">
      <x:c r="A37" s="94" t="s">
        <x:v>304</x:v>
      </x:c>
      <x:c r="B37" s="110" t="s">
        <x:v>405</x:v>
      </x:c>
      <x:c r="C37" s="110" t="s">
        <x:v>197</x:v>
      </x:c>
      <x:c r="D37" s="109"/>
      <x:c r="E37" s="110"/>
      <x:c r="F37" s="109"/>
      <x:c r="G37" s="109"/>
      <x:c r="H37" s="109"/>
      <x:c r="I37" s="109"/>
      <x:c r="J37" s="127">
        <x:v>1500000</x:v>
      </x:c>
      <x:c r="K37" s="109"/>
      <x:c r="L37" s="101">
        <x:v>3000000</x:v>
      </x:c>
      <x:c r="M37" s="125">
        <x:f t="shared" si="0"/>
        <x:v>1500000</x:v>
      </x:c>
      <x:c r="N37" s="126"/>
      <x:c r="O37" s="75"/>
      <x:c r="P37" s="75"/>
      <x:c r="Q37" s="75"/>
      <x:c r="R37" s="75"/>
      <x:c r="S37" s="75"/>
      <x:c r="T37" s="75"/>
      <x:c r="U37" s="75"/>
      <x:c r="V37" s="75"/>
      <x:c r="W37" s="75"/>
      <x:c r="X37" s="75"/>
      <x:c r="Y37" s="75"/>
      <x:c r="Z37" s="75"/>
    </x:row>
    <x:row r="38" spans="1:26" ht="24" customHeight="1">
      <x:c r="A38" s="94" t="s">
        <x:v>404</x:v>
      </x:c>
      <x:c r="B38" s="110" t="s">
        <x:v>305</x:v>
      </x:c>
      <x:c r="C38" s="110" t="s">
        <x:v>191</x:v>
      </x:c>
      <x:c r="D38" s="109"/>
      <x:c r="E38" s="110"/>
      <x:c r="F38" s="109"/>
      <x:c r="G38" s="109"/>
      <x:c r="H38" s="109"/>
      <x:c r="I38" s="109"/>
      <x:c r="J38" s="100">
        <x:v>150000</x:v>
      </x:c>
      <x:c r="K38" s="101">
        <x:v>10100000</x:v>
      </x:c>
      <x:c r="L38" s="101"/>
      <x:c r="M38" s="125">
        <x:f t="shared" si="0"/>
        <x:v>150000</x:v>
      </x:c>
      <x:c r="N38" s="126"/>
      <x:c r="O38" s="75"/>
      <x:c r="P38" s="75"/>
      <x:c r="Q38" s="75"/>
      <x:c r="R38" s="75"/>
      <x:c r="S38" s="75"/>
      <x:c r="T38" s="75"/>
      <x:c r="U38" s="75"/>
      <x:c r="V38" s="75"/>
      <x:c r="W38" s="75"/>
      <x:c r="X38" s="75"/>
      <x:c r="Y38" s="75"/>
      <x:c r="Z38" s="75"/>
    </x:row>
    <x:row r="39" spans="1:26" ht="24" customHeight="1">
      <x:c r="A39" s="94" t="s">
        <x:v>510</x:v>
      </x:c>
      <x:c r="B39" s="110" t="s">
        <x:v>302</x:v>
      </x:c>
      <x:c r="C39" s="110" t="s">
        <x:v>178</x:v>
      </x:c>
      <x:c r="D39" s="109"/>
      <x:c r="E39" s="110"/>
      <x:c r="F39" s="109"/>
      <x:c r="G39" s="109"/>
      <x:c r="H39" s="109"/>
      <x:c r="I39" s="109"/>
      <x:c r="J39" s="100">
        <x:v>300000</x:v>
      </x:c>
      <x:c r="K39" s="109"/>
      <x:c r="L39" s="109"/>
      <x:c r="M39" s="125">
        <x:f t="shared" si="0"/>
        <x:v>300000</x:v>
      </x:c>
      <x:c r="N39" s="126"/>
      <x:c r="O39" s="75"/>
      <x:c r="P39" s="75"/>
      <x:c r="Q39" s="75"/>
      <x:c r="R39" s="75"/>
      <x:c r="S39" s="75"/>
      <x:c r="T39" s="75"/>
      <x:c r="U39" s="75"/>
      <x:c r="V39" s="75"/>
      <x:c r="W39" s="75"/>
      <x:c r="X39" s="75"/>
      <x:c r="Y39" s="75"/>
      <x:c r="Z39" s="75"/>
    </x:row>
    <x:row r="40" spans="1:26" ht="24" customHeight="1">
      <x:c r="A40" s="94" t="s">
        <x:v>57</x:v>
      </x:c>
      <x:c r="B40" s="110" t="s">
        <x:v>305</x:v>
      </x:c>
      <x:c r="C40" s="110" t="s">
        <x:v>178</x:v>
      </x:c>
      <x:c r="D40" s="109"/>
      <x:c r="E40" s="110"/>
      <x:c r="F40" s="109"/>
      <x:c r="G40" s="109"/>
      <x:c r="H40" s="109"/>
      <x:c r="I40" s="109"/>
      <x:c r="J40" s="100">
        <x:v>16000</x:v>
      </x:c>
      <x:c r="K40" s="109"/>
      <x:c r="L40" s="109"/>
      <x:c r="M40" s="125">
        <x:f t="shared" si="0"/>
        <x:v>16000</x:v>
      </x:c>
      <x:c r="N40" s="126"/>
      <x:c r="O40" s="75"/>
      <x:c r="P40" s="75"/>
      <x:c r="Q40" s="75"/>
      <x:c r="R40" s="75"/>
      <x:c r="S40" s="75"/>
      <x:c r="T40" s="75"/>
      <x:c r="U40" s="75"/>
      <x:c r="V40" s="75"/>
      <x:c r="W40" s="75"/>
      <x:c r="X40" s="75"/>
      <x:c r="Y40" s="75"/>
      <x:c r="Z40" s="75"/>
    </x:row>
    <x:row r="41" spans="1:26" ht="24" customHeight="1">
      <x:c r="A41" s="94" t="s">
        <x:v>35</x:v>
      </x:c>
      <x:c r="B41" s="110" t="s">
        <x:v>305</x:v>
      </x:c>
      <x:c r="C41" s="110" t="s">
        <x:v>178</x:v>
      </x:c>
      <x:c r="D41" s="109"/>
      <x:c r="E41" s="110"/>
      <x:c r="F41" s="109"/>
      <x:c r="G41" s="109"/>
      <x:c r="H41" s="109"/>
      <x:c r="I41" s="109"/>
      <x:c r="J41" s="100">
        <x:v>15000</x:v>
      </x:c>
      <x:c r="K41" s="109"/>
      <x:c r="L41" s="109"/>
      <x:c r="M41" s="125">
        <x:f t="shared" si="0"/>
        <x:v>15000</x:v>
      </x:c>
      <x:c r="N41" s="126"/>
      <x:c r="O41" s="75"/>
      <x:c r="P41" s="75"/>
      <x:c r="Q41" s="75"/>
      <x:c r="R41" s="75"/>
      <x:c r="S41" s="75"/>
      <x:c r="T41" s="75"/>
      <x:c r="U41" s="75"/>
      <x:c r="V41" s="75"/>
      <x:c r="W41" s="75"/>
      <x:c r="X41" s="75"/>
      <x:c r="Y41" s="75"/>
      <x:c r="Z41" s="75"/>
    </x:row>
    <x:row r="42" spans="1:26" ht="24" customHeight="1">
      <x:c r="A42" s="94" t="s">
        <x:v>37</x:v>
      </x:c>
      <x:c r="B42" s="110" t="s">
        <x:v>302</x:v>
      </x:c>
      <x:c r="C42" s="110" t="s">
        <x:v>178</x:v>
      </x:c>
      <x:c r="D42" s="109"/>
      <x:c r="E42" s="110"/>
      <x:c r="F42" s="109"/>
      <x:c r="G42" s="109"/>
      <x:c r="H42" s="109"/>
      <x:c r="I42" s="109"/>
      <x:c r="J42" s="100">
        <x:v>24000</x:v>
      </x:c>
      <x:c r="K42" s="109"/>
      <x:c r="L42" s="109"/>
      <x:c r="M42" s="125">
        <x:f t="shared" si="0"/>
        <x:v>24000</x:v>
      </x:c>
      <x:c r="N42" s="126"/>
      <x:c r="O42" s="75"/>
      <x:c r="P42" s="75"/>
      <x:c r="Q42" s="75"/>
      <x:c r="R42" s="75"/>
      <x:c r="S42" s="75"/>
      <x:c r="T42" s="75"/>
      <x:c r="U42" s="75"/>
      <x:c r="V42" s="75"/>
      <x:c r="W42" s="75"/>
      <x:c r="X42" s="75"/>
      <x:c r="Y42" s="75"/>
      <x:c r="Z42" s="75"/>
    </x:row>
    <x:row r="43" spans="1:26" ht="24" customHeight="1">
      <x:c r="A43" s="94" t="s">
        <x:v>418</x:v>
      </x:c>
      <x:c r="B43" s="110" t="s">
        <x:v>185</x:v>
      </x:c>
      <x:c r="C43" s="110" t="s">
        <x:v>178</x:v>
      </x:c>
      <x:c r="D43" s="109"/>
      <x:c r="E43" s="110"/>
      <x:c r="F43" s="109"/>
      <x:c r="G43" s="109"/>
      <x:c r="H43" s="109"/>
      <x:c r="I43" s="109"/>
      <x:c r="J43" s="100">
        <x:v>2000</x:v>
      </x:c>
      <x:c r="K43" s="109"/>
      <x:c r="L43" s="109"/>
      <x:c r="M43" s="125">
        <x:f t="shared" si="0"/>
        <x:v>2000</x:v>
      </x:c>
      <x:c r="N43" s="126"/>
      <x:c r="O43" s="75"/>
      <x:c r="P43" s="75"/>
      <x:c r="Q43" s="75"/>
      <x:c r="R43" s="75"/>
      <x:c r="S43" s="75"/>
      <x:c r="T43" s="75"/>
      <x:c r="U43" s="75"/>
      <x:c r="V43" s="75"/>
      <x:c r="W43" s="75"/>
      <x:c r="X43" s="75"/>
      <x:c r="Y43" s="75"/>
      <x:c r="Z43" s="75"/>
    </x:row>
    <x:row r="44" spans="1:26" ht="24" customHeight="1">
      <x:c r="A44" s="94" t="s">
        <x:v>44</x:v>
      </x:c>
      <x:c r="B44" s="110" t="s">
        <x:v>423</x:v>
      </x:c>
      <x:c r="C44" s="110" t="s">
        <x:v>178</x:v>
      </x:c>
      <x:c r="D44" s="109"/>
      <x:c r="E44" s="110"/>
      <x:c r="F44" s="109"/>
      <x:c r="G44" s="109"/>
      <x:c r="H44" s="109"/>
      <x:c r="I44" s="109"/>
      <x:c r="J44" s="100">
        <x:v>90000</x:v>
      </x:c>
      <x:c r="K44" s="109"/>
      <x:c r="L44" s="109"/>
      <x:c r="M44" s="125">
        <x:f t="shared" si="0"/>
        <x:v>90000</x:v>
      </x:c>
      <x:c r="N44" s="126"/>
      <x:c r="O44" s="75"/>
      <x:c r="P44" s="75"/>
      <x:c r="Q44" s="75"/>
      <x:c r="R44" s="75"/>
      <x:c r="S44" s="75"/>
      <x:c r="T44" s="75"/>
      <x:c r="U44" s="75"/>
      <x:c r="V44" s="75"/>
      <x:c r="W44" s="75"/>
      <x:c r="X44" s="75"/>
      <x:c r="Y44" s="75"/>
      <x:c r="Z44" s="75"/>
    </x:row>
    <x:row r="45" spans="1:26" ht="24" customHeight="1">
      <x:c r="A45" s="94" t="s">
        <x:v>45</x:v>
      </x:c>
      <x:c r="B45" s="110" t="s">
        <x:v>172</x:v>
      </x:c>
      <x:c r="C45" s="110" t="s">
        <x:v>197</x:v>
      </x:c>
      <x:c r="D45" s="109"/>
      <x:c r="E45" s="110"/>
      <x:c r="F45" s="109"/>
      <x:c r="G45" s="109"/>
      <x:c r="H45" s="109"/>
      <x:c r="I45" s="109"/>
      <x:c r="J45" s="100">
        <x:v>80000</x:v>
      </x:c>
      <x:c r="K45" s="109"/>
      <x:c r="L45" s="109"/>
      <x:c r="M45" s="125">
        <x:f t="shared" si="0"/>
        <x:v>80000</x:v>
      </x:c>
      <x:c r="N45" s="126"/>
      <x:c r="O45" s="75"/>
      <x:c r="P45" s="75"/>
      <x:c r="Q45" s="75"/>
      <x:c r="R45" s="75"/>
      <x:c r="S45" s="75"/>
      <x:c r="T45" s="75"/>
      <x:c r="U45" s="75"/>
      <x:c r="V45" s="75"/>
      <x:c r="W45" s="75"/>
      <x:c r="X45" s="75"/>
      <x:c r="Y45" s="75"/>
      <x:c r="Z45" s="75"/>
    </x:row>
    <x:row r="46" spans="1:26" ht="24" customHeight="1">
      <x:c r="A46" s="94" t="s">
        <x:v>499</x:v>
      </x:c>
      <x:c r="B46" s="110" t="s">
        <x:v>194</x:v>
      </x:c>
      <x:c r="C46" s="110" t="s">
        <x:v>171</x:v>
      </x:c>
      <x:c r="D46" s="109"/>
      <x:c r="E46" s="110"/>
      <x:c r="F46" s="109"/>
      <x:c r="G46" s="109"/>
      <x:c r="H46" s="109"/>
      <x:c r="I46" s="109"/>
      <x:c r="J46" s="100">
        <x:v>80000</x:v>
      </x:c>
      <x:c r="K46" s="109"/>
      <x:c r="L46" s="109"/>
      <x:c r="M46" s="125">
        <x:f t="shared" si="0"/>
        <x:v>80000</x:v>
      </x:c>
      <x:c r="N46" s="126"/>
      <x:c r="O46" s="75"/>
      <x:c r="P46" s="75"/>
      <x:c r="Q46" s="75"/>
      <x:c r="R46" s="75"/>
      <x:c r="S46" s="75"/>
      <x:c r="T46" s="75"/>
      <x:c r="U46" s="75"/>
      <x:c r="V46" s="75"/>
      <x:c r="W46" s="75"/>
      <x:c r="X46" s="75"/>
      <x:c r="Y46" s="75"/>
      <x:c r="Z46" s="75"/>
    </x:row>
    <x:row r="47" spans="1:26" ht="24" customHeight="1">
      <x:c r="A47" s="94" t="s">
        <x:v>38</x:v>
      </x:c>
      <x:c r="B47" s="110" t="s">
        <x:v>186</x:v>
      </x:c>
      <x:c r="C47" s="110" t="s">
        <x:v>162</x:v>
      </x:c>
      <x:c r="D47" s="100">
        <x:v>14000</x:v>
      </x:c>
      <x:c r="E47" s="110">
        <x:v>1009</x:v>
      </x:c>
      <x:c r="F47" s="109"/>
      <x:c r="G47" s="109"/>
      <x:c r="H47" s="109"/>
      <x:c r="I47" s="109"/>
      <x:c r="J47" s="100">
        <x:v>7000</x:v>
      </x:c>
      <x:c r="K47" s="101">
        <x:v>9000000</x:v>
      </x:c>
      <x:c r="L47" s="101">
        <x:v>5000000</x:v>
      </x:c>
      <x:c r="M47" s="125">
        <x:f t="shared" si="0"/>
        <x:v>7000</x:v>
      </x:c>
      <x:c r="N47" s="126"/>
      <x:c r="O47" s="75"/>
      <x:c r="P47" s="75"/>
      <x:c r="Q47" s="75"/>
      <x:c r="R47" s="75"/>
      <x:c r="S47" s="75"/>
      <x:c r="T47" s="75"/>
      <x:c r="U47" s="75"/>
      <x:c r="V47" s="75"/>
      <x:c r="W47" s="75"/>
      <x:c r="X47" s="75"/>
      <x:c r="Y47" s="75"/>
      <x:c r="Z47" s="75"/>
    </x:row>
    <x:row r="48" spans="1:26" ht="24" customHeight="1">
      <x:c r="A48" s="94" t="s">
        <x:v>25</x:v>
      </x:c>
      <x:c r="B48" s="110"/>
      <x:c r="C48" s="110" t="s">
        <x:v>171</x:v>
      </x:c>
      <x:c r="D48" s="109"/>
      <x:c r="E48" s="110"/>
      <x:c r="F48" s="109"/>
      <x:c r="G48" s="109"/>
      <x:c r="H48" s="109"/>
      <x:c r="I48" s="109"/>
      <x:c r="J48" s="100">
        <x:v>3000000</x:v>
      </x:c>
      <x:c r="K48" s="101">
        <x:v>5000000</x:v>
      </x:c>
      <x:c r="L48" s="101">
        <x:v>2500000</x:v>
      </x:c>
      <x:c r="M48" s="125">
        <x:f t="shared" si="0"/>
        <x:v>3000000</x:v>
      </x:c>
      <x:c r="N48" s="126"/>
      <x:c r="O48" s="75"/>
      <x:c r="P48" s="75"/>
      <x:c r="Q48" s="75"/>
      <x:c r="R48" s="75"/>
      <x:c r="S48" s="75"/>
      <x:c r="T48" s="75"/>
      <x:c r="U48" s="75"/>
      <x:c r="V48" s="75"/>
      <x:c r="W48" s="75"/>
      <x:c r="X48" s="75"/>
      <x:c r="Y48" s="75"/>
      <x:c r="Z48" s="75"/>
    </x:row>
    <x:row r="49" spans="1:26" ht="24" customHeight="1">
      <x:c r="A49" s="94" t="s">
        <x:v>329</x:v>
      </x:c>
      <x:c r="B49" s="128"/>
      <x:c r="C49" s="110" t="s">
        <x:v>197</x:v>
      </x:c>
      <x:c r="D49" s="109"/>
      <x:c r="E49" s="110"/>
      <x:c r="F49" s="109"/>
      <x:c r="G49" s="109"/>
      <x:c r="H49" s="109"/>
      <x:c r="I49" s="109"/>
      <x:c r="J49" s="100">
        <x:v>1200000</x:v>
      </x:c>
      <x:c r="K49" s="101"/>
      <x:c r="L49" s="101"/>
      <x:c r="M49" s="125">
        <x:f t="shared" si="0"/>
        <x:v>1200000</x:v>
      </x:c>
      <x:c r="N49" s="126"/>
      <x:c r="O49" s="75"/>
      <x:c r="P49" s="75"/>
      <x:c r="Q49" s="75"/>
      <x:c r="R49" s="75"/>
      <x:c r="S49" s="75"/>
      <x:c r="T49" s="75"/>
      <x:c r="U49" s="75"/>
      <x:c r="V49" s="75"/>
      <x:c r="W49" s="75"/>
      <x:c r="X49" s="75"/>
      <x:c r="Y49" s="75"/>
      <x:c r="Z49" s="75"/>
    </x:row>
    <x:row r="50" spans="1:26" ht="24" customHeight="1">
      <x:c r="A50" s="94" t="s">
        <x:v>421</x:v>
      </x:c>
      <x:c r="B50" s="110" t="s">
        <x:v>196</x:v>
      </x:c>
      <x:c r="C50" s="110" t="s">
        <x:v>197</x:v>
      </x:c>
      <x:c r="D50" s="109"/>
      <x:c r="E50" s="110"/>
      <x:c r="F50" s="109"/>
      <x:c r="G50" s="109"/>
      <x:c r="H50" s="109"/>
      <x:c r="I50" s="109"/>
      <x:c r="J50" s="100">
        <x:v>800000</x:v>
      </x:c>
      <x:c r="K50" s="109"/>
      <x:c r="L50" s="101">
        <x:v>4000000</x:v>
      </x:c>
      <x:c r="M50" s="125">
        <x:f t="shared" si="0"/>
        <x:v>800000</x:v>
      </x:c>
      <x:c r="N50" s="126"/>
      <x:c r="O50" s="75"/>
      <x:c r="P50" s="75"/>
      <x:c r="Q50" s="75"/>
      <x:c r="R50" s="75"/>
      <x:c r="S50" s="75"/>
      <x:c r="T50" s="75"/>
      <x:c r="U50" s="75"/>
      <x:c r="V50" s="75"/>
      <x:c r="W50" s="75"/>
      <x:c r="X50" s="75"/>
      <x:c r="Y50" s="75"/>
      <x:c r="Z50" s="75"/>
    </x:row>
    <x:row r="51" spans="1:26" ht="24" customHeight="1">
      <x:c r="A51" s="94" t="s">
        <x:v>425</x:v>
      </x:c>
      <x:c r="B51" s="110"/>
      <x:c r="C51" s="110" t="s">
        <x:v>197</x:v>
      </x:c>
      <x:c r="D51" s="109"/>
      <x:c r="E51" s="110"/>
      <x:c r="F51" s="109"/>
      <x:c r="G51" s="109"/>
      <x:c r="H51" s="109"/>
      <x:c r="I51" s="109"/>
      <x:c r="J51" s="100">
        <x:v>1200000</x:v>
      </x:c>
      <x:c r="K51" s="109"/>
      <x:c r="L51" s="101">
        <x:v>4500000</x:v>
      </x:c>
      <x:c r="M51" s="125">
        <x:f t="shared" si="0"/>
        <x:v>1200000</x:v>
      </x:c>
      <x:c r="N51" s="126"/>
      <x:c r="O51" s="75"/>
      <x:c r="P51" s="75"/>
      <x:c r="Q51" s="75"/>
      <x:c r="R51" s="75"/>
      <x:c r="S51" s="75"/>
      <x:c r="T51" s="75"/>
      <x:c r="U51" s="75"/>
      <x:c r="V51" s="75"/>
      <x:c r="W51" s="75"/>
      <x:c r="X51" s="75"/>
      <x:c r="Y51" s="75"/>
      <x:c r="Z51" s="75"/>
    </x:row>
    <x:row r="52" spans="1:26" ht="24" customHeight="1">
      <x:c r="A52" s="94" t="s">
        <x:v>296</x:v>
      </x:c>
      <x:c r="B52" s="110" t="s">
        <x:v>337</x:v>
      </x:c>
      <x:c r="C52" s="110" t="s">
        <x:v>197</x:v>
      </x:c>
      <x:c r="D52" s="109"/>
      <x:c r="E52" s="110"/>
      <x:c r="F52" s="109"/>
      <x:c r="G52" s="109"/>
      <x:c r="H52" s="109"/>
      <x:c r="I52" s="109"/>
      <x:c r="J52" s="100">
        <x:v>3000000</x:v>
      </x:c>
      <x:c r="K52" s="109"/>
      <x:c r="L52" s="101"/>
      <x:c r="M52" s="125">
        <x:f t="shared" si="0"/>
        <x:v>3000000</x:v>
      </x:c>
      <x:c r="N52" s="126"/>
      <x:c r="O52" s="75"/>
      <x:c r="P52" s="75"/>
      <x:c r="Q52" s="75"/>
      <x:c r="R52" s="75"/>
      <x:c r="S52" s="75"/>
      <x:c r="T52" s="75"/>
      <x:c r="U52" s="75"/>
      <x:c r="V52" s="75"/>
      <x:c r="W52" s="75"/>
      <x:c r="X52" s="75"/>
      <x:c r="Y52" s="75"/>
      <x:c r="Z52" s="75"/>
    </x:row>
    <x:row r="53" spans="1:26" ht="24" customHeight="1">
      <x:c r="A53" s="94" t="s">
        <x:v>143</x:v>
      </x:c>
      <x:c r="B53" s="110"/>
      <x:c r="C53" s="110" t="s">
        <x:v>197</x:v>
      </x:c>
      <x:c r="D53" s="109"/>
      <x:c r="E53" s="110"/>
      <x:c r="F53" s="109"/>
      <x:c r="G53" s="109"/>
      <x:c r="H53" s="109"/>
      <x:c r="I53" s="109"/>
      <x:c r="J53" s="100">
        <x:v>1200000</x:v>
      </x:c>
      <x:c r="K53" s="101">
        <x:v>4500000</x:v>
      </x:c>
      <x:c r="L53" s="101">
        <x:v>2000000</x:v>
      </x:c>
      <x:c r="M53" s="125">
        <x:f t="shared" si="0"/>
        <x:v>1200000</x:v>
      </x:c>
      <x:c r="N53" s="126"/>
      <x:c r="O53" s="75"/>
      <x:c r="P53" s="75"/>
      <x:c r="Q53" s="75"/>
      <x:c r="R53" s="75"/>
      <x:c r="S53" s="75"/>
      <x:c r="T53" s="75"/>
      <x:c r="U53" s="75"/>
      <x:c r="V53" s="75"/>
      <x:c r="W53" s="75"/>
      <x:c r="X53" s="75"/>
      <x:c r="Y53" s="75"/>
      <x:c r="Z53" s="75"/>
    </x:row>
    <x:row r="54" spans="1:26" ht="24" customHeight="1">
      <x:c r="A54" s="94" t="s">
        <x:v>317</x:v>
      </x:c>
      <x:c r="B54" s="110"/>
      <x:c r="C54" s="110" t="s">
        <x:v>197</x:v>
      </x:c>
      <x:c r="D54" s="109"/>
      <x:c r="E54" s="110"/>
      <x:c r="F54" s="109"/>
      <x:c r="G54" s="109"/>
      <x:c r="H54" s="109"/>
      <x:c r="I54" s="109"/>
      <x:c r="J54" s="100">
        <x:v>3000000</x:v>
      </x:c>
      <x:c r="K54" s="109"/>
      <x:c r="L54" s="101">
        <x:v>2000000</x:v>
      </x:c>
      <x:c r="M54" s="125">
        <x:f t="shared" si="0"/>
        <x:v>3000000</x:v>
      </x:c>
      <x:c r="N54" s="126"/>
      <x:c r="O54" s="75"/>
      <x:c r="P54" s="75"/>
      <x:c r="Q54" s="75"/>
      <x:c r="R54" s="75"/>
      <x:c r="S54" s="75"/>
      <x:c r="T54" s="75"/>
      <x:c r="U54" s="75"/>
      <x:c r="V54" s="75"/>
      <x:c r="W54" s="75"/>
      <x:c r="X54" s="75"/>
      <x:c r="Y54" s="75"/>
      <x:c r="Z54" s="75"/>
    </x:row>
    <x:row r="55" spans="1:26" ht="24" customHeight="1">
      <x:c r="A55" s="55" t="s">
        <x:v>166</x:v>
      </x:c>
      <x:c r="B55" s="126"/>
      <x:c r="C55" s="92" t="s">
        <x:v>179</x:v>
      </x:c>
      <x:c r="D55" s="109"/>
      <x:c r="E55" s="110"/>
      <x:c r="F55" s="109"/>
      <x:c r="G55" s="109"/>
      <x:c r="H55" s="109"/>
      <x:c r="I55" s="109"/>
      <x:c r="J55" s="109"/>
      <x:c r="K55" s="109"/>
      <x:c r="L55" s="109"/>
      <x:c r="M55" s="125">
        <x:v>247897</x:v>
      </x:c>
      <x:c r="N55" s="291" t="s">
        <x:v>5</x:v>
      </x:c>
      <x:c r="O55" s="75"/>
      <x:c r="P55" s="75"/>
      <x:c r="Q55" s="75"/>
      <x:c r="R55" s="75"/>
      <x:c r="S55" s="75"/>
      <x:c r="T55" s="75"/>
      <x:c r="U55" s="75"/>
      <x:c r="V55" s="75"/>
      <x:c r="W55" s="75"/>
      <x:c r="X55" s="75"/>
      <x:c r="Y55" s="75"/>
      <x:c r="Z55" s="75"/>
    </x:row>
    <x:row r="56" spans="1:26" ht="24" customHeight="1">
      <x:c r="A56" s="55" t="s">
        <x:v>308</x:v>
      </x:c>
      <x:c r="B56" s="126"/>
      <x:c r="C56" s="92" t="s">
        <x:v>179</x:v>
      </x:c>
      <x:c r="D56" s="109"/>
      <x:c r="E56" s="110"/>
      <x:c r="F56" s="109"/>
      <x:c r="G56" s="109"/>
      <x:c r="H56" s="109"/>
      <x:c r="I56" s="109"/>
      <x:c r="J56" s="109"/>
      <x:c r="K56" s="109"/>
      <x:c r="L56" s="109"/>
      <x:c r="M56" s="125">
        <x:v>172068</x:v>
      </x:c>
      <x:c r="N56" s="274"/>
      <x:c r="O56" s="75"/>
      <x:c r="P56" s="75"/>
      <x:c r="Q56" s="75"/>
      <x:c r="R56" s="75"/>
      <x:c r="S56" s="75"/>
      <x:c r="T56" s="75"/>
      <x:c r="U56" s="75"/>
      <x:c r="V56" s="75"/>
      <x:c r="W56" s="75"/>
      <x:c r="X56" s="75"/>
      <x:c r="Y56" s="75"/>
      <x:c r="Z56" s="75"/>
    </x:row>
    <x:row r="57" spans="1:26" ht="24" customHeight="1">
      <x:c r="A57" s="126" t="s">
        <x:v>295</x:v>
      </x:c>
      <x:c r="B57" s="126"/>
      <x:c r="C57" s="92" t="s">
        <x:v>179</x:v>
      </x:c>
      <x:c r="D57" s="109"/>
      <x:c r="E57" s="110"/>
      <x:c r="F57" s="109"/>
      <x:c r="G57" s="109"/>
      <x:c r="H57" s="109"/>
      <x:c r="I57" s="109"/>
      <x:c r="J57" s="109"/>
      <x:c r="K57" s="109"/>
      <x:c r="L57" s="109"/>
      <x:c r="M57" s="100">
        <x:v>241698</x:v>
      </x:c>
      <x:c r="N57" s="274"/>
      <x:c r="O57" s="75"/>
      <x:c r="P57" s="75"/>
      <x:c r="Q57" s="75"/>
      <x:c r="R57" s="75"/>
      <x:c r="S57" s="75"/>
      <x:c r="T57" s="75"/>
      <x:c r="U57" s="75"/>
      <x:c r="V57" s="75"/>
      <x:c r="W57" s="75"/>
      <x:c r="X57" s="75"/>
      <x:c r="Y57" s="75"/>
      <x:c r="Z57" s="75"/>
    </x:row>
    <x:row r="58" spans="1:26" ht="24" customHeight="1">
      <x:c r="A58" s="55" t="s">
        <x:v>332</x:v>
      </x:c>
      <x:c r="B58" s="126"/>
      <x:c r="C58" s="92" t="s">
        <x:v>179</x:v>
      </x:c>
      <x:c r="D58" s="109"/>
      <x:c r="E58" s="110"/>
      <x:c r="F58" s="109"/>
      <x:c r="G58" s="109"/>
      <x:c r="H58" s="109"/>
      <x:c r="I58" s="109"/>
      <x:c r="J58" s="109"/>
      <x:c r="K58" s="109"/>
      <x:c r="L58" s="109"/>
      <x:c r="M58" s="100">
        <x:v>275790</x:v>
      </x:c>
      <x:c r="N58" s="274"/>
      <x:c r="O58" s="75"/>
      <x:c r="P58" s="75"/>
      <x:c r="Q58" s="75"/>
      <x:c r="R58" s="75"/>
      <x:c r="S58" s="75"/>
      <x:c r="T58" s="75"/>
      <x:c r="U58" s="75"/>
      <x:c r="V58" s="75"/>
      <x:c r="W58" s="75"/>
      <x:c r="X58" s="75"/>
      <x:c r="Y58" s="75"/>
      <x:c r="Z58" s="75"/>
    </x:row>
    <x:row r="59" spans="1:26" ht="24" customHeight="1">
      <x:c r="A59" s="55" t="s">
        <x:v>429</x:v>
      </x:c>
      <x:c r="B59" s="126"/>
      <x:c r="C59" s="92" t="s">
        <x:v>179</x:v>
      </x:c>
      <x:c r="D59" s="109"/>
      <x:c r="E59" s="110"/>
      <x:c r="F59" s="109"/>
      <x:c r="G59" s="109"/>
      <x:c r="H59" s="109"/>
      <x:c r="I59" s="109"/>
      <x:c r="J59" s="109"/>
      <x:c r="K59" s="109"/>
      <x:c r="L59" s="109"/>
      <x:c r="M59" s="100">
        <x:v>230376</x:v>
      </x:c>
      <x:c r="N59" s="274"/>
      <x:c r="O59" s="75"/>
      <x:c r="P59" s="75"/>
      <x:c r="Q59" s="75"/>
      <x:c r="R59" s="75"/>
      <x:c r="S59" s="75"/>
      <x:c r="T59" s="75"/>
      <x:c r="U59" s="75"/>
      <x:c r="V59" s="75"/>
      <x:c r="W59" s="75"/>
      <x:c r="X59" s="75"/>
      <x:c r="Y59" s="75"/>
      <x:c r="Z59" s="75"/>
    </x:row>
    <x:row r="60" spans="1:26" ht="24" customHeight="1">
      <x:c r="A60" s="55" t="s">
        <x:v>181</x:v>
      </x:c>
      <x:c r="B60" s="126"/>
      <x:c r="C60" s="92" t="s">
        <x:v>179</x:v>
      </x:c>
      <x:c r="D60" s="109"/>
      <x:c r="E60" s="110"/>
      <x:c r="F60" s="109"/>
      <x:c r="G60" s="109"/>
      <x:c r="H60" s="109"/>
      <x:c r="I60" s="109"/>
      <x:c r="J60" s="109"/>
      <x:c r="K60" s="109"/>
      <x:c r="L60" s="109"/>
      <x:c r="M60" s="100">
        <x:v>281939</x:v>
      </x:c>
      <x:c r="N60" s="274"/>
      <x:c r="O60" s="75"/>
      <x:c r="P60" s="75"/>
      <x:c r="Q60" s="75"/>
      <x:c r="R60" s="75"/>
      <x:c r="S60" s="75"/>
      <x:c r="T60" s="75"/>
      <x:c r="U60" s="75"/>
      <x:c r="V60" s="75"/>
      <x:c r="W60" s="75"/>
      <x:c r="X60" s="75"/>
      <x:c r="Y60" s="75"/>
      <x:c r="Z60" s="75"/>
    </x:row>
    <x:row r="61" spans="1:26" ht="24" customHeight="1">
      <x:c r="A61" s="55" t="s">
        <x:v>333</x:v>
      </x:c>
      <x:c r="B61" s="126"/>
      <x:c r="C61" s="92" t="s">
        <x:v>179</x:v>
      </x:c>
      <x:c r="D61" s="109"/>
      <x:c r="E61" s="110"/>
      <x:c r="F61" s="109"/>
      <x:c r="G61" s="109"/>
      <x:c r="H61" s="109"/>
      <x:c r="I61" s="109"/>
      <x:c r="J61" s="109"/>
      <x:c r="K61" s="109"/>
      <x:c r="L61" s="109"/>
      <x:c r="M61" s="100">
        <x:v>283297</x:v>
      </x:c>
      <x:c r="N61" s="274"/>
      <x:c r="O61" s="75"/>
      <x:c r="P61" s="75"/>
      <x:c r="Q61" s="75"/>
      <x:c r="R61" s="75"/>
      <x:c r="S61" s="75"/>
      <x:c r="T61" s="75"/>
      <x:c r="U61" s="75"/>
      <x:c r="V61" s="75"/>
      <x:c r="W61" s="75"/>
      <x:c r="X61" s="75"/>
      <x:c r="Y61" s="75"/>
      <x:c r="Z61" s="75"/>
    </x:row>
    <x:row r="62" spans="1:26" ht="24" customHeight="1">
      <x:c r="A62" s="55" t="s">
        <x:v>323</x:v>
      </x:c>
      <x:c r="B62" s="126"/>
      <x:c r="C62" s="92" t="s">
        <x:v>179</x:v>
      </x:c>
      <x:c r="D62" s="109"/>
      <x:c r="E62" s="110"/>
      <x:c r="F62" s="109"/>
      <x:c r="G62" s="109"/>
      <x:c r="H62" s="109"/>
      <x:c r="I62" s="109"/>
      <x:c r="J62" s="109"/>
      <x:c r="K62" s="109"/>
      <x:c r="L62" s="109"/>
      <x:c r="M62" s="100">
        <x:v>226122</x:v>
      </x:c>
      <x:c r="N62" s="274"/>
      <x:c r="O62" s="75"/>
      <x:c r="P62" s="75"/>
      <x:c r="Q62" s="75"/>
      <x:c r="R62" s="75"/>
      <x:c r="S62" s="75"/>
      <x:c r="T62" s="75"/>
      <x:c r="U62" s="75"/>
      <x:c r="V62" s="75"/>
      <x:c r="W62" s="75"/>
      <x:c r="X62" s="75"/>
      <x:c r="Y62" s="75"/>
      <x:c r="Z62" s="75"/>
    </x:row>
    <x:row r="63" spans="1:26" ht="24" customHeight="1">
      <x:c r="A63" s="55" t="s">
        <x:v>187</x:v>
      </x:c>
      <x:c r="B63" s="126"/>
      <x:c r="C63" s="92" t="s">
        <x:v>179</x:v>
      </x:c>
      <x:c r="D63" s="109"/>
      <x:c r="E63" s="110"/>
      <x:c r="F63" s="109"/>
      <x:c r="G63" s="109"/>
      <x:c r="H63" s="109"/>
      <x:c r="I63" s="109"/>
      <x:c r="J63" s="109"/>
      <x:c r="K63" s="109"/>
      <x:c r="L63" s="109"/>
      <x:c r="M63" s="100">
        <x:v>217012</x:v>
      </x:c>
      <x:c r="N63" s="271"/>
      <x:c r="O63" s="75"/>
      <x:c r="P63" s="75"/>
      <x:c r="Q63" s="75"/>
      <x:c r="R63" s="75"/>
      <x:c r="S63" s="75"/>
      <x:c r="T63" s="75"/>
      <x:c r="U63" s="75"/>
      <x:c r="V63" s="75"/>
      <x:c r="W63" s="75"/>
      <x:c r="X63" s="75"/>
      <x:c r="Y63" s="75"/>
      <x:c r="Z63" s="75"/>
    </x:row>
    <x:row r="64" spans="1:26" ht="13.5" customHeight="1">
      <x:c r="A64" s="29"/>
      <x:c r="B64" s="29"/>
      <x:c r="C64" s="129"/>
      <x:c r="D64" s="87"/>
      <x:c r="E64" s="13"/>
      <x:c r="F64" s="87"/>
      <x:c r="G64" s="87"/>
      <x:c r="H64" s="87"/>
      <x:c r="I64" s="87"/>
      <x:c r="J64" s="87"/>
      <x:c r="K64" s="87"/>
      <x:c r="L64" s="87"/>
      <x:c r="M64" s="87"/>
      <x:c r="N64" s="29"/>
      <x:c r="O64" s="10"/>
      <x:c r="P64" s="10"/>
      <x:c r="Q64" s="10"/>
      <x:c r="R64" s="10"/>
      <x:c r="S64" s="10"/>
      <x:c r="T64" s="10"/>
      <x:c r="U64" s="10"/>
      <x:c r="V64" s="10"/>
      <x:c r="W64" s="10"/>
      <x:c r="X64" s="10"/>
      <x:c r="Y64" s="10"/>
      <x:c r="Z64" s="10"/>
    </x:row>
    <x:row r="65" spans="1:26" ht="13.5" customHeight="1">
      <x:c r="A65" s="29"/>
      <x:c r="B65" s="29"/>
      <x:c r="C65" s="129"/>
      <x:c r="D65" s="87"/>
      <x:c r="E65" s="13"/>
      <x:c r="F65" s="87"/>
      <x:c r="G65" s="87"/>
      <x:c r="H65" s="87"/>
      <x:c r="I65" s="87"/>
      <x:c r="J65" s="87"/>
      <x:c r="K65" s="87"/>
      <x:c r="L65" s="87"/>
      <x:c r="M65" s="87"/>
      <x:c r="N65" s="29"/>
      <x:c r="O65" s="10"/>
      <x:c r="P65" s="10"/>
      <x:c r="Q65" s="10"/>
      <x:c r="R65" s="10"/>
      <x:c r="S65" s="10"/>
      <x:c r="T65" s="10"/>
      <x:c r="U65" s="10"/>
      <x:c r="V65" s="10"/>
      <x:c r="W65" s="10"/>
      <x:c r="X65" s="10"/>
      <x:c r="Y65" s="10"/>
      <x:c r="Z65" s="10"/>
    </x:row>
    <x:row r="66" spans="1:26" ht="13.5" customHeight="1">
      <x:c r="A66" s="29"/>
      <x:c r="B66" s="29"/>
      <x:c r="C66" s="129"/>
      <x:c r="D66" s="87"/>
      <x:c r="E66" s="13"/>
      <x:c r="F66" s="87"/>
      <x:c r="G66" s="87"/>
      <x:c r="H66" s="87"/>
      <x:c r="I66" s="87"/>
      <x:c r="J66" s="87"/>
      <x:c r="K66" s="87"/>
      <x:c r="L66" s="87"/>
      <x:c r="M66" s="87"/>
      <x:c r="N66" s="29"/>
      <x:c r="O66" s="10"/>
      <x:c r="P66" s="10"/>
      <x:c r="Q66" s="10"/>
      <x:c r="R66" s="10"/>
      <x:c r="S66" s="10"/>
      <x:c r="T66" s="10"/>
      <x:c r="U66" s="10"/>
      <x:c r="V66" s="10"/>
      <x:c r="W66" s="10"/>
      <x:c r="X66" s="10"/>
      <x:c r="Y66" s="10"/>
      <x:c r="Z66" s="10"/>
    </x:row>
    <x:row r="67" spans="1:26" ht="13.5" customHeight="1">
      <x:c r="A67" s="29"/>
      <x:c r="B67" s="29"/>
      <x:c r="C67" s="129"/>
      <x:c r="D67" s="87"/>
      <x:c r="E67" s="13"/>
      <x:c r="F67" s="87"/>
      <x:c r="G67" s="87"/>
      <x:c r="H67" s="87"/>
      <x:c r="I67" s="87"/>
      <x:c r="J67" s="87"/>
      <x:c r="K67" s="87"/>
      <x:c r="L67" s="87"/>
      <x:c r="M67" s="87"/>
      <x:c r="N67" s="29"/>
      <x:c r="O67" s="10"/>
      <x:c r="P67" s="10"/>
      <x:c r="Q67" s="10"/>
      <x:c r="R67" s="10"/>
      <x:c r="S67" s="10"/>
      <x:c r="T67" s="10"/>
      <x:c r="U67" s="10"/>
      <x:c r="V67" s="10"/>
      <x:c r="W67" s="10"/>
      <x:c r="X67" s="10"/>
      <x:c r="Y67" s="10"/>
      <x:c r="Z67" s="10"/>
    </x:row>
    <x:row r="68" spans="1:26" ht="13.5" customHeight="1">
      <x:c r="A68" s="29"/>
      <x:c r="B68" s="29"/>
      <x:c r="C68" s="129"/>
      <x:c r="D68" s="87"/>
      <x:c r="E68" s="13"/>
      <x:c r="F68" s="87"/>
      <x:c r="G68" s="87"/>
      <x:c r="H68" s="87"/>
      <x:c r="I68" s="87"/>
      <x:c r="J68" s="87"/>
      <x:c r="K68" s="87"/>
      <x:c r="L68" s="87"/>
      <x:c r="M68" s="87"/>
      <x:c r="N68" s="29"/>
      <x:c r="O68" s="10"/>
      <x:c r="P68" s="10"/>
      <x:c r="Q68" s="10"/>
      <x:c r="R68" s="10"/>
      <x:c r="S68" s="10"/>
      <x:c r="T68" s="10"/>
      <x:c r="U68" s="10"/>
      <x:c r="V68" s="10"/>
      <x:c r="W68" s="10"/>
      <x:c r="X68" s="10"/>
      <x:c r="Y68" s="10"/>
      <x:c r="Z68" s="10"/>
    </x:row>
    <x:row r="69" spans="1:26" ht="13.5" customHeight="1">
      <x:c r="A69" s="29"/>
      <x:c r="B69" s="29"/>
      <x:c r="C69" s="129"/>
      <x:c r="D69" s="87"/>
      <x:c r="E69" s="13"/>
      <x:c r="F69" s="87"/>
      <x:c r="G69" s="87"/>
      <x:c r="H69" s="87"/>
      <x:c r="I69" s="87"/>
      <x:c r="J69" s="87"/>
      <x:c r="K69" s="87"/>
      <x:c r="L69" s="87"/>
      <x:c r="M69" s="87"/>
      <x:c r="N69" s="29"/>
      <x:c r="O69" s="10"/>
      <x:c r="P69" s="10"/>
      <x:c r="Q69" s="10"/>
      <x:c r="R69" s="10"/>
      <x:c r="S69" s="10"/>
      <x:c r="T69" s="10"/>
      <x:c r="U69" s="10"/>
      <x:c r="V69" s="10"/>
      <x:c r="W69" s="10"/>
      <x:c r="X69" s="10"/>
      <x:c r="Y69" s="10"/>
      <x:c r="Z69" s="10"/>
    </x:row>
    <x:row r="70" spans="1:26" ht="13.5" customHeight="1">
      <x:c r="A70" s="29"/>
      <x:c r="B70" s="29"/>
      <x:c r="C70" s="129"/>
      <x:c r="D70" s="87"/>
      <x:c r="E70" s="13"/>
      <x:c r="F70" s="87"/>
      <x:c r="G70" s="87"/>
      <x:c r="H70" s="87"/>
      <x:c r="I70" s="87"/>
      <x:c r="J70" s="87"/>
      <x:c r="K70" s="87"/>
      <x:c r="L70" s="87"/>
      <x:c r="M70" s="87"/>
      <x:c r="N70" s="29"/>
      <x:c r="O70" s="10"/>
      <x:c r="P70" s="10"/>
      <x:c r="Q70" s="10"/>
      <x:c r="R70" s="10"/>
      <x:c r="S70" s="10"/>
      <x:c r="T70" s="10"/>
      <x:c r="U70" s="10"/>
      <x:c r="V70" s="10"/>
      <x:c r="W70" s="10"/>
      <x:c r="X70" s="10"/>
      <x:c r="Y70" s="10"/>
      <x:c r="Z70" s="10"/>
    </x:row>
    <x:row r="71" spans="1:26" ht="13.5" customHeight="1">
      <x:c r="A71" s="29"/>
      <x:c r="B71" s="29"/>
      <x:c r="C71" s="129"/>
      <x:c r="D71" s="87"/>
      <x:c r="E71" s="13"/>
      <x:c r="F71" s="87"/>
      <x:c r="G71" s="87"/>
      <x:c r="H71" s="87"/>
      <x:c r="I71" s="87"/>
      <x:c r="J71" s="87"/>
      <x:c r="K71" s="87"/>
      <x:c r="L71" s="87"/>
      <x:c r="M71" s="87"/>
      <x:c r="N71" s="29"/>
      <x:c r="O71" s="10"/>
      <x:c r="P71" s="10"/>
      <x:c r="Q71" s="10"/>
      <x:c r="R71" s="10"/>
      <x:c r="S71" s="10"/>
      <x:c r="T71" s="10"/>
      <x:c r="U71" s="10"/>
      <x:c r="V71" s="10"/>
      <x:c r="W71" s="10"/>
      <x:c r="X71" s="10"/>
      <x:c r="Y71" s="10"/>
      <x:c r="Z71" s="10"/>
    </x:row>
    <x:row r="72" spans="1:26" ht="13.5" customHeight="1">
      <x:c r="A72" s="29"/>
      <x:c r="B72" s="29"/>
      <x:c r="C72" s="129"/>
      <x:c r="D72" s="87"/>
      <x:c r="E72" s="13"/>
      <x:c r="F72" s="87"/>
      <x:c r="G72" s="87"/>
      <x:c r="H72" s="87"/>
      <x:c r="I72" s="87"/>
      <x:c r="J72" s="87"/>
      <x:c r="K72" s="87"/>
      <x:c r="L72" s="87"/>
      <x:c r="M72" s="87"/>
      <x:c r="N72" s="29"/>
      <x:c r="O72" s="10"/>
      <x:c r="P72" s="10"/>
      <x:c r="Q72" s="10"/>
      <x:c r="R72" s="10"/>
      <x:c r="S72" s="10"/>
      <x:c r="T72" s="10"/>
      <x:c r="U72" s="10"/>
      <x:c r="V72" s="10"/>
      <x:c r="W72" s="10"/>
      <x:c r="X72" s="10"/>
      <x:c r="Y72" s="10"/>
      <x:c r="Z72" s="10"/>
    </x:row>
    <x:row r="73" spans="1:26" ht="13.5" customHeight="1">
      <x:c r="A73" s="29"/>
      <x:c r="B73" s="29"/>
      <x:c r="C73" s="129"/>
      <x:c r="D73" s="87"/>
      <x:c r="E73" s="13"/>
      <x:c r="F73" s="87"/>
      <x:c r="G73" s="87"/>
      <x:c r="H73" s="87"/>
      <x:c r="I73" s="87"/>
      <x:c r="J73" s="87"/>
      <x:c r="K73" s="87"/>
      <x:c r="L73" s="87"/>
      <x:c r="M73" s="87"/>
      <x:c r="N73" s="29"/>
      <x:c r="O73" s="10"/>
      <x:c r="P73" s="10"/>
      <x:c r="Q73" s="10"/>
      <x:c r="R73" s="10"/>
      <x:c r="S73" s="10"/>
      <x:c r="T73" s="10"/>
      <x:c r="U73" s="10"/>
      <x:c r="V73" s="10"/>
      <x:c r="W73" s="10"/>
      <x:c r="X73" s="10"/>
      <x:c r="Y73" s="10"/>
      <x:c r="Z73" s="10"/>
    </x:row>
    <x:row r="74" spans="1:26" ht="13.5" customHeight="1">
      <x:c r="A74" s="29"/>
      <x:c r="B74" s="29"/>
      <x:c r="C74" s="129"/>
      <x:c r="D74" s="87"/>
      <x:c r="E74" s="13"/>
      <x:c r="F74" s="87"/>
      <x:c r="G74" s="87"/>
      <x:c r="H74" s="87"/>
      <x:c r="I74" s="87"/>
      <x:c r="J74" s="87"/>
      <x:c r="K74" s="87"/>
      <x:c r="L74" s="87"/>
      <x:c r="M74" s="87"/>
      <x:c r="N74" s="29"/>
      <x:c r="O74" s="10"/>
      <x:c r="P74" s="10"/>
      <x:c r="Q74" s="10"/>
      <x:c r="R74" s="10"/>
      <x:c r="S74" s="10"/>
      <x:c r="T74" s="10"/>
      <x:c r="U74" s="10"/>
      <x:c r="V74" s="10"/>
      <x:c r="W74" s="10"/>
      <x:c r="X74" s="10"/>
      <x:c r="Y74" s="10"/>
      <x:c r="Z74" s="10"/>
    </x:row>
    <x:row r="75" spans="1:26" ht="13.5" customHeight="1">
      <x:c r="A75" s="29"/>
      <x:c r="B75" s="29"/>
      <x:c r="C75" s="129"/>
      <x:c r="D75" s="87"/>
      <x:c r="E75" s="13"/>
      <x:c r="F75" s="87"/>
      <x:c r="G75" s="87"/>
      <x:c r="H75" s="87"/>
      <x:c r="I75" s="87"/>
      <x:c r="J75" s="87"/>
      <x:c r="K75" s="87"/>
      <x:c r="L75" s="87"/>
      <x:c r="M75" s="87"/>
      <x:c r="N75" s="29"/>
      <x:c r="O75" s="10"/>
      <x:c r="P75" s="10"/>
      <x:c r="Q75" s="10"/>
      <x:c r="R75" s="10"/>
      <x:c r="S75" s="10"/>
      <x:c r="T75" s="10"/>
      <x:c r="U75" s="10"/>
      <x:c r="V75" s="10"/>
      <x:c r="W75" s="10"/>
      <x:c r="X75" s="10"/>
      <x:c r="Y75" s="10"/>
      <x:c r="Z75" s="10"/>
    </x:row>
    <x:row r="76" spans="1:26" ht="13.5" customHeight="1">
      <x:c r="A76" s="29"/>
      <x:c r="B76" s="29"/>
      <x:c r="C76" s="129"/>
      <x:c r="D76" s="87"/>
      <x:c r="E76" s="13"/>
      <x:c r="F76" s="87"/>
      <x:c r="G76" s="87"/>
      <x:c r="H76" s="87"/>
      <x:c r="I76" s="87"/>
      <x:c r="J76" s="87"/>
      <x:c r="K76" s="87"/>
      <x:c r="L76" s="87"/>
      <x:c r="M76" s="87"/>
      <x:c r="N76" s="29"/>
      <x:c r="O76" s="10"/>
      <x:c r="P76" s="10"/>
      <x:c r="Q76" s="10"/>
      <x:c r="R76" s="10"/>
      <x:c r="S76" s="10"/>
      <x:c r="T76" s="10"/>
      <x:c r="U76" s="10"/>
      <x:c r="V76" s="10"/>
      <x:c r="W76" s="10"/>
      <x:c r="X76" s="10"/>
      <x:c r="Y76" s="10"/>
      <x:c r="Z76" s="10"/>
    </x:row>
    <x:row r="77" spans="1:26" ht="13.5" customHeight="1">
      <x:c r="A77" s="29"/>
      <x:c r="B77" s="29"/>
      <x:c r="C77" s="129"/>
      <x:c r="D77" s="87"/>
      <x:c r="E77" s="13"/>
      <x:c r="F77" s="87"/>
      <x:c r="G77" s="87"/>
      <x:c r="H77" s="87"/>
      <x:c r="I77" s="87"/>
      <x:c r="J77" s="87"/>
      <x:c r="K77" s="87"/>
      <x:c r="L77" s="87"/>
      <x:c r="M77" s="87"/>
      <x:c r="N77" s="29"/>
      <x:c r="O77" s="10"/>
      <x:c r="P77" s="10"/>
      <x:c r="Q77" s="10"/>
      <x:c r="R77" s="10"/>
      <x:c r="S77" s="10"/>
      <x:c r="T77" s="10"/>
      <x:c r="U77" s="10"/>
      <x:c r="V77" s="10"/>
      <x:c r="W77" s="10"/>
      <x:c r="X77" s="10"/>
      <x:c r="Y77" s="10"/>
      <x:c r="Z77" s="10"/>
    </x:row>
    <x:row r="78" spans="1:26" ht="13.5" customHeight="1">
      <x:c r="A78" s="29"/>
      <x:c r="B78" s="29"/>
      <x:c r="C78" s="129"/>
      <x:c r="D78" s="87"/>
      <x:c r="E78" s="13"/>
      <x:c r="F78" s="87"/>
      <x:c r="G78" s="87"/>
      <x:c r="H78" s="87"/>
      <x:c r="I78" s="87"/>
      <x:c r="J78" s="87"/>
      <x:c r="K78" s="87"/>
      <x:c r="L78" s="87"/>
      <x:c r="M78" s="87"/>
      <x:c r="N78" s="29"/>
      <x:c r="O78" s="10"/>
      <x:c r="P78" s="10"/>
      <x:c r="Q78" s="10"/>
      <x:c r="R78" s="10"/>
      <x:c r="S78" s="10"/>
      <x:c r="T78" s="10"/>
      <x:c r="U78" s="10"/>
      <x:c r="V78" s="10"/>
      <x:c r="W78" s="10"/>
      <x:c r="X78" s="10"/>
      <x:c r="Y78" s="10"/>
      <x:c r="Z78" s="10"/>
    </x:row>
    <x:row r="79" spans="1:26" ht="13.5" customHeight="1">
      <x:c r="A79" s="29"/>
      <x:c r="B79" s="29"/>
      <x:c r="C79" s="129"/>
      <x:c r="D79" s="87"/>
      <x:c r="E79" s="13"/>
      <x:c r="F79" s="87"/>
      <x:c r="G79" s="87"/>
      <x:c r="H79" s="87"/>
      <x:c r="I79" s="87"/>
      <x:c r="J79" s="87"/>
      <x:c r="K79" s="87"/>
      <x:c r="L79" s="87"/>
      <x:c r="M79" s="87"/>
      <x:c r="N79" s="29"/>
      <x:c r="O79" s="10"/>
      <x:c r="P79" s="10"/>
      <x:c r="Q79" s="10"/>
      <x:c r="R79" s="10"/>
      <x:c r="S79" s="10"/>
      <x:c r="T79" s="10"/>
      <x:c r="U79" s="10"/>
      <x:c r="V79" s="10"/>
      <x:c r="W79" s="10"/>
      <x:c r="X79" s="10"/>
      <x:c r="Y79" s="10"/>
      <x:c r="Z79" s="10"/>
    </x:row>
    <x:row r="80" spans="1:26" ht="13.5" customHeight="1">
      <x:c r="A80" s="29"/>
      <x:c r="B80" s="29"/>
      <x:c r="C80" s="129"/>
      <x:c r="D80" s="87"/>
      <x:c r="E80" s="13"/>
      <x:c r="F80" s="87"/>
      <x:c r="G80" s="87"/>
      <x:c r="H80" s="87"/>
      <x:c r="I80" s="87"/>
      <x:c r="J80" s="87"/>
      <x:c r="K80" s="87"/>
      <x:c r="L80" s="87"/>
      <x:c r="M80" s="87"/>
      <x:c r="N80" s="29"/>
      <x:c r="O80" s="10"/>
      <x:c r="P80" s="10"/>
      <x:c r="Q80" s="10"/>
      <x:c r="R80" s="10"/>
      <x:c r="S80" s="10"/>
      <x:c r="T80" s="10"/>
      <x:c r="U80" s="10"/>
      <x:c r="V80" s="10"/>
      <x:c r="W80" s="10"/>
      <x:c r="X80" s="10"/>
      <x:c r="Y80" s="10"/>
      <x:c r="Z80" s="10"/>
    </x:row>
    <x:row r="81" spans="1:26" ht="13.5" customHeight="1">
      <x:c r="A81" s="29"/>
      <x:c r="B81" s="29"/>
      <x:c r="C81" s="129"/>
      <x:c r="D81" s="87"/>
      <x:c r="E81" s="13"/>
      <x:c r="F81" s="87"/>
      <x:c r="G81" s="87"/>
      <x:c r="H81" s="87"/>
      <x:c r="I81" s="87"/>
      <x:c r="J81" s="87"/>
      <x:c r="K81" s="87"/>
      <x:c r="L81" s="87"/>
      <x:c r="M81" s="87"/>
      <x:c r="N81" s="29"/>
      <x:c r="O81" s="10"/>
      <x:c r="P81" s="10"/>
      <x:c r="Q81" s="10"/>
      <x:c r="R81" s="10"/>
      <x:c r="S81" s="10"/>
      <x:c r="T81" s="10"/>
      <x:c r="U81" s="10"/>
      <x:c r="V81" s="10"/>
      <x:c r="W81" s="10"/>
      <x:c r="X81" s="10"/>
      <x:c r="Y81" s="10"/>
      <x:c r="Z81" s="10"/>
    </x:row>
    <x:row r="82" spans="1:26" ht="13.5" customHeight="1">
      <x:c r="A82" s="29"/>
      <x:c r="B82" s="29"/>
      <x:c r="C82" s="129"/>
      <x:c r="D82" s="87"/>
      <x:c r="E82" s="13"/>
      <x:c r="F82" s="87"/>
      <x:c r="G82" s="87"/>
      <x:c r="H82" s="87"/>
      <x:c r="I82" s="87"/>
      <x:c r="J82" s="87"/>
      <x:c r="K82" s="87"/>
      <x:c r="L82" s="87"/>
      <x:c r="M82" s="87"/>
      <x:c r="N82" s="29"/>
      <x:c r="O82" s="10"/>
      <x:c r="P82" s="10"/>
      <x:c r="Q82" s="10"/>
      <x:c r="R82" s="10"/>
      <x:c r="S82" s="10"/>
      <x:c r="T82" s="10"/>
      <x:c r="U82" s="10"/>
      <x:c r="V82" s="10"/>
      <x:c r="W82" s="10"/>
      <x:c r="X82" s="10"/>
      <x:c r="Y82" s="10"/>
      <x:c r="Z82" s="10"/>
    </x:row>
    <x:row r="83" spans="1:26" ht="13.5" customHeight="1">
      <x:c r="A83" s="29"/>
      <x:c r="B83" s="29"/>
      <x:c r="C83" s="129"/>
      <x:c r="D83" s="87"/>
      <x:c r="E83" s="13"/>
      <x:c r="F83" s="87"/>
      <x:c r="G83" s="87"/>
      <x:c r="H83" s="87"/>
      <x:c r="I83" s="87"/>
      <x:c r="J83" s="87"/>
      <x:c r="K83" s="87"/>
      <x:c r="L83" s="87"/>
      <x:c r="M83" s="87"/>
      <x:c r="N83" s="29"/>
      <x:c r="O83" s="10"/>
      <x:c r="P83" s="10"/>
      <x:c r="Q83" s="10"/>
      <x:c r="R83" s="10"/>
      <x:c r="S83" s="10"/>
      <x:c r="T83" s="10"/>
      <x:c r="U83" s="10"/>
      <x:c r="V83" s="10"/>
      <x:c r="W83" s="10"/>
      <x:c r="X83" s="10"/>
      <x:c r="Y83" s="10"/>
      <x:c r="Z83" s="10"/>
    </x:row>
    <x:row r="84" spans="1:26" ht="13.5" customHeight="1">
      <x:c r="A84" s="29"/>
      <x:c r="B84" s="29"/>
      <x:c r="C84" s="129"/>
      <x:c r="D84" s="87"/>
      <x:c r="E84" s="13"/>
      <x:c r="F84" s="87"/>
      <x:c r="G84" s="87"/>
      <x:c r="H84" s="87"/>
      <x:c r="I84" s="87"/>
      <x:c r="J84" s="87"/>
      <x:c r="K84" s="87"/>
      <x:c r="L84" s="87"/>
      <x:c r="M84" s="87"/>
      <x:c r="N84" s="29"/>
      <x:c r="O84" s="10"/>
      <x:c r="P84" s="10"/>
      <x:c r="Q84" s="10"/>
      <x:c r="R84" s="10"/>
      <x:c r="S84" s="10"/>
      <x:c r="T84" s="10"/>
      <x:c r="U84" s="10"/>
      <x:c r="V84" s="10"/>
      <x:c r="W84" s="10"/>
      <x:c r="X84" s="10"/>
      <x:c r="Y84" s="10"/>
      <x:c r="Z84" s="10"/>
    </x:row>
    <x:row r="85" spans="1:26" ht="13.5" customHeight="1">
      <x:c r="A85" s="29"/>
      <x:c r="B85" s="29"/>
      <x:c r="C85" s="129"/>
      <x:c r="D85" s="87"/>
      <x:c r="E85" s="13"/>
      <x:c r="F85" s="87"/>
      <x:c r="G85" s="87"/>
      <x:c r="H85" s="87"/>
      <x:c r="I85" s="87"/>
      <x:c r="J85" s="87"/>
      <x:c r="K85" s="87"/>
      <x:c r="L85" s="87"/>
      <x:c r="M85" s="87"/>
      <x:c r="N85" s="29"/>
      <x:c r="O85" s="10"/>
      <x:c r="P85" s="10"/>
      <x:c r="Q85" s="10"/>
      <x:c r="R85" s="10"/>
      <x:c r="S85" s="10"/>
      <x:c r="T85" s="10"/>
      <x:c r="U85" s="10"/>
      <x:c r="V85" s="10"/>
      <x:c r="W85" s="10"/>
      <x:c r="X85" s="10"/>
      <x:c r="Y85" s="10"/>
      <x:c r="Z85" s="10"/>
    </x:row>
    <x:row r="86" spans="1:26" ht="13.5" customHeight="1">
      <x:c r="A86" s="29"/>
      <x:c r="B86" s="29"/>
      <x:c r="C86" s="129"/>
      <x:c r="D86" s="87"/>
      <x:c r="E86" s="13"/>
      <x:c r="F86" s="87"/>
      <x:c r="G86" s="87"/>
      <x:c r="H86" s="87"/>
      <x:c r="I86" s="87"/>
      <x:c r="J86" s="87"/>
      <x:c r="K86" s="87"/>
      <x:c r="L86" s="87"/>
      <x:c r="M86" s="87"/>
      <x:c r="N86" s="29"/>
      <x:c r="O86" s="10"/>
      <x:c r="P86" s="10"/>
      <x:c r="Q86" s="10"/>
      <x:c r="R86" s="10"/>
      <x:c r="S86" s="10"/>
      <x:c r="T86" s="10"/>
      <x:c r="U86" s="10"/>
      <x:c r="V86" s="10"/>
      <x:c r="W86" s="10"/>
      <x:c r="X86" s="10"/>
      <x:c r="Y86" s="10"/>
      <x:c r="Z86" s="10"/>
    </x:row>
    <x:row r="87" spans="1:26" ht="13.5" customHeight="1">
      <x:c r="A87" s="29"/>
      <x:c r="B87" s="29"/>
      <x:c r="C87" s="129"/>
      <x:c r="D87" s="87"/>
      <x:c r="E87" s="13"/>
      <x:c r="F87" s="87"/>
      <x:c r="G87" s="87"/>
      <x:c r="H87" s="87"/>
      <x:c r="I87" s="87"/>
      <x:c r="J87" s="87"/>
      <x:c r="K87" s="87"/>
      <x:c r="L87" s="87"/>
      <x:c r="M87" s="87"/>
      <x:c r="N87" s="29"/>
      <x:c r="O87" s="10"/>
      <x:c r="P87" s="10"/>
      <x:c r="Q87" s="10"/>
      <x:c r="R87" s="10"/>
      <x:c r="S87" s="10"/>
      <x:c r="T87" s="10"/>
      <x:c r="U87" s="10"/>
      <x:c r="V87" s="10"/>
      <x:c r="W87" s="10"/>
      <x:c r="X87" s="10"/>
      <x:c r="Y87" s="10"/>
      <x:c r="Z87" s="10"/>
    </x:row>
    <x:row r="88" spans="1:26" ht="13.5" customHeight="1">
      <x:c r="A88" s="29"/>
      <x:c r="B88" s="29"/>
      <x:c r="C88" s="129"/>
      <x:c r="D88" s="87"/>
      <x:c r="E88" s="13"/>
      <x:c r="F88" s="87"/>
      <x:c r="G88" s="87"/>
      <x:c r="H88" s="87"/>
      <x:c r="I88" s="87"/>
      <x:c r="J88" s="87"/>
      <x:c r="K88" s="87"/>
      <x:c r="L88" s="87"/>
      <x:c r="M88" s="87"/>
      <x:c r="N88" s="29"/>
      <x:c r="O88" s="10"/>
      <x:c r="P88" s="10"/>
      <x:c r="Q88" s="10"/>
      <x:c r="R88" s="10"/>
      <x:c r="S88" s="10"/>
      <x:c r="T88" s="10"/>
      <x:c r="U88" s="10"/>
      <x:c r="V88" s="10"/>
      <x:c r="W88" s="10"/>
      <x:c r="X88" s="10"/>
      <x:c r="Y88" s="10"/>
      <x:c r="Z88" s="10"/>
    </x:row>
    <x:row r="89" spans="1:26" ht="13.5" customHeight="1">
      <x:c r="A89" s="29"/>
      <x:c r="B89" s="29"/>
      <x:c r="C89" s="129"/>
      <x:c r="D89" s="87"/>
      <x:c r="E89" s="13"/>
      <x:c r="F89" s="87"/>
      <x:c r="G89" s="87"/>
      <x:c r="H89" s="87"/>
      <x:c r="I89" s="87"/>
      <x:c r="J89" s="87"/>
      <x:c r="K89" s="87"/>
      <x:c r="L89" s="87"/>
      <x:c r="M89" s="87"/>
      <x:c r="N89" s="29"/>
      <x:c r="O89" s="10"/>
      <x:c r="P89" s="10"/>
      <x:c r="Q89" s="10"/>
      <x:c r="R89" s="10"/>
      <x:c r="S89" s="10"/>
      <x:c r="T89" s="10"/>
      <x:c r="U89" s="10"/>
      <x:c r="V89" s="10"/>
      <x:c r="W89" s="10"/>
      <x:c r="X89" s="10"/>
      <x:c r="Y89" s="10"/>
      <x:c r="Z89" s="10"/>
    </x:row>
    <x:row r="90" spans="1:26" ht="13.5" customHeight="1">
      <x:c r="A90" s="29"/>
      <x:c r="B90" s="29"/>
      <x:c r="C90" s="129"/>
      <x:c r="D90" s="87"/>
      <x:c r="E90" s="13"/>
      <x:c r="F90" s="87"/>
      <x:c r="G90" s="87"/>
      <x:c r="H90" s="87"/>
      <x:c r="I90" s="87"/>
      <x:c r="J90" s="87"/>
      <x:c r="K90" s="87"/>
      <x:c r="L90" s="87"/>
      <x:c r="M90" s="87"/>
      <x:c r="N90" s="29"/>
      <x:c r="O90" s="10"/>
      <x:c r="P90" s="10"/>
      <x:c r="Q90" s="10"/>
      <x:c r="R90" s="10"/>
      <x:c r="S90" s="10"/>
      <x:c r="T90" s="10"/>
      <x:c r="U90" s="10"/>
      <x:c r="V90" s="10"/>
      <x:c r="W90" s="10"/>
      <x:c r="X90" s="10"/>
      <x:c r="Y90" s="10"/>
      <x:c r="Z90" s="10"/>
    </x:row>
    <x:row r="91" spans="1:26" ht="13.5" customHeight="1">
      <x:c r="A91" s="29"/>
      <x:c r="B91" s="29"/>
      <x:c r="C91" s="129"/>
      <x:c r="D91" s="87"/>
      <x:c r="E91" s="13"/>
      <x:c r="F91" s="87"/>
      <x:c r="G91" s="87"/>
      <x:c r="H91" s="87"/>
      <x:c r="I91" s="87"/>
      <x:c r="J91" s="87"/>
      <x:c r="K91" s="87"/>
      <x:c r="L91" s="87"/>
      <x:c r="M91" s="87"/>
      <x:c r="N91" s="29"/>
      <x:c r="O91" s="10"/>
      <x:c r="P91" s="10"/>
      <x:c r="Q91" s="10"/>
      <x:c r="R91" s="10"/>
      <x:c r="S91" s="10"/>
      <x:c r="T91" s="10"/>
      <x:c r="U91" s="10"/>
      <x:c r="V91" s="10"/>
      <x:c r="W91" s="10"/>
      <x:c r="X91" s="10"/>
      <x:c r="Y91" s="10"/>
      <x:c r="Z91" s="10"/>
    </x:row>
    <x:row r="92" spans="1:26" ht="13.5" customHeight="1">
      <x:c r="A92" s="29"/>
      <x:c r="B92" s="29"/>
      <x:c r="C92" s="129"/>
      <x:c r="D92" s="87"/>
      <x:c r="E92" s="13"/>
      <x:c r="F92" s="87"/>
      <x:c r="G92" s="87"/>
      <x:c r="H92" s="87"/>
      <x:c r="I92" s="87"/>
      <x:c r="J92" s="87"/>
      <x:c r="K92" s="87"/>
      <x:c r="L92" s="87"/>
      <x:c r="M92" s="87"/>
      <x:c r="N92" s="29"/>
      <x:c r="O92" s="10"/>
      <x:c r="P92" s="10"/>
      <x:c r="Q92" s="10"/>
      <x:c r="R92" s="10"/>
      <x:c r="S92" s="10"/>
      <x:c r="T92" s="10"/>
      <x:c r="U92" s="10"/>
      <x:c r="V92" s="10"/>
      <x:c r="W92" s="10"/>
      <x:c r="X92" s="10"/>
      <x:c r="Y92" s="10"/>
      <x:c r="Z92" s="10"/>
    </x:row>
    <x:row r="93" spans="1:26" ht="13.5" customHeight="1">
      <x:c r="A93" s="29"/>
      <x:c r="B93" s="29"/>
      <x:c r="C93" s="129"/>
      <x:c r="D93" s="87"/>
      <x:c r="E93" s="13"/>
      <x:c r="F93" s="87"/>
      <x:c r="G93" s="87"/>
      <x:c r="H93" s="87"/>
      <x:c r="I93" s="87"/>
      <x:c r="J93" s="87"/>
      <x:c r="K93" s="87"/>
      <x:c r="L93" s="87"/>
      <x:c r="M93" s="87"/>
      <x:c r="N93" s="29"/>
      <x:c r="O93" s="10"/>
      <x:c r="P93" s="10"/>
      <x:c r="Q93" s="10"/>
      <x:c r="R93" s="10"/>
      <x:c r="S93" s="10"/>
      <x:c r="T93" s="10"/>
      <x:c r="U93" s="10"/>
      <x:c r="V93" s="10"/>
      <x:c r="W93" s="10"/>
      <x:c r="X93" s="10"/>
      <x:c r="Y93" s="10"/>
      <x:c r="Z93" s="10"/>
    </x:row>
    <x:row r="94" spans="1:26" ht="13.5" customHeight="1">
      <x:c r="A94" s="29"/>
      <x:c r="B94" s="29"/>
      <x:c r="C94" s="129"/>
      <x:c r="D94" s="87"/>
      <x:c r="E94" s="13"/>
      <x:c r="F94" s="87"/>
      <x:c r="G94" s="87"/>
      <x:c r="H94" s="87"/>
      <x:c r="I94" s="87"/>
      <x:c r="J94" s="87"/>
      <x:c r="K94" s="87"/>
      <x:c r="L94" s="87"/>
      <x:c r="M94" s="87"/>
      <x:c r="N94" s="29"/>
      <x:c r="O94" s="10"/>
      <x:c r="P94" s="10"/>
      <x:c r="Q94" s="10"/>
      <x:c r="R94" s="10"/>
      <x:c r="S94" s="10"/>
      <x:c r="T94" s="10"/>
      <x:c r="U94" s="10"/>
      <x:c r="V94" s="10"/>
      <x:c r="W94" s="10"/>
      <x:c r="X94" s="10"/>
      <x:c r="Y94" s="10"/>
      <x:c r="Z94" s="10"/>
    </x:row>
    <x:row r="95" spans="1:26" ht="13.5" customHeight="1">
      <x:c r="A95" s="29"/>
      <x:c r="B95" s="29"/>
      <x:c r="C95" s="129"/>
      <x:c r="D95" s="87"/>
      <x:c r="E95" s="13"/>
      <x:c r="F95" s="87"/>
      <x:c r="G95" s="87"/>
      <x:c r="H95" s="87"/>
      <x:c r="I95" s="87"/>
      <x:c r="J95" s="87"/>
      <x:c r="K95" s="87"/>
      <x:c r="L95" s="87"/>
      <x:c r="M95" s="87"/>
      <x:c r="N95" s="29"/>
      <x:c r="O95" s="10"/>
      <x:c r="P95" s="10"/>
      <x:c r="Q95" s="10"/>
      <x:c r="R95" s="10"/>
      <x:c r="S95" s="10"/>
      <x:c r="T95" s="10"/>
      <x:c r="U95" s="10"/>
      <x:c r="V95" s="10"/>
      <x:c r="W95" s="10"/>
      <x:c r="X95" s="10"/>
      <x:c r="Y95" s="10"/>
      <x:c r="Z95" s="10"/>
    </x:row>
    <x:row r="96" spans="1:26" ht="13.5" customHeight="1">
      <x:c r="A96" s="29"/>
      <x:c r="B96" s="29"/>
      <x:c r="C96" s="129"/>
      <x:c r="D96" s="87"/>
      <x:c r="E96" s="13"/>
      <x:c r="F96" s="87"/>
      <x:c r="G96" s="87"/>
      <x:c r="H96" s="87"/>
      <x:c r="I96" s="87"/>
      <x:c r="J96" s="87"/>
      <x:c r="K96" s="87"/>
      <x:c r="L96" s="87"/>
      <x:c r="M96" s="87"/>
      <x:c r="N96" s="29"/>
      <x:c r="O96" s="10"/>
      <x:c r="P96" s="10"/>
      <x:c r="Q96" s="10"/>
      <x:c r="R96" s="10"/>
      <x:c r="S96" s="10"/>
      <x:c r="T96" s="10"/>
      <x:c r="U96" s="10"/>
      <x:c r="V96" s="10"/>
      <x:c r="W96" s="10"/>
      <x:c r="X96" s="10"/>
      <x:c r="Y96" s="10"/>
      <x:c r="Z96" s="10"/>
    </x:row>
    <x:row r="97" spans="1:26" ht="13.5" customHeight="1">
      <x:c r="A97" s="29"/>
      <x:c r="B97" s="29"/>
      <x:c r="C97" s="129"/>
      <x:c r="D97" s="87"/>
      <x:c r="E97" s="13"/>
      <x:c r="F97" s="87"/>
      <x:c r="G97" s="87"/>
      <x:c r="H97" s="87"/>
      <x:c r="I97" s="87"/>
      <x:c r="J97" s="87"/>
      <x:c r="K97" s="87"/>
      <x:c r="L97" s="87"/>
      <x:c r="M97" s="87"/>
      <x:c r="N97" s="29"/>
      <x:c r="O97" s="10"/>
      <x:c r="P97" s="10"/>
      <x:c r="Q97" s="10"/>
      <x:c r="R97" s="10"/>
      <x:c r="S97" s="10"/>
      <x:c r="T97" s="10"/>
      <x:c r="U97" s="10"/>
      <x:c r="V97" s="10"/>
      <x:c r="W97" s="10"/>
      <x:c r="X97" s="10"/>
      <x:c r="Y97" s="10"/>
      <x:c r="Z97" s="10"/>
    </x:row>
    <x:row r="98" spans="1:26" ht="13.5" customHeight="1">
      <x:c r="A98" s="29"/>
      <x:c r="B98" s="29"/>
      <x:c r="C98" s="129"/>
      <x:c r="D98" s="87"/>
      <x:c r="E98" s="13"/>
      <x:c r="F98" s="87"/>
      <x:c r="G98" s="87"/>
      <x:c r="H98" s="87"/>
      <x:c r="I98" s="87"/>
      <x:c r="J98" s="87"/>
      <x:c r="K98" s="87"/>
      <x:c r="L98" s="87"/>
      <x:c r="M98" s="87"/>
      <x:c r="N98" s="29"/>
      <x:c r="O98" s="10"/>
      <x:c r="P98" s="10"/>
      <x:c r="Q98" s="10"/>
      <x:c r="R98" s="10"/>
      <x:c r="S98" s="10"/>
      <x:c r="T98" s="10"/>
      <x:c r="U98" s="10"/>
      <x:c r="V98" s="10"/>
      <x:c r="W98" s="10"/>
      <x:c r="X98" s="10"/>
      <x:c r="Y98" s="10"/>
      <x:c r="Z98" s="10"/>
    </x:row>
    <x:row r="99" spans="1:26" ht="13.5" customHeight="1">
      <x:c r="A99" s="29"/>
      <x:c r="B99" s="29"/>
      <x:c r="C99" s="129"/>
      <x:c r="D99" s="87"/>
      <x:c r="E99" s="13"/>
      <x:c r="F99" s="87"/>
      <x:c r="G99" s="87"/>
      <x:c r="H99" s="87"/>
      <x:c r="I99" s="87"/>
      <x:c r="J99" s="87"/>
      <x:c r="K99" s="87"/>
      <x:c r="L99" s="87"/>
      <x:c r="M99" s="87"/>
      <x:c r="N99" s="29"/>
      <x:c r="O99" s="10"/>
      <x:c r="P99" s="10"/>
      <x:c r="Q99" s="10"/>
      <x:c r="R99" s="10"/>
      <x:c r="S99" s="10"/>
      <x:c r="T99" s="10"/>
      <x:c r="U99" s="10"/>
      <x:c r="V99" s="10"/>
      <x:c r="W99" s="10"/>
      <x:c r="X99" s="10"/>
      <x:c r="Y99" s="10"/>
      <x:c r="Z99" s="10"/>
    </x:row>
    <x:row r="100" spans="1:26" ht="13.5" customHeight="1">
      <x:c r="A100" s="29"/>
      <x:c r="B100" s="29"/>
      <x:c r="C100" s="129"/>
      <x:c r="D100" s="87"/>
      <x:c r="E100" s="13"/>
      <x:c r="F100" s="87"/>
      <x:c r="G100" s="87"/>
      <x:c r="H100" s="87"/>
      <x:c r="I100" s="87"/>
      <x:c r="J100" s="87"/>
      <x:c r="K100" s="87"/>
      <x:c r="L100" s="87"/>
      <x:c r="M100" s="87"/>
      <x:c r="N100" s="29"/>
      <x:c r="O100" s="10"/>
      <x:c r="P100" s="10"/>
      <x:c r="Q100" s="10"/>
      <x:c r="R100" s="10"/>
      <x:c r="S100" s="10"/>
      <x:c r="T100" s="10"/>
      <x:c r="U100" s="10"/>
      <x:c r="V100" s="10"/>
      <x:c r="W100" s="10"/>
      <x:c r="X100" s="10"/>
      <x:c r="Y100" s="10"/>
      <x:c r="Z100" s="10"/>
    </x:row>
    <x:row r="101" spans="1:26" ht="13.5" customHeight="1">
      <x:c r="A101" s="29"/>
      <x:c r="B101" s="29"/>
      <x:c r="C101" s="129"/>
      <x:c r="D101" s="87"/>
      <x:c r="E101" s="13"/>
      <x:c r="F101" s="87"/>
      <x:c r="G101" s="87"/>
      <x:c r="H101" s="87"/>
      <x:c r="I101" s="87"/>
      <x:c r="J101" s="87"/>
      <x:c r="K101" s="87"/>
      <x:c r="L101" s="87"/>
      <x:c r="M101" s="87"/>
      <x:c r="N101" s="29"/>
      <x:c r="O101" s="10"/>
      <x:c r="P101" s="10"/>
      <x:c r="Q101" s="10"/>
      <x:c r="R101" s="10"/>
      <x:c r="S101" s="10"/>
      <x:c r="T101" s="10"/>
      <x:c r="U101" s="10"/>
      <x:c r="V101" s="10"/>
      <x:c r="W101" s="10"/>
      <x:c r="X101" s="10"/>
      <x:c r="Y101" s="10"/>
      <x:c r="Z101" s="10"/>
    </x:row>
    <x:row r="102" spans="1:26" ht="13.5" customHeight="1">
      <x:c r="A102" s="29"/>
      <x:c r="B102" s="29"/>
      <x:c r="C102" s="129"/>
      <x:c r="D102" s="87"/>
      <x:c r="E102" s="13"/>
      <x:c r="F102" s="87"/>
      <x:c r="G102" s="87"/>
      <x:c r="H102" s="87"/>
      <x:c r="I102" s="87"/>
      <x:c r="J102" s="87"/>
      <x:c r="K102" s="87"/>
      <x:c r="L102" s="87"/>
      <x:c r="M102" s="87"/>
      <x:c r="N102" s="29"/>
      <x:c r="O102" s="10"/>
      <x:c r="P102" s="10"/>
      <x:c r="Q102" s="10"/>
      <x:c r="R102" s="10"/>
      <x:c r="S102" s="10"/>
      <x:c r="T102" s="10"/>
      <x:c r="U102" s="10"/>
      <x:c r="V102" s="10"/>
      <x:c r="W102" s="10"/>
      <x:c r="X102" s="10"/>
      <x:c r="Y102" s="10"/>
      <x:c r="Z102" s="10"/>
    </x:row>
    <x:row r="103" spans="1:26" ht="13.5" customHeight="1">
      <x:c r="A103" s="29"/>
      <x:c r="B103" s="29"/>
      <x:c r="C103" s="129"/>
      <x:c r="D103" s="87"/>
      <x:c r="E103" s="13"/>
      <x:c r="F103" s="87"/>
      <x:c r="G103" s="87"/>
      <x:c r="H103" s="87"/>
      <x:c r="I103" s="87"/>
      <x:c r="J103" s="87"/>
      <x:c r="K103" s="87"/>
      <x:c r="L103" s="87"/>
      <x:c r="M103" s="87"/>
      <x:c r="N103" s="29"/>
      <x:c r="O103" s="10"/>
      <x:c r="P103" s="10"/>
      <x:c r="Q103" s="10"/>
      <x:c r="R103" s="10"/>
      <x:c r="S103" s="10"/>
      <x:c r="T103" s="10"/>
      <x:c r="U103" s="10"/>
      <x:c r="V103" s="10"/>
      <x:c r="W103" s="10"/>
      <x:c r="X103" s="10"/>
      <x:c r="Y103" s="10"/>
      <x:c r="Z103" s="10"/>
    </x:row>
    <x:row r="104" spans="1:26" ht="13.5" customHeight="1">
      <x:c r="A104" s="29"/>
      <x:c r="B104" s="29"/>
      <x:c r="C104" s="129"/>
      <x:c r="D104" s="87"/>
      <x:c r="E104" s="13"/>
      <x:c r="F104" s="87"/>
      <x:c r="G104" s="87"/>
      <x:c r="H104" s="87"/>
      <x:c r="I104" s="87"/>
      <x:c r="J104" s="87"/>
      <x:c r="K104" s="87"/>
      <x:c r="L104" s="87"/>
      <x:c r="M104" s="87"/>
      <x:c r="N104" s="29"/>
      <x:c r="O104" s="10"/>
      <x:c r="P104" s="10"/>
      <x:c r="Q104" s="10"/>
      <x:c r="R104" s="10"/>
      <x:c r="S104" s="10"/>
      <x:c r="T104" s="10"/>
      <x:c r="U104" s="10"/>
      <x:c r="V104" s="10"/>
      <x:c r="W104" s="10"/>
      <x:c r="X104" s="10"/>
      <x:c r="Y104" s="10"/>
      <x:c r="Z104" s="10"/>
    </x:row>
    <x:row r="105" spans="1:26" ht="13.5" customHeight="1">
      <x:c r="A105" s="29"/>
      <x:c r="B105" s="29"/>
      <x:c r="C105" s="129"/>
      <x:c r="D105" s="87"/>
      <x:c r="E105" s="13"/>
      <x:c r="F105" s="87"/>
      <x:c r="G105" s="87"/>
      <x:c r="H105" s="87"/>
      <x:c r="I105" s="87"/>
      <x:c r="J105" s="87"/>
      <x:c r="K105" s="87"/>
      <x:c r="L105" s="87"/>
      <x:c r="M105" s="87"/>
      <x:c r="N105" s="29"/>
      <x:c r="O105" s="10"/>
      <x:c r="P105" s="10"/>
      <x:c r="Q105" s="10"/>
      <x:c r="R105" s="10"/>
      <x:c r="S105" s="10"/>
      <x:c r="T105" s="10"/>
      <x:c r="U105" s="10"/>
      <x:c r="V105" s="10"/>
      <x:c r="W105" s="10"/>
      <x:c r="X105" s="10"/>
      <x:c r="Y105" s="10"/>
      <x:c r="Z105" s="10"/>
    </x:row>
    <x:row r="106" spans="1:26" ht="13.5" customHeight="1">
      <x:c r="A106" s="29"/>
      <x:c r="B106" s="29"/>
      <x:c r="C106" s="129"/>
      <x:c r="D106" s="87"/>
      <x:c r="E106" s="13"/>
      <x:c r="F106" s="87"/>
      <x:c r="G106" s="87"/>
      <x:c r="H106" s="87"/>
      <x:c r="I106" s="87"/>
      <x:c r="J106" s="87"/>
      <x:c r="K106" s="87"/>
      <x:c r="L106" s="87"/>
      <x:c r="M106" s="87"/>
      <x:c r="N106" s="29"/>
      <x:c r="O106" s="10"/>
      <x:c r="P106" s="10"/>
      <x:c r="Q106" s="10"/>
      <x:c r="R106" s="10"/>
      <x:c r="S106" s="10"/>
      <x:c r="T106" s="10"/>
      <x:c r="U106" s="10"/>
      <x:c r="V106" s="10"/>
      <x:c r="W106" s="10"/>
      <x:c r="X106" s="10"/>
      <x:c r="Y106" s="10"/>
      <x:c r="Z106" s="10"/>
    </x:row>
    <x:row r="107" spans="1:26" ht="13.5" customHeight="1">
      <x:c r="A107" s="29"/>
      <x:c r="B107" s="29"/>
      <x:c r="C107" s="129"/>
      <x:c r="D107" s="87"/>
      <x:c r="E107" s="13"/>
      <x:c r="F107" s="87"/>
      <x:c r="G107" s="87"/>
      <x:c r="H107" s="87"/>
      <x:c r="I107" s="87"/>
      <x:c r="J107" s="87"/>
      <x:c r="K107" s="87"/>
      <x:c r="L107" s="87"/>
      <x:c r="M107" s="87"/>
      <x:c r="N107" s="29"/>
      <x:c r="O107" s="10"/>
      <x:c r="P107" s="10"/>
      <x:c r="Q107" s="10"/>
      <x:c r="R107" s="10"/>
      <x:c r="S107" s="10"/>
      <x:c r="T107" s="10"/>
      <x:c r="U107" s="10"/>
      <x:c r="V107" s="10"/>
      <x:c r="W107" s="10"/>
      <x:c r="X107" s="10"/>
      <x:c r="Y107" s="10"/>
      <x:c r="Z107" s="10"/>
    </x:row>
    <x:row r="108" spans="1:26" ht="13.5" customHeight="1">
      <x:c r="A108" s="29"/>
      <x:c r="B108" s="29"/>
      <x:c r="C108" s="129"/>
      <x:c r="D108" s="87"/>
      <x:c r="E108" s="13"/>
      <x:c r="F108" s="87"/>
      <x:c r="G108" s="87"/>
      <x:c r="H108" s="87"/>
      <x:c r="I108" s="87"/>
      <x:c r="J108" s="87"/>
      <x:c r="K108" s="87"/>
      <x:c r="L108" s="87"/>
      <x:c r="M108" s="87"/>
      <x:c r="N108" s="29"/>
      <x:c r="O108" s="10"/>
      <x:c r="P108" s="10"/>
      <x:c r="Q108" s="10"/>
      <x:c r="R108" s="10"/>
      <x:c r="S108" s="10"/>
      <x:c r="T108" s="10"/>
      <x:c r="U108" s="10"/>
      <x:c r="V108" s="10"/>
      <x:c r="W108" s="10"/>
      <x:c r="X108" s="10"/>
      <x:c r="Y108" s="10"/>
      <x:c r="Z108" s="10"/>
    </x:row>
    <x:row r="109" spans="1:26" ht="13.5" customHeight="1">
      <x:c r="A109" s="29"/>
      <x:c r="B109" s="29"/>
      <x:c r="C109" s="129"/>
      <x:c r="D109" s="87"/>
      <x:c r="E109" s="13"/>
      <x:c r="F109" s="87"/>
      <x:c r="G109" s="87"/>
      <x:c r="H109" s="87"/>
      <x:c r="I109" s="87"/>
      <x:c r="J109" s="87"/>
      <x:c r="K109" s="87"/>
      <x:c r="L109" s="87"/>
      <x:c r="M109" s="87"/>
      <x:c r="N109" s="29"/>
      <x:c r="O109" s="10"/>
      <x:c r="P109" s="10"/>
      <x:c r="Q109" s="10"/>
      <x:c r="R109" s="10"/>
      <x:c r="S109" s="10"/>
      <x:c r="T109" s="10"/>
      <x:c r="U109" s="10"/>
      <x:c r="V109" s="10"/>
      <x:c r="W109" s="10"/>
      <x:c r="X109" s="10"/>
      <x:c r="Y109" s="10"/>
      <x:c r="Z109" s="10"/>
    </x:row>
    <x:row r="110" spans="1:26" ht="13.5" customHeight="1">
      <x:c r="A110" s="29"/>
      <x:c r="B110" s="29"/>
      <x:c r="C110" s="129"/>
      <x:c r="D110" s="87"/>
      <x:c r="E110" s="13"/>
      <x:c r="F110" s="87"/>
      <x:c r="G110" s="87"/>
      <x:c r="H110" s="87"/>
      <x:c r="I110" s="87"/>
      <x:c r="J110" s="87"/>
      <x:c r="K110" s="87"/>
      <x:c r="L110" s="87"/>
      <x:c r="M110" s="87"/>
      <x:c r="N110" s="29"/>
      <x:c r="O110" s="10"/>
      <x:c r="P110" s="10"/>
      <x:c r="Q110" s="10"/>
      <x:c r="R110" s="10"/>
      <x:c r="S110" s="10"/>
      <x:c r="T110" s="10"/>
      <x:c r="U110" s="10"/>
      <x:c r="V110" s="10"/>
      <x:c r="W110" s="10"/>
      <x:c r="X110" s="10"/>
      <x:c r="Y110" s="10"/>
      <x:c r="Z110" s="10"/>
    </x:row>
    <x:row r="111" spans="1:26" ht="13.5" customHeight="1">
      <x:c r="A111" s="29"/>
      <x:c r="B111" s="29"/>
      <x:c r="C111" s="129"/>
      <x:c r="D111" s="87"/>
      <x:c r="E111" s="13"/>
      <x:c r="F111" s="87"/>
      <x:c r="G111" s="87"/>
      <x:c r="H111" s="87"/>
      <x:c r="I111" s="87"/>
      <x:c r="J111" s="87"/>
      <x:c r="K111" s="87"/>
      <x:c r="L111" s="87"/>
      <x:c r="M111" s="87"/>
      <x:c r="N111" s="29"/>
      <x:c r="O111" s="10"/>
      <x:c r="P111" s="10"/>
      <x:c r="Q111" s="10"/>
      <x:c r="R111" s="10"/>
      <x:c r="S111" s="10"/>
      <x:c r="T111" s="10"/>
      <x:c r="U111" s="10"/>
      <x:c r="V111" s="10"/>
      <x:c r="W111" s="10"/>
      <x:c r="X111" s="10"/>
      <x:c r="Y111" s="10"/>
      <x:c r="Z111" s="10"/>
    </x:row>
    <x:row r="112" spans="1:26" ht="13.5" customHeight="1">
      <x:c r="A112" s="29"/>
      <x:c r="B112" s="29"/>
      <x:c r="C112" s="129"/>
      <x:c r="D112" s="87"/>
      <x:c r="E112" s="13"/>
      <x:c r="F112" s="87"/>
      <x:c r="G112" s="87"/>
      <x:c r="H112" s="87"/>
      <x:c r="I112" s="87"/>
      <x:c r="J112" s="87"/>
      <x:c r="K112" s="87"/>
      <x:c r="L112" s="87"/>
      <x:c r="M112" s="87"/>
      <x:c r="N112" s="29"/>
      <x:c r="O112" s="10"/>
      <x:c r="P112" s="10"/>
      <x:c r="Q112" s="10"/>
      <x:c r="R112" s="10"/>
      <x:c r="S112" s="10"/>
      <x:c r="T112" s="10"/>
      <x:c r="U112" s="10"/>
      <x:c r="V112" s="10"/>
      <x:c r="W112" s="10"/>
      <x:c r="X112" s="10"/>
      <x:c r="Y112" s="10"/>
      <x:c r="Z112" s="10"/>
    </x:row>
    <x:row r="113" spans="1:26" ht="13.5" customHeight="1">
      <x:c r="A113" s="29"/>
      <x:c r="B113" s="29"/>
      <x:c r="C113" s="129"/>
      <x:c r="D113" s="87"/>
      <x:c r="E113" s="13"/>
      <x:c r="F113" s="87"/>
      <x:c r="G113" s="87"/>
      <x:c r="H113" s="87"/>
      <x:c r="I113" s="87"/>
      <x:c r="J113" s="87"/>
      <x:c r="K113" s="87"/>
      <x:c r="L113" s="87"/>
      <x:c r="M113" s="87"/>
      <x:c r="N113" s="29"/>
      <x:c r="O113" s="10"/>
      <x:c r="P113" s="10"/>
      <x:c r="Q113" s="10"/>
      <x:c r="R113" s="10"/>
      <x:c r="S113" s="10"/>
      <x:c r="T113" s="10"/>
      <x:c r="U113" s="10"/>
      <x:c r="V113" s="10"/>
      <x:c r="W113" s="10"/>
      <x:c r="X113" s="10"/>
      <x:c r="Y113" s="10"/>
      <x:c r="Z113" s="10"/>
    </x:row>
    <x:row r="114" spans="1:26" ht="13.5" customHeight="1">
      <x:c r="A114" s="29"/>
      <x:c r="B114" s="29"/>
      <x:c r="C114" s="129"/>
      <x:c r="D114" s="87"/>
      <x:c r="E114" s="13"/>
      <x:c r="F114" s="87"/>
      <x:c r="G114" s="87"/>
      <x:c r="H114" s="87"/>
      <x:c r="I114" s="87"/>
      <x:c r="J114" s="87"/>
      <x:c r="K114" s="87"/>
      <x:c r="L114" s="87"/>
      <x:c r="M114" s="87"/>
      <x:c r="N114" s="29"/>
      <x:c r="O114" s="10"/>
      <x:c r="P114" s="10"/>
      <x:c r="Q114" s="10"/>
      <x:c r="R114" s="10"/>
      <x:c r="S114" s="10"/>
      <x:c r="T114" s="10"/>
      <x:c r="U114" s="10"/>
      <x:c r="V114" s="10"/>
      <x:c r="W114" s="10"/>
      <x:c r="X114" s="10"/>
      <x:c r="Y114" s="10"/>
      <x:c r="Z114" s="10"/>
    </x:row>
    <x:row r="115" spans="1:26" ht="13.5" customHeight="1">
      <x:c r="A115" s="29"/>
      <x:c r="B115" s="29"/>
      <x:c r="C115" s="129"/>
      <x:c r="D115" s="87"/>
      <x:c r="E115" s="13"/>
      <x:c r="F115" s="87"/>
      <x:c r="G115" s="87"/>
      <x:c r="H115" s="87"/>
      <x:c r="I115" s="87"/>
      <x:c r="J115" s="87"/>
      <x:c r="K115" s="87"/>
      <x:c r="L115" s="87"/>
      <x:c r="M115" s="87"/>
      <x:c r="N115" s="29"/>
      <x:c r="O115" s="10"/>
      <x:c r="P115" s="10"/>
      <x:c r="Q115" s="10"/>
      <x:c r="R115" s="10"/>
      <x:c r="S115" s="10"/>
      <x:c r="T115" s="10"/>
      <x:c r="U115" s="10"/>
      <x:c r="V115" s="10"/>
      <x:c r="W115" s="10"/>
      <x:c r="X115" s="10"/>
      <x:c r="Y115" s="10"/>
      <x:c r="Z115" s="10"/>
    </x:row>
    <x:row r="116" spans="1:26" ht="13.5" customHeight="1">
      <x:c r="A116" s="29"/>
      <x:c r="B116" s="29"/>
      <x:c r="C116" s="129"/>
      <x:c r="D116" s="87"/>
      <x:c r="E116" s="13"/>
      <x:c r="F116" s="87"/>
      <x:c r="G116" s="87"/>
      <x:c r="H116" s="87"/>
      <x:c r="I116" s="87"/>
      <x:c r="J116" s="87"/>
      <x:c r="K116" s="87"/>
      <x:c r="L116" s="87"/>
      <x:c r="M116" s="87"/>
      <x:c r="N116" s="29"/>
      <x:c r="O116" s="10"/>
      <x:c r="P116" s="10"/>
      <x:c r="Q116" s="10"/>
      <x:c r="R116" s="10"/>
      <x:c r="S116" s="10"/>
      <x:c r="T116" s="10"/>
      <x:c r="U116" s="10"/>
      <x:c r="V116" s="10"/>
      <x:c r="W116" s="10"/>
      <x:c r="X116" s="10"/>
      <x:c r="Y116" s="10"/>
      <x:c r="Z116" s="10"/>
    </x:row>
    <x:row r="117" spans="1:26" ht="13.5" customHeight="1">
      <x:c r="A117" s="29"/>
      <x:c r="B117" s="29"/>
      <x:c r="C117" s="129"/>
      <x:c r="D117" s="87"/>
      <x:c r="E117" s="13"/>
      <x:c r="F117" s="87"/>
      <x:c r="G117" s="87"/>
      <x:c r="H117" s="87"/>
      <x:c r="I117" s="87"/>
      <x:c r="J117" s="87"/>
      <x:c r="K117" s="87"/>
      <x:c r="L117" s="87"/>
      <x:c r="M117" s="87"/>
      <x:c r="N117" s="29"/>
      <x:c r="O117" s="10"/>
      <x:c r="P117" s="10"/>
      <x:c r="Q117" s="10"/>
      <x:c r="R117" s="10"/>
      <x:c r="S117" s="10"/>
      <x:c r="T117" s="10"/>
      <x:c r="U117" s="10"/>
      <x:c r="V117" s="10"/>
      <x:c r="W117" s="10"/>
      <x:c r="X117" s="10"/>
      <x:c r="Y117" s="10"/>
      <x:c r="Z117" s="10"/>
    </x:row>
    <x:row r="118" spans="1:26" ht="13.5" customHeight="1">
      <x:c r="A118" s="29"/>
      <x:c r="B118" s="29"/>
      <x:c r="C118" s="129"/>
      <x:c r="D118" s="87"/>
      <x:c r="E118" s="13"/>
      <x:c r="F118" s="87"/>
      <x:c r="G118" s="87"/>
      <x:c r="H118" s="87"/>
      <x:c r="I118" s="87"/>
      <x:c r="J118" s="87"/>
      <x:c r="K118" s="87"/>
      <x:c r="L118" s="87"/>
      <x:c r="M118" s="87"/>
      <x:c r="N118" s="29"/>
      <x:c r="O118" s="10"/>
      <x:c r="P118" s="10"/>
      <x:c r="Q118" s="10"/>
      <x:c r="R118" s="10"/>
      <x:c r="S118" s="10"/>
      <x:c r="T118" s="10"/>
      <x:c r="U118" s="10"/>
      <x:c r="V118" s="10"/>
      <x:c r="W118" s="10"/>
      <x:c r="X118" s="10"/>
      <x:c r="Y118" s="10"/>
      <x:c r="Z118" s="10"/>
    </x:row>
    <x:row r="119" spans="1:26" ht="13.5" customHeight="1">
      <x:c r="A119" s="29"/>
      <x:c r="B119" s="29"/>
      <x:c r="C119" s="129"/>
      <x:c r="D119" s="87"/>
      <x:c r="E119" s="13"/>
      <x:c r="F119" s="87"/>
      <x:c r="G119" s="87"/>
      <x:c r="H119" s="87"/>
      <x:c r="I119" s="87"/>
      <x:c r="J119" s="87"/>
      <x:c r="K119" s="87"/>
      <x:c r="L119" s="87"/>
      <x:c r="M119" s="87"/>
      <x:c r="N119" s="29"/>
      <x:c r="O119" s="10"/>
      <x:c r="P119" s="10"/>
      <x:c r="Q119" s="10"/>
      <x:c r="R119" s="10"/>
      <x:c r="S119" s="10"/>
      <x:c r="T119" s="10"/>
      <x:c r="U119" s="10"/>
      <x:c r="V119" s="10"/>
      <x:c r="W119" s="10"/>
      <x:c r="X119" s="10"/>
      <x:c r="Y119" s="10"/>
      <x:c r="Z119" s="10"/>
    </x:row>
    <x:row r="120" spans="1:26" ht="13.5" customHeight="1">
      <x:c r="A120" s="29"/>
      <x:c r="B120" s="29"/>
      <x:c r="C120" s="129"/>
      <x:c r="D120" s="87"/>
      <x:c r="E120" s="13"/>
      <x:c r="F120" s="87"/>
      <x:c r="G120" s="87"/>
      <x:c r="H120" s="87"/>
      <x:c r="I120" s="87"/>
      <x:c r="J120" s="87"/>
      <x:c r="K120" s="87"/>
      <x:c r="L120" s="87"/>
      <x:c r="M120" s="87"/>
      <x:c r="N120" s="29"/>
      <x:c r="O120" s="10"/>
      <x:c r="P120" s="10"/>
      <x:c r="Q120" s="10"/>
      <x:c r="R120" s="10"/>
      <x:c r="S120" s="10"/>
      <x:c r="T120" s="10"/>
      <x:c r="U120" s="10"/>
      <x:c r="V120" s="10"/>
      <x:c r="W120" s="10"/>
      <x:c r="X120" s="10"/>
      <x:c r="Y120" s="10"/>
      <x:c r="Z120" s="10"/>
    </x:row>
    <x:row r="121" spans="1:26" ht="13.5" customHeight="1">
      <x:c r="A121" s="29"/>
      <x:c r="B121" s="29"/>
      <x:c r="C121" s="129"/>
      <x:c r="D121" s="87"/>
      <x:c r="E121" s="13"/>
      <x:c r="F121" s="87"/>
      <x:c r="G121" s="87"/>
      <x:c r="H121" s="87"/>
      <x:c r="I121" s="87"/>
      <x:c r="J121" s="87"/>
      <x:c r="K121" s="87"/>
      <x:c r="L121" s="87"/>
      <x:c r="M121" s="87"/>
      <x:c r="N121" s="29"/>
      <x:c r="O121" s="10"/>
      <x:c r="P121" s="10"/>
      <x:c r="Q121" s="10"/>
      <x:c r="R121" s="10"/>
      <x:c r="S121" s="10"/>
      <x:c r="T121" s="10"/>
      <x:c r="U121" s="10"/>
      <x:c r="V121" s="10"/>
      <x:c r="W121" s="10"/>
      <x:c r="X121" s="10"/>
      <x:c r="Y121" s="10"/>
      <x:c r="Z121" s="10"/>
    </x:row>
    <x:row r="122" spans="1:26" ht="13.5" customHeight="1">
      <x:c r="A122" s="29"/>
      <x:c r="B122" s="29"/>
      <x:c r="C122" s="129"/>
      <x:c r="D122" s="87"/>
      <x:c r="E122" s="13"/>
      <x:c r="F122" s="87"/>
      <x:c r="G122" s="87"/>
      <x:c r="H122" s="87"/>
      <x:c r="I122" s="87"/>
      <x:c r="J122" s="87"/>
      <x:c r="K122" s="87"/>
      <x:c r="L122" s="87"/>
      <x:c r="M122" s="87"/>
      <x:c r="N122" s="29"/>
      <x:c r="O122" s="10"/>
      <x:c r="P122" s="10"/>
      <x:c r="Q122" s="10"/>
      <x:c r="R122" s="10"/>
      <x:c r="S122" s="10"/>
      <x:c r="T122" s="10"/>
      <x:c r="U122" s="10"/>
      <x:c r="V122" s="10"/>
      <x:c r="W122" s="10"/>
      <x:c r="X122" s="10"/>
      <x:c r="Y122" s="10"/>
      <x:c r="Z122" s="10"/>
    </x:row>
    <x:row r="123" spans="1:26" ht="13.5" customHeight="1">
      <x:c r="A123" s="29"/>
      <x:c r="B123" s="29"/>
      <x:c r="C123" s="129"/>
      <x:c r="D123" s="87"/>
      <x:c r="E123" s="13"/>
      <x:c r="F123" s="87"/>
      <x:c r="G123" s="87"/>
      <x:c r="H123" s="87"/>
      <x:c r="I123" s="87"/>
      <x:c r="J123" s="87"/>
      <x:c r="K123" s="87"/>
      <x:c r="L123" s="87"/>
      <x:c r="M123" s="87"/>
      <x:c r="N123" s="29"/>
      <x:c r="O123" s="10"/>
      <x:c r="P123" s="10"/>
      <x:c r="Q123" s="10"/>
      <x:c r="R123" s="10"/>
      <x:c r="S123" s="10"/>
      <x:c r="T123" s="10"/>
      <x:c r="U123" s="10"/>
      <x:c r="V123" s="10"/>
      <x:c r="W123" s="10"/>
      <x:c r="X123" s="10"/>
      <x:c r="Y123" s="10"/>
      <x:c r="Z123" s="10"/>
    </x:row>
    <x:row r="124" spans="1:26" ht="13.5" customHeight="1">
      <x:c r="A124" s="29"/>
      <x:c r="B124" s="29"/>
      <x:c r="C124" s="129"/>
      <x:c r="D124" s="87"/>
      <x:c r="E124" s="13"/>
      <x:c r="F124" s="87"/>
      <x:c r="G124" s="87"/>
      <x:c r="H124" s="87"/>
      <x:c r="I124" s="87"/>
      <x:c r="J124" s="87"/>
      <x:c r="K124" s="87"/>
      <x:c r="L124" s="87"/>
      <x:c r="M124" s="87"/>
      <x:c r="N124" s="29"/>
      <x:c r="O124" s="10"/>
      <x:c r="P124" s="10"/>
      <x:c r="Q124" s="10"/>
      <x:c r="R124" s="10"/>
      <x:c r="S124" s="10"/>
      <x:c r="T124" s="10"/>
      <x:c r="U124" s="10"/>
      <x:c r="V124" s="10"/>
      <x:c r="W124" s="10"/>
      <x:c r="X124" s="10"/>
      <x:c r="Y124" s="10"/>
      <x:c r="Z124" s="10"/>
    </x:row>
    <x:row r="125" spans="1:26" ht="13.5" customHeight="1">
      <x:c r="A125" s="29"/>
      <x:c r="B125" s="29"/>
      <x:c r="C125" s="129"/>
      <x:c r="D125" s="87"/>
      <x:c r="E125" s="13"/>
      <x:c r="F125" s="87"/>
      <x:c r="G125" s="87"/>
      <x:c r="H125" s="87"/>
      <x:c r="I125" s="87"/>
      <x:c r="J125" s="87"/>
      <x:c r="K125" s="87"/>
      <x:c r="L125" s="87"/>
      <x:c r="M125" s="87"/>
      <x:c r="N125" s="29"/>
      <x:c r="O125" s="10"/>
      <x:c r="P125" s="10"/>
      <x:c r="Q125" s="10"/>
      <x:c r="R125" s="10"/>
      <x:c r="S125" s="10"/>
      <x:c r="T125" s="10"/>
      <x:c r="U125" s="10"/>
      <x:c r="V125" s="10"/>
      <x:c r="W125" s="10"/>
      <x:c r="X125" s="10"/>
      <x:c r="Y125" s="10"/>
      <x:c r="Z125" s="10"/>
    </x:row>
    <x:row r="126" spans="1:26" ht="13.5" customHeight="1">
      <x:c r="A126" s="29"/>
      <x:c r="B126" s="29"/>
      <x:c r="C126" s="129"/>
      <x:c r="D126" s="87"/>
      <x:c r="E126" s="13"/>
      <x:c r="F126" s="87"/>
      <x:c r="G126" s="87"/>
      <x:c r="H126" s="87"/>
      <x:c r="I126" s="87"/>
      <x:c r="J126" s="87"/>
      <x:c r="K126" s="87"/>
      <x:c r="L126" s="87"/>
      <x:c r="M126" s="87"/>
      <x:c r="N126" s="29"/>
      <x:c r="O126" s="10"/>
      <x:c r="P126" s="10"/>
      <x:c r="Q126" s="10"/>
      <x:c r="R126" s="10"/>
      <x:c r="S126" s="10"/>
      <x:c r="T126" s="10"/>
      <x:c r="U126" s="10"/>
      <x:c r="V126" s="10"/>
      <x:c r="W126" s="10"/>
      <x:c r="X126" s="10"/>
      <x:c r="Y126" s="10"/>
      <x:c r="Z126" s="10"/>
    </x:row>
    <x:row r="127" spans="1:26" ht="13.5" customHeight="1">
      <x:c r="A127" s="29"/>
      <x:c r="B127" s="29"/>
      <x:c r="C127" s="129"/>
      <x:c r="D127" s="87"/>
      <x:c r="E127" s="13"/>
      <x:c r="F127" s="87"/>
      <x:c r="G127" s="87"/>
      <x:c r="H127" s="87"/>
      <x:c r="I127" s="87"/>
      <x:c r="J127" s="87"/>
      <x:c r="K127" s="87"/>
      <x:c r="L127" s="87"/>
      <x:c r="M127" s="87"/>
      <x:c r="N127" s="29"/>
      <x:c r="O127" s="10"/>
      <x:c r="P127" s="10"/>
      <x:c r="Q127" s="10"/>
      <x:c r="R127" s="10"/>
      <x:c r="S127" s="10"/>
      <x:c r="T127" s="10"/>
      <x:c r="U127" s="10"/>
      <x:c r="V127" s="10"/>
      <x:c r="W127" s="10"/>
      <x:c r="X127" s="10"/>
      <x:c r="Y127" s="10"/>
      <x:c r="Z127" s="10"/>
    </x:row>
    <x:row r="128" spans="1:26" ht="13.5" customHeight="1">
      <x:c r="A128" s="29"/>
      <x:c r="B128" s="29"/>
      <x:c r="C128" s="129"/>
      <x:c r="D128" s="87"/>
      <x:c r="E128" s="13"/>
      <x:c r="F128" s="87"/>
      <x:c r="G128" s="87"/>
      <x:c r="H128" s="87"/>
      <x:c r="I128" s="87"/>
      <x:c r="J128" s="87"/>
      <x:c r="K128" s="87"/>
      <x:c r="L128" s="87"/>
      <x:c r="M128" s="87"/>
      <x:c r="N128" s="29"/>
      <x:c r="O128" s="10"/>
      <x:c r="P128" s="10"/>
      <x:c r="Q128" s="10"/>
      <x:c r="R128" s="10"/>
      <x:c r="S128" s="10"/>
      <x:c r="T128" s="10"/>
      <x:c r="U128" s="10"/>
      <x:c r="V128" s="10"/>
      <x:c r="W128" s="10"/>
      <x:c r="X128" s="10"/>
      <x:c r="Y128" s="10"/>
      <x:c r="Z128" s="10"/>
    </x:row>
    <x:row r="129" spans="1:26" ht="13.5" customHeight="1">
      <x:c r="A129" s="29"/>
      <x:c r="B129" s="29"/>
      <x:c r="C129" s="129"/>
      <x:c r="D129" s="87"/>
      <x:c r="E129" s="13"/>
      <x:c r="F129" s="87"/>
      <x:c r="G129" s="87"/>
      <x:c r="H129" s="87"/>
      <x:c r="I129" s="87"/>
      <x:c r="J129" s="87"/>
      <x:c r="K129" s="87"/>
      <x:c r="L129" s="87"/>
      <x:c r="M129" s="87"/>
      <x:c r="N129" s="29"/>
      <x:c r="O129" s="10"/>
      <x:c r="P129" s="10"/>
      <x:c r="Q129" s="10"/>
      <x:c r="R129" s="10"/>
      <x:c r="S129" s="10"/>
      <x:c r="T129" s="10"/>
      <x:c r="U129" s="10"/>
      <x:c r="V129" s="10"/>
      <x:c r="W129" s="10"/>
      <x:c r="X129" s="10"/>
      <x:c r="Y129" s="10"/>
      <x:c r="Z129" s="10"/>
    </x:row>
    <x:row r="130" spans="1:26" ht="13.5" customHeight="1">
      <x:c r="A130" s="29"/>
      <x:c r="B130" s="29"/>
      <x:c r="C130" s="129"/>
      <x:c r="D130" s="87"/>
      <x:c r="E130" s="13"/>
      <x:c r="F130" s="87"/>
      <x:c r="G130" s="87"/>
      <x:c r="H130" s="87"/>
      <x:c r="I130" s="87"/>
      <x:c r="J130" s="87"/>
      <x:c r="K130" s="87"/>
      <x:c r="L130" s="87"/>
      <x:c r="M130" s="87"/>
      <x:c r="N130" s="29"/>
      <x:c r="O130" s="10"/>
      <x:c r="P130" s="10"/>
      <x:c r="Q130" s="10"/>
      <x:c r="R130" s="10"/>
      <x:c r="S130" s="10"/>
      <x:c r="T130" s="10"/>
      <x:c r="U130" s="10"/>
      <x:c r="V130" s="10"/>
      <x:c r="W130" s="10"/>
      <x:c r="X130" s="10"/>
      <x:c r="Y130" s="10"/>
      <x:c r="Z130" s="10"/>
    </x:row>
    <x:row r="131" spans="1:26" ht="13.5" customHeight="1">
      <x:c r="A131" s="29"/>
      <x:c r="B131" s="29"/>
      <x:c r="C131" s="129"/>
      <x:c r="D131" s="87"/>
      <x:c r="E131" s="13"/>
      <x:c r="F131" s="87"/>
      <x:c r="G131" s="87"/>
      <x:c r="H131" s="87"/>
      <x:c r="I131" s="87"/>
      <x:c r="J131" s="87"/>
      <x:c r="K131" s="87"/>
      <x:c r="L131" s="87"/>
      <x:c r="M131" s="87"/>
      <x:c r="N131" s="29"/>
      <x:c r="O131" s="10"/>
      <x:c r="P131" s="10"/>
      <x:c r="Q131" s="10"/>
      <x:c r="R131" s="10"/>
      <x:c r="S131" s="10"/>
      <x:c r="T131" s="10"/>
      <x:c r="U131" s="10"/>
      <x:c r="V131" s="10"/>
      <x:c r="W131" s="10"/>
      <x:c r="X131" s="10"/>
      <x:c r="Y131" s="10"/>
      <x:c r="Z131" s="10"/>
    </x:row>
    <x:row r="132" spans="1:26" ht="13.5" customHeight="1">
      <x:c r="A132" s="29"/>
      <x:c r="B132" s="29"/>
      <x:c r="C132" s="129"/>
      <x:c r="D132" s="87"/>
      <x:c r="E132" s="13"/>
      <x:c r="F132" s="87"/>
      <x:c r="G132" s="87"/>
      <x:c r="H132" s="87"/>
      <x:c r="I132" s="87"/>
      <x:c r="J132" s="87"/>
      <x:c r="K132" s="87"/>
      <x:c r="L132" s="87"/>
      <x:c r="M132" s="87"/>
      <x:c r="N132" s="29"/>
      <x:c r="O132" s="10"/>
      <x:c r="P132" s="10"/>
      <x:c r="Q132" s="10"/>
      <x:c r="R132" s="10"/>
      <x:c r="S132" s="10"/>
      <x:c r="T132" s="10"/>
      <x:c r="U132" s="10"/>
      <x:c r="V132" s="10"/>
      <x:c r="W132" s="10"/>
      <x:c r="X132" s="10"/>
      <x:c r="Y132" s="10"/>
      <x:c r="Z132" s="10"/>
    </x:row>
    <x:row r="133" spans="1:26" ht="13.5" customHeight="1">
      <x:c r="A133" s="29"/>
      <x:c r="B133" s="29"/>
      <x:c r="C133" s="129"/>
      <x:c r="D133" s="87"/>
      <x:c r="E133" s="13"/>
      <x:c r="F133" s="87"/>
      <x:c r="G133" s="87"/>
      <x:c r="H133" s="87"/>
      <x:c r="I133" s="87"/>
      <x:c r="J133" s="87"/>
      <x:c r="K133" s="87"/>
      <x:c r="L133" s="87"/>
      <x:c r="M133" s="87"/>
      <x:c r="N133" s="29"/>
      <x:c r="O133" s="10"/>
      <x:c r="P133" s="10"/>
      <x:c r="Q133" s="10"/>
      <x:c r="R133" s="10"/>
      <x:c r="S133" s="10"/>
      <x:c r="T133" s="10"/>
      <x:c r="U133" s="10"/>
      <x:c r="V133" s="10"/>
      <x:c r="W133" s="10"/>
      <x:c r="X133" s="10"/>
      <x:c r="Y133" s="10"/>
      <x:c r="Z133" s="10"/>
    </x:row>
    <x:row r="134" spans="1:26" ht="13.5" customHeight="1">
      <x:c r="A134" s="29"/>
      <x:c r="B134" s="29"/>
      <x:c r="C134" s="129"/>
      <x:c r="D134" s="87"/>
      <x:c r="E134" s="13"/>
      <x:c r="F134" s="87"/>
      <x:c r="G134" s="87"/>
      <x:c r="H134" s="87"/>
      <x:c r="I134" s="87"/>
      <x:c r="J134" s="87"/>
      <x:c r="K134" s="87"/>
      <x:c r="L134" s="87"/>
      <x:c r="M134" s="87"/>
      <x:c r="N134" s="29"/>
      <x:c r="O134" s="10"/>
      <x:c r="P134" s="10"/>
      <x:c r="Q134" s="10"/>
      <x:c r="R134" s="10"/>
      <x:c r="S134" s="10"/>
      <x:c r="T134" s="10"/>
      <x:c r="U134" s="10"/>
      <x:c r="V134" s="10"/>
      <x:c r="W134" s="10"/>
      <x:c r="X134" s="10"/>
      <x:c r="Y134" s="10"/>
      <x:c r="Z134" s="10"/>
    </x:row>
    <x:row r="135" spans="1:26" ht="13.5" customHeight="1">
      <x:c r="A135" s="29"/>
      <x:c r="B135" s="29"/>
      <x:c r="C135" s="129"/>
      <x:c r="D135" s="87"/>
      <x:c r="E135" s="13"/>
      <x:c r="F135" s="87"/>
      <x:c r="G135" s="87"/>
      <x:c r="H135" s="87"/>
      <x:c r="I135" s="87"/>
      <x:c r="J135" s="87"/>
      <x:c r="K135" s="87"/>
      <x:c r="L135" s="87"/>
      <x:c r="M135" s="87"/>
      <x:c r="N135" s="29"/>
      <x:c r="O135" s="10"/>
      <x:c r="P135" s="10"/>
      <x:c r="Q135" s="10"/>
      <x:c r="R135" s="10"/>
      <x:c r="S135" s="10"/>
      <x:c r="T135" s="10"/>
      <x:c r="U135" s="10"/>
      <x:c r="V135" s="10"/>
      <x:c r="W135" s="10"/>
      <x:c r="X135" s="10"/>
      <x:c r="Y135" s="10"/>
      <x:c r="Z135" s="10"/>
    </x:row>
    <x:row r="136" spans="1:26" ht="13.5" customHeight="1">
      <x:c r="A136" s="29"/>
      <x:c r="B136" s="29"/>
      <x:c r="C136" s="129"/>
      <x:c r="D136" s="87"/>
      <x:c r="E136" s="13"/>
      <x:c r="F136" s="87"/>
      <x:c r="G136" s="87"/>
      <x:c r="H136" s="87"/>
      <x:c r="I136" s="87"/>
      <x:c r="J136" s="87"/>
      <x:c r="K136" s="87"/>
      <x:c r="L136" s="87"/>
      <x:c r="M136" s="87"/>
      <x:c r="N136" s="29"/>
      <x:c r="O136" s="10"/>
      <x:c r="P136" s="10"/>
      <x:c r="Q136" s="10"/>
      <x:c r="R136" s="10"/>
      <x:c r="S136" s="10"/>
      <x:c r="T136" s="10"/>
      <x:c r="U136" s="10"/>
      <x:c r="V136" s="10"/>
      <x:c r="W136" s="10"/>
      <x:c r="X136" s="10"/>
      <x:c r="Y136" s="10"/>
      <x:c r="Z136" s="10"/>
    </x:row>
    <x:row r="137" spans="1:26" ht="13.5" customHeight="1">
      <x:c r="A137" s="29"/>
      <x:c r="B137" s="29"/>
      <x:c r="C137" s="129"/>
      <x:c r="D137" s="87"/>
      <x:c r="E137" s="13"/>
      <x:c r="F137" s="87"/>
      <x:c r="G137" s="87"/>
      <x:c r="H137" s="87"/>
      <x:c r="I137" s="87"/>
      <x:c r="J137" s="87"/>
      <x:c r="K137" s="87"/>
      <x:c r="L137" s="87"/>
      <x:c r="M137" s="87"/>
      <x:c r="N137" s="29"/>
      <x:c r="O137" s="10"/>
      <x:c r="P137" s="10"/>
      <x:c r="Q137" s="10"/>
      <x:c r="R137" s="10"/>
      <x:c r="S137" s="10"/>
      <x:c r="T137" s="10"/>
      <x:c r="U137" s="10"/>
      <x:c r="V137" s="10"/>
      <x:c r="W137" s="10"/>
      <x:c r="X137" s="10"/>
      <x:c r="Y137" s="10"/>
      <x:c r="Z137" s="10"/>
    </x:row>
    <x:row r="138" spans="1:26" ht="13.5" customHeight="1">
      <x:c r="A138" s="29"/>
      <x:c r="B138" s="29"/>
      <x:c r="C138" s="129"/>
      <x:c r="D138" s="87"/>
      <x:c r="E138" s="13"/>
      <x:c r="F138" s="87"/>
      <x:c r="G138" s="87"/>
      <x:c r="H138" s="87"/>
      <x:c r="I138" s="87"/>
      <x:c r="J138" s="87"/>
      <x:c r="K138" s="87"/>
      <x:c r="L138" s="87"/>
      <x:c r="M138" s="87"/>
      <x:c r="N138" s="29"/>
      <x:c r="O138" s="10"/>
      <x:c r="P138" s="10"/>
      <x:c r="Q138" s="10"/>
      <x:c r="R138" s="10"/>
      <x:c r="S138" s="10"/>
      <x:c r="T138" s="10"/>
      <x:c r="U138" s="10"/>
      <x:c r="V138" s="10"/>
      <x:c r="W138" s="10"/>
      <x:c r="X138" s="10"/>
      <x:c r="Y138" s="10"/>
      <x:c r="Z138" s="10"/>
    </x:row>
    <x:row r="139" spans="1:26" ht="13.5" customHeight="1">
      <x:c r="A139" s="29"/>
      <x:c r="B139" s="29"/>
      <x:c r="C139" s="129"/>
      <x:c r="D139" s="87"/>
      <x:c r="E139" s="13"/>
      <x:c r="F139" s="87"/>
      <x:c r="G139" s="87"/>
      <x:c r="H139" s="87"/>
      <x:c r="I139" s="87"/>
      <x:c r="J139" s="87"/>
      <x:c r="K139" s="87"/>
      <x:c r="L139" s="87"/>
      <x:c r="M139" s="87"/>
      <x:c r="N139" s="29"/>
      <x:c r="O139" s="10"/>
      <x:c r="P139" s="10"/>
      <x:c r="Q139" s="10"/>
      <x:c r="R139" s="10"/>
      <x:c r="S139" s="10"/>
      <x:c r="T139" s="10"/>
      <x:c r="U139" s="10"/>
      <x:c r="V139" s="10"/>
      <x:c r="W139" s="10"/>
      <x:c r="X139" s="10"/>
      <x:c r="Y139" s="10"/>
      <x:c r="Z139" s="10"/>
    </x:row>
    <x:row r="140" spans="1:26" ht="13.5" customHeight="1">
      <x:c r="A140" s="29"/>
      <x:c r="B140" s="29"/>
      <x:c r="C140" s="129"/>
      <x:c r="D140" s="87"/>
      <x:c r="E140" s="13"/>
      <x:c r="F140" s="87"/>
      <x:c r="G140" s="87"/>
      <x:c r="H140" s="87"/>
      <x:c r="I140" s="87"/>
      <x:c r="J140" s="87"/>
      <x:c r="K140" s="87"/>
      <x:c r="L140" s="87"/>
      <x:c r="M140" s="87"/>
      <x:c r="N140" s="29"/>
      <x:c r="O140" s="10"/>
      <x:c r="P140" s="10"/>
      <x:c r="Q140" s="10"/>
      <x:c r="R140" s="10"/>
      <x:c r="S140" s="10"/>
      <x:c r="T140" s="10"/>
      <x:c r="U140" s="10"/>
      <x:c r="V140" s="10"/>
      <x:c r="W140" s="10"/>
      <x:c r="X140" s="10"/>
      <x:c r="Y140" s="10"/>
      <x:c r="Z140" s="10"/>
    </x:row>
    <x:row r="141" spans="1:26" ht="13.5" customHeight="1">
      <x:c r="A141" s="29"/>
      <x:c r="B141" s="29"/>
      <x:c r="C141" s="129"/>
      <x:c r="D141" s="87"/>
      <x:c r="E141" s="13"/>
      <x:c r="F141" s="87"/>
      <x:c r="G141" s="87"/>
      <x:c r="H141" s="87"/>
      <x:c r="I141" s="87"/>
      <x:c r="J141" s="87"/>
      <x:c r="K141" s="87"/>
      <x:c r="L141" s="87"/>
      <x:c r="M141" s="87"/>
      <x:c r="N141" s="29"/>
      <x:c r="O141" s="10"/>
      <x:c r="P141" s="10"/>
      <x:c r="Q141" s="10"/>
      <x:c r="R141" s="10"/>
      <x:c r="S141" s="10"/>
      <x:c r="T141" s="10"/>
      <x:c r="U141" s="10"/>
      <x:c r="V141" s="10"/>
      <x:c r="W141" s="10"/>
      <x:c r="X141" s="10"/>
      <x:c r="Y141" s="10"/>
      <x:c r="Z141" s="10"/>
    </x:row>
    <x:row r="142" spans="1:26" ht="13.5" customHeight="1">
      <x:c r="A142" s="29"/>
      <x:c r="B142" s="29"/>
      <x:c r="C142" s="129"/>
      <x:c r="D142" s="87"/>
      <x:c r="E142" s="13"/>
      <x:c r="F142" s="87"/>
      <x:c r="G142" s="87"/>
      <x:c r="H142" s="87"/>
      <x:c r="I142" s="87"/>
      <x:c r="J142" s="87"/>
      <x:c r="K142" s="87"/>
      <x:c r="L142" s="87"/>
      <x:c r="M142" s="87"/>
      <x:c r="N142" s="29"/>
      <x:c r="O142" s="10"/>
      <x:c r="P142" s="10"/>
      <x:c r="Q142" s="10"/>
      <x:c r="R142" s="10"/>
      <x:c r="S142" s="10"/>
      <x:c r="T142" s="10"/>
      <x:c r="U142" s="10"/>
      <x:c r="V142" s="10"/>
      <x:c r="W142" s="10"/>
      <x:c r="X142" s="10"/>
      <x:c r="Y142" s="10"/>
      <x:c r="Z142" s="10"/>
    </x:row>
    <x:row r="143" spans="1:26" ht="13.5" customHeight="1">
      <x:c r="A143" s="29"/>
      <x:c r="B143" s="29"/>
      <x:c r="C143" s="129"/>
      <x:c r="D143" s="87"/>
      <x:c r="E143" s="13"/>
      <x:c r="F143" s="87"/>
      <x:c r="G143" s="87"/>
      <x:c r="H143" s="87"/>
      <x:c r="I143" s="87"/>
      <x:c r="J143" s="87"/>
      <x:c r="K143" s="87"/>
      <x:c r="L143" s="87"/>
      <x:c r="M143" s="87"/>
      <x:c r="N143" s="29"/>
      <x:c r="O143" s="10"/>
      <x:c r="P143" s="10"/>
      <x:c r="Q143" s="10"/>
      <x:c r="R143" s="10"/>
      <x:c r="S143" s="10"/>
      <x:c r="T143" s="10"/>
      <x:c r="U143" s="10"/>
      <x:c r="V143" s="10"/>
      <x:c r="W143" s="10"/>
      <x:c r="X143" s="10"/>
      <x:c r="Y143" s="10"/>
      <x:c r="Z143" s="10"/>
    </x:row>
    <x:row r="144" spans="1:26" ht="13.5" customHeight="1">
      <x:c r="A144" s="29"/>
      <x:c r="B144" s="29"/>
      <x:c r="C144" s="129"/>
      <x:c r="D144" s="87"/>
      <x:c r="E144" s="13"/>
      <x:c r="F144" s="87"/>
      <x:c r="G144" s="87"/>
      <x:c r="H144" s="87"/>
      <x:c r="I144" s="87"/>
      <x:c r="J144" s="87"/>
      <x:c r="K144" s="87"/>
      <x:c r="L144" s="87"/>
      <x:c r="M144" s="87"/>
      <x:c r="N144" s="29"/>
      <x:c r="O144" s="10"/>
      <x:c r="P144" s="10"/>
      <x:c r="Q144" s="10"/>
      <x:c r="R144" s="10"/>
      <x:c r="S144" s="10"/>
      <x:c r="T144" s="10"/>
      <x:c r="U144" s="10"/>
      <x:c r="V144" s="10"/>
      <x:c r="W144" s="10"/>
      <x:c r="X144" s="10"/>
      <x:c r="Y144" s="10"/>
      <x:c r="Z144" s="10"/>
    </x:row>
    <x:row r="145" spans="1:26" ht="13.5" customHeight="1">
      <x:c r="A145" s="29"/>
      <x:c r="B145" s="29"/>
      <x:c r="C145" s="129"/>
      <x:c r="D145" s="87"/>
      <x:c r="E145" s="13"/>
      <x:c r="F145" s="87"/>
      <x:c r="G145" s="87"/>
      <x:c r="H145" s="87"/>
      <x:c r="I145" s="87"/>
      <x:c r="J145" s="87"/>
      <x:c r="K145" s="87"/>
      <x:c r="L145" s="87"/>
      <x:c r="M145" s="87"/>
      <x:c r="N145" s="29"/>
      <x:c r="O145" s="10"/>
      <x:c r="P145" s="10"/>
      <x:c r="Q145" s="10"/>
      <x:c r="R145" s="10"/>
      <x:c r="S145" s="10"/>
      <x:c r="T145" s="10"/>
      <x:c r="U145" s="10"/>
      <x:c r="V145" s="10"/>
      <x:c r="W145" s="10"/>
      <x:c r="X145" s="10"/>
      <x:c r="Y145" s="10"/>
      <x:c r="Z145" s="10"/>
    </x:row>
    <x:row r="146" spans="1:26" ht="13.5" customHeight="1">
      <x:c r="A146" s="29"/>
      <x:c r="B146" s="29"/>
      <x:c r="C146" s="129"/>
      <x:c r="D146" s="87"/>
      <x:c r="E146" s="13"/>
      <x:c r="F146" s="87"/>
      <x:c r="G146" s="87"/>
      <x:c r="H146" s="87"/>
      <x:c r="I146" s="87"/>
      <x:c r="J146" s="87"/>
      <x:c r="K146" s="87"/>
      <x:c r="L146" s="87"/>
      <x:c r="M146" s="87"/>
      <x:c r="N146" s="29"/>
      <x:c r="O146" s="10"/>
      <x:c r="P146" s="10"/>
      <x:c r="Q146" s="10"/>
      <x:c r="R146" s="10"/>
      <x:c r="S146" s="10"/>
      <x:c r="T146" s="10"/>
      <x:c r="U146" s="10"/>
      <x:c r="V146" s="10"/>
      <x:c r="W146" s="10"/>
      <x:c r="X146" s="10"/>
      <x:c r="Y146" s="10"/>
      <x:c r="Z146" s="10"/>
    </x:row>
    <x:row r="147" spans="1:26" ht="13.5" customHeight="1">
      <x:c r="A147" s="29"/>
      <x:c r="B147" s="29"/>
      <x:c r="C147" s="129"/>
      <x:c r="D147" s="87"/>
      <x:c r="E147" s="13"/>
      <x:c r="F147" s="87"/>
      <x:c r="G147" s="87"/>
      <x:c r="H147" s="87"/>
      <x:c r="I147" s="87"/>
      <x:c r="J147" s="87"/>
      <x:c r="K147" s="87"/>
      <x:c r="L147" s="87"/>
      <x:c r="M147" s="87"/>
      <x:c r="N147" s="29"/>
      <x:c r="O147" s="10"/>
      <x:c r="P147" s="10"/>
      <x:c r="Q147" s="10"/>
      <x:c r="R147" s="10"/>
      <x:c r="S147" s="10"/>
      <x:c r="T147" s="10"/>
      <x:c r="U147" s="10"/>
      <x:c r="V147" s="10"/>
      <x:c r="W147" s="10"/>
      <x:c r="X147" s="10"/>
      <x:c r="Y147" s="10"/>
      <x:c r="Z147" s="10"/>
    </x:row>
    <x:row r="148" spans="1:26" ht="13.5" customHeight="1">
      <x:c r="A148" s="29"/>
      <x:c r="B148" s="29"/>
      <x:c r="C148" s="129"/>
      <x:c r="D148" s="87"/>
      <x:c r="E148" s="13"/>
      <x:c r="F148" s="87"/>
      <x:c r="G148" s="87"/>
      <x:c r="H148" s="87"/>
      <x:c r="I148" s="87"/>
      <x:c r="J148" s="87"/>
      <x:c r="K148" s="87"/>
      <x:c r="L148" s="87"/>
      <x:c r="M148" s="87"/>
      <x:c r="N148" s="29"/>
      <x:c r="O148" s="10"/>
      <x:c r="P148" s="10"/>
      <x:c r="Q148" s="10"/>
      <x:c r="R148" s="10"/>
      <x:c r="S148" s="10"/>
      <x:c r="T148" s="10"/>
      <x:c r="U148" s="10"/>
      <x:c r="V148" s="10"/>
      <x:c r="W148" s="10"/>
      <x:c r="X148" s="10"/>
      <x:c r="Y148" s="10"/>
      <x:c r="Z148" s="10"/>
    </x:row>
    <x:row r="149" spans="1:26" ht="13.5" customHeight="1">
      <x:c r="A149" s="29"/>
      <x:c r="B149" s="29"/>
      <x:c r="C149" s="129"/>
      <x:c r="D149" s="87"/>
      <x:c r="E149" s="13"/>
      <x:c r="F149" s="87"/>
      <x:c r="G149" s="87"/>
      <x:c r="H149" s="87"/>
      <x:c r="I149" s="87"/>
      <x:c r="J149" s="87"/>
      <x:c r="K149" s="87"/>
      <x:c r="L149" s="87"/>
      <x:c r="M149" s="87"/>
      <x:c r="N149" s="29"/>
      <x:c r="O149" s="10"/>
      <x:c r="P149" s="10"/>
      <x:c r="Q149" s="10"/>
      <x:c r="R149" s="10"/>
      <x:c r="S149" s="10"/>
      <x:c r="T149" s="10"/>
      <x:c r="U149" s="10"/>
      <x:c r="V149" s="10"/>
      <x:c r="W149" s="10"/>
      <x:c r="X149" s="10"/>
      <x:c r="Y149" s="10"/>
      <x:c r="Z149" s="10"/>
    </x:row>
    <x:row r="150" spans="1:26" ht="13.5" customHeight="1">
      <x:c r="A150" s="29"/>
      <x:c r="B150" s="29"/>
      <x:c r="C150" s="129"/>
      <x:c r="D150" s="87"/>
      <x:c r="E150" s="13"/>
      <x:c r="F150" s="87"/>
      <x:c r="G150" s="87"/>
      <x:c r="H150" s="87"/>
      <x:c r="I150" s="87"/>
      <x:c r="J150" s="87"/>
      <x:c r="K150" s="87"/>
      <x:c r="L150" s="87"/>
      <x:c r="M150" s="87"/>
      <x:c r="N150" s="29"/>
      <x:c r="O150" s="10"/>
      <x:c r="P150" s="10"/>
      <x:c r="Q150" s="10"/>
      <x:c r="R150" s="10"/>
      <x:c r="S150" s="10"/>
      <x:c r="T150" s="10"/>
      <x:c r="U150" s="10"/>
      <x:c r="V150" s="10"/>
      <x:c r="W150" s="10"/>
      <x:c r="X150" s="10"/>
      <x:c r="Y150" s="10"/>
      <x:c r="Z150" s="10"/>
    </x:row>
    <x:row r="151" spans="1:26" ht="13.5" customHeight="1">
      <x:c r="A151" s="29"/>
      <x:c r="B151" s="29"/>
      <x:c r="C151" s="129"/>
      <x:c r="D151" s="87"/>
      <x:c r="E151" s="13"/>
      <x:c r="F151" s="87"/>
      <x:c r="G151" s="87"/>
      <x:c r="H151" s="87"/>
      <x:c r="I151" s="87"/>
      <x:c r="J151" s="87"/>
      <x:c r="K151" s="87"/>
      <x:c r="L151" s="87"/>
      <x:c r="M151" s="87"/>
      <x:c r="N151" s="29"/>
      <x:c r="O151" s="10"/>
      <x:c r="P151" s="10"/>
      <x:c r="Q151" s="10"/>
      <x:c r="R151" s="10"/>
      <x:c r="S151" s="10"/>
      <x:c r="T151" s="10"/>
      <x:c r="U151" s="10"/>
      <x:c r="V151" s="10"/>
      <x:c r="W151" s="10"/>
      <x:c r="X151" s="10"/>
      <x:c r="Y151" s="10"/>
      <x:c r="Z151" s="10"/>
    </x:row>
    <x:row r="152" spans="1:26" ht="13.5" customHeight="1">
      <x:c r="A152" s="29"/>
      <x:c r="B152" s="29"/>
      <x:c r="C152" s="129"/>
      <x:c r="D152" s="87"/>
      <x:c r="E152" s="13"/>
      <x:c r="F152" s="87"/>
      <x:c r="G152" s="87"/>
      <x:c r="H152" s="87"/>
      <x:c r="I152" s="87"/>
      <x:c r="J152" s="87"/>
      <x:c r="K152" s="87"/>
      <x:c r="L152" s="87"/>
      <x:c r="M152" s="87"/>
      <x:c r="N152" s="29"/>
      <x:c r="O152" s="10"/>
      <x:c r="P152" s="10"/>
      <x:c r="Q152" s="10"/>
      <x:c r="R152" s="10"/>
      <x:c r="S152" s="10"/>
      <x:c r="T152" s="10"/>
      <x:c r="U152" s="10"/>
      <x:c r="V152" s="10"/>
      <x:c r="W152" s="10"/>
      <x:c r="X152" s="10"/>
      <x:c r="Y152" s="10"/>
      <x:c r="Z152" s="10"/>
    </x:row>
    <x:row r="153" spans="1:26" ht="13.5" customHeight="1">
      <x:c r="A153" s="29"/>
      <x:c r="B153" s="29"/>
      <x:c r="C153" s="129"/>
      <x:c r="D153" s="87"/>
      <x:c r="E153" s="13"/>
      <x:c r="F153" s="87"/>
      <x:c r="G153" s="87"/>
      <x:c r="H153" s="87"/>
      <x:c r="I153" s="87"/>
      <x:c r="J153" s="87"/>
      <x:c r="K153" s="87"/>
      <x:c r="L153" s="87"/>
      <x:c r="M153" s="87"/>
      <x:c r="N153" s="29"/>
      <x:c r="O153" s="10"/>
      <x:c r="P153" s="10"/>
      <x:c r="Q153" s="10"/>
      <x:c r="R153" s="10"/>
      <x:c r="S153" s="10"/>
      <x:c r="T153" s="10"/>
      <x:c r="U153" s="10"/>
      <x:c r="V153" s="10"/>
      <x:c r="W153" s="10"/>
      <x:c r="X153" s="10"/>
      <x:c r="Y153" s="10"/>
      <x:c r="Z153" s="10"/>
    </x:row>
    <x:row r="154" spans="1:26" ht="13.5" customHeight="1">
      <x:c r="A154" s="29"/>
      <x:c r="B154" s="29"/>
      <x:c r="C154" s="129"/>
      <x:c r="D154" s="87"/>
      <x:c r="E154" s="13"/>
      <x:c r="F154" s="87"/>
      <x:c r="G154" s="87"/>
      <x:c r="H154" s="87"/>
      <x:c r="I154" s="87"/>
      <x:c r="J154" s="87"/>
      <x:c r="K154" s="87"/>
      <x:c r="L154" s="87"/>
      <x:c r="M154" s="87"/>
      <x:c r="N154" s="29"/>
      <x:c r="O154" s="10"/>
      <x:c r="P154" s="10"/>
      <x:c r="Q154" s="10"/>
      <x:c r="R154" s="10"/>
      <x:c r="S154" s="10"/>
      <x:c r="T154" s="10"/>
      <x:c r="U154" s="10"/>
      <x:c r="V154" s="10"/>
      <x:c r="W154" s="10"/>
      <x:c r="X154" s="10"/>
      <x:c r="Y154" s="10"/>
      <x:c r="Z154" s="10"/>
    </x:row>
    <x:row r="155" spans="1:26" ht="13.5" customHeight="1">
      <x:c r="A155" s="29"/>
      <x:c r="B155" s="29"/>
      <x:c r="C155" s="129"/>
      <x:c r="D155" s="87"/>
      <x:c r="E155" s="13"/>
      <x:c r="F155" s="87"/>
      <x:c r="G155" s="87"/>
      <x:c r="H155" s="87"/>
      <x:c r="I155" s="87"/>
      <x:c r="J155" s="87"/>
      <x:c r="K155" s="87"/>
      <x:c r="L155" s="87"/>
      <x:c r="M155" s="87"/>
      <x:c r="N155" s="29"/>
      <x:c r="O155" s="10"/>
      <x:c r="P155" s="10"/>
      <x:c r="Q155" s="10"/>
      <x:c r="R155" s="10"/>
      <x:c r="S155" s="10"/>
      <x:c r="T155" s="10"/>
      <x:c r="U155" s="10"/>
      <x:c r="V155" s="10"/>
      <x:c r="W155" s="10"/>
      <x:c r="X155" s="10"/>
      <x:c r="Y155" s="10"/>
      <x:c r="Z155" s="10"/>
    </x:row>
    <x:row r="156" spans="1:26" ht="13.5" customHeight="1">
      <x:c r="A156" s="29"/>
      <x:c r="B156" s="29"/>
      <x:c r="C156" s="129"/>
      <x:c r="D156" s="87"/>
      <x:c r="E156" s="13"/>
      <x:c r="F156" s="87"/>
      <x:c r="G156" s="87"/>
      <x:c r="H156" s="87"/>
      <x:c r="I156" s="87"/>
      <x:c r="J156" s="87"/>
      <x:c r="K156" s="87"/>
      <x:c r="L156" s="87"/>
      <x:c r="M156" s="87"/>
      <x:c r="N156" s="29"/>
      <x:c r="O156" s="10"/>
      <x:c r="P156" s="10"/>
      <x:c r="Q156" s="10"/>
      <x:c r="R156" s="10"/>
      <x:c r="S156" s="10"/>
      <x:c r="T156" s="10"/>
      <x:c r="U156" s="10"/>
      <x:c r="V156" s="10"/>
      <x:c r="W156" s="10"/>
      <x:c r="X156" s="10"/>
      <x:c r="Y156" s="10"/>
      <x:c r="Z156" s="10"/>
    </x:row>
    <x:row r="157" spans="1:26" ht="13.5" customHeight="1">
      <x:c r="A157" s="29"/>
      <x:c r="B157" s="29"/>
      <x:c r="C157" s="129"/>
      <x:c r="D157" s="87"/>
      <x:c r="E157" s="13"/>
      <x:c r="F157" s="87"/>
      <x:c r="G157" s="87"/>
      <x:c r="H157" s="87"/>
      <x:c r="I157" s="87"/>
      <x:c r="J157" s="87"/>
      <x:c r="K157" s="87"/>
      <x:c r="L157" s="87"/>
      <x:c r="M157" s="87"/>
      <x:c r="N157" s="29"/>
      <x:c r="O157" s="10"/>
      <x:c r="P157" s="10"/>
      <x:c r="Q157" s="10"/>
      <x:c r="R157" s="10"/>
      <x:c r="S157" s="10"/>
      <x:c r="T157" s="10"/>
      <x:c r="U157" s="10"/>
      <x:c r="V157" s="10"/>
      <x:c r="W157" s="10"/>
      <x:c r="X157" s="10"/>
      <x:c r="Y157" s="10"/>
      <x:c r="Z157" s="10"/>
    </x:row>
    <x:row r="158" spans="1:26" ht="13.5" customHeight="1">
      <x:c r="A158" s="29"/>
      <x:c r="B158" s="29"/>
      <x:c r="C158" s="129"/>
      <x:c r="D158" s="87"/>
      <x:c r="E158" s="13"/>
      <x:c r="F158" s="87"/>
      <x:c r="G158" s="87"/>
      <x:c r="H158" s="87"/>
      <x:c r="I158" s="87"/>
      <x:c r="J158" s="87"/>
      <x:c r="K158" s="87"/>
      <x:c r="L158" s="87"/>
      <x:c r="M158" s="87"/>
      <x:c r="N158" s="29"/>
      <x:c r="O158" s="10"/>
      <x:c r="P158" s="10"/>
      <x:c r="Q158" s="10"/>
      <x:c r="R158" s="10"/>
      <x:c r="S158" s="10"/>
      <x:c r="T158" s="10"/>
      <x:c r="U158" s="10"/>
      <x:c r="V158" s="10"/>
      <x:c r="W158" s="10"/>
      <x:c r="X158" s="10"/>
      <x:c r="Y158" s="10"/>
      <x:c r="Z158" s="10"/>
    </x:row>
    <x:row r="159" spans="1:26" ht="13.5" customHeight="1">
      <x:c r="A159" s="29"/>
      <x:c r="B159" s="29"/>
      <x:c r="C159" s="129"/>
      <x:c r="D159" s="87"/>
      <x:c r="E159" s="13"/>
      <x:c r="F159" s="87"/>
      <x:c r="G159" s="87"/>
      <x:c r="H159" s="87"/>
      <x:c r="I159" s="87"/>
      <x:c r="J159" s="87"/>
      <x:c r="K159" s="87"/>
      <x:c r="L159" s="87"/>
      <x:c r="M159" s="87"/>
      <x:c r="N159" s="29"/>
      <x:c r="O159" s="10"/>
      <x:c r="P159" s="10"/>
      <x:c r="Q159" s="10"/>
      <x:c r="R159" s="10"/>
      <x:c r="S159" s="10"/>
      <x:c r="T159" s="10"/>
      <x:c r="U159" s="10"/>
      <x:c r="V159" s="10"/>
      <x:c r="W159" s="10"/>
      <x:c r="X159" s="10"/>
      <x:c r="Y159" s="10"/>
      <x:c r="Z159" s="10"/>
    </x:row>
    <x:row r="160" spans="1:26" ht="13.5" customHeight="1">
      <x:c r="A160" s="29"/>
      <x:c r="B160" s="29"/>
      <x:c r="C160" s="129"/>
      <x:c r="D160" s="87"/>
      <x:c r="E160" s="13"/>
      <x:c r="F160" s="87"/>
      <x:c r="G160" s="87"/>
      <x:c r="H160" s="87"/>
      <x:c r="I160" s="87"/>
      <x:c r="J160" s="87"/>
      <x:c r="K160" s="87"/>
      <x:c r="L160" s="87"/>
      <x:c r="M160" s="87"/>
      <x:c r="N160" s="29"/>
      <x:c r="O160" s="10"/>
      <x:c r="P160" s="10"/>
      <x:c r="Q160" s="10"/>
      <x:c r="R160" s="10"/>
      <x:c r="S160" s="10"/>
      <x:c r="T160" s="10"/>
      <x:c r="U160" s="10"/>
      <x:c r="V160" s="10"/>
      <x:c r="W160" s="10"/>
      <x:c r="X160" s="10"/>
      <x:c r="Y160" s="10"/>
      <x:c r="Z160" s="10"/>
    </x:row>
    <x:row r="161" spans="1:26" ht="13.5" customHeight="1">
      <x:c r="A161" s="29"/>
      <x:c r="B161" s="29"/>
      <x:c r="C161" s="129"/>
      <x:c r="D161" s="87"/>
      <x:c r="E161" s="13"/>
      <x:c r="F161" s="87"/>
      <x:c r="G161" s="87"/>
      <x:c r="H161" s="87"/>
      <x:c r="I161" s="87"/>
      <x:c r="J161" s="87"/>
      <x:c r="K161" s="87"/>
      <x:c r="L161" s="87"/>
      <x:c r="M161" s="87"/>
      <x:c r="N161" s="29"/>
      <x:c r="O161" s="10"/>
      <x:c r="P161" s="10"/>
      <x:c r="Q161" s="10"/>
      <x:c r="R161" s="10"/>
      <x:c r="S161" s="10"/>
      <x:c r="T161" s="10"/>
      <x:c r="U161" s="10"/>
      <x:c r="V161" s="10"/>
      <x:c r="W161" s="10"/>
      <x:c r="X161" s="10"/>
      <x:c r="Y161" s="10"/>
      <x:c r="Z161" s="10"/>
    </x:row>
    <x:row r="162" spans="1:26" ht="13.5" customHeight="1">
      <x:c r="A162" s="29"/>
      <x:c r="B162" s="29"/>
      <x:c r="C162" s="129"/>
      <x:c r="D162" s="87"/>
      <x:c r="E162" s="13"/>
      <x:c r="F162" s="87"/>
      <x:c r="G162" s="87"/>
      <x:c r="H162" s="87"/>
      <x:c r="I162" s="87"/>
      <x:c r="J162" s="87"/>
      <x:c r="K162" s="87"/>
      <x:c r="L162" s="87"/>
      <x:c r="M162" s="87"/>
      <x:c r="N162" s="29"/>
      <x:c r="O162" s="10"/>
      <x:c r="P162" s="10"/>
      <x:c r="Q162" s="10"/>
      <x:c r="R162" s="10"/>
      <x:c r="S162" s="10"/>
      <x:c r="T162" s="10"/>
      <x:c r="U162" s="10"/>
      <x:c r="V162" s="10"/>
      <x:c r="W162" s="10"/>
      <x:c r="X162" s="10"/>
      <x:c r="Y162" s="10"/>
      <x:c r="Z162" s="10"/>
    </x:row>
    <x:row r="163" spans="1:26" ht="13.5" customHeight="1">
      <x:c r="A163" s="29"/>
      <x:c r="B163" s="29"/>
      <x:c r="C163" s="129"/>
      <x:c r="D163" s="87"/>
      <x:c r="E163" s="13"/>
      <x:c r="F163" s="87"/>
      <x:c r="G163" s="87"/>
      <x:c r="H163" s="87"/>
      <x:c r="I163" s="87"/>
      <x:c r="J163" s="87"/>
      <x:c r="K163" s="87"/>
      <x:c r="L163" s="87"/>
      <x:c r="M163" s="87"/>
      <x:c r="N163" s="29"/>
      <x:c r="O163" s="10"/>
      <x:c r="P163" s="10"/>
      <x:c r="Q163" s="10"/>
      <x:c r="R163" s="10"/>
      <x:c r="S163" s="10"/>
      <x:c r="T163" s="10"/>
      <x:c r="U163" s="10"/>
      <x:c r="V163" s="10"/>
      <x:c r="W163" s="10"/>
      <x:c r="X163" s="10"/>
      <x:c r="Y163" s="10"/>
      <x:c r="Z163" s="10"/>
    </x:row>
    <x:row r="164" spans="1:26" ht="13.5" customHeight="1">
      <x:c r="A164" s="29"/>
      <x:c r="B164" s="29"/>
      <x:c r="C164" s="129"/>
      <x:c r="D164" s="87"/>
      <x:c r="E164" s="13"/>
      <x:c r="F164" s="87"/>
      <x:c r="G164" s="87"/>
      <x:c r="H164" s="87"/>
      <x:c r="I164" s="87"/>
      <x:c r="J164" s="87"/>
      <x:c r="K164" s="87"/>
      <x:c r="L164" s="87"/>
      <x:c r="M164" s="87"/>
      <x:c r="N164" s="29"/>
      <x:c r="O164" s="10"/>
      <x:c r="P164" s="10"/>
      <x:c r="Q164" s="10"/>
      <x:c r="R164" s="10"/>
      <x:c r="S164" s="10"/>
      <x:c r="T164" s="10"/>
      <x:c r="U164" s="10"/>
      <x:c r="V164" s="10"/>
      <x:c r="W164" s="10"/>
      <x:c r="X164" s="10"/>
      <x:c r="Y164" s="10"/>
      <x:c r="Z164" s="10"/>
    </x:row>
    <x:row r="165" spans="1:26" ht="13.5" customHeight="1">
      <x:c r="A165" s="29"/>
      <x:c r="B165" s="29"/>
      <x:c r="C165" s="129"/>
      <x:c r="D165" s="87"/>
      <x:c r="E165" s="13"/>
      <x:c r="F165" s="87"/>
      <x:c r="G165" s="87"/>
      <x:c r="H165" s="87"/>
      <x:c r="I165" s="87"/>
      <x:c r="J165" s="87"/>
      <x:c r="K165" s="87"/>
      <x:c r="L165" s="87"/>
      <x:c r="M165" s="87"/>
      <x:c r="N165" s="29"/>
      <x:c r="O165" s="10"/>
      <x:c r="P165" s="10"/>
      <x:c r="Q165" s="10"/>
      <x:c r="R165" s="10"/>
      <x:c r="S165" s="10"/>
      <x:c r="T165" s="10"/>
      <x:c r="U165" s="10"/>
      <x:c r="V165" s="10"/>
      <x:c r="W165" s="10"/>
      <x:c r="X165" s="10"/>
      <x:c r="Y165" s="10"/>
      <x:c r="Z165" s="10"/>
    </x:row>
    <x:row r="166" spans="1:26" ht="13.5" customHeight="1">
      <x:c r="A166" s="29"/>
      <x:c r="B166" s="29"/>
      <x:c r="C166" s="129"/>
      <x:c r="D166" s="87"/>
      <x:c r="E166" s="13"/>
      <x:c r="F166" s="87"/>
      <x:c r="G166" s="87"/>
      <x:c r="H166" s="87"/>
      <x:c r="I166" s="87"/>
      <x:c r="J166" s="87"/>
      <x:c r="K166" s="87"/>
      <x:c r="L166" s="87"/>
      <x:c r="M166" s="87"/>
      <x:c r="N166" s="29"/>
      <x:c r="O166" s="10"/>
      <x:c r="P166" s="10"/>
      <x:c r="Q166" s="10"/>
      <x:c r="R166" s="10"/>
      <x:c r="S166" s="10"/>
      <x:c r="T166" s="10"/>
      <x:c r="U166" s="10"/>
      <x:c r="V166" s="10"/>
      <x:c r="W166" s="10"/>
      <x:c r="X166" s="10"/>
      <x:c r="Y166" s="10"/>
      <x:c r="Z166" s="10"/>
    </x:row>
    <x:row r="167" spans="1:26" ht="13.5" customHeight="1">
      <x:c r="A167" s="29"/>
      <x:c r="B167" s="29"/>
      <x:c r="C167" s="129"/>
      <x:c r="D167" s="87"/>
      <x:c r="E167" s="13"/>
      <x:c r="F167" s="87"/>
      <x:c r="G167" s="87"/>
      <x:c r="H167" s="87"/>
      <x:c r="I167" s="87"/>
      <x:c r="J167" s="87"/>
      <x:c r="K167" s="87"/>
      <x:c r="L167" s="87"/>
      <x:c r="M167" s="87"/>
      <x:c r="N167" s="29"/>
      <x:c r="O167" s="10"/>
      <x:c r="P167" s="10"/>
      <x:c r="Q167" s="10"/>
      <x:c r="R167" s="10"/>
      <x:c r="S167" s="10"/>
      <x:c r="T167" s="10"/>
      <x:c r="U167" s="10"/>
      <x:c r="V167" s="10"/>
      <x:c r="W167" s="10"/>
      <x:c r="X167" s="10"/>
      <x:c r="Y167" s="10"/>
      <x:c r="Z167" s="10"/>
    </x:row>
    <x:row r="168" spans="1:26" ht="13.5" customHeight="1">
      <x:c r="A168" s="29"/>
      <x:c r="B168" s="29"/>
      <x:c r="C168" s="129"/>
      <x:c r="D168" s="87"/>
      <x:c r="E168" s="13"/>
      <x:c r="F168" s="87"/>
      <x:c r="G168" s="87"/>
      <x:c r="H168" s="87"/>
      <x:c r="I168" s="87"/>
      <x:c r="J168" s="87"/>
      <x:c r="K168" s="87"/>
      <x:c r="L168" s="87"/>
      <x:c r="M168" s="87"/>
      <x:c r="N168" s="29"/>
      <x:c r="O168" s="10"/>
      <x:c r="P168" s="10"/>
      <x:c r="Q168" s="10"/>
      <x:c r="R168" s="10"/>
      <x:c r="S168" s="10"/>
      <x:c r="T168" s="10"/>
      <x:c r="U168" s="10"/>
      <x:c r="V168" s="10"/>
      <x:c r="W168" s="10"/>
      <x:c r="X168" s="10"/>
      <x:c r="Y168" s="10"/>
      <x:c r="Z168" s="10"/>
    </x:row>
    <x:row r="169" spans="1:26" ht="13.5" customHeight="1">
      <x:c r="A169" s="29"/>
      <x:c r="B169" s="29"/>
      <x:c r="C169" s="129"/>
      <x:c r="D169" s="87"/>
      <x:c r="E169" s="13"/>
      <x:c r="F169" s="87"/>
      <x:c r="G169" s="87"/>
      <x:c r="H169" s="87"/>
      <x:c r="I169" s="87"/>
      <x:c r="J169" s="87"/>
      <x:c r="K169" s="87"/>
      <x:c r="L169" s="87"/>
      <x:c r="M169" s="87"/>
      <x:c r="N169" s="29"/>
      <x:c r="O169" s="10"/>
      <x:c r="P169" s="10"/>
      <x:c r="Q169" s="10"/>
      <x:c r="R169" s="10"/>
      <x:c r="S169" s="10"/>
      <x:c r="T169" s="10"/>
      <x:c r="U169" s="10"/>
      <x:c r="V169" s="10"/>
      <x:c r="W169" s="10"/>
      <x:c r="X169" s="10"/>
      <x:c r="Y169" s="10"/>
      <x:c r="Z169" s="10"/>
    </x:row>
    <x:row r="170" spans="1:26" ht="13.5" customHeight="1">
      <x:c r="A170" s="29"/>
      <x:c r="B170" s="29"/>
      <x:c r="C170" s="129"/>
      <x:c r="D170" s="87"/>
      <x:c r="E170" s="13"/>
      <x:c r="F170" s="87"/>
      <x:c r="G170" s="87"/>
      <x:c r="H170" s="87"/>
      <x:c r="I170" s="87"/>
      <x:c r="J170" s="87"/>
      <x:c r="K170" s="87"/>
      <x:c r="L170" s="87"/>
      <x:c r="M170" s="87"/>
      <x:c r="N170" s="29"/>
      <x:c r="O170" s="10"/>
      <x:c r="P170" s="10"/>
      <x:c r="Q170" s="10"/>
      <x:c r="R170" s="10"/>
      <x:c r="S170" s="10"/>
      <x:c r="T170" s="10"/>
      <x:c r="U170" s="10"/>
      <x:c r="V170" s="10"/>
      <x:c r="W170" s="10"/>
      <x:c r="X170" s="10"/>
      <x:c r="Y170" s="10"/>
      <x:c r="Z170" s="10"/>
    </x:row>
    <x:row r="171" spans="1:26" ht="13.5" customHeight="1">
      <x:c r="A171" s="29"/>
      <x:c r="B171" s="29"/>
      <x:c r="C171" s="129"/>
      <x:c r="D171" s="87"/>
      <x:c r="E171" s="13"/>
      <x:c r="F171" s="87"/>
      <x:c r="G171" s="87"/>
      <x:c r="H171" s="87"/>
      <x:c r="I171" s="87"/>
      <x:c r="J171" s="87"/>
      <x:c r="K171" s="87"/>
      <x:c r="L171" s="87"/>
      <x:c r="M171" s="87"/>
      <x:c r="N171" s="29"/>
      <x:c r="O171" s="10"/>
      <x:c r="P171" s="10"/>
      <x:c r="Q171" s="10"/>
      <x:c r="R171" s="10"/>
      <x:c r="S171" s="10"/>
      <x:c r="T171" s="10"/>
      <x:c r="U171" s="10"/>
      <x:c r="V171" s="10"/>
      <x:c r="W171" s="10"/>
      <x:c r="X171" s="10"/>
      <x:c r="Y171" s="10"/>
      <x:c r="Z171" s="10"/>
    </x:row>
    <x:row r="172" spans="1:26" ht="13.5" customHeight="1">
      <x:c r="A172" s="29"/>
      <x:c r="B172" s="29"/>
      <x:c r="C172" s="129"/>
      <x:c r="D172" s="87"/>
      <x:c r="E172" s="13"/>
      <x:c r="F172" s="87"/>
      <x:c r="G172" s="87"/>
      <x:c r="H172" s="87"/>
      <x:c r="I172" s="87"/>
      <x:c r="J172" s="87"/>
      <x:c r="K172" s="87"/>
      <x:c r="L172" s="87"/>
      <x:c r="M172" s="87"/>
      <x:c r="N172" s="29"/>
      <x:c r="O172" s="10"/>
      <x:c r="P172" s="10"/>
      <x:c r="Q172" s="10"/>
      <x:c r="R172" s="10"/>
      <x:c r="S172" s="10"/>
      <x:c r="T172" s="10"/>
      <x:c r="U172" s="10"/>
      <x:c r="V172" s="10"/>
      <x:c r="W172" s="10"/>
      <x:c r="X172" s="10"/>
      <x:c r="Y172" s="10"/>
      <x:c r="Z172" s="10"/>
    </x:row>
    <x:row r="173" spans="1:26" ht="13.5" customHeight="1">
      <x:c r="A173" s="29"/>
      <x:c r="B173" s="29"/>
      <x:c r="C173" s="129"/>
      <x:c r="D173" s="87"/>
      <x:c r="E173" s="13"/>
      <x:c r="F173" s="87"/>
      <x:c r="G173" s="87"/>
      <x:c r="H173" s="87"/>
      <x:c r="I173" s="87"/>
      <x:c r="J173" s="87"/>
      <x:c r="K173" s="87"/>
      <x:c r="L173" s="87"/>
      <x:c r="M173" s="87"/>
      <x:c r="N173" s="29"/>
      <x:c r="O173" s="10"/>
      <x:c r="P173" s="10"/>
      <x:c r="Q173" s="10"/>
      <x:c r="R173" s="10"/>
      <x:c r="S173" s="10"/>
      <x:c r="T173" s="10"/>
      <x:c r="U173" s="10"/>
      <x:c r="V173" s="10"/>
      <x:c r="W173" s="10"/>
      <x:c r="X173" s="10"/>
      <x:c r="Y173" s="10"/>
      <x:c r="Z173" s="10"/>
    </x:row>
    <x:row r="174" spans="1:26" ht="13.5" customHeight="1">
      <x:c r="A174" s="29"/>
      <x:c r="B174" s="29"/>
      <x:c r="C174" s="129"/>
      <x:c r="D174" s="87"/>
      <x:c r="E174" s="13"/>
      <x:c r="F174" s="87"/>
      <x:c r="G174" s="87"/>
      <x:c r="H174" s="87"/>
      <x:c r="I174" s="87"/>
      <x:c r="J174" s="87"/>
      <x:c r="K174" s="87"/>
      <x:c r="L174" s="87"/>
      <x:c r="M174" s="87"/>
      <x:c r="N174" s="29"/>
      <x:c r="O174" s="10"/>
      <x:c r="P174" s="10"/>
      <x:c r="Q174" s="10"/>
      <x:c r="R174" s="10"/>
      <x:c r="S174" s="10"/>
      <x:c r="T174" s="10"/>
      <x:c r="U174" s="10"/>
      <x:c r="V174" s="10"/>
      <x:c r="W174" s="10"/>
      <x:c r="X174" s="10"/>
      <x:c r="Y174" s="10"/>
      <x:c r="Z174" s="10"/>
    </x:row>
    <x:row r="175" spans="1:26" ht="13.5" customHeight="1">
      <x:c r="A175" s="29"/>
      <x:c r="B175" s="29"/>
      <x:c r="C175" s="129"/>
      <x:c r="D175" s="87"/>
      <x:c r="E175" s="13"/>
      <x:c r="F175" s="87"/>
      <x:c r="G175" s="87"/>
      <x:c r="H175" s="87"/>
      <x:c r="I175" s="87"/>
      <x:c r="J175" s="87"/>
      <x:c r="K175" s="87"/>
      <x:c r="L175" s="87"/>
      <x:c r="M175" s="87"/>
      <x:c r="N175" s="29"/>
      <x:c r="O175" s="10"/>
      <x:c r="P175" s="10"/>
      <x:c r="Q175" s="10"/>
      <x:c r="R175" s="10"/>
      <x:c r="S175" s="10"/>
      <x:c r="T175" s="10"/>
      <x:c r="U175" s="10"/>
      <x:c r="V175" s="10"/>
      <x:c r="W175" s="10"/>
      <x:c r="X175" s="10"/>
      <x:c r="Y175" s="10"/>
      <x:c r="Z175" s="10"/>
    </x:row>
    <x:row r="176" spans="1:26" ht="13.5" customHeight="1">
      <x:c r="A176" s="29"/>
      <x:c r="B176" s="29"/>
      <x:c r="C176" s="129"/>
      <x:c r="D176" s="87"/>
      <x:c r="E176" s="13"/>
      <x:c r="F176" s="87"/>
      <x:c r="G176" s="87"/>
      <x:c r="H176" s="87"/>
      <x:c r="I176" s="87"/>
      <x:c r="J176" s="87"/>
      <x:c r="K176" s="87"/>
      <x:c r="L176" s="87"/>
      <x:c r="M176" s="87"/>
      <x:c r="N176" s="29"/>
      <x:c r="O176" s="10"/>
      <x:c r="P176" s="10"/>
      <x:c r="Q176" s="10"/>
      <x:c r="R176" s="10"/>
      <x:c r="S176" s="10"/>
      <x:c r="T176" s="10"/>
      <x:c r="U176" s="10"/>
      <x:c r="V176" s="10"/>
      <x:c r="W176" s="10"/>
      <x:c r="X176" s="10"/>
      <x:c r="Y176" s="10"/>
      <x:c r="Z176" s="10"/>
    </x:row>
    <x:row r="177" spans="1:26" ht="13.5" customHeight="1">
      <x:c r="A177" s="29"/>
      <x:c r="B177" s="29"/>
      <x:c r="C177" s="129"/>
      <x:c r="D177" s="87"/>
      <x:c r="E177" s="13"/>
      <x:c r="F177" s="87"/>
      <x:c r="G177" s="87"/>
      <x:c r="H177" s="87"/>
      <x:c r="I177" s="87"/>
      <x:c r="J177" s="87"/>
      <x:c r="K177" s="87"/>
      <x:c r="L177" s="87"/>
      <x:c r="M177" s="87"/>
      <x:c r="N177" s="29"/>
      <x:c r="O177" s="10"/>
      <x:c r="P177" s="10"/>
      <x:c r="Q177" s="10"/>
      <x:c r="R177" s="10"/>
      <x:c r="S177" s="10"/>
      <x:c r="T177" s="10"/>
      <x:c r="U177" s="10"/>
      <x:c r="V177" s="10"/>
      <x:c r="W177" s="10"/>
      <x:c r="X177" s="10"/>
      <x:c r="Y177" s="10"/>
      <x:c r="Z177" s="10"/>
    </x:row>
    <x:row r="178" spans="1:26" ht="13.5" customHeight="1">
      <x:c r="A178" s="29"/>
      <x:c r="B178" s="29"/>
      <x:c r="C178" s="129"/>
      <x:c r="D178" s="87"/>
      <x:c r="E178" s="13"/>
      <x:c r="F178" s="87"/>
      <x:c r="G178" s="87"/>
      <x:c r="H178" s="87"/>
      <x:c r="I178" s="87"/>
      <x:c r="J178" s="87"/>
      <x:c r="K178" s="87"/>
      <x:c r="L178" s="87"/>
      <x:c r="M178" s="87"/>
      <x:c r="N178" s="29"/>
      <x:c r="O178" s="10"/>
      <x:c r="P178" s="10"/>
      <x:c r="Q178" s="10"/>
      <x:c r="R178" s="10"/>
      <x:c r="S178" s="10"/>
      <x:c r="T178" s="10"/>
      <x:c r="U178" s="10"/>
      <x:c r="V178" s="10"/>
      <x:c r="W178" s="10"/>
      <x:c r="X178" s="10"/>
      <x:c r="Y178" s="10"/>
      <x:c r="Z178" s="10"/>
    </x:row>
    <x:row r="179" spans="1:26" ht="13.5" customHeight="1">
      <x:c r="A179" s="29"/>
      <x:c r="B179" s="29"/>
      <x:c r="C179" s="129"/>
      <x:c r="D179" s="87"/>
      <x:c r="E179" s="13"/>
      <x:c r="F179" s="87"/>
      <x:c r="G179" s="87"/>
      <x:c r="H179" s="87"/>
      <x:c r="I179" s="87"/>
      <x:c r="J179" s="87"/>
      <x:c r="K179" s="87"/>
      <x:c r="L179" s="87"/>
      <x:c r="M179" s="87"/>
      <x:c r="N179" s="29"/>
      <x:c r="O179" s="10"/>
      <x:c r="P179" s="10"/>
      <x:c r="Q179" s="10"/>
      <x:c r="R179" s="10"/>
      <x:c r="S179" s="10"/>
      <x:c r="T179" s="10"/>
      <x:c r="U179" s="10"/>
      <x:c r="V179" s="10"/>
      <x:c r="W179" s="10"/>
      <x:c r="X179" s="10"/>
      <x:c r="Y179" s="10"/>
      <x:c r="Z179" s="10"/>
    </x:row>
    <x:row r="180" spans="1:26" ht="13.5" customHeight="1">
      <x:c r="A180" s="29"/>
      <x:c r="B180" s="29"/>
      <x:c r="C180" s="129"/>
      <x:c r="D180" s="87"/>
      <x:c r="E180" s="13"/>
      <x:c r="F180" s="87"/>
      <x:c r="G180" s="87"/>
      <x:c r="H180" s="87"/>
      <x:c r="I180" s="87"/>
      <x:c r="J180" s="87"/>
      <x:c r="K180" s="87"/>
      <x:c r="L180" s="87"/>
      <x:c r="M180" s="87"/>
      <x:c r="N180" s="29"/>
      <x:c r="O180" s="10"/>
      <x:c r="P180" s="10"/>
      <x:c r="Q180" s="10"/>
      <x:c r="R180" s="10"/>
      <x:c r="S180" s="10"/>
      <x:c r="T180" s="10"/>
      <x:c r="U180" s="10"/>
      <x:c r="V180" s="10"/>
      <x:c r="W180" s="10"/>
      <x:c r="X180" s="10"/>
      <x:c r="Y180" s="10"/>
      <x:c r="Z180" s="10"/>
    </x:row>
    <x:row r="181" spans="1:26" ht="13.5" customHeight="1">
      <x:c r="A181" s="29"/>
      <x:c r="B181" s="29"/>
      <x:c r="C181" s="129"/>
      <x:c r="D181" s="87"/>
      <x:c r="E181" s="13"/>
      <x:c r="F181" s="87"/>
      <x:c r="G181" s="87"/>
      <x:c r="H181" s="87"/>
      <x:c r="I181" s="87"/>
      <x:c r="J181" s="87"/>
      <x:c r="K181" s="87"/>
      <x:c r="L181" s="87"/>
      <x:c r="M181" s="87"/>
      <x:c r="N181" s="29"/>
      <x:c r="O181" s="10"/>
      <x:c r="P181" s="10"/>
      <x:c r="Q181" s="10"/>
      <x:c r="R181" s="10"/>
      <x:c r="S181" s="10"/>
      <x:c r="T181" s="10"/>
      <x:c r="U181" s="10"/>
      <x:c r="V181" s="10"/>
      <x:c r="W181" s="10"/>
      <x:c r="X181" s="10"/>
      <x:c r="Y181" s="10"/>
      <x:c r="Z181" s="10"/>
    </x:row>
    <x:row r="182" spans="1:26" ht="13.5" customHeight="1">
      <x:c r="A182" s="29"/>
      <x:c r="B182" s="29"/>
      <x:c r="C182" s="129"/>
      <x:c r="D182" s="87"/>
      <x:c r="E182" s="13"/>
      <x:c r="F182" s="87"/>
      <x:c r="G182" s="87"/>
      <x:c r="H182" s="87"/>
      <x:c r="I182" s="87"/>
      <x:c r="J182" s="87"/>
      <x:c r="K182" s="87"/>
      <x:c r="L182" s="87"/>
      <x:c r="M182" s="87"/>
      <x:c r="N182" s="29"/>
      <x:c r="O182" s="10"/>
      <x:c r="P182" s="10"/>
      <x:c r="Q182" s="10"/>
      <x:c r="R182" s="10"/>
      <x:c r="S182" s="10"/>
      <x:c r="T182" s="10"/>
      <x:c r="U182" s="10"/>
      <x:c r="V182" s="10"/>
      <x:c r="W182" s="10"/>
      <x:c r="X182" s="10"/>
      <x:c r="Y182" s="10"/>
      <x:c r="Z182" s="10"/>
    </x:row>
    <x:row r="183" spans="1:26" ht="13.5" customHeight="1">
      <x:c r="A183" s="29"/>
      <x:c r="B183" s="29"/>
      <x:c r="C183" s="129"/>
      <x:c r="D183" s="87"/>
      <x:c r="E183" s="13"/>
      <x:c r="F183" s="87"/>
      <x:c r="G183" s="87"/>
      <x:c r="H183" s="87"/>
      <x:c r="I183" s="87"/>
      <x:c r="J183" s="87"/>
      <x:c r="K183" s="87"/>
      <x:c r="L183" s="87"/>
      <x:c r="M183" s="87"/>
      <x:c r="N183" s="29"/>
      <x:c r="O183" s="10"/>
      <x:c r="P183" s="10"/>
      <x:c r="Q183" s="10"/>
      <x:c r="R183" s="10"/>
      <x:c r="S183" s="10"/>
      <x:c r="T183" s="10"/>
      <x:c r="U183" s="10"/>
      <x:c r="V183" s="10"/>
      <x:c r="W183" s="10"/>
      <x:c r="X183" s="10"/>
      <x:c r="Y183" s="10"/>
      <x:c r="Z183" s="10"/>
    </x:row>
    <x:row r="184" spans="1:26" ht="13.5" customHeight="1">
      <x:c r="A184" s="29"/>
      <x:c r="B184" s="29"/>
      <x:c r="C184" s="129"/>
      <x:c r="D184" s="87"/>
      <x:c r="E184" s="13"/>
      <x:c r="F184" s="87"/>
      <x:c r="G184" s="87"/>
      <x:c r="H184" s="87"/>
      <x:c r="I184" s="87"/>
      <x:c r="J184" s="87"/>
      <x:c r="K184" s="87"/>
      <x:c r="L184" s="87"/>
      <x:c r="M184" s="87"/>
      <x:c r="N184" s="29"/>
      <x:c r="O184" s="10"/>
      <x:c r="P184" s="10"/>
      <x:c r="Q184" s="10"/>
      <x:c r="R184" s="10"/>
      <x:c r="S184" s="10"/>
      <x:c r="T184" s="10"/>
      <x:c r="U184" s="10"/>
      <x:c r="V184" s="10"/>
      <x:c r="W184" s="10"/>
      <x:c r="X184" s="10"/>
      <x:c r="Y184" s="10"/>
      <x:c r="Z184" s="10"/>
    </x:row>
    <x:row r="185" spans="1:26" ht="13.5" customHeight="1">
      <x:c r="A185" s="29"/>
      <x:c r="B185" s="29"/>
      <x:c r="C185" s="129"/>
      <x:c r="D185" s="87"/>
      <x:c r="E185" s="13"/>
      <x:c r="F185" s="87"/>
      <x:c r="G185" s="87"/>
      <x:c r="H185" s="87"/>
      <x:c r="I185" s="87"/>
      <x:c r="J185" s="87"/>
      <x:c r="K185" s="87"/>
      <x:c r="L185" s="87"/>
      <x:c r="M185" s="87"/>
      <x:c r="N185" s="29"/>
      <x:c r="O185" s="10"/>
      <x:c r="P185" s="10"/>
      <x:c r="Q185" s="10"/>
      <x:c r="R185" s="10"/>
      <x:c r="S185" s="10"/>
      <x:c r="T185" s="10"/>
      <x:c r="U185" s="10"/>
      <x:c r="V185" s="10"/>
      <x:c r="W185" s="10"/>
      <x:c r="X185" s="10"/>
      <x:c r="Y185" s="10"/>
      <x:c r="Z185" s="10"/>
    </x:row>
    <x:row r="186" spans="1:26" ht="13.5" customHeight="1">
      <x:c r="A186" s="29"/>
      <x:c r="B186" s="29"/>
      <x:c r="C186" s="129"/>
      <x:c r="D186" s="87"/>
      <x:c r="E186" s="13"/>
      <x:c r="F186" s="87"/>
      <x:c r="G186" s="87"/>
      <x:c r="H186" s="87"/>
      <x:c r="I186" s="87"/>
      <x:c r="J186" s="87"/>
      <x:c r="K186" s="87"/>
      <x:c r="L186" s="87"/>
      <x:c r="M186" s="87"/>
      <x:c r="N186" s="29"/>
      <x:c r="O186" s="10"/>
      <x:c r="P186" s="10"/>
      <x:c r="Q186" s="10"/>
      <x:c r="R186" s="10"/>
      <x:c r="S186" s="10"/>
      <x:c r="T186" s="10"/>
      <x:c r="U186" s="10"/>
      <x:c r="V186" s="10"/>
      <x:c r="W186" s="10"/>
      <x:c r="X186" s="10"/>
      <x:c r="Y186" s="10"/>
      <x:c r="Z186" s="10"/>
    </x:row>
    <x:row r="187" spans="1:26" ht="13.5" customHeight="1">
      <x:c r="A187" s="29"/>
      <x:c r="B187" s="29"/>
      <x:c r="C187" s="129"/>
      <x:c r="D187" s="87"/>
      <x:c r="E187" s="13"/>
      <x:c r="F187" s="87"/>
      <x:c r="G187" s="87"/>
      <x:c r="H187" s="87"/>
      <x:c r="I187" s="87"/>
      <x:c r="J187" s="87"/>
      <x:c r="K187" s="87"/>
      <x:c r="L187" s="87"/>
      <x:c r="M187" s="87"/>
      <x:c r="N187" s="29"/>
      <x:c r="O187" s="10"/>
      <x:c r="P187" s="10"/>
      <x:c r="Q187" s="10"/>
      <x:c r="R187" s="10"/>
      <x:c r="S187" s="10"/>
      <x:c r="T187" s="10"/>
      <x:c r="U187" s="10"/>
      <x:c r="V187" s="10"/>
      <x:c r="W187" s="10"/>
      <x:c r="X187" s="10"/>
      <x:c r="Y187" s="10"/>
      <x:c r="Z187" s="10"/>
    </x:row>
    <x:row r="188" spans="1:26" ht="13.5" customHeight="1">
      <x:c r="A188" s="29"/>
      <x:c r="B188" s="29"/>
      <x:c r="C188" s="129"/>
      <x:c r="D188" s="87"/>
      <x:c r="E188" s="13"/>
      <x:c r="F188" s="87"/>
      <x:c r="G188" s="87"/>
      <x:c r="H188" s="87"/>
      <x:c r="I188" s="87"/>
      <x:c r="J188" s="87"/>
      <x:c r="K188" s="87"/>
      <x:c r="L188" s="87"/>
      <x:c r="M188" s="87"/>
      <x:c r="N188" s="29"/>
      <x:c r="O188" s="10"/>
      <x:c r="P188" s="10"/>
      <x:c r="Q188" s="10"/>
      <x:c r="R188" s="10"/>
      <x:c r="S188" s="10"/>
      <x:c r="T188" s="10"/>
      <x:c r="U188" s="10"/>
      <x:c r="V188" s="10"/>
      <x:c r="W188" s="10"/>
      <x:c r="X188" s="10"/>
      <x:c r="Y188" s="10"/>
      <x:c r="Z188" s="10"/>
    </x:row>
    <x:row r="189" spans="1:26" ht="13.5" customHeight="1">
      <x:c r="A189" s="29"/>
      <x:c r="B189" s="29"/>
      <x:c r="C189" s="129"/>
      <x:c r="D189" s="87"/>
      <x:c r="E189" s="13"/>
      <x:c r="F189" s="87"/>
      <x:c r="G189" s="87"/>
      <x:c r="H189" s="87"/>
      <x:c r="I189" s="87"/>
      <x:c r="J189" s="87"/>
      <x:c r="K189" s="87"/>
      <x:c r="L189" s="87"/>
      <x:c r="M189" s="87"/>
      <x:c r="N189" s="29"/>
      <x:c r="O189" s="10"/>
      <x:c r="P189" s="10"/>
      <x:c r="Q189" s="10"/>
      <x:c r="R189" s="10"/>
      <x:c r="S189" s="10"/>
      <x:c r="T189" s="10"/>
      <x:c r="U189" s="10"/>
      <x:c r="V189" s="10"/>
      <x:c r="W189" s="10"/>
      <x:c r="X189" s="10"/>
      <x:c r="Y189" s="10"/>
      <x:c r="Z189" s="10"/>
    </x:row>
    <x:row r="190" spans="1:26" ht="13.5" customHeight="1">
      <x:c r="A190" s="29"/>
      <x:c r="B190" s="29"/>
      <x:c r="C190" s="129"/>
      <x:c r="D190" s="87"/>
      <x:c r="E190" s="13"/>
      <x:c r="F190" s="87"/>
      <x:c r="G190" s="87"/>
      <x:c r="H190" s="87"/>
      <x:c r="I190" s="87"/>
      <x:c r="J190" s="87"/>
      <x:c r="K190" s="87"/>
      <x:c r="L190" s="87"/>
      <x:c r="M190" s="87"/>
      <x:c r="N190" s="29"/>
      <x:c r="O190" s="10"/>
      <x:c r="P190" s="10"/>
      <x:c r="Q190" s="10"/>
      <x:c r="R190" s="10"/>
      <x:c r="S190" s="10"/>
      <x:c r="T190" s="10"/>
      <x:c r="U190" s="10"/>
      <x:c r="V190" s="10"/>
      <x:c r="W190" s="10"/>
      <x:c r="X190" s="10"/>
      <x:c r="Y190" s="10"/>
      <x:c r="Z190" s="10"/>
    </x:row>
    <x:row r="191" spans="1:26" ht="13.5" customHeight="1">
      <x:c r="A191" s="29"/>
      <x:c r="B191" s="29"/>
      <x:c r="C191" s="129"/>
      <x:c r="D191" s="87"/>
      <x:c r="E191" s="13"/>
      <x:c r="F191" s="87"/>
      <x:c r="G191" s="87"/>
      <x:c r="H191" s="87"/>
      <x:c r="I191" s="87"/>
      <x:c r="J191" s="87"/>
      <x:c r="K191" s="87"/>
      <x:c r="L191" s="87"/>
      <x:c r="M191" s="87"/>
      <x:c r="N191" s="29"/>
      <x:c r="O191" s="10"/>
      <x:c r="P191" s="10"/>
      <x:c r="Q191" s="10"/>
      <x:c r="R191" s="10"/>
      <x:c r="S191" s="10"/>
      <x:c r="T191" s="10"/>
      <x:c r="U191" s="10"/>
      <x:c r="V191" s="10"/>
      <x:c r="W191" s="10"/>
      <x:c r="X191" s="10"/>
      <x:c r="Y191" s="10"/>
      <x:c r="Z191" s="10"/>
    </x:row>
    <x:row r="192" spans="1:26" ht="13.5" customHeight="1">
      <x:c r="A192" s="29"/>
      <x:c r="B192" s="29"/>
      <x:c r="C192" s="129"/>
      <x:c r="D192" s="87"/>
      <x:c r="E192" s="13"/>
      <x:c r="F192" s="87"/>
      <x:c r="G192" s="87"/>
      <x:c r="H192" s="87"/>
      <x:c r="I192" s="87"/>
      <x:c r="J192" s="87"/>
      <x:c r="K192" s="87"/>
      <x:c r="L192" s="87"/>
      <x:c r="M192" s="87"/>
      <x:c r="N192" s="29"/>
      <x:c r="O192" s="10"/>
      <x:c r="P192" s="10"/>
      <x:c r="Q192" s="10"/>
      <x:c r="R192" s="10"/>
      <x:c r="S192" s="10"/>
      <x:c r="T192" s="10"/>
      <x:c r="U192" s="10"/>
      <x:c r="V192" s="10"/>
      <x:c r="W192" s="10"/>
      <x:c r="X192" s="10"/>
      <x:c r="Y192" s="10"/>
      <x:c r="Z192" s="10"/>
    </x:row>
    <x:row r="193" spans="1:26" ht="13.5" customHeight="1">
      <x:c r="A193" s="29"/>
      <x:c r="B193" s="29"/>
      <x:c r="C193" s="129"/>
      <x:c r="D193" s="87"/>
      <x:c r="E193" s="13"/>
      <x:c r="F193" s="87"/>
      <x:c r="G193" s="87"/>
      <x:c r="H193" s="87"/>
      <x:c r="I193" s="87"/>
      <x:c r="J193" s="87"/>
      <x:c r="K193" s="87"/>
      <x:c r="L193" s="87"/>
      <x:c r="M193" s="87"/>
      <x:c r="N193" s="29"/>
      <x:c r="O193" s="10"/>
      <x:c r="P193" s="10"/>
      <x:c r="Q193" s="10"/>
      <x:c r="R193" s="10"/>
      <x:c r="S193" s="10"/>
      <x:c r="T193" s="10"/>
      <x:c r="U193" s="10"/>
      <x:c r="V193" s="10"/>
      <x:c r="W193" s="10"/>
      <x:c r="X193" s="10"/>
      <x:c r="Y193" s="10"/>
      <x:c r="Z193" s="10"/>
    </x:row>
    <x:row r="194" spans="1:26" ht="13.5" customHeight="1">
      <x:c r="A194" s="29"/>
      <x:c r="B194" s="29"/>
      <x:c r="C194" s="129"/>
      <x:c r="D194" s="87"/>
      <x:c r="E194" s="13"/>
      <x:c r="F194" s="87"/>
      <x:c r="G194" s="87"/>
      <x:c r="H194" s="87"/>
      <x:c r="I194" s="87"/>
      <x:c r="J194" s="87"/>
      <x:c r="K194" s="87"/>
      <x:c r="L194" s="87"/>
      <x:c r="M194" s="87"/>
      <x:c r="N194" s="29"/>
      <x:c r="O194" s="10"/>
      <x:c r="P194" s="10"/>
      <x:c r="Q194" s="10"/>
      <x:c r="R194" s="10"/>
      <x:c r="S194" s="10"/>
      <x:c r="T194" s="10"/>
      <x:c r="U194" s="10"/>
      <x:c r="V194" s="10"/>
      <x:c r="W194" s="10"/>
      <x:c r="X194" s="10"/>
      <x:c r="Y194" s="10"/>
      <x:c r="Z194" s="10"/>
    </x:row>
    <x:row r="195" spans="1:26" ht="13.5" customHeight="1">
      <x:c r="A195" s="29"/>
      <x:c r="B195" s="29"/>
      <x:c r="C195" s="129"/>
      <x:c r="D195" s="87"/>
      <x:c r="E195" s="13"/>
      <x:c r="F195" s="87"/>
      <x:c r="G195" s="87"/>
      <x:c r="H195" s="87"/>
      <x:c r="I195" s="87"/>
      <x:c r="J195" s="87"/>
      <x:c r="K195" s="87"/>
      <x:c r="L195" s="87"/>
      <x:c r="M195" s="87"/>
      <x:c r="N195" s="29"/>
      <x:c r="O195" s="10"/>
      <x:c r="P195" s="10"/>
      <x:c r="Q195" s="10"/>
      <x:c r="R195" s="10"/>
      <x:c r="S195" s="10"/>
      <x:c r="T195" s="10"/>
      <x:c r="U195" s="10"/>
      <x:c r="V195" s="10"/>
      <x:c r="W195" s="10"/>
      <x:c r="X195" s="10"/>
      <x:c r="Y195" s="10"/>
      <x:c r="Z195" s="10"/>
    </x:row>
    <x:row r="196" spans="1:26" ht="13.5" customHeight="1">
      <x:c r="A196" s="29"/>
      <x:c r="B196" s="29"/>
      <x:c r="C196" s="129"/>
      <x:c r="D196" s="87"/>
      <x:c r="E196" s="13"/>
      <x:c r="F196" s="87"/>
      <x:c r="G196" s="87"/>
      <x:c r="H196" s="87"/>
      <x:c r="I196" s="87"/>
      <x:c r="J196" s="87"/>
      <x:c r="K196" s="87"/>
      <x:c r="L196" s="87"/>
      <x:c r="M196" s="87"/>
      <x:c r="N196" s="29"/>
      <x:c r="O196" s="10"/>
      <x:c r="P196" s="10"/>
      <x:c r="Q196" s="10"/>
      <x:c r="R196" s="10"/>
      <x:c r="S196" s="10"/>
      <x:c r="T196" s="10"/>
      <x:c r="U196" s="10"/>
      <x:c r="V196" s="10"/>
      <x:c r="W196" s="10"/>
      <x:c r="X196" s="10"/>
      <x:c r="Y196" s="10"/>
      <x:c r="Z196" s="10"/>
    </x:row>
    <x:row r="197" spans="1:26" ht="13.5" customHeight="1">
      <x:c r="A197" s="29"/>
      <x:c r="B197" s="29"/>
      <x:c r="C197" s="129"/>
      <x:c r="D197" s="87"/>
      <x:c r="E197" s="13"/>
      <x:c r="F197" s="87"/>
      <x:c r="G197" s="87"/>
      <x:c r="H197" s="87"/>
      <x:c r="I197" s="87"/>
      <x:c r="J197" s="87"/>
      <x:c r="K197" s="87"/>
      <x:c r="L197" s="87"/>
      <x:c r="M197" s="87"/>
      <x:c r="N197" s="29"/>
      <x:c r="O197" s="10"/>
      <x:c r="P197" s="10"/>
      <x:c r="Q197" s="10"/>
      <x:c r="R197" s="10"/>
      <x:c r="S197" s="10"/>
      <x:c r="T197" s="10"/>
      <x:c r="U197" s="10"/>
      <x:c r="V197" s="10"/>
      <x:c r="W197" s="10"/>
      <x:c r="X197" s="10"/>
      <x:c r="Y197" s="10"/>
      <x:c r="Z197" s="10"/>
    </x:row>
    <x:row r="198" spans="1:26" ht="13.5" customHeight="1">
      <x:c r="A198" s="29"/>
      <x:c r="B198" s="29"/>
      <x:c r="C198" s="129"/>
      <x:c r="D198" s="87"/>
      <x:c r="E198" s="13"/>
      <x:c r="F198" s="87"/>
      <x:c r="G198" s="87"/>
      <x:c r="H198" s="87"/>
      <x:c r="I198" s="87"/>
      <x:c r="J198" s="87"/>
      <x:c r="K198" s="87"/>
      <x:c r="L198" s="87"/>
      <x:c r="M198" s="87"/>
      <x:c r="N198" s="29"/>
      <x:c r="O198" s="10"/>
      <x:c r="P198" s="10"/>
      <x:c r="Q198" s="10"/>
      <x:c r="R198" s="10"/>
      <x:c r="S198" s="10"/>
      <x:c r="T198" s="10"/>
      <x:c r="U198" s="10"/>
      <x:c r="V198" s="10"/>
      <x:c r="W198" s="10"/>
      <x:c r="X198" s="10"/>
      <x:c r="Y198" s="10"/>
      <x:c r="Z198" s="10"/>
    </x:row>
    <x:row r="199" spans="1:26" ht="13.5" customHeight="1">
      <x:c r="A199" s="29"/>
      <x:c r="B199" s="29"/>
      <x:c r="C199" s="129"/>
      <x:c r="D199" s="87"/>
      <x:c r="E199" s="13"/>
      <x:c r="F199" s="87"/>
      <x:c r="G199" s="87"/>
      <x:c r="H199" s="87"/>
      <x:c r="I199" s="87"/>
      <x:c r="J199" s="87"/>
      <x:c r="K199" s="87"/>
      <x:c r="L199" s="87"/>
      <x:c r="M199" s="87"/>
      <x:c r="N199" s="29"/>
      <x:c r="O199" s="10"/>
      <x:c r="P199" s="10"/>
      <x:c r="Q199" s="10"/>
      <x:c r="R199" s="10"/>
      <x:c r="S199" s="10"/>
      <x:c r="T199" s="10"/>
      <x:c r="U199" s="10"/>
      <x:c r="V199" s="10"/>
      <x:c r="W199" s="10"/>
      <x:c r="X199" s="10"/>
      <x:c r="Y199" s="10"/>
      <x:c r="Z199" s="10"/>
    </x:row>
    <x:row r="200" spans="1:26" ht="13.5" customHeight="1">
      <x:c r="A200" s="29"/>
      <x:c r="B200" s="29"/>
      <x:c r="C200" s="129"/>
      <x:c r="D200" s="87"/>
      <x:c r="E200" s="13"/>
      <x:c r="F200" s="87"/>
      <x:c r="G200" s="87"/>
      <x:c r="H200" s="87"/>
      <x:c r="I200" s="87"/>
      <x:c r="J200" s="87"/>
      <x:c r="K200" s="87"/>
      <x:c r="L200" s="87"/>
      <x:c r="M200" s="87"/>
      <x:c r="N200" s="29"/>
      <x:c r="O200" s="10"/>
      <x:c r="P200" s="10"/>
      <x:c r="Q200" s="10"/>
      <x:c r="R200" s="10"/>
      <x:c r="S200" s="10"/>
      <x:c r="T200" s="10"/>
      <x:c r="U200" s="10"/>
      <x:c r="V200" s="10"/>
      <x:c r="W200" s="10"/>
      <x:c r="X200" s="10"/>
      <x:c r="Y200" s="10"/>
      <x:c r="Z200" s="10"/>
    </x:row>
    <x:row r="201" spans="1:26" ht="13.5" customHeight="1">
      <x:c r="A201" s="29"/>
      <x:c r="B201" s="29"/>
      <x:c r="C201" s="129"/>
      <x:c r="D201" s="87"/>
      <x:c r="E201" s="13"/>
      <x:c r="F201" s="87"/>
      <x:c r="G201" s="87"/>
      <x:c r="H201" s="87"/>
      <x:c r="I201" s="87"/>
      <x:c r="J201" s="87"/>
      <x:c r="K201" s="87"/>
      <x:c r="L201" s="87"/>
      <x:c r="M201" s="87"/>
      <x:c r="N201" s="29"/>
      <x:c r="O201" s="10"/>
      <x:c r="P201" s="10"/>
      <x:c r="Q201" s="10"/>
      <x:c r="R201" s="10"/>
      <x:c r="S201" s="10"/>
      <x:c r="T201" s="10"/>
      <x:c r="U201" s="10"/>
      <x:c r="V201" s="10"/>
      <x:c r="W201" s="10"/>
      <x:c r="X201" s="10"/>
      <x:c r="Y201" s="10"/>
      <x:c r="Z201" s="10"/>
    </x:row>
    <x:row r="202" spans="1:26" ht="13.5" customHeight="1">
      <x:c r="A202" s="29"/>
      <x:c r="B202" s="29"/>
      <x:c r="C202" s="129"/>
      <x:c r="D202" s="87"/>
      <x:c r="E202" s="13"/>
      <x:c r="F202" s="87"/>
      <x:c r="G202" s="87"/>
      <x:c r="H202" s="87"/>
      <x:c r="I202" s="87"/>
      <x:c r="J202" s="87"/>
      <x:c r="K202" s="87"/>
      <x:c r="L202" s="87"/>
      <x:c r="M202" s="87"/>
      <x:c r="N202" s="29"/>
      <x:c r="O202" s="10"/>
      <x:c r="P202" s="10"/>
      <x:c r="Q202" s="10"/>
      <x:c r="R202" s="10"/>
      <x:c r="S202" s="10"/>
      <x:c r="T202" s="10"/>
      <x:c r="U202" s="10"/>
      <x:c r="V202" s="10"/>
      <x:c r="W202" s="10"/>
      <x:c r="X202" s="10"/>
      <x:c r="Y202" s="10"/>
      <x:c r="Z202" s="10"/>
    </x:row>
    <x:row r="203" spans="1:26" ht="13.5" customHeight="1">
      <x:c r="A203" s="29"/>
      <x:c r="B203" s="29"/>
      <x:c r="C203" s="129"/>
      <x:c r="D203" s="87"/>
      <x:c r="E203" s="13"/>
      <x:c r="F203" s="87"/>
      <x:c r="G203" s="87"/>
      <x:c r="H203" s="87"/>
      <x:c r="I203" s="87"/>
      <x:c r="J203" s="87"/>
      <x:c r="K203" s="87"/>
      <x:c r="L203" s="87"/>
      <x:c r="M203" s="87"/>
      <x:c r="N203" s="29"/>
      <x:c r="O203" s="10"/>
      <x:c r="P203" s="10"/>
      <x:c r="Q203" s="10"/>
      <x:c r="R203" s="10"/>
      <x:c r="S203" s="10"/>
      <x:c r="T203" s="10"/>
      <x:c r="U203" s="10"/>
      <x:c r="V203" s="10"/>
      <x:c r="W203" s="10"/>
      <x:c r="X203" s="10"/>
      <x:c r="Y203" s="10"/>
      <x:c r="Z203" s="10"/>
    </x:row>
    <x:row r="204" spans="1:26" ht="13.5" customHeight="1">
      <x:c r="A204" s="29"/>
      <x:c r="B204" s="29"/>
      <x:c r="C204" s="129"/>
      <x:c r="D204" s="87"/>
      <x:c r="E204" s="13"/>
      <x:c r="F204" s="87"/>
      <x:c r="G204" s="87"/>
      <x:c r="H204" s="87"/>
      <x:c r="I204" s="87"/>
      <x:c r="J204" s="87"/>
      <x:c r="K204" s="87"/>
      <x:c r="L204" s="87"/>
      <x:c r="M204" s="87"/>
      <x:c r="N204" s="29"/>
      <x:c r="O204" s="10"/>
      <x:c r="P204" s="10"/>
      <x:c r="Q204" s="10"/>
      <x:c r="R204" s="10"/>
      <x:c r="S204" s="10"/>
      <x:c r="T204" s="10"/>
      <x:c r="U204" s="10"/>
      <x:c r="V204" s="10"/>
      <x:c r="W204" s="10"/>
      <x:c r="X204" s="10"/>
      <x:c r="Y204" s="10"/>
      <x:c r="Z204" s="10"/>
    </x:row>
    <x:row r="205" spans="1:26" ht="13.5" customHeight="1">
      <x:c r="A205" s="29"/>
      <x:c r="B205" s="29"/>
      <x:c r="C205" s="129"/>
      <x:c r="D205" s="87"/>
      <x:c r="E205" s="13"/>
      <x:c r="F205" s="87"/>
      <x:c r="G205" s="87"/>
      <x:c r="H205" s="87"/>
      <x:c r="I205" s="87"/>
      <x:c r="J205" s="87"/>
      <x:c r="K205" s="87"/>
      <x:c r="L205" s="87"/>
      <x:c r="M205" s="87"/>
      <x:c r="N205" s="29"/>
      <x:c r="O205" s="10"/>
      <x:c r="P205" s="10"/>
      <x:c r="Q205" s="10"/>
      <x:c r="R205" s="10"/>
      <x:c r="S205" s="10"/>
      <x:c r="T205" s="10"/>
      <x:c r="U205" s="10"/>
      <x:c r="V205" s="10"/>
      <x:c r="W205" s="10"/>
      <x:c r="X205" s="10"/>
      <x:c r="Y205" s="10"/>
      <x:c r="Z205" s="10"/>
    </x:row>
    <x:row r="206" spans="1:26" ht="13.5" customHeight="1">
      <x:c r="A206" s="29"/>
      <x:c r="B206" s="29"/>
      <x:c r="C206" s="129"/>
      <x:c r="D206" s="87"/>
      <x:c r="E206" s="13"/>
      <x:c r="F206" s="87"/>
      <x:c r="G206" s="87"/>
      <x:c r="H206" s="87"/>
      <x:c r="I206" s="87"/>
      <x:c r="J206" s="87"/>
      <x:c r="K206" s="87"/>
      <x:c r="L206" s="87"/>
      <x:c r="M206" s="87"/>
      <x:c r="N206" s="29"/>
      <x:c r="O206" s="10"/>
      <x:c r="P206" s="10"/>
      <x:c r="Q206" s="10"/>
      <x:c r="R206" s="10"/>
      <x:c r="S206" s="10"/>
      <x:c r="T206" s="10"/>
      <x:c r="U206" s="10"/>
      <x:c r="V206" s="10"/>
      <x:c r="W206" s="10"/>
      <x:c r="X206" s="10"/>
      <x:c r="Y206" s="10"/>
      <x:c r="Z206" s="10"/>
    </x:row>
    <x:row r="207" spans="1:26" ht="13.5" customHeight="1">
      <x:c r="A207" s="29"/>
      <x:c r="B207" s="29"/>
      <x:c r="C207" s="129"/>
      <x:c r="D207" s="87"/>
      <x:c r="E207" s="13"/>
      <x:c r="F207" s="87"/>
      <x:c r="G207" s="87"/>
      <x:c r="H207" s="87"/>
      <x:c r="I207" s="87"/>
      <x:c r="J207" s="87"/>
      <x:c r="K207" s="87"/>
      <x:c r="L207" s="87"/>
      <x:c r="M207" s="87"/>
      <x:c r="N207" s="29"/>
      <x:c r="O207" s="10"/>
      <x:c r="P207" s="10"/>
      <x:c r="Q207" s="10"/>
      <x:c r="R207" s="10"/>
      <x:c r="S207" s="10"/>
      <x:c r="T207" s="10"/>
      <x:c r="U207" s="10"/>
      <x:c r="V207" s="10"/>
      <x:c r="W207" s="10"/>
      <x:c r="X207" s="10"/>
      <x:c r="Y207" s="10"/>
      <x:c r="Z207" s="10"/>
    </x:row>
    <x:row r="208" spans="1:26" ht="13.5" customHeight="1">
      <x:c r="A208" s="29"/>
      <x:c r="B208" s="29"/>
      <x:c r="C208" s="129"/>
      <x:c r="D208" s="87"/>
      <x:c r="E208" s="13"/>
      <x:c r="F208" s="87"/>
      <x:c r="G208" s="87"/>
      <x:c r="H208" s="87"/>
      <x:c r="I208" s="87"/>
      <x:c r="J208" s="87"/>
      <x:c r="K208" s="87"/>
      <x:c r="L208" s="87"/>
      <x:c r="M208" s="87"/>
      <x:c r="N208" s="29"/>
      <x:c r="O208" s="10"/>
      <x:c r="P208" s="10"/>
      <x:c r="Q208" s="10"/>
      <x:c r="R208" s="10"/>
      <x:c r="S208" s="10"/>
      <x:c r="T208" s="10"/>
      <x:c r="U208" s="10"/>
      <x:c r="V208" s="10"/>
      <x:c r="W208" s="10"/>
      <x:c r="X208" s="10"/>
      <x:c r="Y208" s="10"/>
      <x:c r="Z208" s="10"/>
    </x:row>
    <x:row r="209" spans="1:26" ht="13.5" customHeight="1">
      <x:c r="A209" s="29"/>
      <x:c r="B209" s="29"/>
      <x:c r="C209" s="129"/>
      <x:c r="D209" s="87"/>
      <x:c r="E209" s="13"/>
      <x:c r="F209" s="87"/>
      <x:c r="G209" s="87"/>
      <x:c r="H209" s="87"/>
      <x:c r="I209" s="87"/>
      <x:c r="J209" s="87"/>
      <x:c r="K209" s="87"/>
      <x:c r="L209" s="87"/>
      <x:c r="M209" s="87"/>
      <x:c r="N209" s="29"/>
      <x:c r="O209" s="10"/>
      <x:c r="P209" s="10"/>
      <x:c r="Q209" s="10"/>
      <x:c r="R209" s="10"/>
      <x:c r="S209" s="10"/>
      <x:c r="T209" s="10"/>
      <x:c r="U209" s="10"/>
      <x:c r="V209" s="10"/>
      <x:c r="W209" s="10"/>
      <x:c r="X209" s="10"/>
      <x:c r="Y209" s="10"/>
      <x:c r="Z209" s="10"/>
    </x:row>
    <x:row r="210" spans="1:26" ht="13.5" customHeight="1">
      <x:c r="A210" s="29"/>
      <x:c r="B210" s="29"/>
      <x:c r="C210" s="129"/>
      <x:c r="D210" s="87"/>
      <x:c r="E210" s="13"/>
      <x:c r="F210" s="87"/>
      <x:c r="G210" s="87"/>
      <x:c r="H210" s="87"/>
      <x:c r="I210" s="87"/>
      <x:c r="J210" s="87"/>
      <x:c r="K210" s="87"/>
      <x:c r="L210" s="87"/>
      <x:c r="M210" s="87"/>
      <x:c r="N210" s="29"/>
      <x:c r="O210" s="10"/>
      <x:c r="P210" s="10"/>
      <x:c r="Q210" s="10"/>
      <x:c r="R210" s="10"/>
      <x:c r="S210" s="10"/>
      <x:c r="T210" s="10"/>
      <x:c r="U210" s="10"/>
      <x:c r="V210" s="10"/>
      <x:c r="W210" s="10"/>
      <x:c r="X210" s="10"/>
      <x:c r="Y210" s="10"/>
      <x:c r="Z210" s="10"/>
    </x:row>
    <x:row r="211" spans="1:26" ht="13.5" customHeight="1">
      <x:c r="A211" s="29"/>
      <x:c r="B211" s="29"/>
      <x:c r="C211" s="129"/>
      <x:c r="D211" s="87"/>
      <x:c r="E211" s="13"/>
      <x:c r="F211" s="87"/>
      <x:c r="G211" s="87"/>
      <x:c r="H211" s="87"/>
      <x:c r="I211" s="87"/>
      <x:c r="J211" s="87"/>
      <x:c r="K211" s="87"/>
      <x:c r="L211" s="87"/>
      <x:c r="M211" s="87"/>
      <x:c r="N211" s="29"/>
      <x:c r="O211" s="10"/>
      <x:c r="P211" s="10"/>
      <x:c r="Q211" s="10"/>
      <x:c r="R211" s="10"/>
      <x:c r="S211" s="10"/>
      <x:c r="T211" s="10"/>
      <x:c r="U211" s="10"/>
      <x:c r="V211" s="10"/>
      <x:c r="W211" s="10"/>
      <x:c r="X211" s="10"/>
      <x:c r="Y211" s="10"/>
      <x:c r="Z211" s="10"/>
    </x:row>
    <x:row r="212" spans="1:26" ht="13.5" customHeight="1">
      <x:c r="A212" s="29"/>
      <x:c r="B212" s="29"/>
      <x:c r="C212" s="129"/>
      <x:c r="D212" s="87"/>
      <x:c r="E212" s="13"/>
      <x:c r="F212" s="87"/>
      <x:c r="G212" s="87"/>
      <x:c r="H212" s="87"/>
      <x:c r="I212" s="87"/>
      <x:c r="J212" s="87"/>
      <x:c r="K212" s="87"/>
      <x:c r="L212" s="87"/>
      <x:c r="M212" s="87"/>
      <x:c r="N212" s="29"/>
      <x:c r="O212" s="10"/>
      <x:c r="P212" s="10"/>
      <x:c r="Q212" s="10"/>
      <x:c r="R212" s="10"/>
      <x:c r="S212" s="10"/>
      <x:c r="T212" s="10"/>
      <x:c r="U212" s="10"/>
      <x:c r="V212" s="10"/>
      <x:c r="W212" s="10"/>
      <x:c r="X212" s="10"/>
      <x:c r="Y212" s="10"/>
      <x:c r="Z212" s="10"/>
    </x:row>
    <x:row r="213" spans="1:26" ht="13.5" customHeight="1">
      <x:c r="A213" s="29"/>
      <x:c r="B213" s="29"/>
      <x:c r="C213" s="129"/>
      <x:c r="D213" s="87"/>
      <x:c r="E213" s="13"/>
      <x:c r="F213" s="87"/>
      <x:c r="G213" s="87"/>
      <x:c r="H213" s="87"/>
      <x:c r="I213" s="87"/>
      <x:c r="J213" s="87"/>
      <x:c r="K213" s="87"/>
      <x:c r="L213" s="87"/>
      <x:c r="M213" s="87"/>
      <x:c r="N213" s="29"/>
      <x:c r="O213" s="10"/>
      <x:c r="P213" s="10"/>
      <x:c r="Q213" s="10"/>
      <x:c r="R213" s="10"/>
      <x:c r="S213" s="10"/>
      <x:c r="T213" s="10"/>
      <x:c r="U213" s="10"/>
      <x:c r="V213" s="10"/>
      <x:c r="W213" s="10"/>
      <x:c r="X213" s="10"/>
      <x:c r="Y213" s="10"/>
      <x:c r="Z213" s="10"/>
    </x:row>
    <x:row r="214" spans="1:26" ht="13.5" customHeight="1">
      <x:c r="A214" s="29"/>
      <x:c r="B214" s="29"/>
      <x:c r="C214" s="129"/>
      <x:c r="D214" s="87"/>
      <x:c r="E214" s="13"/>
      <x:c r="F214" s="87"/>
      <x:c r="G214" s="87"/>
      <x:c r="H214" s="87"/>
      <x:c r="I214" s="87"/>
      <x:c r="J214" s="87"/>
      <x:c r="K214" s="87"/>
      <x:c r="L214" s="87"/>
      <x:c r="M214" s="87"/>
      <x:c r="N214" s="29"/>
      <x:c r="O214" s="10"/>
      <x:c r="P214" s="10"/>
      <x:c r="Q214" s="10"/>
      <x:c r="R214" s="10"/>
      <x:c r="S214" s="10"/>
      <x:c r="T214" s="10"/>
      <x:c r="U214" s="10"/>
      <x:c r="V214" s="10"/>
      <x:c r="W214" s="10"/>
      <x:c r="X214" s="10"/>
      <x:c r="Y214" s="10"/>
      <x:c r="Z214" s="10"/>
    </x:row>
    <x:row r="215" spans="1:26" ht="13.5" customHeight="1">
      <x:c r="A215" s="29"/>
      <x:c r="B215" s="29"/>
      <x:c r="C215" s="129"/>
      <x:c r="D215" s="87"/>
      <x:c r="E215" s="13"/>
      <x:c r="F215" s="87"/>
      <x:c r="G215" s="87"/>
      <x:c r="H215" s="87"/>
      <x:c r="I215" s="87"/>
      <x:c r="J215" s="87"/>
      <x:c r="K215" s="87"/>
      <x:c r="L215" s="87"/>
      <x:c r="M215" s="87"/>
      <x:c r="N215" s="29"/>
      <x:c r="O215" s="10"/>
      <x:c r="P215" s="10"/>
      <x:c r="Q215" s="10"/>
      <x:c r="R215" s="10"/>
      <x:c r="S215" s="10"/>
      <x:c r="T215" s="10"/>
      <x:c r="U215" s="10"/>
      <x:c r="V215" s="10"/>
      <x:c r="W215" s="10"/>
      <x:c r="X215" s="10"/>
      <x:c r="Y215" s="10"/>
      <x:c r="Z215" s="10"/>
    </x:row>
    <x:row r="216" spans="1:26" ht="13.5" customHeight="1">
      <x:c r="A216" s="29"/>
      <x:c r="B216" s="29"/>
      <x:c r="C216" s="129"/>
      <x:c r="D216" s="87"/>
      <x:c r="E216" s="13"/>
      <x:c r="F216" s="87"/>
      <x:c r="G216" s="87"/>
      <x:c r="H216" s="87"/>
      <x:c r="I216" s="87"/>
      <x:c r="J216" s="87"/>
      <x:c r="K216" s="87"/>
      <x:c r="L216" s="87"/>
      <x:c r="M216" s="87"/>
      <x:c r="N216" s="29"/>
      <x:c r="O216" s="10"/>
      <x:c r="P216" s="10"/>
      <x:c r="Q216" s="10"/>
      <x:c r="R216" s="10"/>
      <x:c r="S216" s="10"/>
      <x:c r="T216" s="10"/>
      <x:c r="U216" s="10"/>
      <x:c r="V216" s="10"/>
      <x:c r="W216" s="10"/>
      <x:c r="X216" s="10"/>
      <x:c r="Y216" s="10"/>
      <x:c r="Z216" s="10"/>
    </x:row>
    <x:row r="217" spans="1:26" ht="13.5" customHeight="1">
      <x:c r="A217" s="29"/>
      <x:c r="B217" s="29"/>
      <x:c r="C217" s="129"/>
      <x:c r="D217" s="87"/>
      <x:c r="E217" s="13"/>
      <x:c r="F217" s="87"/>
      <x:c r="G217" s="87"/>
      <x:c r="H217" s="87"/>
      <x:c r="I217" s="87"/>
      <x:c r="J217" s="87"/>
      <x:c r="K217" s="87"/>
      <x:c r="L217" s="87"/>
      <x:c r="M217" s="87"/>
      <x:c r="N217" s="29"/>
      <x:c r="O217" s="10"/>
      <x:c r="P217" s="10"/>
      <x:c r="Q217" s="10"/>
      <x:c r="R217" s="10"/>
      <x:c r="S217" s="10"/>
      <x:c r="T217" s="10"/>
      <x:c r="U217" s="10"/>
      <x:c r="V217" s="10"/>
      <x:c r="W217" s="10"/>
      <x:c r="X217" s="10"/>
      <x:c r="Y217" s="10"/>
      <x:c r="Z217" s="10"/>
    </x:row>
    <x:row r="218" spans="1:26" ht="13.5" customHeight="1">
      <x:c r="A218" s="29"/>
      <x:c r="B218" s="29"/>
      <x:c r="C218" s="129"/>
      <x:c r="D218" s="87"/>
      <x:c r="E218" s="13"/>
      <x:c r="F218" s="87"/>
      <x:c r="G218" s="87"/>
      <x:c r="H218" s="87"/>
      <x:c r="I218" s="87"/>
      <x:c r="J218" s="87"/>
      <x:c r="K218" s="87"/>
      <x:c r="L218" s="87"/>
      <x:c r="M218" s="87"/>
      <x:c r="N218" s="29"/>
      <x:c r="O218" s="10"/>
      <x:c r="P218" s="10"/>
      <x:c r="Q218" s="10"/>
      <x:c r="R218" s="10"/>
      <x:c r="S218" s="10"/>
      <x:c r="T218" s="10"/>
      <x:c r="U218" s="10"/>
      <x:c r="V218" s="10"/>
      <x:c r="W218" s="10"/>
      <x:c r="X218" s="10"/>
      <x:c r="Y218" s="10"/>
      <x:c r="Z218" s="10"/>
    </x:row>
    <x:row r="219" spans="1:26" ht="13.5" customHeight="1">
      <x:c r="A219" s="29"/>
      <x:c r="B219" s="29"/>
      <x:c r="C219" s="129"/>
      <x:c r="D219" s="87"/>
      <x:c r="E219" s="13"/>
      <x:c r="F219" s="87"/>
      <x:c r="G219" s="87"/>
      <x:c r="H219" s="87"/>
      <x:c r="I219" s="87"/>
      <x:c r="J219" s="87"/>
      <x:c r="K219" s="87"/>
      <x:c r="L219" s="87"/>
      <x:c r="M219" s="87"/>
      <x:c r="N219" s="29"/>
      <x:c r="O219" s="10"/>
      <x:c r="P219" s="10"/>
      <x:c r="Q219" s="10"/>
      <x:c r="R219" s="10"/>
      <x:c r="S219" s="10"/>
      <x:c r="T219" s="10"/>
      <x:c r="U219" s="10"/>
      <x:c r="V219" s="10"/>
      <x:c r="W219" s="10"/>
      <x:c r="X219" s="10"/>
      <x:c r="Y219" s="10"/>
      <x:c r="Z219" s="10"/>
    </x:row>
    <x:row r="220" spans="1:26" ht="13.5" customHeight="1">
      <x:c r="A220" s="29"/>
      <x:c r="B220" s="29"/>
      <x:c r="C220" s="129"/>
      <x:c r="D220" s="87"/>
      <x:c r="E220" s="13"/>
      <x:c r="F220" s="87"/>
      <x:c r="G220" s="87"/>
      <x:c r="H220" s="87"/>
      <x:c r="I220" s="87"/>
      <x:c r="J220" s="87"/>
      <x:c r="K220" s="87"/>
      <x:c r="L220" s="87"/>
      <x:c r="M220" s="87"/>
      <x:c r="N220" s="29"/>
      <x:c r="O220" s="10"/>
      <x:c r="P220" s="10"/>
      <x:c r="Q220" s="10"/>
      <x:c r="R220" s="10"/>
      <x:c r="S220" s="10"/>
      <x:c r="T220" s="10"/>
      <x:c r="U220" s="10"/>
      <x:c r="V220" s="10"/>
      <x:c r="W220" s="10"/>
      <x:c r="X220" s="10"/>
      <x:c r="Y220" s="10"/>
      <x:c r="Z220" s="10"/>
    </x:row>
    <x:row r="221" spans="1:26" ht="13.5" customHeight="1">
      <x:c r="A221" s="29"/>
      <x:c r="B221" s="29"/>
      <x:c r="C221" s="129"/>
      <x:c r="D221" s="87"/>
      <x:c r="E221" s="13"/>
      <x:c r="F221" s="87"/>
      <x:c r="G221" s="87"/>
      <x:c r="H221" s="87"/>
      <x:c r="I221" s="87"/>
      <x:c r="J221" s="87"/>
      <x:c r="K221" s="87"/>
      <x:c r="L221" s="87"/>
      <x:c r="M221" s="87"/>
      <x:c r="N221" s="29"/>
      <x:c r="O221" s="10"/>
      <x:c r="P221" s="10"/>
      <x:c r="Q221" s="10"/>
      <x:c r="R221" s="10"/>
      <x:c r="S221" s="10"/>
      <x:c r="T221" s="10"/>
      <x:c r="U221" s="10"/>
      <x:c r="V221" s="10"/>
      <x:c r="W221" s="10"/>
      <x:c r="X221" s="10"/>
      <x:c r="Y221" s="10"/>
      <x:c r="Z221" s="10"/>
    </x:row>
    <x:row r="222" spans="1:26" ht="13.5" customHeight="1">
      <x:c r="A222" s="29"/>
      <x:c r="B222" s="29"/>
      <x:c r="C222" s="129"/>
      <x:c r="D222" s="87"/>
      <x:c r="E222" s="13"/>
      <x:c r="F222" s="87"/>
      <x:c r="G222" s="87"/>
      <x:c r="H222" s="87"/>
      <x:c r="I222" s="87"/>
      <x:c r="J222" s="87"/>
      <x:c r="K222" s="87"/>
      <x:c r="L222" s="87"/>
      <x:c r="M222" s="87"/>
      <x:c r="N222" s="29"/>
      <x:c r="O222" s="10"/>
      <x:c r="P222" s="10"/>
      <x:c r="Q222" s="10"/>
      <x:c r="R222" s="10"/>
      <x:c r="S222" s="10"/>
      <x:c r="T222" s="10"/>
      <x:c r="U222" s="10"/>
      <x:c r="V222" s="10"/>
      <x:c r="W222" s="10"/>
      <x:c r="X222" s="10"/>
      <x:c r="Y222" s="10"/>
      <x:c r="Z222" s="10"/>
    </x:row>
    <x:row r="223" spans="1:26" ht="13.5" customHeight="1">
      <x:c r="A223" s="29"/>
      <x:c r="B223" s="29"/>
      <x:c r="C223" s="129"/>
      <x:c r="D223" s="87"/>
      <x:c r="E223" s="13"/>
      <x:c r="F223" s="87"/>
      <x:c r="G223" s="87"/>
      <x:c r="H223" s="87"/>
      <x:c r="I223" s="87"/>
      <x:c r="J223" s="87"/>
      <x:c r="K223" s="87"/>
      <x:c r="L223" s="87"/>
      <x:c r="M223" s="87"/>
      <x:c r="N223" s="29"/>
      <x:c r="O223" s="10"/>
      <x:c r="P223" s="10"/>
      <x:c r="Q223" s="10"/>
      <x:c r="R223" s="10"/>
      <x:c r="S223" s="10"/>
      <x:c r="T223" s="10"/>
      <x:c r="U223" s="10"/>
      <x:c r="V223" s="10"/>
      <x:c r="W223" s="10"/>
      <x:c r="X223" s="10"/>
      <x:c r="Y223" s="10"/>
      <x:c r="Z223" s="10"/>
    </x:row>
    <x:row r="224" spans="1:26" ht="13.5" customHeight="1">
      <x:c r="A224" s="29"/>
      <x:c r="B224" s="29"/>
      <x:c r="C224" s="129"/>
      <x:c r="D224" s="87"/>
      <x:c r="E224" s="13"/>
      <x:c r="F224" s="87"/>
      <x:c r="G224" s="87"/>
      <x:c r="H224" s="87"/>
      <x:c r="I224" s="87"/>
      <x:c r="J224" s="87"/>
      <x:c r="K224" s="87"/>
      <x:c r="L224" s="87"/>
      <x:c r="M224" s="87"/>
      <x:c r="N224" s="29"/>
      <x:c r="O224" s="10"/>
      <x:c r="P224" s="10"/>
      <x:c r="Q224" s="10"/>
      <x:c r="R224" s="10"/>
      <x:c r="S224" s="10"/>
      <x:c r="T224" s="10"/>
      <x:c r="U224" s="10"/>
      <x:c r="V224" s="10"/>
      <x:c r="W224" s="10"/>
      <x:c r="X224" s="10"/>
      <x:c r="Y224" s="10"/>
      <x:c r="Z224" s="10"/>
    </x:row>
    <x:row r="225" spans="1:26" ht="13.5" customHeight="1">
      <x:c r="A225" s="29"/>
      <x:c r="B225" s="29"/>
      <x:c r="C225" s="129"/>
      <x:c r="D225" s="87"/>
      <x:c r="E225" s="13"/>
      <x:c r="F225" s="87"/>
      <x:c r="G225" s="87"/>
      <x:c r="H225" s="87"/>
      <x:c r="I225" s="87"/>
      <x:c r="J225" s="87"/>
      <x:c r="K225" s="87"/>
      <x:c r="L225" s="87"/>
      <x:c r="M225" s="87"/>
      <x:c r="N225" s="29"/>
      <x:c r="O225" s="10"/>
      <x:c r="P225" s="10"/>
      <x:c r="Q225" s="10"/>
      <x:c r="R225" s="10"/>
      <x:c r="S225" s="10"/>
      <x:c r="T225" s="10"/>
      <x:c r="U225" s="10"/>
      <x:c r="V225" s="10"/>
      <x:c r="W225" s="10"/>
      <x:c r="X225" s="10"/>
      <x:c r="Y225" s="10"/>
      <x:c r="Z225" s="10"/>
    </x:row>
    <x:row r="226" spans="1:26" ht="13.5" customHeight="1">
      <x:c r="A226" s="29"/>
      <x:c r="B226" s="29"/>
      <x:c r="C226" s="129"/>
      <x:c r="D226" s="87"/>
      <x:c r="E226" s="13"/>
      <x:c r="F226" s="87"/>
      <x:c r="G226" s="87"/>
      <x:c r="H226" s="87"/>
      <x:c r="I226" s="87"/>
      <x:c r="J226" s="87"/>
      <x:c r="K226" s="87"/>
      <x:c r="L226" s="87"/>
      <x:c r="M226" s="87"/>
      <x:c r="N226" s="29"/>
      <x:c r="O226" s="10"/>
      <x:c r="P226" s="10"/>
      <x:c r="Q226" s="10"/>
      <x:c r="R226" s="10"/>
      <x:c r="S226" s="10"/>
      <x:c r="T226" s="10"/>
      <x:c r="U226" s="10"/>
      <x:c r="V226" s="10"/>
      <x:c r="W226" s="10"/>
      <x:c r="X226" s="10"/>
      <x:c r="Y226" s="10"/>
      <x:c r="Z226" s="10"/>
    </x:row>
    <x:row r="227" spans="1:26" ht="13.5" customHeight="1">
      <x:c r="A227" s="29"/>
      <x:c r="B227" s="29"/>
      <x:c r="C227" s="129"/>
      <x:c r="D227" s="87"/>
      <x:c r="E227" s="13"/>
      <x:c r="F227" s="87"/>
      <x:c r="G227" s="87"/>
      <x:c r="H227" s="87"/>
      <x:c r="I227" s="87"/>
      <x:c r="J227" s="87"/>
      <x:c r="K227" s="87"/>
      <x:c r="L227" s="87"/>
      <x:c r="M227" s="87"/>
      <x:c r="N227" s="29"/>
      <x:c r="O227" s="10"/>
      <x:c r="P227" s="10"/>
      <x:c r="Q227" s="10"/>
      <x:c r="R227" s="10"/>
      <x:c r="S227" s="10"/>
      <x:c r="T227" s="10"/>
      <x:c r="U227" s="10"/>
      <x:c r="V227" s="10"/>
      <x:c r="W227" s="10"/>
      <x:c r="X227" s="10"/>
      <x:c r="Y227" s="10"/>
      <x:c r="Z227" s="10"/>
    </x:row>
    <x:row r="228" spans="1:26" ht="13.5" customHeight="1">
      <x:c r="A228" s="29"/>
      <x:c r="B228" s="29"/>
      <x:c r="C228" s="129"/>
      <x:c r="D228" s="87"/>
      <x:c r="E228" s="13"/>
      <x:c r="F228" s="87"/>
      <x:c r="G228" s="87"/>
      <x:c r="H228" s="87"/>
      <x:c r="I228" s="87"/>
      <x:c r="J228" s="87"/>
      <x:c r="K228" s="87"/>
      <x:c r="L228" s="87"/>
      <x:c r="M228" s="87"/>
      <x:c r="N228" s="29"/>
      <x:c r="O228" s="10"/>
      <x:c r="P228" s="10"/>
      <x:c r="Q228" s="10"/>
      <x:c r="R228" s="10"/>
      <x:c r="S228" s="10"/>
      <x:c r="T228" s="10"/>
      <x:c r="U228" s="10"/>
      <x:c r="V228" s="10"/>
      <x:c r="W228" s="10"/>
      <x:c r="X228" s="10"/>
      <x:c r="Y228" s="10"/>
      <x:c r="Z228" s="10"/>
    </x:row>
    <x:row r="229" spans="1:26" ht="13.5" customHeight="1">
      <x:c r="A229" s="29"/>
      <x:c r="B229" s="29"/>
      <x:c r="C229" s="129"/>
      <x:c r="D229" s="87"/>
      <x:c r="E229" s="13"/>
      <x:c r="F229" s="87"/>
      <x:c r="G229" s="87"/>
      <x:c r="H229" s="87"/>
      <x:c r="I229" s="87"/>
      <x:c r="J229" s="87"/>
      <x:c r="K229" s="87"/>
      <x:c r="L229" s="87"/>
      <x:c r="M229" s="87"/>
      <x:c r="N229" s="29"/>
      <x:c r="O229" s="10"/>
      <x:c r="P229" s="10"/>
      <x:c r="Q229" s="10"/>
      <x:c r="R229" s="10"/>
      <x:c r="S229" s="10"/>
      <x:c r="T229" s="10"/>
      <x:c r="U229" s="10"/>
      <x:c r="V229" s="10"/>
      <x:c r="W229" s="10"/>
      <x:c r="X229" s="10"/>
      <x:c r="Y229" s="10"/>
      <x:c r="Z229" s="10"/>
    </x:row>
    <x:row r="230" spans="1:26" ht="13.5" customHeight="1">
      <x:c r="A230" s="29"/>
      <x:c r="B230" s="29"/>
      <x:c r="C230" s="129"/>
      <x:c r="D230" s="87"/>
      <x:c r="E230" s="13"/>
      <x:c r="F230" s="87"/>
      <x:c r="G230" s="87"/>
      <x:c r="H230" s="87"/>
      <x:c r="I230" s="87"/>
      <x:c r="J230" s="87"/>
      <x:c r="K230" s="87"/>
      <x:c r="L230" s="87"/>
      <x:c r="M230" s="87"/>
      <x:c r="N230" s="29"/>
      <x:c r="O230" s="10"/>
      <x:c r="P230" s="10"/>
      <x:c r="Q230" s="10"/>
      <x:c r="R230" s="10"/>
      <x:c r="S230" s="10"/>
      <x:c r="T230" s="10"/>
      <x:c r="U230" s="10"/>
      <x:c r="V230" s="10"/>
      <x:c r="W230" s="10"/>
      <x:c r="X230" s="10"/>
      <x:c r="Y230" s="10"/>
      <x:c r="Z230" s="10"/>
    </x:row>
    <x:row r="231" spans="1:26" ht="13.5" customHeight="1">
      <x:c r="A231" s="29"/>
      <x:c r="B231" s="29"/>
      <x:c r="C231" s="129"/>
      <x:c r="D231" s="87"/>
      <x:c r="E231" s="13"/>
      <x:c r="F231" s="87"/>
      <x:c r="G231" s="87"/>
      <x:c r="H231" s="87"/>
      <x:c r="I231" s="87"/>
      <x:c r="J231" s="87"/>
      <x:c r="K231" s="87"/>
      <x:c r="L231" s="87"/>
      <x:c r="M231" s="87"/>
      <x:c r="N231" s="29"/>
      <x:c r="O231" s="10"/>
      <x:c r="P231" s="10"/>
      <x:c r="Q231" s="10"/>
      <x:c r="R231" s="10"/>
      <x:c r="S231" s="10"/>
      <x:c r="T231" s="10"/>
      <x:c r="U231" s="10"/>
      <x:c r="V231" s="10"/>
      <x:c r="W231" s="10"/>
      <x:c r="X231" s="10"/>
      <x:c r="Y231" s="10"/>
      <x:c r="Z231" s="10"/>
    </x:row>
    <x:row r="232" spans="1:26" ht="13.5" customHeight="1">
      <x:c r="A232" s="29"/>
      <x:c r="B232" s="29"/>
      <x:c r="C232" s="129"/>
      <x:c r="D232" s="87"/>
      <x:c r="E232" s="13"/>
      <x:c r="F232" s="87"/>
      <x:c r="G232" s="87"/>
      <x:c r="H232" s="87"/>
      <x:c r="I232" s="87"/>
      <x:c r="J232" s="87"/>
      <x:c r="K232" s="87"/>
      <x:c r="L232" s="87"/>
      <x:c r="M232" s="87"/>
      <x:c r="N232" s="29"/>
      <x:c r="O232" s="10"/>
      <x:c r="P232" s="10"/>
      <x:c r="Q232" s="10"/>
      <x:c r="R232" s="10"/>
      <x:c r="S232" s="10"/>
      <x:c r="T232" s="10"/>
      <x:c r="U232" s="10"/>
      <x:c r="V232" s="10"/>
      <x:c r="W232" s="10"/>
      <x:c r="X232" s="10"/>
      <x:c r="Y232" s="10"/>
      <x:c r="Z232" s="10"/>
    </x:row>
    <x:row r="233" spans="1:26" ht="13.5" customHeight="1">
      <x:c r="A233" s="29"/>
      <x:c r="B233" s="29"/>
      <x:c r="C233" s="129"/>
      <x:c r="D233" s="87"/>
      <x:c r="E233" s="13"/>
      <x:c r="F233" s="87"/>
      <x:c r="G233" s="87"/>
      <x:c r="H233" s="87"/>
      <x:c r="I233" s="87"/>
      <x:c r="J233" s="87"/>
      <x:c r="K233" s="87"/>
      <x:c r="L233" s="87"/>
      <x:c r="M233" s="87"/>
      <x:c r="N233" s="29"/>
      <x:c r="O233" s="10"/>
      <x:c r="P233" s="10"/>
      <x:c r="Q233" s="10"/>
      <x:c r="R233" s="10"/>
      <x:c r="S233" s="10"/>
      <x:c r="T233" s="10"/>
      <x:c r="U233" s="10"/>
      <x:c r="V233" s="10"/>
      <x:c r="W233" s="10"/>
      <x:c r="X233" s="10"/>
      <x:c r="Y233" s="10"/>
      <x:c r="Z233" s="10"/>
    </x:row>
    <x:row r="234" spans="1:26" ht="13.5" customHeight="1">
      <x:c r="A234" s="29"/>
      <x:c r="B234" s="29"/>
      <x:c r="C234" s="129"/>
      <x:c r="D234" s="87"/>
      <x:c r="E234" s="13"/>
      <x:c r="F234" s="87"/>
      <x:c r="G234" s="87"/>
      <x:c r="H234" s="87"/>
      <x:c r="I234" s="87"/>
      <x:c r="J234" s="87"/>
      <x:c r="K234" s="87"/>
      <x:c r="L234" s="87"/>
      <x:c r="M234" s="87"/>
      <x:c r="N234" s="29"/>
      <x:c r="O234" s="10"/>
      <x:c r="P234" s="10"/>
      <x:c r="Q234" s="10"/>
      <x:c r="R234" s="10"/>
      <x:c r="S234" s="10"/>
      <x:c r="T234" s="10"/>
      <x:c r="U234" s="10"/>
      <x:c r="V234" s="10"/>
      <x:c r="W234" s="10"/>
      <x:c r="X234" s="10"/>
      <x:c r="Y234" s="10"/>
      <x:c r="Z234" s="10"/>
    </x:row>
    <x:row r="235" spans="1:26" ht="13.5" customHeight="1">
      <x:c r="A235" s="29"/>
      <x:c r="B235" s="29"/>
      <x:c r="C235" s="129"/>
      <x:c r="D235" s="87"/>
      <x:c r="E235" s="13"/>
      <x:c r="F235" s="87"/>
      <x:c r="G235" s="87"/>
      <x:c r="H235" s="87"/>
      <x:c r="I235" s="87"/>
      <x:c r="J235" s="87"/>
      <x:c r="K235" s="87"/>
      <x:c r="L235" s="87"/>
      <x:c r="M235" s="87"/>
      <x:c r="N235" s="29"/>
      <x:c r="O235" s="10"/>
      <x:c r="P235" s="10"/>
      <x:c r="Q235" s="10"/>
      <x:c r="R235" s="10"/>
      <x:c r="S235" s="10"/>
      <x:c r="T235" s="10"/>
      <x:c r="U235" s="10"/>
      <x:c r="V235" s="10"/>
      <x:c r="W235" s="10"/>
      <x:c r="X235" s="10"/>
      <x:c r="Y235" s="10"/>
      <x:c r="Z235" s="10"/>
    </x:row>
    <x:row r="236" spans="1:26" ht="13.5" customHeight="1">
      <x:c r="A236" s="29"/>
      <x:c r="B236" s="29"/>
      <x:c r="C236" s="129"/>
      <x:c r="D236" s="87"/>
      <x:c r="E236" s="13"/>
      <x:c r="F236" s="87"/>
      <x:c r="G236" s="87"/>
      <x:c r="H236" s="87"/>
      <x:c r="I236" s="87"/>
      <x:c r="J236" s="87"/>
      <x:c r="K236" s="87"/>
      <x:c r="L236" s="87"/>
      <x:c r="M236" s="87"/>
      <x:c r="N236" s="29"/>
      <x:c r="O236" s="10"/>
      <x:c r="P236" s="10"/>
      <x:c r="Q236" s="10"/>
      <x:c r="R236" s="10"/>
      <x:c r="S236" s="10"/>
      <x:c r="T236" s="10"/>
      <x:c r="U236" s="10"/>
      <x:c r="V236" s="10"/>
      <x:c r="W236" s="10"/>
      <x:c r="X236" s="10"/>
      <x:c r="Y236" s="10"/>
      <x:c r="Z236" s="10"/>
    </x:row>
    <x:row r="237" spans="1:26" ht="13.5" customHeight="1">
      <x:c r="A237" s="29"/>
      <x:c r="B237" s="29"/>
      <x:c r="C237" s="129"/>
      <x:c r="D237" s="87"/>
      <x:c r="E237" s="13"/>
      <x:c r="F237" s="87"/>
      <x:c r="G237" s="87"/>
      <x:c r="H237" s="87"/>
      <x:c r="I237" s="87"/>
      <x:c r="J237" s="87"/>
      <x:c r="K237" s="87"/>
      <x:c r="L237" s="87"/>
      <x:c r="M237" s="87"/>
      <x:c r="N237" s="29"/>
      <x:c r="O237" s="10"/>
      <x:c r="P237" s="10"/>
      <x:c r="Q237" s="10"/>
      <x:c r="R237" s="10"/>
      <x:c r="S237" s="10"/>
      <x:c r="T237" s="10"/>
      <x:c r="U237" s="10"/>
      <x:c r="V237" s="10"/>
      <x:c r="W237" s="10"/>
      <x:c r="X237" s="10"/>
      <x:c r="Y237" s="10"/>
      <x:c r="Z237" s="10"/>
    </x:row>
    <x:row r="238" spans="1:26" ht="13.5" customHeight="1">
      <x:c r="A238" s="29"/>
      <x:c r="B238" s="29"/>
      <x:c r="C238" s="129"/>
      <x:c r="D238" s="87"/>
      <x:c r="E238" s="13"/>
      <x:c r="F238" s="87"/>
      <x:c r="G238" s="87"/>
      <x:c r="H238" s="87"/>
      <x:c r="I238" s="87"/>
      <x:c r="J238" s="87"/>
      <x:c r="K238" s="87"/>
      <x:c r="L238" s="87"/>
      <x:c r="M238" s="87"/>
      <x:c r="N238" s="29"/>
      <x:c r="O238" s="10"/>
      <x:c r="P238" s="10"/>
      <x:c r="Q238" s="10"/>
      <x:c r="R238" s="10"/>
      <x:c r="S238" s="10"/>
      <x:c r="T238" s="10"/>
      <x:c r="U238" s="10"/>
      <x:c r="V238" s="10"/>
      <x:c r="W238" s="10"/>
      <x:c r="X238" s="10"/>
      <x:c r="Y238" s="10"/>
      <x:c r="Z238" s="10"/>
    </x:row>
    <x:row r="239" spans="1:26" ht="13.5" customHeight="1">
      <x:c r="A239" s="29"/>
      <x:c r="B239" s="29"/>
      <x:c r="C239" s="129"/>
      <x:c r="D239" s="87"/>
      <x:c r="E239" s="13"/>
      <x:c r="F239" s="87"/>
      <x:c r="G239" s="87"/>
      <x:c r="H239" s="87"/>
      <x:c r="I239" s="87"/>
      <x:c r="J239" s="87"/>
      <x:c r="K239" s="87"/>
      <x:c r="L239" s="87"/>
      <x:c r="M239" s="87"/>
      <x:c r="N239" s="29"/>
      <x:c r="O239" s="10"/>
      <x:c r="P239" s="10"/>
      <x:c r="Q239" s="10"/>
      <x:c r="R239" s="10"/>
      <x:c r="S239" s="10"/>
      <x:c r="T239" s="10"/>
      <x:c r="U239" s="10"/>
      <x:c r="V239" s="10"/>
      <x:c r="W239" s="10"/>
      <x:c r="X239" s="10"/>
      <x:c r="Y239" s="10"/>
      <x:c r="Z239" s="10"/>
    </x:row>
    <x:row r="240" spans="1:26" ht="13.5" customHeight="1">
      <x:c r="A240" s="29"/>
      <x:c r="B240" s="29"/>
      <x:c r="C240" s="129"/>
      <x:c r="D240" s="87"/>
      <x:c r="E240" s="13"/>
      <x:c r="F240" s="87"/>
      <x:c r="G240" s="87"/>
      <x:c r="H240" s="87"/>
      <x:c r="I240" s="87"/>
      <x:c r="J240" s="87"/>
      <x:c r="K240" s="87"/>
      <x:c r="L240" s="87"/>
      <x:c r="M240" s="87"/>
      <x:c r="N240" s="29"/>
      <x:c r="O240" s="10"/>
      <x:c r="P240" s="10"/>
      <x:c r="Q240" s="10"/>
      <x:c r="R240" s="10"/>
      <x:c r="S240" s="10"/>
      <x:c r="T240" s="10"/>
      <x:c r="U240" s="10"/>
      <x:c r="V240" s="10"/>
      <x:c r="W240" s="10"/>
      <x:c r="X240" s="10"/>
      <x:c r="Y240" s="10"/>
      <x:c r="Z240" s="10"/>
    </x:row>
    <x:row r="241" spans="1:26" ht="13.5" customHeight="1">
      <x:c r="A241" s="29"/>
      <x:c r="B241" s="29"/>
      <x:c r="C241" s="129"/>
      <x:c r="D241" s="87"/>
      <x:c r="E241" s="13"/>
      <x:c r="F241" s="87"/>
      <x:c r="G241" s="87"/>
      <x:c r="H241" s="87"/>
      <x:c r="I241" s="87"/>
      <x:c r="J241" s="87"/>
      <x:c r="K241" s="87"/>
      <x:c r="L241" s="87"/>
      <x:c r="M241" s="87"/>
      <x:c r="N241" s="29"/>
      <x:c r="O241" s="10"/>
      <x:c r="P241" s="10"/>
      <x:c r="Q241" s="10"/>
      <x:c r="R241" s="10"/>
      <x:c r="S241" s="10"/>
      <x:c r="T241" s="10"/>
      <x:c r="U241" s="10"/>
      <x:c r="V241" s="10"/>
      <x:c r="W241" s="10"/>
      <x:c r="X241" s="10"/>
      <x:c r="Y241" s="10"/>
      <x:c r="Z241" s="10"/>
    </x:row>
    <x:row r="242" spans="1:26" ht="13.5" customHeight="1">
      <x:c r="A242" s="29"/>
      <x:c r="B242" s="29"/>
      <x:c r="C242" s="129"/>
      <x:c r="D242" s="87"/>
      <x:c r="E242" s="13"/>
      <x:c r="F242" s="87"/>
      <x:c r="G242" s="87"/>
      <x:c r="H242" s="87"/>
      <x:c r="I242" s="87"/>
      <x:c r="J242" s="87"/>
      <x:c r="K242" s="87"/>
      <x:c r="L242" s="87"/>
      <x:c r="M242" s="87"/>
      <x:c r="N242" s="29"/>
      <x:c r="O242" s="10"/>
      <x:c r="P242" s="10"/>
      <x:c r="Q242" s="10"/>
      <x:c r="R242" s="10"/>
      <x:c r="S242" s="10"/>
      <x:c r="T242" s="10"/>
      <x:c r="U242" s="10"/>
      <x:c r="V242" s="10"/>
      <x:c r="W242" s="10"/>
      <x:c r="X242" s="10"/>
      <x:c r="Y242" s="10"/>
      <x:c r="Z242" s="10"/>
    </x:row>
    <x:row r="243" spans="1:26" ht="13.5" customHeight="1">
      <x:c r="A243" s="29"/>
      <x:c r="B243" s="29"/>
      <x:c r="C243" s="129"/>
      <x:c r="D243" s="87"/>
      <x:c r="E243" s="13"/>
      <x:c r="F243" s="87"/>
      <x:c r="G243" s="87"/>
      <x:c r="H243" s="87"/>
      <x:c r="I243" s="87"/>
      <x:c r="J243" s="87"/>
      <x:c r="K243" s="87"/>
      <x:c r="L243" s="87"/>
      <x:c r="M243" s="87"/>
      <x:c r="N243" s="29"/>
      <x:c r="O243" s="10"/>
      <x:c r="P243" s="10"/>
      <x:c r="Q243" s="10"/>
      <x:c r="R243" s="10"/>
      <x:c r="S243" s="10"/>
      <x:c r="T243" s="10"/>
      <x:c r="U243" s="10"/>
      <x:c r="V243" s="10"/>
      <x:c r="W243" s="10"/>
      <x:c r="X243" s="10"/>
      <x:c r="Y243" s="10"/>
      <x:c r="Z243" s="10"/>
    </x:row>
    <x:row r="244" spans="1:26" ht="13.5" customHeight="1">
      <x:c r="A244" s="29"/>
      <x:c r="B244" s="29"/>
      <x:c r="C244" s="129"/>
      <x:c r="D244" s="87"/>
      <x:c r="E244" s="13"/>
      <x:c r="F244" s="87"/>
      <x:c r="G244" s="87"/>
      <x:c r="H244" s="87"/>
      <x:c r="I244" s="87"/>
      <x:c r="J244" s="87"/>
      <x:c r="K244" s="87"/>
      <x:c r="L244" s="87"/>
      <x:c r="M244" s="87"/>
      <x:c r="N244" s="29"/>
      <x:c r="O244" s="10"/>
      <x:c r="P244" s="10"/>
      <x:c r="Q244" s="10"/>
      <x:c r="R244" s="10"/>
      <x:c r="S244" s="10"/>
      <x:c r="T244" s="10"/>
      <x:c r="U244" s="10"/>
      <x:c r="V244" s="10"/>
      <x:c r="W244" s="10"/>
      <x:c r="X244" s="10"/>
      <x:c r="Y244" s="10"/>
      <x:c r="Z244" s="10"/>
    </x:row>
    <x:row r="245" spans="1:26" ht="13.5" customHeight="1">
      <x:c r="A245" s="29"/>
      <x:c r="B245" s="29"/>
      <x:c r="C245" s="129"/>
      <x:c r="D245" s="87"/>
      <x:c r="E245" s="13"/>
      <x:c r="F245" s="87"/>
      <x:c r="G245" s="87"/>
      <x:c r="H245" s="87"/>
      <x:c r="I245" s="87"/>
      <x:c r="J245" s="87"/>
      <x:c r="K245" s="87"/>
      <x:c r="L245" s="87"/>
      <x:c r="M245" s="87"/>
      <x:c r="N245" s="29"/>
      <x:c r="O245" s="10"/>
      <x:c r="P245" s="10"/>
      <x:c r="Q245" s="10"/>
      <x:c r="R245" s="10"/>
      <x:c r="S245" s="10"/>
      <x:c r="T245" s="10"/>
      <x:c r="U245" s="10"/>
      <x:c r="V245" s="10"/>
      <x:c r="W245" s="10"/>
      <x:c r="X245" s="10"/>
      <x:c r="Y245" s="10"/>
      <x:c r="Z245" s="10"/>
    </x:row>
    <x:row r="246" spans="1:26" ht="13.5" customHeight="1">
      <x:c r="A246" s="29"/>
      <x:c r="B246" s="29"/>
      <x:c r="C246" s="129"/>
      <x:c r="D246" s="87"/>
      <x:c r="E246" s="13"/>
      <x:c r="F246" s="87"/>
      <x:c r="G246" s="87"/>
      <x:c r="H246" s="87"/>
      <x:c r="I246" s="87"/>
      <x:c r="J246" s="87"/>
      <x:c r="K246" s="87"/>
      <x:c r="L246" s="87"/>
      <x:c r="M246" s="87"/>
      <x:c r="N246" s="29"/>
      <x:c r="O246" s="10"/>
      <x:c r="P246" s="10"/>
      <x:c r="Q246" s="10"/>
      <x:c r="R246" s="10"/>
      <x:c r="S246" s="10"/>
      <x:c r="T246" s="10"/>
      <x:c r="U246" s="10"/>
      <x:c r="V246" s="10"/>
      <x:c r="W246" s="10"/>
      <x:c r="X246" s="10"/>
      <x:c r="Y246" s="10"/>
      <x:c r="Z246" s="10"/>
    </x:row>
    <x:row r="247" spans="1:26" ht="13.5" customHeight="1">
      <x:c r="A247" s="29"/>
      <x:c r="B247" s="29"/>
      <x:c r="C247" s="129"/>
      <x:c r="D247" s="87"/>
      <x:c r="E247" s="13"/>
      <x:c r="F247" s="87"/>
      <x:c r="G247" s="87"/>
      <x:c r="H247" s="87"/>
      <x:c r="I247" s="87"/>
      <x:c r="J247" s="87"/>
      <x:c r="K247" s="87"/>
      <x:c r="L247" s="87"/>
      <x:c r="M247" s="87"/>
      <x:c r="N247" s="29"/>
      <x:c r="O247" s="10"/>
      <x:c r="P247" s="10"/>
      <x:c r="Q247" s="10"/>
      <x:c r="R247" s="10"/>
      <x:c r="S247" s="10"/>
      <x:c r="T247" s="10"/>
      <x:c r="U247" s="10"/>
      <x:c r="V247" s="10"/>
      <x:c r="W247" s="10"/>
      <x:c r="X247" s="10"/>
      <x:c r="Y247" s="10"/>
      <x:c r="Z247" s="10"/>
    </x:row>
    <x:row r="248" spans="1:26" ht="13.5" customHeight="1">
      <x:c r="A248" s="29"/>
      <x:c r="B248" s="29"/>
      <x:c r="C248" s="129"/>
      <x:c r="D248" s="87"/>
      <x:c r="E248" s="13"/>
      <x:c r="F248" s="87"/>
      <x:c r="G248" s="87"/>
      <x:c r="H248" s="87"/>
      <x:c r="I248" s="87"/>
      <x:c r="J248" s="87"/>
      <x:c r="K248" s="87"/>
      <x:c r="L248" s="87"/>
      <x:c r="M248" s="87"/>
      <x:c r="N248" s="29"/>
      <x:c r="O248" s="10"/>
      <x:c r="P248" s="10"/>
      <x:c r="Q248" s="10"/>
      <x:c r="R248" s="10"/>
      <x:c r="S248" s="10"/>
      <x:c r="T248" s="10"/>
      <x:c r="U248" s="10"/>
      <x:c r="V248" s="10"/>
      <x:c r="W248" s="10"/>
      <x:c r="X248" s="10"/>
      <x:c r="Y248" s="10"/>
      <x:c r="Z248" s="10"/>
    </x:row>
    <x:row r="249" spans="1:26" ht="13.5" customHeight="1">
      <x:c r="A249" s="29"/>
      <x:c r="B249" s="29"/>
      <x:c r="C249" s="129"/>
      <x:c r="D249" s="87"/>
      <x:c r="E249" s="13"/>
      <x:c r="F249" s="87"/>
      <x:c r="G249" s="87"/>
      <x:c r="H249" s="87"/>
      <x:c r="I249" s="87"/>
      <x:c r="J249" s="87"/>
      <x:c r="K249" s="87"/>
      <x:c r="L249" s="87"/>
      <x:c r="M249" s="87"/>
      <x:c r="N249" s="29"/>
      <x:c r="O249" s="10"/>
      <x:c r="P249" s="10"/>
      <x:c r="Q249" s="10"/>
      <x:c r="R249" s="10"/>
      <x:c r="S249" s="10"/>
      <x:c r="T249" s="10"/>
      <x:c r="U249" s="10"/>
      <x:c r="V249" s="10"/>
      <x:c r="W249" s="10"/>
      <x:c r="X249" s="10"/>
      <x:c r="Y249" s="10"/>
      <x:c r="Z249" s="10"/>
    </x:row>
    <x:row r="250" spans="1:26" ht="13.5" customHeight="1">
      <x:c r="A250" s="29"/>
      <x:c r="B250" s="29"/>
      <x:c r="C250" s="129"/>
      <x:c r="D250" s="87"/>
      <x:c r="E250" s="13"/>
      <x:c r="F250" s="87"/>
      <x:c r="G250" s="87"/>
      <x:c r="H250" s="87"/>
      <x:c r="I250" s="87"/>
      <x:c r="J250" s="87"/>
      <x:c r="K250" s="87"/>
      <x:c r="L250" s="87"/>
      <x:c r="M250" s="87"/>
      <x:c r="N250" s="29"/>
      <x:c r="O250" s="10"/>
      <x:c r="P250" s="10"/>
      <x:c r="Q250" s="10"/>
      <x:c r="R250" s="10"/>
      <x:c r="S250" s="10"/>
      <x:c r="T250" s="10"/>
      <x:c r="U250" s="10"/>
      <x:c r="V250" s="10"/>
      <x:c r="W250" s="10"/>
      <x:c r="X250" s="10"/>
      <x:c r="Y250" s="10"/>
      <x:c r="Z250" s="10"/>
    </x:row>
    <x:row r="251" spans="1:26" ht="13.5" customHeight="1">
      <x:c r="A251" s="29"/>
      <x:c r="B251" s="29"/>
      <x:c r="C251" s="129"/>
      <x:c r="D251" s="87"/>
      <x:c r="E251" s="13"/>
      <x:c r="F251" s="87"/>
      <x:c r="G251" s="87"/>
      <x:c r="H251" s="87"/>
      <x:c r="I251" s="87"/>
      <x:c r="J251" s="87"/>
      <x:c r="K251" s="87"/>
      <x:c r="L251" s="87"/>
      <x:c r="M251" s="87"/>
      <x:c r="N251" s="29"/>
      <x:c r="O251" s="10"/>
      <x:c r="P251" s="10"/>
      <x:c r="Q251" s="10"/>
      <x:c r="R251" s="10"/>
      <x:c r="S251" s="10"/>
      <x:c r="T251" s="10"/>
      <x:c r="U251" s="10"/>
      <x:c r="V251" s="10"/>
      <x:c r="W251" s="10"/>
      <x:c r="X251" s="10"/>
      <x:c r="Y251" s="10"/>
      <x:c r="Z251" s="10"/>
    </x:row>
    <x:row r="252" spans="1:26" ht="13.5" customHeight="1">
      <x:c r="A252" s="29"/>
      <x:c r="B252" s="29"/>
      <x:c r="C252" s="129"/>
      <x:c r="D252" s="87"/>
      <x:c r="E252" s="13"/>
      <x:c r="F252" s="87"/>
      <x:c r="G252" s="87"/>
      <x:c r="H252" s="87"/>
      <x:c r="I252" s="87"/>
      <x:c r="J252" s="87"/>
      <x:c r="K252" s="87"/>
      <x:c r="L252" s="87"/>
      <x:c r="M252" s="87"/>
      <x:c r="N252" s="29"/>
      <x:c r="O252" s="10"/>
      <x:c r="P252" s="10"/>
      <x:c r="Q252" s="10"/>
      <x:c r="R252" s="10"/>
      <x:c r="S252" s="10"/>
      <x:c r="T252" s="10"/>
      <x:c r="U252" s="10"/>
      <x:c r="V252" s="10"/>
      <x:c r="W252" s="10"/>
      <x:c r="X252" s="10"/>
      <x:c r="Y252" s="10"/>
      <x:c r="Z252" s="10"/>
    </x:row>
    <x:row r="253" spans="1:26" ht="13.5" customHeight="1">
      <x:c r="A253" s="29"/>
      <x:c r="B253" s="29"/>
      <x:c r="C253" s="129"/>
      <x:c r="D253" s="87"/>
      <x:c r="E253" s="13"/>
      <x:c r="F253" s="87"/>
      <x:c r="G253" s="87"/>
      <x:c r="H253" s="87"/>
      <x:c r="I253" s="87"/>
      <x:c r="J253" s="87"/>
      <x:c r="K253" s="87"/>
      <x:c r="L253" s="87"/>
      <x:c r="M253" s="87"/>
      <x:c r="N253" s="29"/>
      <x:c r="O253" s="10"/>
      <x:c r="P253" s="10"/>
      <x:c r="Q253" s="10"/>
      <x:c r="R253" s="10"/>
      <x:c r="S253" s="10"/>
      <x:c r="T253" s="10"/>
      <x:c r="U253" s="10"/>
      <x:c r="V253" s="10"/>
      <x:c r="W253" s="10"/>
      <x:c r="X253" s="10"/>
      <x:c r="Y253" s="10"/>
      <x:c r="Z253" s="10"/>
    </x:row>
    <x:row r="254" spans="1:26" ht="13.5" customHeight="1">
      <x:c r="A254" s="29"/>
      <x:c r="B254" s="29"/>
      <x:c r="C254" s="129"/>
      <x:c r="D254" s="87"/>
      <x:c r="E254" s="13"/>
      <x:c r="F254" s="87"/>
      <x:c r="G254" s="87"/>
      <x:c r="H254" s="87"/>
      <x:c r="I254" s="87"/>
      <x:c r="J254" s="87"/>
      <x:c r="K254" s="87"/>
      <x:c r="L254" s="87"/>
      <x:c r="M254" s="87"/>
      <x:c r="N254" s="29"/>
      <x:c r="O254" s="10"/>
      <x:c r="P254" s="10"/>
      <x:c r="Q254" s="10"/>
      <x:c r="R254" s="10"/>
      <x:c r="S254" s="10"/>
      <x:c r="T254" s="10"/>
      <x:c r="U254" s="10"/>
      <x:c r="V254" s="10"/>
      <x:c r="W254" s="10"/>
      <x:c r="X254" s="10"/>
      <x:c r="Y254" s="10"/>
      <x:c r="Z254" s="10"/>
    </x:row>
    <x:row r="255" spans="1:26" ht="13.5" customHeight="1">
      <x:c r="A255" s="29"/>
      <x:c r="B255" s="29"/>
      <x:c r="C255" s="129"/>
      <x:c r="D255" s="87"/>
      <x:c r="E255" s="13"/>
      <x:c r="F255" s="87"/>
      <x:c r="G255" s="87"/>
      <x:c r="H255" s="87"/>
      <x:c r="I255" s="87"/>
      <x:c r="J255" s="87"/>
      <x:c r="K255" s="87"/>
      <x:c r="L255" s="87"/>
      <x:c r="M255" s="87"/>
      <x:c r="N255" s="29"/>
      <x:c r="O255" s="10"/>
      <x:c r="P255" s="10"/>
      <x:c r="Q255" s="10"/>
      <x:c r="R255" s="10"/>
      <x:c r="S255" s="10"/>
      <x:c r="T255" s="10"/>
      <x:c r="U255" s="10"/>
      <x:c r="V255" s="10"/>
      <x:c r="W255" s="10"/>
      <x:c r="X255" s="10"/>
      <x:c r="Y255" s="10"/>
      <x:c r="Z255" s="10"/>
    </x:row>
    <x:row r="256" spans="1:26" ht="13.5" customHeight="1">
      <x:c r="A256" s="29"/>
      <x:c r="B256" s="29"/>
      <x:c r="C256" s="129"/>
      <x:c r="D256" s="87"/>
      <x:c r="E256" s="13"/>
      <x:c r="F256" s="87"/>
      <x:c r="G256" s="87"/>
      <x:c r="H256" s="87"/>
      <x:c r="I256" s="87"/>
      <x:c r="J256" s="87"/>
      <x:c r="K256" s="87"/>
      <x:c r="L256" s="87"/>
      <x:c r="M256" s="87"/>
      <x:c r="N256" s="29"/>
      <x:c r="O256" s="10"/>
      <x:c r="P256" s="10"/>
      <x:c r="Q256" s="10"/>
      <x:c r="R256" s="10"/>
      <x:c r="S256" s="10"/>
      <x:c r="T256" s="10"/>
      <x:c r="U256" s="10"/>
      <x:c r="V256" s="10"/>
      <x:c r="W256" s="10"/>
      <x:c r="X256" s="10"/>
      <x:c r="Y256" s="10"/>
      <x:c r="Z256" s="10"/>
    </x:row>
    <x:row r="257" spans="1:26" ht="13.5" customHeight="1">
      <x:c r="A257" s="29"/>
      <x:c r="B257" s="29"/>
      <x:c r="C257" s="129"/>
      <x:c r="D257" s="87"/>
      <x:c r="E257" s="13"/>
      <x:c r="F257" s="87"/>
      <x:c r="G257" s="87"/>
      <x:c r="H257" s="87"/>
      <x:c r="I257" s="87"/>
      <x:c r="J257" s="87"/>
      <x:c r="K257" s="87"/>
      <x:c r="L257" s="87"/>
      <x:c r="M257" s="87"/>
      <x:c r="N257" s="29"/>
      <x:c r="O257" s="10"/>
      <x:c r="P257" s="10"/>
      <x:c r="Q257" s="10"/>
      <x:c r="R257" s="10"/>
      <x:c r="S257" s="10"/>
      <x:c r="T257" s="10"/>
      <x:c r="U257" s="10"/>
      <x:c r="V257" s="10"/>
      <x:c r="W257" s="10"/>
      <x:c r="X257" s="10"/>
      <x:c r="Y257" s="10"/>
      <x:c r="Z257" s="10"/>
    </x:row>
    <x:row r="258" spans="1:26" ht="13.5" customHeight="1">
      <x:c r="A258" s="29"/>
      <x:c r="B258" s="29"/>
      <x:c r="C258" s="129"/>
      <x:c r="D258" s="87"/>
      <x:c r="E258" s="13"/>
      <x:c r="F258" s="87"/>
      <x:c r="G258" s="87"/>
      <x:c r="H258" s="87"/>
      <x:c r="I258" s="87"/>
      <x:c r="J258" s="87"/>
      <x:c r="K258" s="87"/>
      <x:c r="L258" s="87"/>
      <x:c r="M258" s="87"/>
      <x:c r="N258" s="29"/>
      <x:c r="O258" s="10"/>
      <x:c r="P258" s="10"/>
      <x:c r="Q258" s="10"/>
      <x:c r="R258" s="10"/>
      <x:c r="S258" s="10"/>
      <x:c r="T258" s="10"/>
      <x:c r="U258" s="10"/>
      <x:c r="V258" s="10"/>
      <x:c r="W258" s="10"/>
      <x:c r="X258" s="10"/>
      <x:c r="Y258" s="10"/>
      <x:c r="Z258" s="10"/>
    </x:row>
    <x:row r="259" spans="1:26" ht="13.5" customHeight="1">
      <x:c r="A259" s="29"/>
      <x:c r="B259" s="29"/>
      <x:c r="C259" s="129"/>
      <x:c r="D259" s="87"/>
      <x:c r="E259" s="13"/>
      <x:c r="F259" s="87"/>
      <x:c r="G259" s="87"/>
      <x:c r="H259" s="87"/>
      <x:c r="I259" s="87"/>
      <x:c r="J259" s="87"/>
      <x:c r="K259" s="87"/>
      <x:c r="L259" s="87"/>
      <x:c r="M259" s="87"/>
      <x:c r="N259" s="29"/>
      <x:c r="O259" s="10"/>
      <x:c r="P259" s="10"/>
      <x:c r="Q259" s="10"/>
      <x:c r="R259" s="10"/>
      <x:c r="S259" s="10"/>
      <x:c r="T259" s="10"/>
      <x:c r="U259" s="10"/>
      <x:c r="V259" s="10"/>
      <x:c r="W259" s="10"/>
      <x:c r="X259" s="10"/>
      <x:c r="Y259" s="10"/>
      <x:c r="Z259" s="10"/>
    </x:row>
    <x:row r="260" spans="1:26" ht="13.5" customHeight="1">
      <x:c r="A260" s="29"/>
      <x:c r="B260" s="29"/>
      <x:c r="C260" s="129"/>
      <x:c r="D260" s="87"/>
      <x:c r="E260" s="13"/>
      <x:c r="F260" s="87"/>
      <x:c r="G260" s="87"/>
      <x:c r="H260" s="87"/>
      <x:c r="I260" s="87"/>
      <x:c r="J260" s="87"/>
      <x:c r="K260" s="87"/>
      <x:c r="L260" s="87"/>
      <x:c r="M260" s="87"/>
      <x:c r="N260" s="29"/>
      <x:c r="O260" s="10"/>
      <x:c r="P260" s="10"/>
      <x:c r="Q260" s="10"/>
      <x:c r="R260" s="10"/>
      <x:c r="S260" s="10"/>
      <x:c r="T260" s="10"/>
      <x:c r="U260" s="10"/>
      <x:c r="V260" s="10"/>
      <x:c r="W260" s="10"/>
      <x:c r="X260" s="10"/>
      <x:c r="Y260" s="10"/>
      <x:c r="Z260" s="10"/>
    </x:row>
    <x:row r="261" spans="1:26" ht="13.5" customHeight="1">
      <x:c r="A261" s="29"/>
      <x:c r="B261" s="29"/>
      <x:c r="C261" s="129"/>
      <x:c r="D261" s="87"/>
      <x:c r="E261" s="13"/>
      <x:c r="F261" s="87"/>
      <x:c r="G261" s="87"/>
      <x:c r="H261" s="87"/>
      <x:c r="I261" s="87"/>
      <x:c r="J261" s="87"/>
      <x:c r="K261" s="87"/>
      <x:c r="L261" s="87"/>
      <x:c r="M261" s="87"/>
      <x:c r="N261" s="29"/>
      <x:c r="O261" s="10"/>
      <x:c r="P261" s="10"/>
      <x:c r="Q261" s="10"/>
      <x:c r="R261" s="10"/>
      <x:c r="S261" s="10"/>
      <x:c r="T261" s="10"/>
      <x:c r="U261" s="10"/>
      <x:c r="V261" s="10"/>
      <x:c r="W261" s="10"/>
      <x:c r="X261" s="10"/>
      <x:c r="Y261" s="10"/>
      <x:c r="Z261" s="10"/>
    </x:row>
    <x:row r="262" spans="1:26" ht="13.5" customHeight="1">
      <x:c r="A262" s="29"/>
      <x:c r="B262" s="29"/>
      <x:c r="C262" s="129"/>
      <x:c r="D262" s="87"/>
      <x:c r="E262" s="13"/>
      <x:c r="F262" s="87"/>
      <x:c r="G262" s="87"/>
      <x:c r="H262" s="87"/>
      <x:c r="I262" s="87"/>
      <x:c r="J262" s="87"/>
      <x:c r="K262" s="87"/>
      <x:c r="L262" s="87"/>
      <x:c r="M262" s="87"/>
      <x:c r="N262" s="29"/>
      <x:c r="O262" s="10"/>
      <x:c r="P262" s="10"/>
      <x:c r="Q262" s="10"/>
      <x:c r="R262" s="10"/>
      <x:c r="S262" s="10"/>
      <x:c r="T262" s="10"/>
      <x:c r="U262" s="10"/>
      <x:c r="V262" s="10"/>
      <x:c r="W262" s="10"/>
      <x:c r="X262" s="10"/>
      <x:c r="Y262" s="10"/>
      <x:c r="Z262" s="10"/>
    </x:row>
    <x:row r="263" spans="1:26" ht="13.5" customHeight="1">
      <x:c r="A263" s="29"/>
      <x:c r="B263" s="29"/>
      <x:c r="C263" s="129"/>
      <x:c r="D263" s="87"/>
      <x:c r="E263" s="13"/>
      <x:c r="F263" s="87"/>
      <x:c r="G263" s="87"/>
      <x:c r="H263" s="87"/>
      <x:c r="I263" s="87"/>
      <x:c r="J263" s="87"/>
      <x:c r="K263" s="87"/>
      <x:c r="L263" s="87"/>
      <x:c r="M263" s="87"/>
      <x:c r="N263" s="29"/>
      <x:c r="O263" s="10"/>
      <x:c r="P263" s="10"/>
      <x:c r="Q263" s="10"/>
      <x:c r="R263" s="10"/>
      <x:c r="S263" s="10"/>
      <x:c r="T263" s="10"/>
      <x:c r="U263" s="10"/>
      <x:c r="V263" s="10"/>
      <x:c r="W263" s="10"/>
      <x:c r="X263" s="10"/>
      <x:c r="Y263" s="10"/>
      <x:c r="Z263" s="10"/>
    </x:row>
    <x:row r="264" spans="1:26" ht="13.5" customHeight="1">
      <x:c r="A264" s="29"/>
      <x:c r="B264" s="29"/>
      <x:c r="C264" s="129"/>
      <x:c r="D264" s="87"/>
      <x:c r="E264" s="13"/>
      <x:c r="F264" s="87"/>
      <x:c r="G264" s="87"/>
      <x:c r="H264" s="87"/>
      <x:c r="I264" s="87"/>
      <x:c r="J264" s="87"/>
      <x:c r="K264" s="87"/>
      <x:c r="L264" s="87"/>
      <x:c r="M264" s="87"/>
      <x:c r="N264" s="29"/>
      <x:c r="O264" s="10"/>
      <x:c r="P264" s="10"/>
      <x:c r="Q264" s="10"/>
      <x:c r="R264" s="10"/>
      <x:c r="S264" s="10"/>
      <x:c r="T264" s="10"/>
      <x:c r="U264" s="10"/>
      <x:c r="V264" s="10"/>
      <x:c r="W264" s="10"/>
      <x:c r="X264" s="10"/>
      <x:c r="Y264" s="10"/>
      <x:c r="Z264" s="10"/>
    </x:row>
    <x:row r="265" spans="1:26" ht="13.5" customHeight="1">
      <x:c r="A265" s="29"/>
      <x:c r="B265" s="29"/>
      <x:c r="C265" s="129"/>
      <x:c r="D265" s="87"/>
      <x:c r="E265" s="13"/>
      <x:c r="F265" s="87"/>
      <x:c r="G265" s="87"/>
      <x:c r="H265" s="87"/>
      <x:c r="I265" s="87"/>
      <x:c r="J265" s="87"/>
      <x:c r="K265" s="87"/>
      <x:c r="L265" s="87"/>
      <x:c r="M265" s="87"/>
      <x:c r="N265" s="29"/>
      <x:c r="O265" s="10"/>
      <x:c r="P265" s="10"/>
      <x:c r="Q265" s="10"/>
      <x:c r="R265" s="10"/>
      <x:c r="S265" s="10"/>
      <x:c r="T265" s="10"/>
      <x:c r="U265" s="10"/>
      <x:c r="V265" s="10"/>
      <x:c r="W265" s="10"/>
      <x:c r="X265" s="10"/>
      <x:c r="Y265" s="10"/>
      <x:c r="Z265" s="10"/>
    </x:row>
    <x:row r="266" spans="1:26" ht="13.5" customHeight="1">
      <x:c r="A266" s="29"/>
      <x:c r="B266" s="29"/>
      <x:c r="C266" s="129"/>
      <x:c r="D266" s="87"/>
      <x:c r="E266" s="13"/>
      <x:c r="F266" s="87"/>
      <x:c r="G266" s="87"/>
      <x:c r="H266" s="87"/>
      <x:c r="I266" s="87"/>
      <x:c r="J266" s="87"/>
      <x:c r="K266" s="87"/>
      <x:c r="L266" s="87"/>
      <x:c r="M266" s="87"/>
      <x:c r="N266" s="29"/>
      <x:c r="O266" s="10"/>
      <x:c r="P266" s="10"/>
      <x:c r="Q266" s="10"/>
      <x:c r="R266" s="10"/>
      <x:c r="S266" s="10"/>
      <x:c r="T266" s="10"/>
      <x:c r="U266" s="10"/>
      <x:c r="V266" s="10"/>
      <x:c r="W266" s="10"/>
      <x:c r="X266" s="10"/>
      <x:c r="Y266" s="10"/>
      <x:c r="Z266" s="10"/>
    </x:row>
    <x:row r="267" spans="1:26" ht="13.5" customHeight="1">
      <x:c r="A267" s="29"/>
      <x:c r="B267" s="29"/>
      <x:c r="C267" s="129"/>
      <x:c r="D267" s="87"/>
      <x:c r="E267" s="13"/>
      <x:c r="F267" s="87"/>
      <x:c r="G267" s="87"/>
      <x:c r="H267" s="87"/>
      <x:c r="I267" s="87"/>
      <x:c r="J267" s="87"/>
      <x:c r="K267" s="87"/>
      <x:c r="L267" s="87"/>
      <x:c r="M267" s="87"/>
      <x:c r="N267" s="29"/>
      <x:c r="O267" s="10"/>
      <x:c r="P267" s="10"/>
      <x:c r="Q267" s="10"/>
      <x:c r="R267" s="10"/>
      <x:c r="S267" s="10"/>
      <x:c r="T267" s="10"/>
      <x:c r="U267" s="10"/>
      <x:c r="V267" s="10"/>
      <x:c r="W267" s="10"/>
      <x:c r="X267" s="10"/>
      <x:c r="Y267" s="10"/>
      <x:c r="Z267" s="10"/>
    </x:row>
    <x:row r="268" spans="1:26" ht="13.5" customHeight="1">
      <x:c r="A268" s="29"/>
      <x:c r="B268" s="29"/>
      <x:c r="C268" s="129"/>
      <x:c r="D268" s="87"/>
      <x:c r="E268" s="13"/>
      <x:c r="F268" s="87"/>
      <x:c r="G268" s="87"/>
      <x:c r="H268" s="87"/>
      <x:c r="I268" s="87"/>
      <x:c r="J268" s="87"/>
      <x:c r="K268" s="87"/>
      <x:c r="L268" s="87"/>
      <x:c r="M268" s="87"/>
      <x:c r="N268" s="29"/>
      <x:c r="O268" s="10"/>
      <x:c r="P268" s="10"/>
      <x:c r="Q268" s="10"/>
      <x:c r="R268" s="10"/>
      <x:c r="S268" s="10"/>
      <x:c r="T268" s="10"/>
      <x:c r="U268" s="10"/>
      <x:c r="V268" s="10"/>
      <x:c r="W268" s="10"/>
      <x:c r="X268" s="10"/>
      <x:c r="Y268" s="10"/>
      <x:c r="Z268" s="10"/>
    </x:row>
    <x:row r="269" spans="1:26" ht="13.5" customHeight="1">
      <x:c r="A269" s="29"/>
      <x:c r="B269" s="29"/>
      <x:c r="C269" s="129"/>
      <x:c r="D269" s="87"/>
      <x:c r="E269" s="13"/>
      <x:c r="F269" s="87"/>
      <x:c r="G269" s="87"/>
      <x:c r="H269" s="87"/>
      <x:c r="I269" s="87"/>
      <x:c r="J269" s="87"/>
      <x:c r="K269" s="87"/>
      <x:c r="L269" s="87"/>
      <x:c r="M269" s="87"/>
      <x:c r="N269" s="29"/>
      <x:c r="O269" s="10"/>
      <x:c r="P269" s="10"/>
      <x:c r="Q269" s="10"/>
      <x:c r="R269" s="10"/>
      <x:c r="S269" s="10"/>
      <x:c r="T269" s="10"/>
      <x:c r="U269" s="10"/>
      <x:c r="V269" s="10"/>
      <x:c r="W269" s="10"/>
      <x:c r="X269" s="10"/>
      <x:c r="Y269" s="10"/>
      <x:c r="Z269" s="10"/>
    </x:row>
    <x:row r="270" spans="1:26" ht="13.5" customHeight="1">
      <x:c r="A270" s="29"/>
      <x:c r="B270" s="29"/>
      <x:c r="C270" s="129"/>
      <x:c r="D270" s="87"/>
      <x:c r="E270" s="13"/>
      <x:c r="F270" s="87"/>
      <x:c r="G270" s="87"/>
      <x:c r="H270" s="87"/>
      <x:c r="I270" s="87"/>
      <x:c r="J270" s="87"/>
      <x:c r="K270" s="87"/>
      <x:c r="L270" s="87"/>
      <x:c r="M270" s="87"/>
      <x:c r="N270" s="29"/>
      <x:c r="O270" s="10"/>
      <x:c r="P270" s="10"/>
      <x:c r="Q270" s="10"/>
      <x:c r="R270" s="10"/>
      <x:c r="S270" s="10"/>
      <x:c r="T270" s="10"/>
      <x:c r="U270" s="10"/>
      <x:c r="V270" s="10"/>
      <x:c r="W270" s="10"/>
      <x:c r="X270" s="10"/>
      <x:c r="Y270" s="10"/>
      <x:c r="Z270" s="10"/>
    </x:row>
    <x:row r="271" spans="1:26" ht="13.5" customHeight="1">
      <x:c r="A271" s="29"/>
      <x:c r="B271" s="29"/>
      <x:c r="C271" s="129"/>
      <x:c r="D271" s="87"/>
      <x:c r="E271" s="13"/>
      <x:c r="F271" s="87"/>
      <x:c r="G271" s="87"/>
      <x:c r="H271" s="87"/>
      <x:c r="I271" s="87"/>
      <x:c r="J271" s="87"/>
      <x:c r="K271" s="87"/>
      <x:c r="L271" s="87"/>
      <x:c r="M271" s="87"/>
      <x:c r="N271" s="29"/>
      <x:c r="O271" s="10"/>
      <x:c r="P271" s="10"/>
      <x:c r="Q271" s="10"/>
      <x:c r="R271" s="10"/>
      <x:c r="S271" s="10"/>
      <x:c r="T271" s="10"/>
      <x:c r="U271" s="10"/>
      <x:c r="V271" s="10"/>
      <x:c r="W271" s="10"/>
      <x:c r="X271" s="10"/>
      <x:c r="Y271" s="10"/>
      <x:c r="Z271" s="10"/>
    </x:row>
    <x:row r="272" spans="1:26" ht="13.5" customHeight="1">
      <x:c r="A272" s="29"/>
      <x:c r="B272" s="29"/>
      <x:c r="C272" s="129"/>
      <x:c r="D272" s="87"/>
      <x:c r="E272" s="13"/>
      <x:c r="F272" s="87"/>
      <x:c r="G272" s="87"/>
      <x:c r="H272" s="87"/>
      <x:c r="I272" s="87"/>
      <x:c r="J272" s="87"/>
      <x:c r="K272" s="87"/>
      <x:c r="L272" s="87"/>
      <x:c r="M272" s="87"/>
      <x:c r="N272" s="29"/>
      <x:c r="O272" s="10"/>
      <x:c r="P272" s="10"/>
      <x:c r="Q272" s="10"/>
      <x:c r="R272" s="10"/>
      <x:c r="S272" s="10"/>
      <x:c r="T272" s="10"/>
      <x:c r="U272" s="10"/>
      <x:c r="V272" s="10"/>
      <x:c r="W272" s="10"/>
      <x:c r="X272" s="10"/>
      <x:c r="Y272" s="10"/>
      <x:c r="Z272" s="10"/>
    </x:row>
    <x:row r="273" spans="1:26" ht="13.5" customHeight="1">
      <x:c r="A273" s="29"/>
      <x:c r="B273" s="29"/>
      <x:c r="C273" s="129"/>
      <x:c r="D273" s="87"/>
      <x:c r="E273" s="13"/>
      <x:c r="F273" s="87"/>
      <x:c r="G273" s="87"/>
      <x:c r="H273" s="87"/>
      <x:c r="I273" s="87"/>
      <x:c r="J273" s="87"/>
      <x:c r="K273" s="87"/>
      <x:c r="L273" s="87"/>
      <x:c r="M273" s="87"/>
      <x:c r="N273" s="29"/>
      <x:c r="O273" s="10"/>
      <x:c r="P273" s="10"/>
      <x:c r="Q273" s="10"/>
      <x:c r="R273" s="10"/>
      <x:c r="S273" s="10"/>
      <x:c r="T273" s="10"/>
      <x:c r="U273" s="10"/>
      <x:c r="V273" s="10"/>
      <x:c r="W273" s="10"/>
      <x:c r="X273" s="10"/>
      <x:c r="Y273" s="10"/>
      <x:c r="Z273" s="10"/>
    </x:row>
    <x:row r="274" spans="1:26" ht="13.5" customHeight="1">
      <x:c r="A274" s="29"/>
      <x:c r="B274" s="29"/>
      <x:c r="C274" s="129"/>
      <x:c r="D274" s="87"/>
      <x:c r="E274" s="13"/>
      <x:c r="F274" s="87"/>
      <x:c r="G274" s="87"/>
      <x:c r="H274" s="87"/>
      <x:c r="I274" s="87"/>
      <x:c r="J274" s="87"/>
      <x:c r="K274" s="87"/>
      <x:c r="L274" s="87"/>
      <x:c r="M274" s="87"/>
      <x:c r="N274" s="29"/>
      <x:c r="O274" s="10"/>
      <x:c r="P274" s="10"/>
      <x:c r="Q274" s="10"/>
      <x:c r="R274" s="10"/>
      <x:c r="S274" s="10"/>
      <x:c r="T274" s="10"/>
      <x:c r="U274" s="10"/>
      <x:c r="V274" s="10"/>
      <x:c r="W274" s="10"/>
      <x:c r="X274" s="10"/>
      <x:c r="Y274" s="10"/>
      <x:c r="Z274" s="10"/>
    </x:row>
    <x:row r="275" spans="1:26" ht="13.5" customHeight="1">
      <x:c r="A275" s="29"/>
      <x:c r="B275" s="29"/>
      <x:c r="C275" s="129"/>
      <x:c r="D275" s="87"/>
      <x:c r="E275" s="13"/>
      <x:c r="F275" s="87"/>
      <x:c r="G275" s="87"/>
      <x:c r="H275" s="87"/>
      <x:c r="I275" s="87"/>
      <x:c r="J275" s="87"/>
      <x:c r="K275" s="87"/>
      <x:c r="L275" s="87"/>
      <x:c r="M275" s="87"/>
      <x:c r="N275" s="29"/>
      <x:c r="O275" s="10"/>
      <x:c r="P275" s="10"/>
      <x:c r="Q275" s="10"/>
      <x:c r="R275" s="10"/>
      <x:c r="S275" s="10"/>
      <x:c r="T275" s="10"/>
      <x:c r="U275" s="10"/>
      <x:c r="V275" s="10"/>
      <x:c r="W275" s="10"/>
      <x:c r="X275" s="10"/>
      <x:c r="Y275" s="10"/>
      <x:c r="Z275" s="10"/>
    </x:row>
    <x:row r="276" spans="1:26" ht="13.5" customHeight="1">
      <x:c r="A276" s="29"/>
      <x:c r="B276" s="29"/>
      <x:c r="C276" s="129"/>
      <x:c r="D276" s="87"/>
      <x:c r="E276" s="13"/>
      <x:c r="F276" s="87"/>
      <x:c r="G276" s="87"/>
      <x:c r="H276" s="87"/>
      <x:c r="I276" s="87"/>
      <x:c r="J276" s="87"/>
      <x:c r="K276" s="87"/>
      <x:c r="L276" s="87"/>
      <x:c r="M276" s="87"/>
      <x:c r="N276" s="29"/>
      <x:c r="O276" s="10"/>
      <x:c r="P276" s="10"/>
      <x:c r="Q276" s="10"/>
      <x:c r="R276" s="10"/>
      <x:c r="S276" s="10"/>
      <x:c r="T276" s="10"/>
      <x:c r="U276" s="10"/>
      <x:c r="V276" s="10"/>
      <x:c r="W276" s="10"/>
      <x:c r="X276" s="10"/>
      <x:c r="Y276" s="10"/>
      <x:c r="Z276" s="10"/>
    </x:row>
    <x:row r="277" spans="1:26" ht="13.5" customHeight="1">
      <x:c r="A277" s="29"/>
      <x:c r="B277" s="29"/>
      <x:c r="C277" s="129"/>
      <x:c r="D277" s="87"/>
      <x:c r="E277" s="13"/>
      <x:c r="F277" s="87"/>
      <x:c r="G277" s="87"/>
      <x:c r="H277" s="87"/>
      <x:c r="I277" s="87"/>
      <x:c r="J277" s="87"/>
      <x:c r="K277" s="87"/>
      <x:c r="L277" s="87"/>
      <x:c r="M277" s="87"/>
      <x:c r="N277" s="29"/>
      <x:c r="O277" s="10"/>
      <x:c r="P277" s="10"/>
      <x:c r="Q277" s="10"/>
      <x:c r="R277" s="10"/>
      <x:c r="S277" s="10"/>
      <x:c r="T277" s="10"/>
      <x:c r="U277" s="10"/>
      <x:c r="V277" s="10"/>
      <x:c r="W277" s="10"/>
      <x:c r="X277" s="10"/>
      <x:c r="Y277" s="10"/>
      <x:c r="Z277" s="10"/>
    </x:row>
    <x:row r="278" spans="1:26" ht="13.5" customHeight="1">
      <x:c r="A278" s="29"/>
      <x:c r="B278" s="29"/>
      <x:c r="C278" s="129"/>
      <x:c r="D278" s="87"/>
      <x:c r="E278" s="13"/>
      <x:c r="F278" s="87"/>
      <x:c r="G278" s="87"/>
      <x:c r="H278" s="87"/>
      <x:c r="I278" s="87"/>
      <x:c r="J278" s="87"/>
      <x:c r="K278" s="87"/>
      <x:c r="L278" s="87"/>
      <x:c r="M278" s="87"/>
      <x:c r="N278" s="29"/>
      <x:c r="O278" s="10"/>
      <x:c r="P278" s="10"/>
      <x:c r="Q278" s="10"/>
      <x:c r="R278" s="10"/>
      <x:c r="S278" s="10"/>
      <x:c r="T278" s="10"/>
      <x:c r="U278" s="10"/>
      <x:c r="V278" s="10"/>
      <x:c r="W278" s="10"/>
      <x:c r="X278" s="10"/>
      <x:c r="Y278" s="10"/>
      <x:c r="Z278" s="10"/>
    </x:row>
    <x:row r="279" spans="1:26" ht="13.5" customHeight="1">
      <x:c r="A279" s="29"/>
      <x:c r="B279" s="29"/>
      <x:c r="C279" s="129"/>
      <x:c r="D279" s="87"/>
      <x:c r="E279" s="13"/>
      <x:c r="F279" s="87"/>
      <x:c r="G279" s="87"/>
      <x:c r="H279" s="87"/>
      <x:c r="I279" s="87"/>
      <x:c r="J279" s="87"/>
      <x:c r="K279" s="87"/>
      <x:c r="L279" s="87"/>
      <x:c r="M279" s="87"/>
      <x:c r="N279" s="29"/>
      <x:c r="O279" s="10"/>
      <x:c r="P279" s="10"/>
      <x:c r="Q279" s="10"/>
      <x:c r="R279" s="10"/>
      <x:c r="S279" s="10"/>
      <x:c r="T279" s="10"/>
      <x:c r="U279" s="10"/>
      <x:c r="V279" s="10"/>
      <x:c r="W279" s="10"/>
      <x:c r="X279" s="10"/>
      <x:c r="Y279" s="10"/>
      <x:c r="Z279" s="10"/>
    </x:row>
    <x:row r="280" spans="1:26" ht="13.5" customHeight="1">
      <x:c r="A280" s="29"/>
      <x:c r="B280" s="29"/>
      <x:c r="C280" s="129"/>
      <x:c r="D280" s="87"/>
      <x:c r="E280" s="13"/>
      <x:c r="F280" s="87"/>
      <x:c r="G280" s="87"/>
      <x:c r="H280" s="87"/>
      <x:c r="I280" s="87"/>
      <x:c r="J280" s="87"/>
      <x:c r="K280" s="87"/>
      <x:c r="L280" s="87"/>
      <x:c r="M280" s="87"/>
      <x:c r="N280" s="29"/>
      <x:c r="O280" s="10"/>
      <x:c r="P280" s="10"/>
      <x:c r="Q280" s="10"/>
      <x:c r="R280" s="10"/>
      <x:c r="S280" s="10"/>
      <x:c r="T280" s="10"/>
      <x:c r="U280" s="10"/>
      <x:c r="V280" s="10"/>
      <x:c r="W280" s="10"/>
      <x:c r="X280" s="10"/>
      <x:c r="Y280" s="10"/>
      <x:c r="Z280" s="10"/>
    </x:row>
    <x:row r="281" spans="1:26" ht="13.5" customHeight="1">
      <x:c r="A281" s="29"/>
      <x:c r="B281" s="29"/>
      <x:c r="C281" s="129"/>
      <x:c r="D281" s="87"/>
      <x:c r="E281" s="13"/>
      <x:c r="F281" s="87"/>
      <x:c r="G281" s="87"/>
      <x:c r="H281" s="87"/>
      <x:c r="I281" s="87"/>
      <x:c r="J281" s="87"/>
      <x:c r="K281" s="87"/>
      <x:c r="L281" s="87"/>
      <x:c r="M281" s="87"/>
      <x:c r="N281" s="29"/>
      <x:c r="O281" s="10"/>
      <x:c r="P281" s="10"/>
      <x:c r="Q281" s="10"/>
      <x:c r="R281" s="10"/>
      <x:c r="S281" s="10"/>
      <x:c r="T281" s="10"/>
      <x:c r="U281" s="10"/>
      <x:c r="V281" s="10"/>
      <x:c r="W281" s="10"/>
      <x:c r="X281" s="10"/>
      <x:c r="Y281" s="10"/>
      <x:c r="Z281" s="10"/>
    </x:row>
    <x:row r="282" spans="1:26" ht="13.5" customHeight="1">
      <x:c r="A282" s="29"/>
      <x:c r="B282" s="29"/>
      <x:c r="C282" s="129"/>
      <x:c r="D282" s="87"/>
      <x:c r="E282" s="13"/>
      <x:c r="F282" s="87"/>
      <x:c r="G282" s="87"/>
      <x:c r="H282" s="87"/>
      <x:c r="I282" s="87"/>
      <x:c r="J282" s="87"/>
      <x:c r="K282" s="87"/>
      <x:c r="L282" s="87"/>
      <x:c r="M282" s="87"/>
      <x:c r="N282" s="29"/>
      <x:c r="O282" s="10"/>
      <x:c r="P282" s="10"/>
      <x:c r="Q282" s="10"/>
      <x:c r="R282" s="10"/>
      <x:c r="S282" s="10"/>
      <x:c r="T282" s="10"/>
      <x:c r="U282" s="10"/>
      <x:c r="V282" s="10"/>
      <x:c r="W282" s="10"/>
      <x:c r="X282" s="10"/>
      <x:c r="Y282" s="10"/>
      <x:c r="Z282" s="10"/>
    </x:row>
    <x:row r="283" spans="1:26" ht="13.5" customHeight="1">
      <x:c r="A283" s="29"/>
      <x:c r="B283" s="29"/>
      <x:c r="C283" s="129"/>
      <x:c r="D283" s="87"/>
      <x:c r="E283" s="13"/>
      <x:c r="F283" s="87"/>
      <x:c r="G283" s="87"/>
      <x:c r="H283" s="87"/>
      <x:c r="I283" s="87"/>
      <x:c r="J283" s="87"/>
      <x:c r="K283" s="87"/>
      <x:c r="L283" s="87"/>
      <x:c r="M283" s="87"/>
      <x:c r="N283" s="29"/>
      <x:c r="O283" s="10"/>
      <x:c r="P283" s="10"/>
      <x:c r="Q283" s="10"/>
      <x:c r="R283" s="10"/>
      <x:c r="S283" s="10"/>
      <x:c r="T283" s="10"/>
      <x:c r="U283" s="10"/>
      <x:c r="V283" s="10"/>
      <x:c r="W283" s="10"/>
      <x:c r="X283" s="10"/>
      <x:c r="Y283" s="10"/>
      <x:c r="Z283" s="10"/>
    </x:row>
    <x:row r="284" spans="1:26" ht="13.5" customHeight="1">
      <x:c r="A284" s="29"/>
      <x:c r="B284" s="29"/>
      <x:c r="C284" s="129"/>
      <x:c r="D284" s="87"/>
      <x:c r="E284" s="13"/>
      <x:c r="F284" s="87"/>
      <x:c r="G284" s="87"/>
      <x:c r="H284" s="87"/>
      <x:c r="I284" s="87"/>
      <x:c r="J284" s="87"/>
      <x:c r="K284" s="87"/>
      <x:c r="L284" s="87"/>
      <x:c r="M284" s="87"/>
      <x:c r="N284" s="29"/>
      <x:c r="O284" s="10"/>
      <x:c r="P284" s="10"/>
      <x:c r="Q284" s="10"/>
      <x:c r="R284" s="10"/>
      <x:c r="S284" s="10"/>
      <x:c r="T284" s="10"/>
      <x:c r="U284" s="10"/>
      <x:c r="V284" s="10"/>
      <x:c r="W284" s="10"/>
      <x:c r="X284" s="10"/>
      <x:c r="Y284" s="10"/>
      <x:c r="Z284" s="10"/>
    </x:row>
    <x:row r="285" spans="1:26" ht="13.5" customHeight="1">
      <x:c r="A285" s="29"/>
      <x:c r="B285" s="29"/>
      <x:c r="C285" s="129"/>
      <x:c r="D285" s="87"/>
      <x:c r="E285" s="13"/>
      <x:c r="F285" s="87"/>
      <x:c r="G285" s="87"/>
      <x:c r="H285" s="87"/>
      <x:c r="I285" s="87"/>
      <x:c r="J285" s="87"/>
      <x:c r="K285" s="87"/>
      <x:c r="L285" s="87"/>
      <x:c r="M285" s="87"/>
      <x:c r="N285" s="29"/>
      <x:c r="O285" s="10"/>
      <x:c r="P285" s="10"/>
      <x:c r="Q285" s="10"/>
      <x:c r="R285" s="10"/>
      <x:c r="S285" s="10"/>
      <x:c r="T285" s="10"/>
      <x:c r="U285" s="10"/>
      <x:c r="V285" s="10"/>
      <x:c r="W285" s="10"/>
      <x:c r="X285" s="10"/>
      <x:c r="Y285" s="10"/>
      <x:c r="Z285" s="10"/>
    </x:row>
    <x:row r="286" spans="1:26" ht="13.5" customHeight="1">
      <x:c r="A286" s="29"/>
      <x:c r="B286" s="29"/>
      <x:c r="C286" s="129"/>
      <x:c r="D286" s="87"/>
      <x:c r="E286" s="13"/>
      <x:c r="F286" s="87"/>
      <x:c r="G286" s="87"/>
      <x:c r="H286" s="87"/>
      <x:c r="I286" s="87"/>
      <x:c r="J286" s="87"/>
      <x:c r="K286" s="87"/>
      <x:c r="L286" s="87"/>
      <x:c r="M286" s="87"/>
      <x:c r="N286" s="29"/>
      <x:c r="O286" s="10"/>
      <x:c r="P286" s="10"/>
      <x:c r="Q286" s="10"/>
      <x:c r="R286" s="10"/>
      <x:c r="S286" s="10"/>
      <x:c r="T286" s="10"/>
      <x:c r="U286" s="10"/>
      <x:c r="V286" s="10"/>
      <x:c r="W286" s="10"/>
      <x:c r="X286" s="10"/>
      <x:c r="Y286" s="10"/>
      <x:c r="Z286" s="10"/>
    </x:row>
    <x:row r="287" spans="1:26" ht="13.5" customHeight="1">
      <x:c r="A287" s="29"/>
      <x:c r="B287" s="29"/>
      <x:c r="C287" s="129"/>
      <x:c r="D287" s="87"/>
      <x:c r="E287" s="13"/>
      <x:c r="F287" s="87"/>
      <x:c r="G287" s="87"/>
      <x:c r="H287" s="87"/>
      <x:c r="I287" s="87"/>
      <x:c r="J287" s="87"/>
      <x:c r="K287" s="87"/>
      <x:c r="L287" s="87"/>
      <x:c r="M287" s="87"/>
      <x:c r="N287" s="29"/>
      <x:c r="O287" s="10"/>
      <x:c r="P287" s="10"/>
      <x:c r="Q287" s="10"/>
      <x:c r="R287" s="10"/>
      <x:c r="S287" s="10"/>
      <x:c r="T287" s="10"/>
      <x:c r="U287" s="10"/>
      <x:c r="V287" s="10"/>
      <x:c r="W287" s="10"/>
      <x:c r="X287" s="10"/>
      <x:c r="Y287" s="10"/>
      <x:c r="Z287" s="10"/>
    </x:row>
    <x:row r="288" spans="1:26" ht="13.5" customHeight="1">
      <x:c r="A288" s="29"/>
      <x:c r="B288" s="29"/>
      <x:c r="C288" s="129"/>
      <x:c r="D288" s="87"/>
      <x:c r="E288" s="13"/>
      <x:c r="F288" s="87"/>
      <x:c r="G288" s="87"/>
      <x:c r="H288" s="87"/>
      <x:c r="I288" s="87"/>
      <x:c r="J288" s="87"/>
      <x:c r="K288" s="87"/>
      <x:c r="L288" s="87"/>
      <x:c r="M288" s="87"/>
      <x:c r="N288" s="29"/>
      <x:c r="O288" s="10"/>
      <x:c r="P288" s="10"/>
      <x:c r="Q288" s="10"/>
      <x:c r="R288" s="10"/>
      <x:c r="S288" s="10"/>
      <x:c r="T288" s="10"/>
      <x:c r="U288" s="10"/>
      <x:c r="V288" s="10"/>
      <x:c r="W288" s="10"/>
      <x:c r="X288" s="10"/>
      <x:c r="Y288" s="10"/>
      <x:c r="Z288" s="10"/>
    </x:row>
    <x:row r="289" spans="1:26" ht="13.5" customHeight="1">
      <x:c r="A289" s="29"/>
      <x:c r="B289" s="29"/>
      <x:c r="C289" s="129"/>
      <x:c r="D289" s="87"/>
      <x:c r="E289" s="13"/>
      <x:c r="F289" s="87"/>
      <x:c r="G289" s="87"/>
      <x:c r="H289" s="87"/>
      <x:c r="I289" s="87"/>
      <x:c r="J289" s="87"/>
      <x:c r="K289" s="87"/>
      <x:c r="L289" s="87"/>
      <x:c r="M289" s="87"/>
      <x:c r="N289" s="29"/>
      <x:c r="O289" s="10"/>
      <x:c r="P289" s="10"/>
      <x:c r="Q289" s="10"/>
      <x:c r="R289" s="10"/>
      <x:c r="S289" s="10"/>
      <x:c r="T289" s="10"/>
      <x:c r="U289" s="10"/>
      <x:c r="V289" s="10"/>
      <x:c r="W289" s="10"/>
      <x:c r="X289" s="10"/>
      <x:c r="Y289" s="10"/>
      <x:c r="Z289" s="10"/>
    </x:row>
    <x:row r="290" spans="1:26" ht="13.5" customHeight="1">
      <x:c r="A290" s="29"/>
      <x:c r="B290" s="29"/>
      <x:c r="C290" s="129"/>
      <x:c r="D290" s="87"/>
      <x:c r="E290" s="13"/>
      <x:c r="F290" s="87"/>
      <x:c r="G290" s="87"/>
      <x:c r="H290" s="87"/>
      <x:c r="I290" s="87"/>
      <x:c r="J290" s="87"/>
      <x:c r="K290" s="87"/>
      <x:c r="L290" s="87"/>
      <x:c r="M290" s="87"/>
      <x:c r="N290" s="29"/>
      <x:c r="O290" s="10"/>
      <x:c r="P290" s="10"/>
      <x:c r="Q290" s="10"/>
      <x:c r="R290" s="10"/>
      <x:c r="S290" s="10"/>
      <x:c r="T290" s="10"/>
      <x:c r="U290" s="10"/>
      <x:c r="V290" s="10"/>
      <x:c r="W290" s="10"/>
      <x:c r="X290" s="10"/>
      <x:c r="Y290" s="10"/>
      <x:c r="Z290" s="10"/>
    </x:row>
    <x:row r="291" spans="1:26" ht="13.5" customHeight="1">
      <x:c r="A291" s="29"/>
      <x:c r="B291" s="29"/>
      <x:c r="C291" s="129"/>
      <x:c r="D291" s="87"/>
      <x:c r="E291" s="13"/>
      <x:c r="F291" s="87"/>
      <x:c r="G291" s="87"/>
      <x:c r="H291" s="87"/>
      <x:c r="I291" s="87"/>
      <x:c r="J291" s="87"/>
      <x:c r="K291" s="87"/>
      <x:c r="L291" s="87"/>
      <x:c r="M291" s="87"/>
      <x:c r="N291" s="29"/>
      <x:c r="O291" s="10"/>
      <x:c r="P291" s="10"/>
      <x:c r="Q291" s="10"/>
      <x:c r="R291" s="10"/>
      <x:c r="S291" s="10"/>
      <x:c r="T291" s="10"/>
      <x:c r="U291" s="10"/>
      <x:c r="V291" s="10"/>
      <x:c r="W291" s="10"/>
      <x:c r="X291" s="10"/>
      <x:c r="Y291" s="10"/>
      <x:c r="Z291" s="10"/>
    </x:row>
    <x:row r="292" spans="1:26" ht="13.5" customHeight="1">
      <x:c r="A292" s="29"/>
      <x:c r="B292" s="29"/>
      <x:c r="C292" s="129"/>
      <x:c r="D292" s="87"/>
      <x:c r="E292" s="13"/>
      <x:c r="F292" s="87"/>
      <x:c r="G292" s="87"/>
      <x:c r="H292" s="87"/>
      <x:c r="I292" s="87"/>
      <x:c r="J292" s="87"/>
      <x:c r="K292" s="87"/>
      <x:c r="L292" s="87"/>
      <x:c r="M292" s="87"/>
      <x:c r="N292" s="29"/>
      <x:c r="O292" s="10"/>
      <x:c r="P292" s="10"/>
      <x:c r="Q292" s="10"/>
      <x:c r="R292" s="10"/>
      <x:c r="S292" s="10"/>
      <x:c r="T292" s="10"/>
      <x:c r="U292" s="10"/>
      <x:c r="V292" s="10"/>
      <x:c r="W292" s="10"/>
      <x:c r="X292" s="10"/>
      <x:c r="Y292" s="10"/>
      <x:c r="Z292" s="10"/>
    </x:row>
    <x:row r="293" spans="1:26" ht="13.5" customHeight="1">
      <x:c r="A293" s="29"/>
      <x:c r="B293" s="29"/>
      <x:c r="C293" s="129"/>
      <x:c r="D293" s="87"/>
      <x:c r="E293" s="13"/>
      <x:c r="F293" s="87"/>
      <x:c r="G293" s="87"/>
      <x:c r="H293" s="87"/>
      <x:c r="I293" s="87"/>
      <x:c r="J293" s="87"/>
      <x:c r="K293" s="87"/>
      <x:c r="L293" s="87"/>
      <x:c r="M293" s="87"/>
      <x:c r="N293" s="29"/>
      <x:c r="O293" s="10"/>
      <x:c r="P293" s="10"/>
      <x:c r="Q293" s="10"/>
      <x:c r="R293" s="10"/>
      <x:c r="S293" s="10"/>
      <x:c r="T293" s="10"/>
      <x:c r="U293" s="10"/>
      <x:c r="V293" s="10"/>
      <x:c r="W293" s="10"/>
      <x:c r="X293" s="10"/>
      <x:c r="Y293" s="10"/>
      <x:c r="Z293" s="10"/>
    </x:row>
    <x:row r="294" spans="1:26" ht="13.5" customHeight="1">
      <x:c r="A294" s="29"/>
      <x:c r="B294" s="29"/>
      <x:c r="C294" s="129"/>
      <x:c r="D294" s="87"/>
      <x:c r="E294" s="13"/>
      <x:c r="F294" s="87"/>
      <x:c r="G294" s="87"/>
      <x:c r="H294" s="87"/>
      <x:c r="I294" s="87"/>
      <x:c r="J294" s="87"/>
      <x:c r="K294" s="87"/>
      <x:c r="L294" s="87"/>
      <x:c r="M294" s="87"/>
      <x:c r="N294" s="29"/>
      <x:c r="O294" s="10"/>
      <x:c r="P294" s="10"/>
      <x:c r="Q294" s="10"/>
      <x:c r="R294" s="10"/>
      <x:c r="S294" s="10"/>
      <x:c r="T294" s="10"/>
      <x:c r="U294" s="10"/>
      <x:c r="V294" s="10"/>
      <x:c r="W294" s="10"/>
      <x:c r="X294" s="10"/>
      <x:c r="Y294" s="10"/>
      <x:c r="Z294" s="10"/>
    </x:row>
    <x:row r="295" spans="1:26" ht="13.5" customHeight="1">
      <x:c r="A295" s="29"/>
      <x:c r="B295" s="29"/>
      <x:c r="C295" s="129"/>
      <x:c r="D295" s="87"/>
      <x:c r="E295" s="13"/>
      <x:c r="F295" s="87"/>
      <x:c r="G295" s="87"/>
      <x:c r="H295" s="87"/>
      <x:c r="I295" s="87"/>
      <x:c r="J295" s="87"/>
      <x:c r="K295" s="87"/>
      <x:c r="L295" s="87"/>
      <x:c r="M295" s="87"/>
      <x:c r="N295" s="29"/>
      <x:c r="O295" s="10"/>
      <x:c r="P295" s="10"/>
      <x:c r="Q295" s="10"/>
      <x:c r="R295" s="10"/>
      <x:c r="S295" s="10"/>
      <x:c r="T295" s="10"/>
      <x:c r="U295" s="10"/>
      <x:c r="V295" s="10"/>
      <x:c r="W295" s="10"/>
      <x:c r="X295" s="10"/>
      <x:c r="Y295" s="10"/>
      <x:c r="Z295" s="10"/>
    </x:row>
    <x:row r="296" spans="1:26" ht="13.5" customHeight="1">
      <x:c r="A296" s="29"/>
      <x:c r="B296" s="29"/>
      <x:c r="C296" s="129"/>
      <x:c r="D296" s="87"/>
      <x:c r="E296" s="13"/>
      <x:c r="F296" s="87"/>
      <x:c r="G296" s="87"/>
      <x:c r="H296" s="87"/>
      <x:c r="I296" s="87"/>
      <x:c r="J296" s="87"/>
      <x:c r="K296" s="87"/>
      <x:c r="L296" s="87"/>
      <x:c r="M296" s="87"/>
      <x:c r="N296" s="29"/>
      <x:c r="O296" s="10"/>
      <x:c r="P296" s="10"/>
      <x:c r="Q296" s="10"/>
      <x:c r="R296" s="10"/>
      <x:c r="S296" s="10"/>
      <x:c r="T296" s="10"/>
      <x:c r="U296" s="10"/>
      <x:c r="V296" s="10"/>
      <x:c r="W296" s="10"/>
      <x:c r="X296" s="10"/>
      <x:c r="Y296" s="10"/>
      <x:c r="Z296" s="10"/>
    </x:row>
    <x:row r="297" spans="1:26" ht="13.5" customHeight="1">
      <x:c r="A297" s="29"/>
      <x:c r="B297" s="29"/>
      <x:c r="C297" s="129"/>
      <x:c r="D297" s="87"/>
      <x:c r="E297" s="13"/>
      <x:c r="F297" s="87"/>
      <x:c r="G297" s="87"/>
      <x:c r="H297" s="87"/>
      <x:c r="I297" s="87"/>
      <x:c r="J297" s="87"/>
      <x:c r="K297" s="87"/>
      <x:c r="L297" s="87"/>
      <x:c r="M297" s="87"/>
      <x:c r="N297" s="29"/>
      <x:c r="O297" s="10"/>
      <x:c r="P297" s="10"/>
      <x:c r="Q297" s="10"/>
      <x:c r="R297" s="10"/>
      <x:c r="S297" s="10"/>
      <x:c r="T297" s="10"/>
      <x:c r="U297" s="10"/>
      <x:c r="V297" s="10"/>
      <x:c r="W297" s="10"/>
      <x:c r="X297" s="10"/>
      <x:c r="Y297" s="10"/>
      <x:c r="Z297" s="10"/>
    </x:row>
    <x:row r="298" spans="1:26" ht="13.5" customHeight="1">
      <x:c r="A298" s="29"/>
      <x:c r="B298" s="29"/>
      <x:c r="C298" s="129"/>
      <x:c r="D298" s="87"/>
      <x:c r="E298" s="13"/>
      <x:c r="F298" s="87"/>
      <x:c r="G298" s="87"/>
      <x:c r="H298" s="87"/>
      <x:c r="I298" s="87"/>
      <x:c r="J298" s="87"/>
      <x:c r="K298" s="87"/>
      <x:c r="L298" s="87"/>
      <x:c r="M298" s="87"/>
      <x:c r="N298" s="29"/>
      <x:c r="O298" s="10"/>
      <x:c r="P298" s="10"/>
      <x:c r="Q298" s="10"/>
      <x:c r="R298" s="10"/>
      <x:c r="S298" s="10"/>
      <x:c r="T298" s="10"/>
      <x:c r="U298" s="10"/>
      <x:c r="V298" s="10"/>
      <x:c r="W298" s="10"/>
      <x:c r="X298" s="10"/>
      <x:c r="Y298" s="10"/>
      <x:c r="Z298" s="10"/>
    </x:row>
    <x:row r="299" spans="1:26" ht="13.5" customHeight="1">
      <x:c r="A299" s="29"/>
      <x:c r="B299" s="29"/>
      <x:c r="C299" s="129"/>
      <x:c r="D299" s="87"/>
      <x:c r="E299" s="13"/>
      <x:c r="F299" s="87"/>
      <x:c r="G299" s="87"/>
      <x:c r="H299" s="87"/>
      <x:c r="I299" s="87"/>
      <x:c r="J299" s="87"/>
      <x:c r="K299" s="87"/>
      <x:c r="L299" s="87"/>
      <x:c r="M299" s="87"/>
      <x:c r="N299" s="29"/>
      <x:c r="O299" s="10"/>
      <x:c r="P299" s="10"/>
      <x:c r="Q299" s="10"/>
      <x:c r="R299" s="10"/>
      <x:c r="S299" s="10"/>
      <x:c r="T299" s="10"/>
      <x:c r="U299" s="10"/>
      <x:c r="V299" s="10"/>
      <x:c r="W299" s="10"/>
      <x:c r="X299" s="10"/>
      <x:c r="Y299" s="10"/>
      <x:c r="Z299" s="10"/>
    </x:row>
    <x:row r="300" spans="1:26" ht="13.5" customHeight="1">
      <x:c r="A300" s="29"/>
      <x:c r="B300" s="29"/>
      <x:c r="C300" s="129"/>
      <x:c r="D300" s="87"/>
      <x:c r="E300" s="13"/>
      <x:c r="F300" s="87"/>
      <x:c r="G300" s="87"/>
      <x:c r="H300" s="87"/>
      <x:c r="I300" s="87"/>
      <x:c r="J300" s="87"/>
      <x:c r="K300" s="87"/>
      <x:c r="L300" s="87"/>
      <x:c r="M300" s="87"/>
      <x:c r="N300" s="29"/>
      <x:c r="O300" s="10"/>
      <x:c r="P300" s="10"/>
      <x:c r="Q300" s="10"/>
      <x:c r="R300" s="10"/>
      <x:c r="S300" s="10"/>
      <x:c r="T300" s="10"/>
      <x:c r="U300" s="10"/>
      <x:c r="V300" s="10"/>
      <x:c r="W300" s="10"/>
      <x:c r="X300" s="10"/>
      <x:c r="Y300" s="10"/>
      <x:c r="Z300" s="10"/>
    </x:row>
    <x:row r="301" spans="1:26" ht="13.5" customHeight="1">
      <x:c r="A301" s="29"/>
      <x:c r="B301" s="29"/>
      <x:c r="C301" s="129"/>
      <x:c r="D301" s="87"/>
      <x:c r="E301" s="13"/>
      <x:c r="F301" s="87"/>
      <x:c r="G301" s="87"/>
      <x:c r="H301" s="87"/>
      <x:c r="I301" s="87"/>
      <x:c r="J301" s="87"/>
      <x:c r="K301" s="87"/>
      <x:c r="L301" s="87"/>
      <x:c r="M301" s="87"/>
      <x:c r="N301" s="29"/>
      <x:c r="O301" s="10"/>
      <x:c r="P301" s="10"/>
      <x:c r="Q301" s="10"/>
      <x:c r="R301" s="10"/>
      <x:c r="S301" s="10"/>
      <x:c r="T301" s="10"/>
      <x:c r="U301" s="10"/>
      <x:c r="V301" s="10"/>
      <x:c r="W301" s="10"/>
      <x:c r="X301" s="10"/>
      <x:c r="Y301" s="10"/>
      <x:c r="Z301" s="10"/>
    </x:row>
    <x:row r="302" spans="1:26" ht="13.5" customHeight="1">
      <x:c r="A302" s="29"/>
      <x:c r="B302" s="29"/>
      <x:c r="C302" s="129"/>
      <x:c r="D302" s="87"/>
      <x:c r="E302" s="13"/>
      <x:c r="F302" s="87"/>
      <x:c r="G302" s="87"/>
      <x:c r="H302" s="87"/>
      <x:c r="I302" s="87"/>
      <x:c r="J302" s="87"/>
      <x:c r="K302" s="87"/>
      <x:c r="L302" s="87"/>
      <x:c r="M302" s="87"/>
      <x:c r="N302" s="29"/>
      <x:c r="O302" s="10"/>
      <x:c r="P302" s="10"/>
      <x:c r="Q302" s="10"/>
      <x:c r="R302" s="10"/>
      <x:c r="S302" s="10"/>
      <x:c r="T302" s="10"/>
      <x:c r="U302" s="10"/>
      <x:c r="V302" s="10"/>
      <x:c r="W302" s="10"/>
      <x:c r="X302" s="10"/>
      <x:c r="Y302" s="10"/>
      <x:c r="Z302" s="10"/>
    </x:row>
    <x:row r="303" spans="1:26" ht="13.5" customHeight="1">
      <x:c r="A303" s="29"/>
      <x:c r="B303" s="29"/>
      <x:c r="C303" s="129"/>
      <x:c r="D303" s="87"/>
      <x:c r="E303" s="13"/>
      <x:c r="F303" s="87"/>
      <x:c r="G303" s="87"/>
      <x:c r="H303" s="87"/>
      <x:c r="I303" s="87"/>
      <x:c r="J303" s="87"/>
      <x:c r="K303" s="87"/>
      <x:c r="L303" s="87"/>
      <x:c r="M303" s="87"/>
      <x:c r="N303" s="29"/>
      <x:c r="O303" s="10"/>
      <x:c r="P303" s="10"/>
      <x:c r="Q303" s="10"/>
      <x:c r="R303" s="10"/>
      <x:c r="S303" s="10"/>
      <x:c r="T303" s="10"/>
      <x:c r="U303" s="10"/>
      <x:c r="V303" s="10"/>
      <x:c r="W303" s="10"/>
      <x:c r="X303" s="10"/>
      <x:c r="Y303" s="10"/>
      <x:c r="Z303" s="10"/>
    </x:row>
    <x:row r="304" spans="1:26" ht="13.5" customHeight="1">
      <x:c r="A304" s="29"/>
      <x:c r="B304" s="29"/>
      <x:c r="C304" s="129"/>
      <x:c r="D304" s="87"/>
      <x:c r="E304" s="13"/>
      <x:c r="F304" s="87"/>
      <x:c r="G304" s="87"/>
      <x:c r="H304" s="87"/>
      <x:c r="I304" s="87"/>
      <x:c r="J304" s="87"/>
      <x:c r="K304" s="87"/>
      <x:c r="L304" s="87"/>
      <x:c r="M304" s="87"/>
      <x:c r="N304" s="29"/>
      <x:c r="O304" s="10"/>
      <x:c r="P304" s="10"/>
      <x:c r="Q304" s="10"/>
      <x:c r="R304" s="10"/>
      <x:c r="S304" s="10"/>
      <x:c r="T304" s="10"/>
      <x:c r="U304" s="10"/>
      <x:c r="V304" s="10"/>
      <x:c r="W304" s="10"/>
      <x:c r="X304" s="10"/>
      <x:c r="Y304" s="10"/>
      <x:c r="Z304" s="10"/>
    </x:row>
    <x:row r="305" spans="1:26" ht="13.5" customHeight="1">
      <x:c r="A305" s="29"/>
      <x:c r="B305" s="29"/>
      <x:c r="C305" s="129"/>
      <x:c r="D305" s="87"/>
      <x:c r="E305" s="13"/>
      <x:c r="F305" s="87"/>
      <x:c r="G305" s="87"/>
      <x:c r="H305" s="87"/>
      <x:c r="I305" s="87"/>
      <x:c r="J305" s="87"/>
      <x:c r="K305" s="87"/>
      <x:c r="L305" s="87"/>
      <x:c r="M305" s="87"/>
      <x:c r="N305" s="29"/>
      <x:c r="O305" s="10"/>
      <x:c r="P305" s="10"/>
      <x:c r="Q305" s="10"/>
      <x:c r="R305" s="10"/>
      <x:c r="S305" s="10"/>
      <x:c r="T305" s="10"/>
      <x:c r="U305" s="10"/>
      <x:c r="V305" s="10"/>
      <x:c r="W305" s="10"/>
      <x:c r="X305" s="10"/>
      <x:c r="Y305" s="10"/>
      <x:c r="Z305" s="10"/>
    </x:row>
    <x:row r="306" spans="1:26" ht="13.5" customHeight="1">
      <x:c r="A306" s="29"/>
      <x:c r="B306" s="29"/>
      <x:c r="C306" s="129"/>
      <x:c r="D306" s="87"/>
      <x:c r="E306" s="13"/>
      <x:c r="F306" s="87"/>
      <x:c r="G306" s="87"/>
      <x:c r="H306" s="87"/>
      <x:c r="I306" s="87"/>
      <x:c r="J306" s="87"/>
      <x:c r="K306" s="87"/>
      <x:c r="L306" s="87"/>
      <x:c r="M306" s="87"/>
      <x:c r="N306" s="29"/>
      <x:c r="O306" s="10"/>
      <x:c r="P306" s="10"/>
      <x:c r="Q306" s="10"/>
      <x:c r="R306" s="10"/>
      <x:c r="S306" s="10"/>
      <x:c r="T306" s="10"/>
      <x:c r="U306" s="10"/>
      <x:c r="V306" s="10"/>
      <x:c r="W306" s="10"/>
      <x:c r="X306" s="10"/>
      <x:c r="Y306" s="10"/>
      <x:c r="Z306" s="10"/>
    </x:row>
    <x:row r="307" spans="1:26" ht="13.5" customHeight="1">
      <x:c r="A307" s="29"/>
      <x:c r="B307" s="29"/>
      <x:c r="C307" s="129"/>
      <x:c r="D307" s="87"/>
      <x:c r="E307" s="13"/>
      <x:c r="F307" s="87"/>
      <x:c r="G307" s="87"/>
      <x:c r="H307" s="87"/>
      <x:c r="I307" s="87"/>
      <x:c r="J307" s="87"/>
      <x:c r="K307" s="87"/>
      <x:c r="L307" s="87"/>
      <x:c r="M307" s="87"/>
      <x:c r="N307" s="29"/>
      <x:c r="O307" s="10"/>
      <x:c r="P307" s="10"/>
      <x:c r="Q307" s="10"/>
      <x:c r="R307" s="10"/>
      <x:c r="S307" s="10"/>
      <x:c r="T307" s="10"/>
      <x:c r="U307" s="10"/>
      <x:c r="V307" s="10"/>
      <x:c r="W307" s="10"/>
      <x:c r="X307" s="10"/>
      <x:c r="Y307" s="10"/>
      <x:c r="Z307" s="10"/>
    </x:row>
    <x:row r="308" spans="1:26" ht="13.5" customHeight="1">
      <x:c r="A308" s="29"/>
      <x:c r="B308" s="29"/>
      <x:c r="C308" s="129"/>
      <x:c r="D308" s="87"/>
      <x:c r="E308" s="13"/>
      <x:c r="F308" s="87"/>
      <x:c r="G308" s="87"/>
      <x:c r="H308" s="87"/>
      <x:c r="I308" s="87"/>
      <x:c r="J308" s="87"/>
      <x:c r="K308" s="87"/>
      <x:c r="L308" s="87"/>
      <x:c r="M308" s="87"/>
      <x:c r="N308" s="29"/>
      <x:c r="O308" s="10"/>
      <x:c r="P308" s="10"/>
      <x:c r="Q308" s="10"/>
      <x:c r="R308" s="10"/>
      <x:c r="S308" s="10"/>
      <x:c r="T308" s="10"/>
      <x:c r="U308" s="10"/>
      <x:c r="V308" s="10"/>
      <x:c r="W308" s="10"/>
      <x:c r="X308" s="10"/>
      <x:c r="Y308" s="10"/>
      <x:c r="Z308" s="10"/>
    </x:row>
    <x:row r="309" spans="1:26" ht="13.5" customHeight="1">
      <x:c r="A309" s="29"/>
      <x:c r="B309" s="29"/>
      <x:c r="C309" s="129"/>
      <x:c r="D309" s="87"/>
      <x:c r="E309" s="13"/>
      <x:c r="F309" s="87"/>
      <x:c r="G309" s="87"/>
      <x:c r="H309" s="87"/>
      <x:c r="I309" s="87"/>
      <x:c r="J309" s="87"/>
      <x:c r="K309" s="87"/>
      <x:c r="L309" s="87"/>
      <x:c r="M309" s="87"/>
      <x:c r="N309" s="29"/>
      <x:c r="O309" s="10"/>
      <x:c r="P309" s="10"/>
      <x:c r="Q309" s="10"/>
      <x:c r="R309" s="10"/>
      <x:c r="S309" s="10"/>
      <x:c r="T309" s="10"/>
      <x:c r="U309" s="10"/>
      <x:c r="V309" s="10"/>
      <x:c r="W309" s="10"/>
      <x:c r="X309" s="10"/>
      <x:c r="Y309" s="10"/>
      <x:c r="Z309" s="10"/>
    </x:row>
    <x:row r="310" spans="1:26" ht="13.5" customHeight="1">
      <x:c r="A310" s="29"/>
      <x:c r="B310" s="29"/>
      <x:c r="C310" s="129"/>
      <x:c r="D310" s="87"/>
      <x:c r="E310" s="13"/>
      <x:c r="F310" s="87"/>
      <x:c r="G310" s="87"/>
      <x:c r="H310" s="87"/>
      <x:c r="I310" s="87"/>
      <x:c r="J310" s="87"/>
      <x:c r="K310" s="87"/>
      <x:c r="L310" s="87"/>
      <x:c r="M310" s="87"/>
      <x:c r="N310" s="29"/>
      <x:c r="O310" s="10"/>
      <x:c r="P310" s="10"/>
      <x:c r="Q310" s="10"/>
      <x:c r="R310" s="10"/>
      <x:c r="S310" s="10"/>
      <x:c r="T310" s="10"/>
      <x:c r="U310" s="10"/>
      <x:c r="V310" s="10"/>
      <x:c r="W310" s="10"/>
      <x:c r="X310" s="10"/>
      <x:c r="Y310" s="10"/>
      <x:c r="Z310" s="10"/>
    </x:row>
    <x:row r="311" spans="1:26" ht="13.5" customHeight="1">
      <x:c r="A311" s="29"/>
      <x:c r="B311" s="29"/>
      <x:c r="C311" s="129"/>
      <x:c r="D311" s="87"/>
      <x:c r="E311" s="13"/>
      <x:c r="F311" s="87"/>
      <x:c r="G311" s="87"/>
      <x:c r="H311" s="87"/>
      <x:c r="I311" s="87"/>
      <x:c r="J311" s="87"/>
      <x:c r="K311" s="87"/>
      <x:c r="L311" s="87"/>
      <x:c r="M311" s="87"/>
      <x:c r="N311" s="29"/>
      <x:c r="O311" s="10"/>
      <x:c r="P311" s="10"/>
      <x:c r="Q311" s="10"/>
      <x:c r="R311" s="10"/>
      <x:c r="S311" s="10"/>
      <x:c r="T311" s="10"/>
      <x:c r="U311" s="10"/>
      <x:c r="V311" s="10"/>
      <x:c r="W311" s="10"/>
      <x:c r="X311" s="10"/>
      <x:c r="Y311" s="10"/>
      <x:c r="Z311" s="10"/>
    </x:row>
    <x:row r="312" spans="1:26" ht="13.5" customHeight="1">
      <x:c r="A312" s="29"/>
      <x:c r="B312" s="29"/>
      <x:c r="C312" s="129"/>
      <x:c r="D312" s="87"/>
      <x:c r="E312" s="13"/>
      <x:c r="F312" s="87"/>
      <x:c r="G312" s="87"/>
      <x:c r="H312" s="87"/>
      <x:c r="I312" s="87"/>
      <x:c r="J312" s="87"/>
      <x:c r="K312" s="87"/>
      <x:c r="L312" s="87"/>
      <x:c r="M312" s="87"/>
      <x:c r="N312" s="29"/>
      <x:c r="O312" s="10"/>
      <x:c r="P312" s="10"/>
      <x:c r="Q312" s="10"/>
      <x:c r="R312" s="10"/>
      <x:c r="S312" s="10"/>
      <x:c r="T312" s="10"/>
      <x:c r="U312" s="10"/>
      <x:c r="V312" s="10"/>
      <x:c r="W312" s="10"/>
      <x:c r="X312" s="10"/>
      <x:c r="Y312" s="10"/>
      <x:c r="Z312" s="10"/>
    </x:row>
    <x:row r="313" spans="1:26" ht="13.5" customHeight="1">
      <x:c r="A313" s="29"/>
      <x:c r="B313" s="29"/>
      <x:c r="C313" s="129"/>
      <x:c r="D313" s="87"/>
      <x:c r="E313" s="13"/>
      <x:c r="F313" s="87"/>
      <x:c r="G313" s="87"/>
      <x:c r="H313" s="87"/>
      <x:c r="I313" s="87"/>
      <x:c r="J313" s="87"/>
      <x:c r="K313" s="87"/>
      <x:c r="L313" s="87"/>
      <x:c r="M313" s="87"/>
      <x:c r="N313" s="29"/>
      <x:c r="O313" s="10"/>
      <x:c r="P313" s="10"/>
      <x:c r="Q313" s="10"/>
      <x:c r="R313" s="10"/>
      <x:c r="S313" s="10"/>
      <x:c r="T313" s="10"/>
      <x:c r="U313" s="10"/>
      <x:c r="V313" s="10"/>
      <x:c r="W313" s="10"/>
      <x:c r="X313" s="10"/>
      <x:c r="Y313" s="10"/>
      <x:c r="Z313" s="10"/>
    </x:row>
    <x:row r="314" spans="1:26" ht="13.5" customHeight="1">
      <x:c r="A314" s="29"/>
      <x:c r="B314" s="29"/>
      <x:c r="C314" s="129"/>
      <x:c r="D314" s="87"/>
      <x:c r="E314" s="13"/>
      <x:c r="F314" s="87"/>
      <x:c r="G314" s="87"/>
      <x:c r="H314" s="87"/>
      <x:c r="I314" s="87"/>
      <x:c r="J314" s="87"/>
      <x:c r="K314" s="87"/>
      <x:c r="L314" s="87"/>
      <x:c r="M314" s="87"/>
      <x:c r="N314" s="29"/>
      <x:c r="O314" s="10"/>
      <x:c r="P314" s="10"/>
      <x:c r="Q314" s="10"/>
      <x:c r="R314" s="10"/>
      <x:c r="S314" s="10"/>
      <x:c r="T314" s="10"/>
      <x:c r="U314" s="10"/>
      <x:c r="V314" s="10"/>
      <x:c r="W314" s="10"/>
      <x:c r="X314" s="10"/>
      <x:c r="Y314" s="10"/>
      <x:c r="Z314" s="10"/>
    </x:row>
    <x:row r="315" spans="1:26" ht="13.5" customHeight="1">
      <x:c r="A315" s="29"/>
      <x:c r="B315" s="29"/>
      <x:c r="C315" s="129"/>
      <x:c r="D315" s="87"/>
      <x:c r="E315" s="13"/>
      <x:c r="F315" s="87"/>
      <x:c r="G315" s="87"/>
      <x:c r="H315" s="87"/>
      <x:c r="I315" s="87"/>
      <x:c r="J315" s="87"/>
      <x:c r="K315" s="87"/>
      <x:c r="L315" s="87"/>
      <x:c r="M315" s="87"/>
      <x:c r="N315" s="29"/>
      <x:c r="O315" s="10"/>
      <x:c r="P315" s="10"/>
      <x:c r="Q315" s="10"/>
      <x:c r="R315" s="10"/>
      <x:c r="S315" s="10"/>
      <x:c r="T315" s="10"/>
      <x:c r="U315" s="10"/>
      <x:c r="V315" s="10"/>
      <x:c r="W315" s="10"/>
      <x:c r="X315" s="10"/>
      <x:c r="Y315" s="10"/>
      <x:c r="Z315" s="10"/>
    </x:row>
    <x:row r="316" spans="1:26" ht="13.5" customHeight="1">
      <x:c r="A316" s="29"/>
      <x:c r="B316" s="29"/>
      <x:c r="C316" s="129"/>
      <x:c r="D316" s="87"/>
      <x:c r="E316" s="13"/>
      <x:c r="F316" s="87"/>
      <x:c r="G316" s="87"/>
      <x:c r="H316" s="87"/>
      <x:c r="I316" s="87"/>
      <x:c r="J316" s="87"/>
      <x:c r="K316" s="87"/>
      <x:c r="L316" s="87"/>
      <x:c r="M316" s="87"/>
      <x:c r="N316" s="29"/>
      <x:c r="O316" s="10"/>
      <x:c r="P316" s="10"/>
      <x:c r="Q316" s="10"/>
      <x:c r="R316" s="10"/>
      <x:c r="S316" s="10"/>
      <x:c r="T316" s="10"/>
      <x:c r="U316" s="10"/>
      <x:c r="V316" s="10"/>
      <x:c r="W316" s="10"/>
      <x:c r="X316" s="10"/>
      <x:c r="Y316" s="10"/>
      <x:c r="Z316" s="10"/>
    </x:row>
    <x:row r="317" spans="1:26" ht="13.5" customHeight="1">
      <x:c r="A317" s="29"/>
      <x:c r="B317" s="29"/>
      <x:c r="C317" s="129"/>
      <x:c r="D317" s="87"/>
      <x:c r="E317" s="13"/>
      <x:c r="F317" s="87"/>
      <x:c r="G317" s="87"/>
      <x:c r="H317" s="87"/>
      <x:c r="I317" s="87"/>
      <x:c r="J317" s="87"/>
      <x:c r="K317" s="87"/>
      <x:c r="L317" s="87"/>
      <x:c r="M317" s="87"/>
      <x:c r="N317" s="29"/>
      <x:c r="O317" s="10"/>
      <x:c r="P317" s="10"/>
      <x:c r="Q317" s="10"/>
      <x:c r="R317" s="10"/>
      <x:c r="S317" s="10"/>
      <x:c r="T317" s="10"/>
      <x:c r="U317" s="10"/>
      <x:c r="V317" s="10"/>
      <x:c r="W317" s="10"/>
      <x:c r="X317" s="10"/>
      <x:c r="Y317" s="10"/>
      <x:c r="Z317" s="10"/>
    </x:row>
    <x:row r="318" spans="1:26" ht="13.5" customHeight="1">
      <x:c r="A318" s="29"/>
      <x:c r="B318" s="29"/>
      <x:c r="C318" s="129"/>
      <x:c r="D318" s="87"/>
      <x:c r="E318" s="13"/>
      <x:c r="F318" s="87"/>
      <x:c r="G318" s="87"/>
      <x:c r="H318" s="87"/>
      <x:c r="I318" s="87"/>
      <x:c r="J318" s="87"/>
      <x:c r="K318" s="87"/>
      <x:c r="L318" s="87"/>
      <x:c r="M318" s="87"/>
      <x:c r="N318" s="29"/>
      <x:c r="O318" s="10"/>
      <x:c r="P318" s="10"/>
      <x:c r="Q318" s="10"/>
      <x:c r="R318" s="10"/>
      <x:c r="S318" s="10"/>
      <x:c r="T318" s="10"/>
      <x:c r="U318" s="10"/>
      <x:c r="V318" s="10"/>
      <x:c r="W318" s="10"/>
      <x:c r="X318" s="10"/>
      <x:c r="Y318" s="10"/>
      <x:c r="Z318" s="10"/>
    </x:row>
    <x:row r="319" spans="1:26" ht="13.5" customHeight="1">
      <x:c r="A319" s="29"/>
      <x:c r="B319" s="29"/>
      <x:c r="C319" s="129"/>
      <x:c r="D319" s="87"/>
      <x:c r="E319" s="13"/>
      <x:c r="F319" s="87"/>
      <x:c r="G319" s="87"/>
      <x:c r="H319" s="87"/>
      <x:c r="I319" s="87"/>
      <x:c r="J319" s="87"/>
      <x:c r="K319" s="87"/>
      <x:c r="L319" s="87"/>
      <x:c r="M319" s="87"/>
      <x:c r="N319" s="29"/>
      <x:c r="O319" s="10"/>
      <x:c r="P319" s="10"/>
      <x:c r="Q319" s="10"/>
      <x:c r="R319" s="10"/>
      <x:c r="S319" s="10"/>
      <x:c r="T319" s="10"/>
      <x:c r="U319" s="10"/>
      <x:c r="V319" s="10"/>
      <x:c r="W319" s="10"/>
      <x:c r="X319" s="10"/>
      <x:c r="Y319" s="10"/>
      <x:c r="Z319" s="10"/>
    </x:row>
    <x:row r="320" spans="1:26" ht="13.5" customHeight="1">
      <x:c r="A320" s="29"/>
      <x:c r="B320" s="29"/>
      <x:c r="C320" s="129"/>
      <x:c r="D320" s="87"/>
      <x:c r="E320" s="13"/>
      <x:c r="F320" s="87"/>
      <x:c r="G320" s="87"/>
      <x:c r="H320" s="87"/>
      <x:c r="I320" s="87"/>
      <x:c r="J320" s="87"/>
      <x:c r="K320" s="87"/>
      <x:c r="L320" s="87"/>
      <x:c r="M320" s="87"/>
      <x:c r="N320" s="29"/>
      <x:c r="O320" s="10"/>
      <x:c r="P320" s="10"/>
      <x:c r="Q320" s="10"/>
      <x:c r="R320" s="10"/>
      <x:c r="S320" s="10"/>
      <x:c r="T320" s="10"/>
      <x:c r="U320" s="10"/>
      <x:c r="V320" s="10"/>
      <x:c r="W320" s="10"/>
      <x:c r="X320" s="10"/>
      <x:c r="Y320" s="10"/>
      <x:c r="Z320" s="10"/>
    </x:row>
    <x:row r="321" spans="1:26" ht="13.5" customHeight="1">
      <x:c r="A321" s="29"/>
      <x:c r="B321" s="29"/>
      <x:c r="C321" s="129"/>
      <x:c r="D321" s="87"/>
      <x:c r="E321" s="13"/>
      <x:c r="F321" s="87"/>
      <x:c r="G321" s="87"/>
      <x:c r="H321" s="87"/>
      <x:c r="I321" s="87"/>
      <x:c r="J321" s="87"/>
      <x:c r="K321" s="87"/>
      <x:c r="L321" s="87"/>
      <x:c r="M321" s="87"/>
      <x:c r="N321" s="29"/>
      <x:c r="O321" s="10"/>
      <x:c r="P321" s="10"/>
      <x:c r="Q321" s="10"/>
      <x:c r="R321" s="10"/>
      <x:c r="S321" s="10"/>
      <x:c r="T321" s="10"/>
      <x:c r="U321" s="10"/>
      <x:c r="V321" s="10"/>
      <x:c r="W321" s="10"/>
      <x:c r="X321" s="10"/>
      <x:c r="Y321" s="10"/>
      <x:c r="Z321" s="10"/>
    </x:row>
    <x:row r="322" spans="1:26" ht="13.5" customHeight="1">
      <x:c r="A322" s="29"/>
      <x:c r="B322" s="29"/>
      <x:c r="C322" s="129"/>
      <x:c r="D322" s="87"/>
      <x:c r="E322" s="13"/>
      <x:c r="F322" s="87"/>
      <x:c r="G322" s="87"/>
      <x:c r="H322" s="87"/>
      <x:c r="I322" s="87"/>
      <x:c r="J322" s="87"/>
      <x:c r="K322" s="87"/>
      <x:c r="L322" s="87"/>
      <x:c r="M322" s="87"/>
      <x:c r="N322" s="29"/>
      <x:c r="O322" s="10"/>
      <x:c r="P322" s="10"/>
      <x:c r="Q322" s="10"/>
      <x:c r="R322" s="10"/>
      <x:c r="S322" s="10"/>
      <x:c r="T322" s="10"/>
      <x:c r="U322" s="10"/>
      <x:c r="V322" s="10"/>
      <x:c r="W322" s="10"/>
      <x:c r="X322" s="10"/>
      <x:c r="Y322" s="10"/>
      <x:c r="Z322" s="10"/>
    </x:row>
    <x:row r="323" spans="1:26" ht="13.5" customHeight="1">
      <x:c r="A323" s="29"/>
      <x:c r="B323" s="29"/>
      <x:c r="C323" s="129"/>
      <x:c r="D323" s="87"/>
      <x:c r="E323" s="13"/>
      <x:c r="F323" s="87"/>
      <x:c r="G323" s="87"/>
      <x:c r="H323" s="87"/>
      <x:c r="I323" s="87"/>
      <x:c r="J323" s="87"/>
      <x:c r="K323" s="87"/>
      <x:c r="L323" s="87"/>
      <x:c r="M323" s="87"/>
      <x:c r="N323" s="29"/>
      <x:c r="O323" s="10"/>
      <x:c r="P323" s="10"/>
      <x:c r="Q323" s="10"/>
      <x:c r="R323" s="10"/>
      <x:c r="S323" s="10"/>
      <x:c r="T323" s="10"/>
      <x:c r="U323" s="10"/>
      <x:c r="V323" s="10"/>
      <x:c r="W323" s="10"/>
      <x:c r="X323" s="10"/>
      <x:c r="Y323" s="10"/>
      <x:c r="Z323" s="10"/>
    </x:row>
    <x:row r="324" spans="1:26" ht="13.5" customHeight="1">
      <x:c r="A324" s="29"/>
      <x:c r="B324" s="29"/>
      <x:c r="C324" s="129"/>
      <x:c r="D324" s="87"/>
      <x:c r="E324" s="13"/>
      <x:c r="F324" s="87"/>
      <x:c r="G324" s="87"/>
      <x:c r="H324" s="87"/>
      <x:c r="I324" s="87"/>
      <x:c r="J324" s="87"/>
      <x:c r="K324" s="87"/>
      <x:c r="L324" s="87"/>
      <x:c r="M324" s="87"/>
      <x:c r="N324" s="29"/>
      <x:c r="O324" s="10"/>
      <x:c r="P324" s="10"/>
      <x:c r="Q324" s="10"/>
      <x:c r="R324" s="10"/>
      <x:c r="S324" s="10"/>
      <x:c r="T324" s="10"/>
      <x:c r="U324" s="10"/>
      <x:c r="V324" s="10"/>
      <x:c r="W324" s="10"/>
      <x:c r="X324" s="10"/>
      <x:c r="Y324" s="10"/>
      <x:c r="Z324" s="10"/>
    </x:row>
    <x:row r="325" spans="1:26" ht="13.5" customHeight="1">
      <x:c r="A325" s="29"/>
      <x:c r="B325" s="29"/>
      <x:c r="C325" s="129"/>
      <x:c r="D325" s="87"/>
      <x:c r="E325" s="13"/>
      <x:c r="F325" s="87"/>
      <x:c r="G325" s="87"/>
      <x:c r="H325" s="87"/>
      <x:c r="I325" s="87"/>
      <x:c r="J325" s="87"/>
      <x:c r="K325" s="87"/>
      <x:c r="L325" s="87"/>
      <x:c r="M325" s="87"/>
      <x:c r="N325" s="29"/>
      <x:c r="O325" s="10"/>
      <x:c r="P325" s="10"/>
      <x:c r="Q325" s="10"/>
      <x:c r="R325" s="10"/>
      <x:c r="S325" s="10"/>
      <x:c r="T325" s="10"/>
      <x:c r="U325" s="10"/>
      <x:c r="V325" s="10"/>
      <x:c r="W325" s="10"/>
      <x:c r="X325" s="10"/>
      <x:c r="Y325" s="10"/>
      <x:c r="Z325" s="10"/>
    </x:row>
    <x:row r="326" spans="1:26" ht="13.5" customHeight="1">
      <x:c r="A326" s="29"/>
      <x:c r="B326" s="29"/>
      <x:c r="C326" s="129"/>
      <x:c r="D326" s="87"/>
      <x:c r="E326" s="13"/>
      <x:c r="F326" s="87"/>
      <x:c r="G326" s="87"/>
      <x:c r="H326" s="87"/>
      <x:c r="I326" s="87"/>
      <x:c r="J326" s="87"/>
      <x:c r="K326" s="87"/>
      <x:c r="L326" s="87"/>
      <x:c r="M326" s="87"/>
      <x:c r="N326" s="29"/>
      <x:c r="O326" s="10"/>
      <x:c r="P326" s="10"/>
      <x:c r="Q326" s="10"/>
      <x:c r="R326" s="10"/>
      <x:c r="S326" s="10"/>
      <x:c r="T326" s="10"/>
      <x:c r="U326" s="10"/>
      <x:c r="V326" s="10"/>
      <x:c r="W326" s="10"/>
      <x:c r="X326" s="10"/>
      <x:c r="Y326" s="10"/>
      <x:c r="Z326" s="10"/>
    </x:row>
    <x:row r="327" spans="1:26" ht="13.5" customHeight="1">
      <x:c r="A327" s="29"/>
      <x:c r="B327" s="29"/>
      <x:c r="C327" s="129"/>
      <x:c r="D327" s="87"/>
      <x:c r="E327" s="13"/>
      <x:c r="F327" s="87"/>
      <x:c r="G327" s="87"/>
      <x:c r="H327" s="87"/>
      <x:c r="I327" s="87"/>
      <x:c r="J327" s="87"/>
      <x:c r="K327" s="87"/>
      <x:c r="L327" s="87"/>
      <x:c r="M327" s="87"/>
      <x:c r="N327" s="29"/>
      <x:c r="O327" s="10"/>
      <x:c r="P327" s="10"/>
      <x:c r="Q327" s="10"/>
      <x:c r="R327" s="10"/>
      <x:c r="S327" s="10"/>
      <x:c r="T327" s="10"/>
      <x:c r="U327" s="10"/>
      <x:c r="V327" s="10"/>
      <x:c r="W327" s="10"/>
      <x:c r="X327" s="10"/>
      <x:c r="Y327" s="10"/>
      <x:c r="Z327" s="10"/>
    </x:row>
    <x:row r="328" spans="1:26" ht="13.5" customHeight="1">
      <x:c r="A328" s="29"/>
      <x:c r="B328" s="29"/>
      <x:c r="C328" s="129"/>
      <x:c r="D328" s="87"/>
      <x:c r="E328" s="13"/>
      <x:c r="F328" s="87"/>
      <x:c r="G328" s="87"/>
      <x:c r="H328" s="87"/>
      <x:c r="I328" s="87"/>
      <x:c r="J328" s="87"/>
      <x:c r="K328" s="87"/>
      <x:c r="L328" s="87"/>
      <x:c r="M328" s="87"/>
      <x:c r="N328" s="29"/>
      <x:c r="O328" s="10"/>
      <x:c r="P328" s="10"/>
      <x:c r="Q328" s="10"/>
      <x:c r="R328" s="10"/>
      <x:c r="S328" s="10"/>
      <x:c r="T328" s="10"/>
      <x:c r="U328" s="10"/>
      <x:c r="V328" s="10"/>
      <x:c r="W328" s="10"/>
      <x:c r="X328" s="10"/>
      <x:c r="Y328" s="10"/>
      <x:c r="Z328" s="10"/>
    </x:row>
    <x:row r="329" spans="1:26" ht="13.5" customHeight="1">
      <x:c r="A329" s="29"/>
      <x:c r="B329" s="29"/>
      <x:c r="C329" s="129"/>
      <x:c r="D329" s="87"/>
      <x:c r="E329" s="13"/>
      <x:c r="F329" s="87"/>
      <x:c r="G329" s="87"/>
      <x:c r="H329" s="87"/>
      <x:c r="I329" s="87"/>
      <x:c r="J329" s="87"/>
      <x:c r="K329" s="87"/>
      <x:c r="L329" s="87"/>
      <x:c r="M329" s="87"/>
      <x:c r="N329" s="29"/>
      <x:c r="O329" s="10"/>
      <x:c r="P329" s="10"/>
      <x:c r="Q329" s="10"/>
      <x:c r="R329" s="10"/>
      <x:c r="S329" s="10"/>
      <x:c r="T329" s="10"/>
      <x:c r="U329" s="10"/>
      <x:c r="V329" s="10"/>
      <x:c r="W329" s="10"/>
      <x:c r="X329" s="10"/>
      <x:c r="Y329" s="10"/>
      <x:c r="Z329" s="10"/>
    </x:row>
    <x:row r="330" spans="1:26" ht="13.5" customHeight="1">
      <x:c r="A330" s="29"/>
      <x:c r="B330" s="29"/>
      <x:c r="C330" s="129"/>
      <x:c r="D330" s="87"/>
      <x:c r="E330" s="13"/>
      <x:c r="F330" s="87"/>
      <x:c r="G330" s="87"/>
      <x:c r="H330" s="87"/>
      <x:c r="I330" s="87"/>
      <x:c r="J330" s="87"/>
      <x:c r="K330" s="87"/>
      <x:c r="L330" s="87"/>
      <x:c r="M330" s="87"/>
      <x:c r="N330" s="29"/>
      <x:c r="O330" s="10"/>
      <x:c r="P330" s="10"/>
      <x:c r="Q330" s="10"/>
      <x:c r="R330" s="10"/>
      <x:c r="S330" s="10"/>
      <x:c r="T330" s="10"/>
      <x:c r="U330" s="10"/>
      <x:c r="V330" s="10"/>
      <x:c r="W330" s="10"/>
      <x:c r="X330" s="10"/>
      <x:c r="Y330" s="10"/>
      <x:c r="Z330" s="10"/>
    </x:row>
    <x:row r="331" spans="1:26" ht="13.5" customHeight="1">
      <x:c r="A331" s="29"/>
      <x:c r="B331" s="29"/>
      <x:c r="C331" s="129"/>
      <x:c r="D331" s="87"/>
      <x:c r="E331" s="13"/>
      <x:c r="F331" s="87"/>
      <x:c r="G331" s="87"/>
      <x:c r="H331" s="87"/>
      <x:c r="I331" s="87"/>
      <x:c r="J331" s="87"/>
      <x:c r="K331" s="87"/>
      <x:c r="L331" s="87"/>
      <x:c r="M331" s="87"/>
      <x:c r="N331" s="29"/>
      <x:c r="O331" s="10"/>
      <x:c r="P331" s="10"/>
      <x:c r="Q331" s="10"/>
      <x:c r="R331" s="10"/>
      <x:c r="S331" s="10"/>
      <x:c r="T331" s="10"/>
      <x:c r="U331" s="10"/>
      <x:c r="V331" s="10"/>
      <x:c r="W331" s="10"/>
      <x:c r="X331" s="10"/>
      <x:c r="Y331" s="10"/>
      <x:c r="Z331" s="10"/>
    </x:row>
    <x:row r="332" spans="1:26" ht="13.5" customHeight="1">
      <x:c r="A332" s="29"/>
      <x:c r="B332" s="29"/>
      <x:c r="C332" s="129"/>
      <x:c r="D332" s="87"/>
      <x:c r="E332" s="13"/>
      <x:c r="F332" s="87"/>
      <x:c r="G332" s="87"/>
      <x:c r="H332" s="87"/>
      <x:c r="I332" s="87"/>
      <x:c r="J332" s="87"/>
      <x:c r="K332" s="87"/>
      <x:c r="L332" s="87"/>
      <x:c r="M332" s="87"/>
      <x:c r="N332" s="29"/>
      <x:c r="O332" s="10"/>
      <x:c r="P332" s="10"/>
      <x:c r="Q332" s="10"/>
      <x:c r="R332" s="10"/>
      <x:c r="S332" s="10"/>
      <x:c r="T332" s="10"/>
      <x:c r="U332" s="10"/>
      <x:c r="V332" s="10"/>
      <x:c r="W332" s="10"/>
      <x:c r="X332" s="10"/>
      <x:c r="Y332" s="10"/>
      <x:c r="Z332" s="10"/>
    </x:row>
    <x:row r="333" spans="1:26" ht="13.5" customHeight="1">
      <x:c r="A333" s="29"/>
      <x:c r="B333" s="29"/>
      <x:c r="C333" s="129"/>
      <x:c r="D333" s="87"/>
      <x:c r="E333" s="13"/>
      <x:c r="F333" s="87"/>
      <x:c r="G333" s="87"/>
      <x:c r="H333" s="87"/>
      <x:c r="I333" s="87"/>
      <x:c r="J333" s="87"/>
      <x:c r="K333" s="87"/>
      <x:c r="L333" s="87"/>
      <x:c r="M333" s="87"/>
      <x:c r="N333" s="29"/>
      <x:c r="O333" s="10"/>
      <x:c r="P333" s="10"/>
      <x:c r="Q333" s="10"/>
      <x:c r="R333" s="10"/>
      <x:c r="S333" s="10"/>
      <x:c r="T333" s="10"/>
      <x:c r="U333" s="10"/>
      <x:c r="V333" s="10"/>
      <x:c r="W333" s="10"/>
      <x:c r="X333" s="10"/>
      <x:c r="Y333" s="10"/>
      <x:c r="Z333" s="10"/>
    </x:row>
    <x:row r="334" spans="1:26" ht="13.5" customHeight="1">
      <x:c r="A334" s="29"/>
      <x:c r="B334" s="29"/>
      <x:c r="C334" s="129"/>
      <x:c r="D334" s="87"/>
      <x:c r="E334" s="13"/>
      <x:c r="F334" s="87"/>
      <x:c r="G334" s="87"/>
      <x:c r="H334" s="87"/>
      <x:c r="I334" s="87"/>
      <x:c r="J334" s="87"/>
      <x:c r="K334" s="87"/>
      <x:c r="L334" s="87"/>
      <x:c r="M334" s="87"/>
      <x:c r="N334" s="29"/>
      <x:c r="O334" s="10"/>
      <x:c r="P334" s="10"/>
      <x:c r="Q334" s="10"/>
      <x:c r="R334" s="10"/>
      <x:c r="S334" s="10"/>
      <x:c r="T334" s="10"/>
      <x:c r="U334" s="10"/>
      <x:c r="V334" s="10"/>
      <x:c r="W334" s="10"/>
      <x:c r="X334" s="10"/>
      <x:c r="Y334" s="10"/>
      <x:c r="Z334" s="10"/>
    </x:row>
    <x:row r="335" spans="1:26" ht="13.5" customHeight="1">
      <x:c r="A335" s="29"/>
      <x:c r="B335" s="29"/>
      <x:c r="C335" s="129"/>
      <x:c r="D335" s="87"/>
      <x:c r="E335" s="13"/>
      <x:c r="F335" s="87"/>
      <x:c r="G335" s="87"/>
      <x:c r="H335" s="87"/>
      <x:c r="I335" s="87"/>
      <x:c r="J335" s="87"/>
      <x:c r="K335" s="87"/>
      <x:c r="L335" s="87"/>
      <x:c r="M335" s="87"/>
      <x:c r="N335" s="29"/>
      <x:c r="O335" s="10"/>
      <x:c r="P335" s="10"/>
      <x:c r="Q335" s="10"/>
      <x:c r="R335" s="10"/>
      <x:c r="S335" s="10"/>
      <x:c r="T335" s="10"/>
      <x:c r="U335" s="10"/>
      <x:c r="V335" s="10"/>
      <x:c r="W335" s="10"/>
      <x:c r="X335" s="10"/>
      <x:c r="Y335" s="10"/>
      <x:c r="Z335" s="10"/>
    </x:row>
    <x:row r="336" spans="1:26" ht="13.5" customHeight="1">
      <x:c r="A336" s="29"/>
      <x:c r="B336" s="29"/>
      <x:c r="C336" s="129"/>
      <x:c r="D336" s="87"/>
      <x:c r="E336" s="13"/>
      <x:c r="F336" s="87"/>
      <x:c r="G336" s="87"/>
      <x:c r="H336" s="87"/>
      <x:c r="I336" s="87"/>
      <x:c r="J336" s="87"/>
      <x:c r="K336" s="87"/>
      <x:c r="L336" s="87"/>
      <x:c r="M336" s="87"/>
      <x:c r="N336" s="29"/>
      <x:c r="O336" s="10"/>
      <x:c r="P336" s="10"/>
      <x:c r="Q336" s="10"/>
      <x:c r="R336" s="10"/>
      <x:c r="S336" s="10"/>
      <x:c r="T336" s="10"/>
      <x:c r="U336" s="10"/>
      <x:c r="V336" s="10"/>
      <x:c r="W336" s="10"/>
      <x:c r="X336" s="10"/>
      <x:c r="Y336" s="10"/>
      <x:c r="Z336" s="10"/>
    </x:row>
    <x:row r="337" spans="1:26" ht="13.5" customHeight="1">
      <x:c r="A337" s="29"/>
      <x:c r="B337" s="29"/>
      <x:c r="C337" s="129"/>
      <x:c r="D337" s="87"/>
      <x:c r="E337" s="13"/>
      <x:c r="F337" s="87"/>
      <x:c r="G337" s="87"/>
      <x:c r="H337" s="87"/>
      <x:c r="I337" s="87"/>
      <x:c r="J337" s="87"/>
      <x:c r="K337" s="87"/>
      <x:c r="L337" s="87"/>
      <x:c r="M337" s="87"/>
      <x:c r="N337" s="29"/>
      <x:c r="O337" s="10"/>
      <x:c r="P337" s="10"/>
      <x:c r="Q337" s="10"/>
      <x:c r="R337" s="10"/>
      <x:c r="S337" s="10"/>
      <x:c r="T337" s="10"/>
      <x:c r="U337" s="10"/>
      <x:c r="V337" s="10"/>
      <x:c r="W337" s="10"/>
      <x:c r="X337" s="10"/>
      <x:c r="Y337" s="10"/>
      <x:c r="Z337" s="10"/>
    </x:row>
    <x:row r="338" spans="1:26" ht="13.5" customHeight="1">
      <x:c r="A338" s="29"/>
      <x:c r="B338" s="29"/>
      <x:c r="C338" s="129"/>
      <x:c r="D338" s="87"/>
      <x:c r="E338" s="13"/>
      <x:c r="F338" s="87"/>
      <x:c r="G338" s="87"/>
      <x:c r="H338" s="87"/>
      <x:c r="I338" s="87"/>
      <x:c r="J338" s="87"/>
      <x:c r="K338" s="87"/>
      <x:c r="L338" s="87"/>
      <x:c r="M338" s="87"/>
      <x:c r="N338" s="29"/>
      <x:c r="O338" s="10"/>
      <x:c r="P338" s="10"/>
      <x:c r="Q338" s="10"/>
      <x:c r="R338" s="10"/>
      <x:c r="S338" s="10"/>
      <x:c r="T338" s="10"/>
      <x:c r="U338" s="10"/>
      <x:c r="V338" s="10"/>
      <x:c r="W338" s="10"/>
      <x:c r="X338" s="10"/>
      <x:c r="Y338" s="10"/>
      <x:c r="Z338" s="10"/>
    </x:row>
    <x:row r="339" spans="1:26" ht="13.5" customHeight="1">
      <x:c r="A339" s="29"/>
      <x:c r="B339" s="29"/>
      <x:c r="C339" s="129"/>
      <x:c r="D339" s="87"/>
      <x:c r="E339" s="13"/>
      <x:c r="F339" s="87"/>
      <x:c r="G339" s="87"/>
      <x:c r="H339" s="87"/>
      <x:c r="I339" s="87"/>
      <x:c r="J339" s="87"/>
      <x:c r="K339" s="87"/>
      <x:c r="L339" s="87"/>
      <x:c r="M339" s="87"/>
      <x:c r="N339" s="29"/>
      <x:c r="O339" s="10"/>
      <x:c r="P339" s="10"/>
      <x:c r="Q339" s="10"/>
      <x:c r="R339" s="10"/>
      <x:c r="S339" s="10"/>
      <x:c r="T339" s="10"/>
      <x:c r="U339" s="10"/>
      <x:c r="V339" s="10"/>
      <x:c r="W339" s="10"/>
      <x:c r="X339" s="10"/>
      <x:c r="Y339" s="10"/>
      <x:c r="Z339" s="10"/>
    </x:row>
    <x:row r="340" spans="1:26" ht="13.5" customHeight="1">
      <x:c r="A340" s="29"/>
      <x:c r="B340" s="29"/>
      <x:c r="C340" s="129"/>
      <x:c r="D340" s="87"/>
      <x:c r="E340" s="13"/>
      <x:c r="F340" s="87"/>
      <x:c r="G340" s="87"/>
      <x:c r="H340" s="87"/>
      <x:c r="I340" s="87"/>
      <x:c r="J340" s="87"/>
      <x:c r="K340" s="87"/>
      <x:c r="L340" s="87"/>
      <x:c r="M340" s="87"/>
      <x:c r="N340" s="29"/>
      <x:c r="O340" s="10"/>
      <x:c r="P340" s="10"/>
      <x:c r="Q340" s="10"/>
      <x:c r="R340" s="10"/>
      <x:c r="S340" s="10"/>
      <x:c r="T340" s="10"/>
      <x:c r="U340" s="10"/>
      <x:c r="V340" s="10"/>
      <x:c r="W340" s="10"/>
      <x:c r="X340" s="10"/>
      <x:c r="Y340" s="10"/>
      <x:c r="Z340" s="10"/>
    </x:row>
    <x:row r="341" spans="1:26" ht="13.5" customHeight="1">
      <x:c r="A341" s="29"/>
      <x:c r="B341" s="29"/>
      <x:c r="C341" s="129"/>
      <x:c r="D341" s="87"/>
      <x:c r="E341" s="13"/>
      <x:c r="F341" s="87"/>
      <x:c r="G341" s="87"/>
      <x:c r="H341" s="87"/>
      <x:c r="I341" s="87"/>
      <x:c r="J341" s="87"/>
      <x:c r="K341" s="87"/>
      <x:c r="L341" s="87"/>
      <x:c r="M341" s="87"/>
      <x:c r="N341" s="29"/>
      <x:c r="O341" s="10"/>
      <x:c r="P341" s="10"/>
      <x:c r="Q341" s="10"/>
      <x:c r="R341" s="10"/>
      <x:c r="S341" s="10"/>
      <x:c r="T341" s="10"/>
      <x:c r="U341" s="10"/>
      <x:c r="V341" s="10"/>
      <x:c r="W341" s="10"/>
      <x:c r="X341" s="10"/>
      <x:c r="Y341" s="10"/>
      <x:c r="Z341" s="10"/>
    </x:row>
    <x:row r="342" spans="1:26" ht="13.5" customHeight="1">
      <x:c r="A342" s="29"/>
      <x:c r="B342" s="29"/>
      <x:c r="C342" s="129"/>
      <x:c r="D342" s="87"/>
      <x:c r="E342" s="13"/>
      <x:c r="F342" s="87"/>
      <x:c r="G342" s="87"/>
      <x:c r="H342" s="87"/>
      <x:c r="I342" s="87"/>
      <x:c r="J342" s="87"/>
      <x:c r="K342" s="87"/>
      <x:c r="L342" s="87"/>
      <x:c r="M342" s="87"/>
      <x:c r="N342" s="29"/>
      <x:c r="O342" s="10"/>
      <x:c r="P342" s="10"/>
      <x:c r="Q342" s="10"/>
      <x:c r="R342" s="10"/>
      <x:c r="S342" s="10"/>
      <x:c r="T342" s="10"/>
      <x:c r="U342" s="10"/>
      <x:c r="V342" s="10"/>
      <x:c r="W342" s="10"/>
      <x:c r="X342" s="10"/>
      <x:c r="Y342" s="10"/>
      <x:c r="Z342" s="10"/>
    </x:row>
    <x:row r="343" spans="1:26" ht="13.5" customHeight="1">
      <x:c r="A343" s="29"/>
      <x:c r="B343" s="29"/>
      <x:c r="C343" s="129"/>
      <x:c r="D343" s="87"/>
      <x:c r="E343" s="13"/>
      <x:c r="F343" s="87"/>
      <x:c r="G343" s="87"/>
      <x:c r="H343" s="87"/>
      <x:c r="I343" s="87"/>
      <x:c r="J343" s="87"/>
      <x:c r="K343" s="87"/>
      <x:c r="L343" s="87"/>
      <x:c r="M343" s="87"/>
      <x:c r="N343" s="29"/>
      <x:c r="O343" s="10"/>
      <x:c r="P343" s="10"/>
      <x:c r="Q343" s="10"/>
      <x:c r="R343" s="10"/>
      <x:c r="S343" s="10"/>
      <x:c r="T343" s="10"/>
      <x:c r="U343" s="10"/>
      <x:c r="V343" s="10"/>
      <x:c r="W343" s="10"/>
      <x:c r="X343" s="10"/>
      <x:c r="Y343" s="10"/>
      <x:c r="Z343" s="10"/>
    </x:row>
    <x:row r="344" spans="1:26" ht="13.5" customHeight="1">
      <x:c r="A344" s="29"/>
      <x:c r="B344" s="29"/>
      <x:c r="C344" s="129"/>
      <x:c r="D344" s="87"/>
      <x:c r="E344" s="13"/>
      <x:c r="F344" s="87"/>
      <x:c r="G344" s="87"/>
      <x:c r="H344" s="87"/>
      <x:c r="I344" s="87"/>
      <x:c r="J344" s="87"/>
      <x:c r="K344" s="87"/>
      <x:c r="L344" s="87"/>
      <x:c r="M344" s="87"/>
      <x:c r="N344" s="29"/>
      <x:c r="O344" s="10"/>
      <x:c r="P344" s="10"/>
      <x:c r="Q344" s="10"/>
      <x:c r="R344" s="10"/>
      <x:c r="S344" s="10"/>
      <x:c r="T344" s="10"/>
      <x:c r="U344" s="10"/>
      <x:c r="V344" s="10"/>
      <x:c r="W344" s="10"/>
      <x:c r="X344" s="10"/>
      <x:c r="Y344" s="10"/>
      <x:c r="Z344" s="10"/>
    </x:row>
    <x:row r="345" spans="1:26" ht="13.5" customHeight="1">
      <x:c r="A345" s="29"/>
      <x:c r="B345" s="29"/>
      <x:c r="C345" s="129"/>
      <x:c r="D345" s="87"/>
      <x:c r="E345" s="13"/>
      <x:c r="F345" s="87"/>
      <x:c r="G345" s="87"/>
      <x:c r="H345" s="87"/>
      <x:c r="I345" s="87"/>
      <x:c r="J345" s="87"/>
      <x:c r="K345" s="87"/>
      <x:c r="L345" s="87"/>
      <x:c r="M345" s="87"/>
      <x:c r="N345" s="29"/>
      <x:c r="O345" s="10"/>
      <x:c r="P345" s="10"/>
      <x:c r="Q345" s="10"/>
      <x:c r="R345" s="10"/>
      <x:c r="S345" s="10"/>
      <x:c r="T345" s="10"/>
      <x:c r="U345" s="10"/>
      <x:c r="V345" s="10"/>
      <x:c r="W345" s="10"/>
      <x:c r="X345" s="10"/>
      <x:c r="Y345" s="10"/>
      <x:c r="Z345" s="10"/>
    </x:row>
    <x:row r="346" spans="1:26" ht="13.5" customHeight="1">
      <x:c r="A346" s="29"/>
      <x:c r="B346" s="29"/>
      <x:c r="C346" s="129"/>
      <x:c r="D346" s="87"/>
      <x:c r="E346" s="13"/>
      <x:c r="F346" s="87"/>
      <x:c r="G346" s="87"/>
      <x:c r="H346" s="87"/>
      <x:c r="I346" s="87"/>
      <x:c r="J346" s="87"/>
      <x:c r="K346" s="87"/>
      <x:c r="L346" s="87"/>
      <x:c r="M346" s="87"/>
      <x:c r="N346" s="29"/>
      <x:c r="O346" s="10"/>
      <x:c r="P346" s="10"/>
      <x:c r="Q346" s="10"/>
      <x:c r="R346" s="10"/>
      <x:c r="S346" s="10"/>
      <x:c r="T346" s="10"/>
      <x:c r="U346" s="10"/>
      <x:c r="V346" s="10"/>
      <x:c r="W346" s="10"/>
      <x:c r="X346" s="10"/>
      <x:c r="Y346" s="10"/>
      <x:c r="Z346" s="10"/>
    </x:row>
    <x:row r="347" spans="1:26" ht="13.5" customHeight="1">
      <x:c r="A347" s="29"/>
      <x:c r="B347" s="29"/>
      <x:c r="C347" s="129"/>
      <x:c r="D347" s="87"/>
      <x:c r="E347" s="13"/>
      <x:c r="F347" s="87"/>
      <x:c r="G347" s="87"/>
      <x:c r="H347" s="87"/>
      <x:c r="I347" s="87"/>
      <x:c r="J347" s="87"/>
      <x:c r="K347" s="87"/>
      <x:c r="L347" s="87"/>
      <x:c r="M347" s="87"/>
      <x:c r="N347" s="29"/>
      <x:c r="O347" s="10"/>
      <x:c r="P347" s="10"/>
      <x:c r="Q347" s="10"/>
      <x:c r="R347" s="10"/>
      <x:c r="S347" s="10"/>
      <x:c r="T347" s="10"/>
      <x:c r="U347" s="10"/>
      <x:c r="V347" s="10"/>
      <x:c r="W347" s="10"/>
      <x:c r="X347" s="10"/>
      <x:c r="Y347" s="10"/>
      <x:c r="Z347" s="10"/>
    </x:row>
    <x:row r="348" spans="1:26" ht="13.5" customHeight="1">
      <x:c r="A348" s="29"/>
      <x:c r="B348" s="29"/>
      <x:c r="C348" s="129"/>
      <x:c r="D348" s="87"/>
      <x:c r="E348" s="13"/>
      <x:c r="F348" s="87"/>
      <x:c r="G348" s="87"/>
      <x:c r="H348" s="87"/>
      <x:c r="I348" s="87"/>
      <x:c r="J348" s="87"/>
      <x:c r="K348" s="87"/>
      <x:c r="L348" s="87"/>
      <x:c r="M348" s="87"/>
      <x:c r="N348" s="29"/>
      <x:c r="O348" s="10"/>
      <x:c r="P348" s="10"/>
      <x:c r="Q348" s="10"/>
      <x:c r="R348" s="10"/>
      <x:c r="S348" s="10"/>
      <x:c r="T348" s="10"/>
      <x:c r="U348" s="10"/>
      <x:c r="V348" s="10"/>
      <x:c r="W348" s="10"/>
      <x:c r="X348" s="10"/>
      <x:c r="Y348" s="10"/>
      <x:c r="Z348" s="10"/>
    </x:row>
    <x:row r="349" spans="1:26" ht="13.5" customHeight="1">
      <x:c r="A349" s="29"/>
      <x:c r="B349" s="29"/>
      <x:c r="C349" s="129"/>
      <x:c r="D349" s="87"/>
      <x:c r="E349" s="13"/>
      <x:c r="F349" s="87"/>
      <x:c r="G349" s="87"/>
      <x:c r="H349" s="87"/>
      <x:c r="I349" s="87"/>
      <x:c r="J349" s="87"/>
      <x:c r="K349" s="87"/>
      <x:c r="L349" s="87"/>
      <x:c r="M349" s="87"/>
      <x:c r="N349" s="29"/>
      <x:c r="O349" s="10"/>
      <x:c r="P349" s="10"/>
      <x:c r="Q349" s="10"/>
      <x:c r="R349" s="10"/>
      <x:c r="S349" s="10"/>
      <x:c r="T349" s="10"/>
      <x:c r="U349" s="10"/>
      <x:c r="V349" s="10"/>
      <x:c r="W349" s="10"/>
      <x:c r="X349" s="10"/>
      <x:c r="Y349" s="10"/>
      <x:c r="Z349" s="10"/>
    </x:row>
    <x:row r="350" spans="1:26" ht="13.5" customHeight="1">
      <x:c r="A350" s="29"/>
      <x:c r="B350" s="29"/>
      <x:c r="C350" s="129"/>
      <x:c r="D350" s="87"/>
      <x:c r="E350" s="13"/>
      <x:c r="F350" s="87"/>
      <x:c r="G350" s="87"/>
      <x:c r="H350" s="87"/>
      <x:c r="I350" s="87"/>
      <x:c r="J350" s="87"/>
      <x:c r="K350" s="87"/>
      <x:c r="L350" s="87"/>
      <x:c r="M350" s="87"/>
      <x:c r="N350" s="29"/>
      <x:c r="O350" s="10"/>
      <x:c r="P350" s="10"/>
      <x:c r="Q350" s="10"/>
      <x:c r="R350" s="10"/>
      <x:c r="S350" s="10"/>
      <x:c r="T350" s="10"/>
      <x:c r="U350" s="10"/>
      <x:c r="V350" s="10"/>
      <x:c r="W350" s="10"/>
      <x:c r="X350" s="10"/>
      <x:c r="Y350" s="10"/>
      <x:c r="Z350" s="10"/>
    </x:row>
    <x:row r="351" spans="1:26" ht="13.5" customHeight="1">
      <x:c r="A351" s="29"/>
      <x:c r="B351" s="29"/>
      <x:c r="C351" s="129"/>
      <x:c r="D351" s="87"/>
      <x:c r="E351" s="13"/>
      <x:c r="F351" s="87"/>
      <x:c r="G351" s="87"/>
      <x:c r="H351" s="87"/>
      <x:c r="I351" s="87"/>
      <x:c r="J351" s="87"/>
      <x:c r="K351" s="87"/>
      <x:c r="L351" s="87"/>
      <x:c r="M351" s="87"/>
      <x:c r="N351" s="29"/>
      <x:c r="O351" s="10"/>
      <x:c r="P351" s="10"/>
      <x:c r="Q351" s="10"/>
      <x:c r="R351" s="10"/>
      <x:c r="S351" s="10"/>
      <x:c r="T351" s="10"/>
      <x:c r="U351" s="10"/>
      <x:c r="V351" s="10"/>
      <x:c r="W351" s="10"/>
      <x:c r="X351" s="10"/>
      <x:c r="Y351" s="10"/>
      <x:c r="Z351" s="10"/>
    </x:row>
    <x:row r="352" spans="1:26" ht="13.5" customHeight="1">
      <x:c r="A352" s="29"/>
      <x:c r="B352" s="29"/>
      <x:c r="C352" s="129"/>
      <x:c r="D352" s="87"/>
      <x:c r="E352" s="13"/>
      <x:c r="F352" s="87"/>
      <x:c r="G352" s="87"/>
      <x:c r="H352" s="87"/>
      <x:c r="I352" s="87"/>
      <x:c r="J352" s="87"/>
      <x:c r="K352" s="87"/>
      <x:c r="L352" s="87"/>
      <x:c r="M352" s="87"/>
      <x:c r="N352" s="29"/>
      <x:c r="O352" s="10"/>
      <x:c r="P352" s="10"/>
      <x:c r="Q352" s="10"/>
      <x:c r="R352" s="10"/>
      <x:c r="S352" s="10"/>
      <x:c r="T352" s="10"/>
      <x:c r="U352" s="10"/>
      <x:c r="V352" s="10"/>
      <x:c r="W352" s="10"/>
      <x:c r="X352" s="10"/>
      <x:c r="Y352" s="10"/>
      <x:c r="Z352" s="10"/>
    </x:row>
    <x:row r="353" spans="1:26" ht="13.5" customHeight="1">
      <x:c r="A353" s="29"/>
      <x:c r="B353" s="29"/>
      <x:c r="C353" s="129"/>
      <x:c r="D353" s="87"/>
      <x:c r="E353" s="13"/>
      <x:c r="F353" s="87"/>
      <x:c r="G353" s="87"/>
      <x:c r="H353" s="87"/>
      <x:c r="I353" s="87"/>
      <x:c r="J353" s="87"/>
      <x:c r="K353" s="87"/>
      <x:c r="L353" s="87"/>
      <x:c r="M353" s="87"/>
      <x:c r="N353" s="29"/>
      <x:c r="O353" s="10"/>
      <x:c r="P353" s="10"/>
      <x:c r="Q353" s="10"/>
      <x:c r="R353" s="10"/>
      <x:c r="S353" s="10"/>
      <x:c r="T353" s="10"/>
      <x:c r="U353" s="10"/>
      <x:c r="V353" s="10"/>
      <x:c r="W353" s="10"/>
      <x:c r="X353" s="10"/>
      <x:c r="Y353" s="10"/>
      <x:c r="Z353" s="10"/>
    </x:row>
    <x:row r="354" spans="1:26" ht="13.5" customHeight="1">
      <x:c r="A354" s="29"/>
      <x:c r="B354" s="29"/>
      <x:c r="C354" s="129"/>
      <x:c r="D354" s="87"/>
      <x:c r="E354" s="13"/>
      <x:c r="F354" s="87"/>
      <x:c r="G354" s="87"/>
      <x:c r="H354" s="87"/>
      <x:c r="I354" s="87"/>
      <x:c r="J354" s="87"/>
      <x:c r="K354" s="87"/>
      <x:c r="L354" s="87"/>
      <x:c r="M354" s="87"/>
      <x:c r="N354" s="29"/>
      <x:c r="O354" s="10"/>
      <x:c r="P354" s="10"/>
      <x:c r="Q354" s="10"/>
      <x:c r="R354" s="10"/>
      <x:c r="S354" s="10"/>
      <x:c r="T354" s="10"/>
      <x:c r="U354" s="10"/>
      <x:c r="V354" s="10"/>
      <x:c r="W354" s="10"/>
      <x:c r="X354" s="10"/>
      <x:c r="Y354" s="10"/>
      <x:c r="Z354" s="10"/>
    </x:row>
    <x:row r="355" spans="1:26" ht="13.5" customHeight="1">
      <x:c r="A355" s="29"/>
      <x:c r="B355" s="29"/>
      <x:c r="C355" s="129"/>
      <x:c r="D355" s="87"/>
      <x:c r="E355" s="13"/>
      <x:c r="F355" s="87"/>
      <x:c r="G355" s="87"/>
      <x:c r="H355" s="87"/>
      <x:c r="I355" s="87"/>
      <x:c r="J355" s="87"/>
      <x:c r="K355" s="87"/>
      <x:c r="L355" s="87"/>
      <x:c r="M355" s="87"/>
      <x:c r="N355" s="29"/>
      <x:c r="O355" s="10"/>
      <x:c r="P355" s="10"/>
      <x:c r="Q355" s="10"/>
      <x:c r="R355" s="10"/>
      <x:c r="S355" s="10"/>
      <x:c r="T355" s="10"/>
      <x:c r="U355" s="10"/>
      <x:c r="V355" s="10"/>
      <x:c r="W355" s="10"/>
      <x:c r="X355" s="10"/>
      <x:c r="Y355" s="10"/>
      <x:c r="Z355" s="10"/>
    </x:row>
    <x:row r="356" spans="1:26" ht="13.5" customHeight="1">
      <x:c r="A356" s="29"/>
      <x:c r="B356" s="29"/>
      <x:c r="C356" s="129"/>
      <x:c r="D356" s="87"/>
      <x:c r="E356" s="13"/>
      <x:c r="F356" s="87"/>
      <x:c r="G356" s="87"/>
      <x:c r="H356" s="87"/>
      <x:c r="I356" s="87"/>
      <x:c r="J356" s="87"/>
      <x:c r="K356" s="87"/>
      <x:c r="L356" s="87"/>
      <x:c r="M356" s="87"/>
      <x:c r="N356" s="29"/>
      <x:c r="O356" s="10"/>
      <x:c r="P356" s="10"/>
      <x:c r="Q356" s="10"/>
      <x:c r="R356" s="10"/>
      <x:c r="S356" s="10"/>
      <x:c r="T356" s="10"/>
      <x:c r="U356" s="10"/>
      <x:c r="V356" s="10"/>
      <x:c r="W356" s="10"/>
      <x:c r="X356" s="10"/>
      <x:c r="Y356" s="10"/>
      <x:c r="Z356" s="10"/>
    </x:row>
    <x:row r="357" spans="1:26" ht="13.5" customHeight="1">
      <x:c r="A357" s="29"/>
      <x:c r="B357" s="29"/>
      <x:c r="C357" s="129"/>
      <x:c r="D357" s="87"/>
      <x:c r="E357" s="13"/>
      <x:c r="F357" s="87"/>
      <x:c r="G357" s="87"/>
      <x:c r="H357" s="87"/>
      <x:c r="I357" s="87"/>
      <x:c r="J357" s="87"/>
      <x:c r="K357" s="87"/>
      <x:c r="L357" s="87"/>
      <x:c r="M357" s="87"/>
      <x:c r="N357" s="29"/>
      <x:c r="O357" s="10"/>
      <x:c r="P357" s="10"/>
      <x:c r="Q357" s="10"/>
      <x:c r="R357" s="10"/>
      <x:c r="S357" s="10"/>
      <x:c r="T357" s="10"/>
      <x:c r="U357" s="10"/>
      <x:c r="V357" s="10"/>
      <x:c r="W357" s="10"/>
      <x:c r="X357" s="10"/>
      <x:c r="Y357" s="10"/>
      <x:c r="Z357" s="10"/>
    </x:row>
    <x:row r="358" spans="1:26" ht="13.5" customHeight="1">
      <x:c r="A358" s="29"/>
      <x:c r="B358" s="29"/>
      <x:c r="C358" s="129"/>
      <x:c r="D358" s="87"/>
      <x:c r="E358" s="13"/>
      <x:c r="F358" s="87"/>
      <x:c r="G358" s="87"/>
      <x:c r="H358" s="87"/>
      <x:c r="I358" s="87"/>
      <x:c r="J358" s="87"/>
      <x:c r="K358" s="87"/>
      <x:c r="L358" s="87"/>
      <x:c r="M358" s="87"/>
      <x:c r="N358" s="29"/>
      <x:c r="O358" s="10"/>
      <x:c r="P358" s="10"/>
      <x:c r="Q358" s="10"/>
      <x:c r="R358" s="10"/>
      <x:c r="S358" s="10"/>
      <x:c r="T358" s="10"/>
      <x:c r="U358" s="10"/>
      <x:c r="V358" s="10"/>
      <x:c r="W358" s="10"/>
      <x:c r="X358" s="10"/>
      <x:c r="Y358" s="10"/>
      <x:c r="Z358" s="10"/>
    </x:row>
    <x:row r="359" spans="1:26" ht="13.5" customHeight="1">
      <x:c r="A359" s="29"/>
      <x:c r="B359" s="29"/>
      <x:c r="C359" s="129"/>
      <x:c r="D359" s="87"/>
      <x:c r="E359" s="13"/>
      <x:c r="F359" s="87"/>
      <x:c r="G359" s="87"/>
      <x:c r="H359" s="87"/>
      <x:c r="I359" s="87"/>
      <x:c r="J359" s="87"/>
      <x:c r="K359" s="87"/>
      <x:c r="L359" s="87"/>
      <x:c r="M359" s="87"/>
      <x:c r="N359" s="29"/>
      <x:c r="O359" s="10"/>
      <x:c r="P359" s="10"/>
      <x:c r="Q359" s="10"/>
      <x:c r="R359" s="10"/>
      <x:c r="S359" s="10"/>
      <x:c r="T359" s="10"/>
      <x:c r="U359" s="10"/>
      <x:c r="V359" s="10"/>
      <x:c r="W359" s="10"/>
      <x:c r="X359" s="10"/>
      <x:c r="Y359" s="10"/>
      <x:c r="Z359" s="10"/>
    </x:row>
    <x:row r="360" spans="1:26" ht="13.5" customHeight="1">
      <x:c r="A360" s="29"/>
      <x:c r="B360" s="29"/>
      <x:c r="C360" s="129"/>
      <x:c r="D360" s="87"/>
      <x:c r="E360" s="13"/>
      <x:c r="F360" s="87"/>
      <x:c r="G360" s="87"/>
      <x:c r="H360" s="87"/>
      <x:c r="I360" s="87"/>
      <x:c r="J360" s="87"/>
      <x:c r="K360" s="87"/>
      <x:c r="L360" s="87"/>
      <x:c r="M360" s="87"/>
      <x:c r="N360" s="29"/>
      <x:c r="O360" s="10"/>
      <x:c r="P360" s="10"/>
      <x:c r="Q360" s="10"/>
      <x:c r="R360" s="10"/>
      <x:c r="S360" s="10"/>
      <x:c r="T360" s="10"/>
      <x:c r="U360" s="10"/>
      <x:c r="V360" s="10"/>
      <x:c r="W360" s="10"/>
      <x:c r="X360" s="10"/>
      <x:c r="Y360" s="10"/>
      <x:c r="Z360" s="10"/>
    </x:row>
    <x:row r="361" spans="1:26" ht="13.5" customHeight="1">
      <x:c r="A361" s="29"/>
      <x:c r="B361" s="29"/>
      <x:c r="C361" s="129"/>
      <x:c r="D361" s="87"/>
      <x:c r="E361" s="13"/>
      <x:c r="F361" s="87"/>
      <x:c r="G361" s="87"/>
      <x:c r="H361" s="87"/>
      <x:c r="I361" s="87"/>
      <x:c r="J361" s="87"/>
      <x:c r="K361" s="87"/>
      <x:c r="L361" s="87"/>
      <x:c r="M361" s="87"/>
      <x:c r="N361" s="29"/>
      <x:c r="O361" s="10"/>
      <x:c r="P361" s="10"/>
      <x:c r="Q361" s="10"/>
      <x:c r="R361" s="10"/>
      <x:c r="S361" s="10"/>
      <x:c r="T361" s="10"/>
      <x:c r="U361" s="10"/>
      <x:c r="V361" s="10"/>
      <x:c r="W361" s="10"/>
      <x:c r="X361" s="10"/>
      <x:c r="Y361" s="10"/>
      <x:c r="Z361" s="10"/>
    </x:row>
    <x:row r="362" spans="1:26" ht="13.5" customHeight="1">
      <x:c r="A362" s="29"/>
      <x:c r="B362" s="29"/>
      <x:c r="C362" s="129"/>
      <x:c r="D362" s="87"/>
      <x:c r="E362" s="13"/>
      <x:c r="F362" s="87"/>
      <x:c r="G362" s="87"/>
      <x:c r="H362" s="87"/>
      <x:c r="I362" s="87"/>
      <x:c r="J362" s="87"/>
      <x:c r="K362" s="87"/>
      <x:c r="L362" s="87"/>
      <x:c r="M362" s="87"/>
      <x:c r="N362" s="29"/>
      <x:c r="O362" s="10"/>
      <x:c r="P362" s="10"/>
      <x:c r="Q362" s="10"/>
      <x:c r="R362" s="10"/>
      <x:c r="S362" s="10"/>
      <x:c r="T362" s="10"/>
      <x:c r="U362" s="10"/>
      <x:c r="V362" s="10"/>
      <x:c r="W362" s="10"/>
      <x:c r="X362" s="10"/>
      <x:c r="Y362" s="10"/>
      <x:c r="Z362" s="10"/>
    </x:row>
    <x:row r="363" spans="1:26" ht="13.5" customHeight="1">
      <x:c r="A363" s="29"/>
      <x:c r="B363" s="29"/>
      <x:c r="C363" s="129"/>
      <x:c r="D363" s="87"/>
      <x:c r="E363" s="13"/>
      <x:c r="F363" s="87"/>
      <x:c r="G363" s="87"/>
      <x:c r="H363" s="87"/>
      <x:c r="I363" s="87"/>
      <x:c r="J363" s="87"/>
      <x:c r="K363" s="87"/>
      <x:c r="L363" s="87"/>
      <x:c r="M363" s="87"/>
      <x:c r="N363" s="29"/>
      <x:c r="O363" s="10"/>
      <x:c r="P363" s="10"/>
      <x:c r="Q363" s="10"/>
      <x:c r="R363" s="10"/>
      <x:c r="S363" s="10"/>
      <x:c r="T363" s="10"/>
      <x:c r="U363" s="10"/>
      <x:c r="V363" s="10"/>
      <x:c r="W363" s="10"/>
      <x:c r="X363" s="10"/>
      <x:c r="Y363" s="10"/>
      <x:c r="Z363" s="10"/>
    </x:row>
    <x:row r="364" spans="1:26" ht="13.5" customHeight="1">
      <x:c r="A364" s="29"/>
      <x:c r="B364" s="29"/>
      <x:c r="C364" s="129"/>
      <x:c r="D364" s="87"/>
      <x:c r="E364" s="13"/>
      <x:c r="F364" s="87"/>
      <x:c r="G364" s="87"/>
      <x:c r="H364" s="87"/>
      <x:c r="I364" s="87"/>
      <x:c r="J364" s="87"/>
      <x:c r="K364" s="87"/>
      <x:c r="L364" s="87"/>
      <x:c r="M364" s="87"/>
      <x:c r="N364" s="29"/>
      <x:c r="O364" s="10"/>
      <x:c r="P364" s="10"/>
      <x:c r="Q364" s="10"/>
      <x:c r="R364" s="10"/>
      <x:c r="S364" s="10"/>
      <x:c r="T364" s="10"/>
      <x:c r="U364" s="10"/>
      <x:c r="V364" s="10"/>
      <x:c r="W364" s="10"/>
      <x:c r="X364" s="10"/>
      <x:c r="Y364" s="10"/>
      <x:c r="Z364" s="10"/>
    </x:row>
    <x:row r="365" spans="1:26" ht="13.5" customHeight="1">
      <x:c r="A365" s="29"/>
      <x:c r="B365" s="29"/>
      <x:c r="C365" s="129"/>
      <x:c r="D365" s="87"/>
      <x:c r="E365" s="13"/>
      <x:c r="F365" s="87"/>
      <x:c r="G365" s="87"/>
      <x:c r="H365" s="87"/>
      <x:c r="I365" s="87"/>
      <x:c r="J365" s="87"/>
      <x:c r="K365" s="87"/>
      <x:c r="L365" s="87"/>
      <x:c r="M365" s="87"/>
      <x:c r="N365" s="29"/>
      <x:c r="O365" s="10"/>
      <x:c r="P365" s="10"/>
      <x:c r="Q365" s="10"/>
      <x:c r="R365" s="10"/>
      <x:c r="S365" s="10"/>
      <x:c r="T365" s="10"/>
      <x:c r="U365" s="10"/>
      <x:c r="V365" s="10"/>
      <x:c r="W365" s="10"/>
      <x:c r="X365" s="10"/>
      <x:c r="Y365" s="10"/>
      <x:c r="Z365" s="10"/>
    </x:row>
    <x:row r="366" spans="1:26" ht="13.5" customHeight="1">
      <x:c r="A366" s="29"/>
      <x:c r="B366" s="29"/>
      <x:c r="C366" s="129"/>
      <x:c r="D366" s="87"/>
      <x:c r="E366" s="13"/>
      <x:c r="F366" s="87"/>
      <x:c r="G366" s="87"/>
      <x:c r="H366" s="87"/>
      <x:c r="I366" s="87"/>
      <x:c r="J366" s="87"/>
      <x:c r="K366" s="87"/>
      <x:c r="L366" s="87"/>
      <x:c r="M366" s="87"/>
      <x:c r="N366" s="29"/>
      <x:c r="O366" s="10"/>
      <x:c r="P366" s="10"/>
      <x:c r="Q366" s="10"/>
      <x:c r="R366" s="10"/>
      <x:c r="S366" s="10"/>
      <x:c r="T366" s="10"/>
      <x:c r="U366" s="10"/>
      <x:c r="V366" s="10"/>
      <x:c r="W366" s="10"/>
      <x:c r="X366" s="10"/>
      <x:c r="Y366" s="10"/>
      <x:c r="Z366" s="10"/>
    </x:row>
    <x:row r="367" spans="1:26" ht="13.5" customHeight="1">
      <x:c r="A367" s="29"/>
      <x:c r="B367" s="29"/>
      <x:c r="C367" s="129"/>
      <x:c r="D367" s="87"/>
      <x:c r="E367" s="13"/>
      <x:c r="F367" s="87"/>
      <x:c r="G367" s="87"/>
      <x:c r="H367" s="87"/>
      <x:c r="I367" s="87"/>
      <x:c r="J367" s="87"/>
      <x:c r="K367" s="87"/>
      <x:c r="L367" s="87"/>
      <x:c r="M367" s="87"/>
      <x:c r="N367" s="29"/>
      <x:c r="O367" s="10"/>
      <x:c r="P367" s="10"/>
      <x:c r="Q367" s="10"/>
      <x:c r="R367" s="10"/>
      <x:c r="S367" s="10"/>
      <x:c r="T367" s="10"/>
      <x:c r="U367" s="10"/>
      <x:c r="V367" s="10"/>
      <x:c r="W367" s="10"/>
      <x:c r="X367" s="10"/>
      <x:c r="Y367" s="10"/>
      <x:c r="Z367" s="10"/>
    </x:row>
    <x:row r="368" spans="1:26" ht="13.5" customHeight="1">
      <x:c r="A368" s="29"/>
      <x:c r="B368" s="29"/>
      <x:c r="C368" s="129"/>
      <x:c r="D368" s="87"/>
      <x:c r="E368" s="13"/>
      <x:c r="F368" s="87"/>
      <x:c r="G368" s="87"/>
      <x:c r="H368" s="87"/>
      <x:c r="I368" s="87"/>
      <x:c r="J368" s="87"/>
      <x:c r="K368" s="87"/>
      <x:c r="L368" s="87"/>
      <x:c r="M368" s="87"/>
      <x:c r="N368" s="29"/>
      <x:c r="O368" s="10"/>
      <x:c r="P368" s="10"/>
      <x:c r="Q368" s="10"/>
      <x:c r="R368" s="10"/>
      <x:c r="S368" s="10"/>
      <x:c r="T368" s="10"/>
      <x:c r="U368" s="10"/>
      <x:c r="V368" s="10"/>
      <x:c r="W368" s="10"/>
      <x:c r="X368" s="10"/>
      <x:c r="Y368" s="10"/>
      <x:c r="Z368" s="10"/>
    </x:row>
    <x:row r="369" spans="1:26" ht="13.5" customHeight="1">
      <x:c r="A369" s="29"/>
      <x:c r="B369" s="29"/>
      <x:c r="C369" s="129"/>
      <x:c r="D369" s="87"/>
      <x:c r="E369" s="13"/>
      <x:c r="F369" s="87"/>
      <x:c r="G369" s="87"/>
      <x:c r="H369" s="87"/>
      <x:c r="I369" s="87"/>
      <x:c r="J369" s="87"/>
      <x:c r="K369" s="87"/>
      <x:c r="L369" s="87"/>
      <x:c r="M369" s="87"/>
      <x:c r="N369" s="29"/>
      <x:c r="O369" s="10"/>
      <x:c r="P369" s="10"/>
      <x:c r="Q369" s="10"/>
      <x:c r="R369" s="10"/>
      <x:c r="S369" s="10"/>
      <x:c r="T369" s="10"/>
      <x:c r="U369" s="10"/>
      <x:c r="V369" s="10"/>
      <x:c r="W369" s="10"/>
      <x:c r="X369" s="10"/>
      <x:c r="Y369" s="10"/>
      <x:c r="Z369" s="10"/>
    </x:row>
    <x:row r="370" spans="1:26" ht="13.5" customHeight="1">
      <x:c r="A370" s="29"/>
      <x:c r="B370" s="29"/>
      <x:c r="C370" s="129"/>
      <x:c r="D370" s="87"/>
      <x:c r="E370" s="13"/>
      <x:c r="F370" s="87"/>
      <x:c r="G370" s="87"/>
      <x:c r="H370" s="87"/>
      <x:c r="I370" s="87"/>
      <x:c r="J370" s="87"/>
      <x:c r="K370" s="87"/>
      <x:c r="L370" s="87"/>
      <x:c r="M370" s="87"/>
      <x:c r="N370" s="29"/>
      <x:c r="O370" s="10"/>
      <x:c r="P370" s="10"/>
      <x:c r="Q370" s="10"/>
      <x:c r="R370" s="10"/>
      <x:c r="S370" s="10"/>
      <x:c r="T370" s="10"/>
      <x:c r="U370" s="10"/>
      <x:c r="V370" s="10"/>
      <x:c r="W370" s="10"/>
      <x:c r="X370" s="10"/>
      <x:c r="Y370" s="10"/>
      <x:c r="Z370" s="10"/>
    </x:row>
    <x:row r="371" spans="1:26" ht="13.5" customHeight="1">
      <x:c r="A371" s="29"/>
      <x:c r="B371" s="29"/>
      <x:c r="C371" s="129"/>
      <x:c r="D371" s="87"/>
      <x:c r="E371" s="13"/>
      <x:c r="F371" s="87"/>
      <x:c r="G371" s="87"/>
      <x:c r="H371" s="87"/>
      <x:c r="I371" s="87"/>
      <x:c r="J371" s="87"/>
      <x:c r="K371" s="87"/>
      <x:c r="L371" s="87"/>
      <x:c r="M371" s="87"/>
      <x:c r="N371" s="29"/>
      <x:c r="O371" s="10"/>
      <x:c r="P371" s="10"/>
      <x:c r="Q371" s="10"/>
      <x:c r="R371" s="10"/>
      <x:c r="S371" s="10"/>
      <x:c r="T371" s="10"/>
      <x:c r="U371" s="10"/>
      <x:c r="V371" s="10"/>
      <x:c r="W371" s="10"/>
      <x:c r="X371" s="10"/>
      <x:c r="Y371" s="10"/>
      <x:c r="Z371" s="10"/>
    </x:row>
    <x:row r="372" spans="1:26" ht="13.5" customHeight="1">
      <x:c r="A372" s="29"/>
      <x:c r="B372" s="29"/>
      <x:c r="C372" s="129"/>
      <x:c r="D372" s="87"/>
      <x:c r="E372" s="13"/>
      <x:c r="F372" s="87"/>
      <x:c r="G372" s="87"/>
      <x:c r="H372" s="87"/>
      <x:c r="I372" s="87"/>
      <x:c r="J372" s="87"/>
      <x:c r="K372" s="87"/>
      <x:c r="L372" s="87"/>
      <x:c r="M372" s="87"/>
      <x:c r="N372" s="29"/>
      <x:c r="O372" s="10"/>
      <x:c r="P372" s="10"/>
      <x:c r="Q372" s="10"/>
      <x:c r="R372" s="10"/>
      <x:c r="S372" s="10"/>
      <x:c r="T372" s="10"/>
      <x:c r="U372" s="10"/>
      <x:c r="V372" s="10"/>
      <x:c r="W372" s="10"/>
      <x:c r="X372" s="10"/>
      <x:c r="Y372" s="10"/>
      <x:c r="Z372" s="10"/>
    </x:row>
    <x:row r="373" spans="1:26" ht="13.5" customHeight="1">
      <x:c r="A373" s="29"/>
      <x:c r="B373" s="29"/>
      <x:c r="C373" s="129"/>
      <x:c r="D373" s="87"/>
      <x:c r="E373" s="13"/>
      <x:c r="F373" s="87"/>
      <x:c r="G373" s="87"/>
      <x:c r="H373" s="87"/>
      <x:c r="I373" s="87"/>
      <x:c r="J373" s="87"/>
      <x:c r="K373" s="87"/>
      <x:c r="L373" s="87"/>
      <x:c r="M373" s="87"/>
      <x:c r="N373" s="29"/>
      <x:c r="O373" s="10"/>
      <x:c r="P373" s="10"/>
      <x:c r="Q373" s="10"/>
      <x:c r="R373" s="10"/>
      <x:c r="S373" s="10"/>
      <x:c r="T373" s="10"/>
      <x:c r="U373" s="10"/>
      <x:c r="V373" s="10"/>
      <x:c r="W373" s="10"/>
      <x:c r="X373" s="10"/>
      <x:c r="Y373" s="10"/>
      <x:c r="Z373" s="10"/>
    </x:row>
    <x:row r="374" spans="1:26" ht="13.5" customHeight="1">
      <x:c r="A374" s="29"/>
      <x:c r="B374" s="29"/>
      <x:c r="C374" s="129"/>
      <x:c r="D374" s="87"/>
      <x:c r="E374" s="13"/>
      <x:c r="F374" s="87"/>
      <x:c r="G374" s="87"/>
      <x:c r="H374" s="87"/>
      <x:c r="I374" s="87"/>
      <x:c r="J374" s="87"/>
      <x:c r="K374" s="87"/>
      <x:c r="L374" s="87"/>
      <x:c r="M374" s="87"/>
      <x:c r="N374" s="29"/>
      <x:c r="O374" s="10"/>
      <x:c r="P374" s="10"/>
      <x:c r="Q374" s="10"/>
      <x:c r="R374" s="10"/>
      <x:c r="S374" s="10"/>
      <x:c r="T374" s="10"/>
      <x:c r="U374" s="10"/>
      <x:c r="V374" s="10"/>
      <x:c r="W374" s="10"/>
      <x:c r="X374" s="10"/>
      <x:c r="Y374" s="10"/>
      <x:c r="Z374" s="10"/>
    </x:row>
    <x:row r="375" spans="1:26" ht="13.5" customHeight="1">
      <x:c r="A375" s="29"/>
      <x:c r="B375" s="29"/>
      <x:c r="C375" s="129"/>
      <x:c r="D375" s="87"/>
      <x:c r="E375" s="13"/>
      <x:c r="F375" s="87"/>
      <x:c r="G375" s="87"/>
      <x:c r="H375" s="87"/>
      <x:c r="I375" s="87"/>
      <x:c r="J375" s="87"/>
      <x:c r="K375" s="87"/>
      <x:c r="L375" s="87"/>
      <x:c r="M375" s="87"/>
      <x:c r="N375" s="29"/>
      <x:c r="O375" s="10"/>
      <x:c r="P375" s="10"/>
      <x:c r="Q375" s="10"/>
      <x:c r="R375" s="10"/>
      <x:c r="S375" s="10"/>
      <x:c r="T375" s="10"/>
      <x:c r="U375" s="10"/>
      <x:c r="V375" s="10"/>
      <x:c r="W375" s="10"/>
      <x:c r="X375" s="10"/>
      <x:c r="Y375" s="10"/>
      <x:c r="Z375" s="10"/>
    </x:row>
    <x:row r="376" spans="1:26" ht="13.5" customHeight="1">
      <x:c r="A376" s="29"/>
      <x:c r="B376" s="29"/>
      <x:c r="C376" s="129"/>
      <x:c r="D376" s="87"/>
      <x:c r="E376" s="13"/>
      <x:c r="F376" s="87"/>
      <x:c r="G376" s="87"/>
      <x:c r="H376" s="87"/>
      <x:c r="I376" s="87"/>
      <x:c r="J376" s="87"/>
      <x:c r="K376" s="87"/>
      <x:c r="L376" s="87"/>
      <x:c r="M376" s="87"/>
      <x:c r="N376" s="29"/>
      <x:c r="O376" s="10"/>
      <x:c r="P376" s="10"/>
      <x:c r="Q376" s="10"/>
      <x:c r="R376" s="10"/>
      <x:c r="S376" s="10"/>
      <x:c r="T376" s="10"/>
      <x:c r="U376" s="10"/>
      <x:c r="V376" s="10"/>
      <x:c r="W376" s="10"/>
      <x:c r="X376" s="10"/>
      <x:c r="Y376" s="10"/>
      <x:c r="Z376" s="10"/>
    </x:row>
    <x:row r="377" spans="1:26" ht="13.5" customHeight="1">
      <x:c r="A377" s="29"/>
      <x:c r="B377" s="29"/>
      <x:c r="C377" s="129"/>
      <x:c r="D377" s="87"/>
      <x:c r="E377" s="13"/>
      <x:c r="F377" s="87"/>
      <x:c r="G377" s="87"/>
      <x:c r="H377" s="87"/>
      <x:c r="I377" s="87"/>
      <x:c r="J377" s="87"/>
      <x:c r="K377" s="87"/>
      <x:c r="L377" s="87"/>
      <x:c r="M377" s="87"/>
      <x:c r="N377" s="29"/>
      <x:c r="O377" s="10"/>
      <x:c r="P377" s="10"/>
      <x:c r="Q377" s="10"/>
      <x:c r="R377" s="10"/>
      <x:c r="S377" s="10"/>
      <x:c r="T377" s="10"/>
      <x:c r="U377" s="10"/>
      <x:c r="V377" s="10"/>
      <x:c r="W377" s="10"/>
      <x:c r="X377" s="10"/>
      <x:c r="Y377" s="10"/>
      <x:c r="Z377" s="10"/>
    </x:row>
    <x:row r="378" spans="1:26" ht="13.5" customHeight="1">
      <x:c r="A378" s="29"/>
      <x:c r="B378" s="29"/>
      <x:c r="C378" s="129"/>
      <x:c r="D378" s="87"/>
      <x:c r="E378" s="13"/>
      <x:c r="F378" s="87"/>
      <x:c r="G378" s="87"/>
      <x:c r="H378" s="87"/>
      <x:c r="I378" s="87"/>
      <x:c r="J378" s="87"/>
      <x:c r="K378" s="87"/>
      <x:c r="L378" s="87"/>
      <x:c r="M378" s="87"/>
      <x:c r="N378" s="29"/>
      <x:c r="O378" s="10"/>
      <x:c r="P378" s="10"/>
      <x:c r="Q378" s="10"/>
      <x:c r="R378" s="10"/>
      <x:c r="S378" s="10"/>
      <x:c r="T378" s="10"/>
      <x:c r="U378" s="10"/>
      <x:c r="V378" s="10"/>
      <x:c r="W378" s="10"/>
      <x:c r="X378" s="10"/>
      <x:c r="Y378" s="10"/>
      <x:c r="Z378" s="10"/>
    </x:row>
    <x:row r="379" spans="1:26" ht="13.5" customHeight="1">
      <x:c r="A379" s="29"/>
      <x:c r="B379" s="29"/>
      <x:c r="C379" s="129"/>
      <x:c r="D379" s="87"/>
      <x:c r="E379" s="13"/>
      <x:c r="F379" s="87"/>
      <x:c r="G379" s="87"/>
      <x:c r="H379" s="87"/>
      <x:c r="I379" s="87"/>
      <x:c r="J379" s="87"/>
      <x:c r="K379" s="87"/>
      <x:c r="L379" s="87"/>
      <x:c r="M379" s="87"/>
      <x:c r="N379" s="29"/>
      <x:c r="O379" s="10"/>
      <x:c r="P379" s="10"/>
      <x:c r="Q379" s="10"/>
      <x:c r="R379" s="10"/>
      <x:c r="S379" s="10"/>
      <x:c r="T379" s="10"/>
      <x:c r="U379" s="10"/>
      <x:c r="V379" s="10"/>
      <x:c r="W379" s="10"/>
      <x:c r="X379" s="10"/>
      <x:c r="Y379" s="10"/>
      <x:c r="Z379" s="10"/>
    </x:row>
    <x:row r="380" spans="1:26" ht="13.5" customHeight="1">
      <x:c r="A380" s="29"/>
      <x:c r="B380" s="29"/>
      <x:c r="C380" s="129"/>
      <x:c r="D380" s="87"/>
      <x:c r="E380" s="13"/>
      <x:c r="F380" s="87"/>
      <x:c r="G380" s="87"/>
      <x:c r="H380" s="87"/>
      <x:c r="I380" s="87"/>
      <x:c r="J380" s="87"/>
      <x:c r="K380" s="87"/>
      <x:c r="L380" s="87"/>
      <x:c r="M380" s="87"/>
      <x:c r="N380" s="29"/>
      <x:c r="O380" s="10"/>
      <x:c r="P380" s="10"/>
      <x:c r="Q380" s="10"/>
      <x:c r="R380" s="10"/>
      <x:c r="S380" s="10"/>
      <x:c r="T380" s="10"/>
      <x:c r="U380" s="10"/>
      <x:c r="V380" s="10"/>
      <x:c r="W380" s="10"/>
      <x:c r="X380" s="10"/>
      <x:c r="Y380" s="10"/>
      <x:c r="Z380" s="10"/>
    </x:row>
    <x:row r="381" spans="1:26" ht="13.5" customHeight="1">
      <x:c r="A381" s="29"/>
      <x:c r="B381" s="29"/>
      <x:c r="C381" s="129"/>
      <x:c r="D381" s="87"/>
      <x:c r="E381" s="13"/>
      <x:c r="F381" s="87"/>
      <x:c r="G381" s="87"/>
      <x:c r="H381" s="87"/>
      <x:c r="I381" s="87"/>
      <x:c r="J381" s="87"/>
      <x:c r="K381" s="87"/>
      <x:c r="L381" s="87"/>
      <x:c r="M381" s="87"/>
      <x:c r="N381" s="29"/>
      <x:c r="O381" s="10"/>
      <x:c r="P381" s="10"/>
      <x:c r="Q381" s="10"/>
      <x:c r="R381" s="10"/>
      <x:c r="S381" s="10"/>
      <x:c r="T381" s="10"/>
      <x:c r="U381" s="10"/>
      <x:c r="V381" s="10"/>
      <x:c r="W381" s="10"/>
      <x:c r="X381" s="10"/>
      <x:c r="Y381" s="10"/>
      <x:c r="Z381" s="10"/>
    </x:row>
    <x:row r="382" spans="1:26" ht="13.5" customHeight="1">
      <x:c r="A382" s="29"/>
      <x:c r="B382" s="29"/>
      <x:c r="C382" s="129"/>
      <x:c r="D382" s="87"/>
      <x:c r="E382" s="13"/>
      <x:c r="F382" s="87"/>
      <x:c r="G382" s="87"/>
      <x:c r="H382" s="87"/>
      <x:c r="I382" s="87"/>
      <x:c r="J382" s="87"/>
      <x:c r="K382" s="87"/>
      <x:c r="L382" s="87"/>
      <x:c r="M382" s="87"/>
      <x:c r="N382" s="29"/>
      <x:c r="O382" s="10"/>
      <x:c r="P382" s="10"/>
      <x:c r="Q382" s="10"/>
      <x:c r="R382" s="10"/>
      <x:c r="S382" s="10"/>
      <x:c r="T382" s="10"/>
      <x:c r="U382" s="10"/>
      <x:c r="V382" s="10"/>
      <x:c r="W382" s="10"/>
      <x:c r="X382" s="10"/>
      <x:c r="Y382" s="10"/>
      <x:c r="Z382" s="10"/>
    </x:row>
    <x:row r="383" spans="1:26" ht="13.5" customHeight="1">
      <x:c r="A383" s="29"/>
      <x:c r="B383" s="29"/>
      <x:c r="C383" s="129"/>
      <x:c r="D383" s="87"/>
      <x:c r="E383" s="13"/>
      <x:c r="F383" s="87"/>
      <x:c r="G383" s="87"/>
      <x:c r="H383" s="87"/>
      <x:c r="I383" s="87"/>
      <x:c r="J383" s="87"/>
      <x:c r="K383" s="87"/>
      <x:c r="L383" s="87"/>
      <x:c r="M383" s="87"/>
      <x:c r="N383" s="29"/>
      <x:c r="O383" s="10"/>
      <x:c r="P383" s="10"/>
      <x:c r="Q383" s="10"/>
      <x:c r="R383" s="10"/>
      <x:c r="S383" s="10"/>
      <x:c r="T383" s="10"/>
      <x:c r="U383" s="10"/>
      <x:c r="V383" s="10"/>
      <x:c r="W383" s="10"/>
      <x:c r="X383" s="10"/>
      <x:c r="Y383" s="10"/>
      <x:c r="Z383" s="10"/>
    </x:row>
    <x:row r="384" spans="1:26" ht="13.5" customHeight="1">
      <x:c r="A384" s="29"/>
      <x:c r="B384" s="29"/>
      <x:c r="C384" s="129"/>
      <x:c r="D384" s="87"/>
      <x:c r="E384" s="13"/>
      <x:c r="F384" s="87"/>
      <x:c r="G384" s="87"/>
      <x:c r="H384" s="87"/>
      <x:c r="I384" s="87"/>
      <x:c r="J384" s="87"/>
      <x:c r="K384" s="87"/>
      <x:c r="L384" s="87"/>
      <x:c r="M384" s="87"/>
      <x:c r="N384" s="29"/>
      <x:c r="O384" s="10"/>
      <x:c r="P384" s="10"/>
      <x:c r="Q384" s="10"/>
      <x:c r="R384" s="10"/>
      <x:c r="S384" s="10"/>
      <x:c r="T384" s="10"/>
      <x:c r="U384" s="10"/>
      <x:c r="V384" s="10"/>
      <x:c r="W384" s="10"/>
      <x:c r="X384" s="10"/>
      <x:c r="Y384" s="10"/>
      <x:c r="Z384" s="10"/>
    </x:row>
    <x:row r="385" spans="1:26" ht="13.5" customHeight="1">
      <x:c r="A385" s="29"/>
      <x:c r="B385" s="29"/>
      <x:c r="C385" s="129"/>
      <x:c r="D385" s="87"/>
      <x:c r="E385" s="13"/>
      <x:c r="F385" s="87"/>
      <x:c r="G385" s="87"/>
      <x:c r="H385" s="87"/>
      <x:c r="I385" s="87"/>
      <x:c r="J385" s="87"/>
      <x:c r="K385" s="87"/>
      <x:c r="L385" s="87"/>
      <x:c r="M385" s="87"/>
      <x:c r="N385" s="29"/>
      <x:c r="O385" s="10"/>
      <x:c r="P385" s="10"/>
      <x:c r="Q385" s="10"/>
      <x:c r="R385" s="10"/>
      <x:c r="S385" s="10"/>
      <x:c r="T385" s="10"/>
      <x:c r="U385" s="10"/>
      <x:c r="V385" s="10"/>
      <x:c r="W385" s="10"/>
      <x:c r="X385" s="10"/>
      <x:c r="Y385" s="10"/>
      <x:c r="Z385" s="10"/>
    </x:row>
    <x:row r="386" spans="1:26" ht="13.5" customHeight="1">
      <x:c r="A386" s="29"/>
      <x:c r="B386" s="29"/>
      <x:c r="C386" s="129"/>
      <x:c r="D386" s="87"/>
      <x:c r="E386" s="13"/>
      <x:c r="F386" s="87"/>
      <x:c r="G386" s="87"/>
      <x:c r="H386" s="87"/>
      <x:c r="I386" s="87"/>
      <x:c r="J386" s="87"/>
      <x:c r="K386" s="87"/>
      <x:c r="L386" s="87"/>
      <x:c r="M386" s="87"/>
      <x:c r="N386" s="29"/>
      <x:c r="O386" s="10"/>
      <x:c r="P386" s="10"/>
      <x:c r="Q386" s="10"/>
      <x:c r="R386" s="10"/>
      <x:c r="S386" s="10"/>
      <x:c r="T386" s="10"/>
      <x:c r="U386" s="10"/>
      <x:c r="V386" s="10"/>
      <x:c r="W386" s="10"/>
      <x:c r="X386" s="10"/>
      <x:c r="Y386" s="10"/>
      <x:c r="Z386" s="10"/>
    </x:row>
    <x:row r="387" spans="1:26" ht="13.5" customHeight="1">
      <x:c r="A387" s="29"/>
      <x:c r="B387" s="29"/>
      <x:c r="C387" s="129"/>
      <x:c r="D387" s="87"/>
      <x:c r="E387" s="13"/>
      <x:c r="F387" s="87"/>
      <x:c r="G387" s="87"/>
      <x:c r="H387" s="87"/>
      <x:c r="I387" s="87"/>
      <x:c r="J387" s="87"/>
      <x:c r="K387" s="87"/>
      <x:c r="L387" s="87"/>
      <x:c r="M387" s="87"/>
      <x:c r="N387" s="29"/>
      <x:c r="O387" s="10"/>
      <x:c r="P387" s="10"/>
      <x:c r="Q387" s="10"/>
      <x:c r="R387" s="10"/>
      <x:c r="S387" s="10"/>
      <x:c r="T387" s="10"/>
      <x:c r="U387" s="10"/>
      <x:c r="V387" s="10"/>
      <x:c r="W387" s="10"/>
      <x:c r="X387" s="10"/>
      <x:c r="Y387" s="10"/>
      <x:c r="Z387" s="10"/>
    </x:row>
    <x:row r="388" spans="1:26" ht="13.5" customHeight="1">
      <x:c r="A388" s="29"/>
      <x:c r="B388" s="29"/>
      <x:c r="C388" s="129"/>
      <x:c r="D388" s="87"/>
      <x:c r="E388" s="13"/>
      <x:c r="F388" s="87"/>
      <x:c r="G388" s="87"/>
      <x:c r="H388" s="87"/>
      <x:c r="I388" s="87"/>
      <x:c r="J388" s="87"/>
      <x:c r="K388" s="87"/>
      <x:c r="L388" s="87"/>
      <x:c r="M388" s="87"/>
      <x:c r="N388" s="29"/>
      <x:c r="O388" s="10"/>
      <x:c r="P388" s="10"/>
      <x:c r="Q388" s="10"/>
      <x:c r="R388" s="10"/>
      <x:c r="S388" s="10"/>
      <x:c r="T388" s="10"/>
      <x:c r="U388" s="10"/>
      <x:c r="V388" s="10"/>
      <x:c r="W388" s="10"/>
      <x:c r="X388" s="10"/>
      <x:c r="Y388" s="10"/>
      <x:c r="Z388" s="10"/>
    </x:row>
    <x:row r="389" spans="1:26" ht="13.5" customHeight="1">
      <x:c r="A389" s="29"/>
      <x:c r="B389" s="29"/>
      <x:c r="C389" s="129"/>
      <x:c r="D389" s="87"/>
      <x:c r="E389" s="13"/>
      <x:c r="F389" s="87"/>
      <x:c r="G389" s="87"/>
      <x:c r="H389" s="87"/>
      <x:c r="I389" s="87"/>
      <x:c r="J389" s="87"/>
      <x:c r="K389" s="87"/>
      <x:c r="L389" s="87"/>
      <x:c r="M389" s="87"/>
      <x:c r="N389" s="29"/>
      <x:c r="O389" s="10"/>
      <x:c r="P389" s="10"/>
      <x:c r="Q389" s="10"/>
      <x:c r="R389" s="10"/>
      <x:c r="S389" s="10"/>
      <x:c r="T389" s="10"/>
      <x:c r="U389" s="10"/>
      <x:c r="V389" s="10"/>
      <x:c r="W389" s="10"/>
      <x:c r="X389" s="10"/>
      <x:c r="Y389" s="10"/>
      <x:c r="Z389" s="10"/>
    </x:row>
    <x:row r="390" spans="1:26" ht="13.5" customHeight="1">
      <x:c r="A390" s="29"/>
      <x:c r="B390" s="29"/>
      <x:c r="C390" s="129"/>
      <x:c r="D390" s="87"/>
      <x:c r="E390" s="13"/>
      <x:c r="F390" s="87"/>
      <x:c r="G390" s="87"/>
      <x:c r="H390" s="87"/>
      <x:c r="I390" s="87"/>
      <x:c r="J390" s="87"/>
      <x:c r="K390" s="87"/>
      <x:c r="L390" s="87"/>
      <x:c r="M390" s="87"/>
      <x:c r="N390" s="29"/>
      <x:c r="O390" s="10"/>
      <x:c r="P390" s="10"/>
      <x:c r="Q390" s="10"/>
      <x:c r="R390" s="10"/>
      <x:c r="S390" s="10"/>
      <x:c r="T390" s="10"/>
      <x:c r="U390" s="10"/>
      <x:c r="V390" s="10"/>
      <x:c r="W390" s="10"/>
      <x:c r="X390" s="10"/>
      <x:c r="Y390" s="10"/>
      <x:c r="Z390" s="10"/>
    </x:row>
    <x:row r="391" spans="1:26" ht="13.5" customHeight="1">
      <x:c r="A391" s="29"/>
      <x:c r="B391" s="29"/>
      <x:c r="C391" s="129"/>
      <x:c r="D391" s="87"/>
      <x:c r="E391" s="13"/>
      <x:c r="F391" s="87"/>
      <x:c r="G391" s="87"/>
      <x:c r="H391" s="87"/>
      <x:c r="I391" s="87"/>
      <x:c r="J391" s="87"/>
      <x:c r="K391" s="87"/>
      <x:c r="L391" s="87"/>
      <x:c r="M391" s="87"/>
      <x:c r="N391" s="29"/>
      <x:c r="O391" s="10"/>
      <x:c r="P391" s="10"/>
      <x:c r="Q391" s="10"/>
      <x:c r="R391" s="10"/>
      <x:c r="S391" s="10"/>
      <x:c r="T391" s="10"/>
      <x:c r="U391" s="10"/>
      <x:c r="V391" s="10"/>
      <x:c r="W391" s="10"/>
      <x:c r="X391" s="10"/>
      <x:c r="Y391" s="10"/>
      <x:c r="Z391" s="10"/>
    </x:row>
    <x:row r="392" spans="1:26" ht="13.5" customHeight="1">
      <x:c r="A392" s="29"/>
      <x:c r="B392" s="29"/>
      <x:c r="C392" s="129"/>
      <x:c r="D392" s="87"/>
      <x:c r="E392" s="13"/>
      <x:c r="F392" s="87"/>
      <x:c r="G392" s="87"/>
      <x:c r="H392" s="87"/>
      <x:c r="I392" s="87"/>
      <x:c r="J392" s="87"/>
      <x:c r="K392" s="87"/>
      <x:c r="L392" s="87"/>
      <x:c r="M392" s="87"/>
      <x:c r="N392" s="29"/>
      <x:c r="O392" s="10"/>
      <x:c r="P392" s="10"/>
      <x:c r="Q392" s="10"/>
      <x:c r="R392" s="10"/>
      <x:c r="S392" s="10"/>
      <x:c r="T392" s="10"/>
      <x:c r="U392" s="10"/>
      <x:c r="V392" s="10"/>
      <x:c r="W392" s="10"/>
      <x:c r="X392" s="10"/>
      <x:c r="Y392" s="10"/>
      <x:c r="Z392" s="10"/>
    </x:row>
    <x:row r="393" spans="1:26" ht="13.5" customHeight="1">
      <x:c r="A393" s="29"/>
      <x:c r="B393" s="29"/>
      <x:c r="C393" s="129"/>
      <x:c r="D393" s="87"/>
      <x:c r="E393" s="13"/>
      <x:c r="F393" s="87"/>
      <x:c r="G393" s="87"/>
      <x:c r="H393" s="87"/>
      <x:c r="I393" s="87"/>
      <x:c r="J393" s="87"/>
      <x:c r="K393" s="87"/>
      <x:c r="L393" s="87"/>
      <x:c r="M393" s="87"/>
      <x:c r="N393" s="29"/>
      <x:c r="O393" s="10"/>
      <x:c r="P393" s="10"/>
      <x:c r="Q393" s="10"/>
      <x:c r="R393" s="10"/>
      <x:c r="S393" s="10"/>
      <x:c r="T393" s="10"/>
      <x:c r="U393" s="10"/>
      <x:c r="V393" s="10"/>
      <x:c r="W393" s="10"/>
      <x:c r="X393" s="10"/>
      <x:c r="Y393" s="10"/>
      <x:c r="Z393" s="10"/>
    </x:row>
    <x:row r="394" spans="1:26" ht="13.5" customHeight="1">
      <x:c r="A394" s="29"/>
      <x:c r="B394" s="29"/>
      <x:c r="C394" s="129"/>
      <x:c r="D394" s="87"/>
      <x:c r="E394" s="13"/>
      <x:c r="F394" s="87"/>
      <x:c r="G394" s="87"/>
      <x:c r="H394" s="87"/>
      <x:c r="I394" s="87"/>
      <x:c r="J394" s="87"/>
      <x:c r="K394" s="87"/>
      <x:c r="L394" s="87"/>
      <x:c r="M394" s="87"/>
      <x:c r="N394" s="29"/>
      <x:c r="O394" s="10"/>
      <x:c r="P394" s="10"/>
      <x:c r="Q394" s="10"/>
      <x:c r="R394" s="10"/>
      <x:c r="S394" s="10"/>
      <x:c r="T394" s="10"/>
      <x:c r="U394" s="10"/>
      <x:c r="V394" s="10"/>
      <x:c r="W394" s="10"/>
      <x:c r="X394" s="10"/>
      <x:c r="Y394" s="10"/>
      <x:c r="Z394" s="10"/>
    </x:row>
    <x:row r="395" spans="1:26" ht="13.5" customHeight="1">
      <x:c r="A395" s="29"/>
      <x:c r="B395" s="29"/>
      <x:c r="C395" s="129"/>
      <x:c r="D395" s="87"/>
      <x:c r="E395" s="13"/>
      <x:c r="F395" s="87"/>
      <x:c r="G395" s="87"/>
      <x:c r="H395" s="87"/>
      <x:c r="I395" s="87"/>
      <x:c r="J395" s="87"/>
      <x:c r="K395" s="87"/>
      <x:c r="L395" s="87"/>
      <x:c r="M395" s="87"/>
      <x:c r="N395" s="29"/>
      <x:c r="O395" s="10"/>
      <x:c r="P395" s="10"/>
      <x:c r="Q395" s="10"/>
      <x:c r="R395" s="10"/>
      <x:c r="S395" s="10"/>
      <x:c r="T395" s="10"/>
      <x:c r="U395" s="10"/>
      <x:c r="V395" s="10"/>
      <x:c r="W395" s="10"/>
      <x:c r="X395" s="10"/>
      <x:c r="Y395" s="10"/>
      <x:c r="Z395" s="10"/>
    </x:row>
    <x:row r="396" spans="1:26" ht="13.5" customHeight="1">
      <x:c r="A396" s="29"/>
      <x:c r="B396" s="29"/>
      <x:c r="C396" s="129"/>
      <x:c r="D396" s="87"/>
      <x:c r="E396" s="13"/>
      <x:c r="F396" s="87"/>
      <x:c r="G396" s="87"/>
      <x:c r="H396" s="87"/>
      <x:c r="I396" s="87"/>
      <x:c r="J396" s="87"/>
      <x:c r="K396" s="87"/>
      <x:c r="L396" s="87"/>
      <x:c r="M396" s="87"/>
      <x:c r="N396" s="29"/>
      <x:c r="O396" s="10"/>
      <x:c r="P396" s="10"/>
      <x:c r="Q396" s="10"/>
      <x:c r="R396" s="10"/>
      <x:c r="S396" s="10"/>
      <x:c r="T396" s="10"/>
      <x:c r="U396" s="10"/>
      <x:c r="V396" s="10"/>
      <x:c r="W396" s="10"/>
      <x:c r="X396" s="10"/>
      <x:c r="Y396" s="10"/>
      <x:c r="Z396" s="10"/>
    </x:row>
    <x:row r="397" spans="1:26" ht="13.5" customHeight="1">
      <x:c r="A397" s="29"/>
      <x:c r="B397" s="29"/>
      <x:c r="C397" s="129"/>
      <x:c r="D397" s="87"/>
      <x:c r="E397" s="13"/>
      <x:c r="F397" s="87"/>
      <x:c r="G397" s="87"/>
      <x:c r="H397" s="87"/>
      <x:c r="I397" s="87"/>
      <x:c r="J397" s="87"/>
      <x:c r="K397" s="87"/>
      <x:c r="L397" s="87"/>
      <x:c r="M397" s="87"/>
      <x:c r="N397" s="29"/>
      <x:c r="O397" s="10"/>
      <x:c r="P397" s="10"/>
      <x:c r="Q397" s="10"/>
      <x:c r="R397" s="10"/>
      <x:c r="S397" s="10"/>
      <x:c r="T397" s="10"/>
      <x:c r="U397" s="10"/>
      <x:c r="V397" s="10"/>
      <x:c r="W397" s="10"/>
      <x:c r="X397" s="10"/>
      <x:c r="Y397" s="10"/>
      <x:c r="Z397" s="10"/>
    </x:row>
    <x:row r="398" spans="1:26" ht="13.5" customHeight="1">
      <x:c r="A398" s="29"/>
      <x:c r="B398" s="29"/>
      <x:c r="C398" s="129"/>
      <x:c r="D398" s="87"/>
      <x:c r="E398" s="13"/>
      <x:c r="F398" s="87"/>
      <x:c r="G398" s="87"/>
      <x:c r="H398" s="87"/>
      <x:c r="I398" s="87"/>
      <x:c r="J398" s="87"/>
      <x:c r="K398" s="87"/>
      <x:c r="L398" s="87"/>
      <x:c r="M398" s="87"/>
      <x:c r="N398" s="29"/>
      <x:c r="O398" s="10"/>
      <x:c r="P398" s="10"/>
      <x:c r="Q398" s="10"/>
      <x:c r="R398" s="10"/>
      <x:c r="S398" s="10"/>
      <x:c r="T398" s="10"/>
      <x:c r="U398" s="10"/>
      <x:c r="V398" s="10"/>
      <x:c r="W398" s="10"/>
      <x:c r="X398" s="10"/>
      <x:c r="Y398" s="10"/>
      <x:c r="Z398" s="10"/>
    </x:row>
    <x:row r="399" spans="1:26" ht="13.5" customHeight="1">
      <x:c r="A399" s="29"/>
      <x:c r="B399" s="29"/>
      <x:c r="C399" s="129"/>
      <x:c r="D399" s="87"/>
      <x:c r="E399" s="13"/>
      <x:c r="F399" s="87"/>
      <x:c r="G399" s="87"/>
      <x:c r="H399" s="87"/>
      <x:c r="I399" s="87"/>
      <x:c r="J399" s="87"/>
      <x:c r="K399" s="87"/>
      <x:c r="L399" s="87"/>
      <x:c r="M399" s="87"/>
      <x:c r="N399" s="29"/>
      <x:c r="O399" s="10"/>
      <x:c r="P399" s="10"/>
      <x:c r="Q399" s="10"/>
      <x:c r="R399" s="10"/>
      <x:c r="S399" s="10"/>
      <x:c r="T399" s="10"/>
      <x:c r="U399" s="10"/>
      <x:c r="V399" s="10"/>
      <x:c r="W399" s="10"/>
      <x:c r="X399" s="10"/>
      <x:c r="Y399" s="10"/>
      <x:c r="Z399" s="10"/>
    </x:row>
    <x:row r="400" spans="1:26" ht="13.5" customHeight="1">
      <x:c r="A400" s="29"/>
      <x:c r="B400" s="29"/>
      <x:c r="C400" s="129"/>
      <x:c r="D400" s="87"/>
      <x:c r="E400" s="13"/>
      <x:c r="F400" s="87"/>
      <x:c r="G400" s="87"/>
      <x:c r="H400" s="87"/>
      <x:c r="I400" s="87"/>
      <x:c r="J400" s="87"/>
      <x:c r="K400" s="87"/>
      <x:c r="L400" s="87"/>
      <x:c r="M400" s="87"/>
      <x:c r="N400" s="29"/>
      <x:c r="O400" s="10"/>
      <x:c r="P400" s="10"/>
      <x:c r="Q400" s="10"/>
      <x:c r="R400" s="10"/>
      <x:c r="S400" s="10"/>
      <x:c r="T400" s="10"/>
      <x:c r="U400" s="10"/>
      <x:c r="V400" s="10"/>
      <x:c r="W400" s="10"/>
      <x:c r="X400" s="10"/>
      <x:c r="Y400" s="10"/>
      <x:c r="Z400" s="10"/>
    </x:row>
    <x:row r="401" spans="1:26" ht="13.5" customHeight="1">
      <x:c r="A401" s="29"/>
      <x:c r="B401" s="29"/>
      <x:c r="C401" s="129"/>
      <x:c r="D401" s="87"/>
      <x:c r="E401" s="13"/>
      <x:c r="F401" s="87"/>
      <x:c r="G401" s="87"/>
      <x:c r="H401" s="87"/>
      <x:c r="I401" s="87"/>
      <x:c r="J401" s="87"/>
      <x:c r="K401" s="87"/>
      <x:c r="L401" s="87"/>
      <x:c r="M401" s="87"/>
      <x:c r="N401" s="29"/>
      <x:c r="O401" s="10"/>
      <x:c r="P401" s="10"/>
      <x:c r="Q401" s="10"/>
      <x:c r="R401" s="10"/>
      <x:c r="S401" s="10"/>
      <x:c r="T401" s="10"/>
      <x:c r="U401" s="10"/>
      <x:c r="V401" s="10"/>
      <x:c r="W401" s="10"/>
      <x:c r="X401" s="10"/>
      <x:c r="Y401" s="10"/>
      <x:c r="Z401" s="10"/>
    </x:row>
    <x:row r="402" spans="1:26" ht="13.5" customHeight="1">
      <x:c r="A402" s="29"/>
      <x:c r="B402" s="29"/>
      <x:c r="C402" s="129"/>
      <x:c r="D402" s="87"/>
      <x:c r="E402" s="13"/>
      <x:c r="F402" s="87"/>
      <x:c r="G402" s="87"/>
      <x:c r="H402" s="87"/>
      <x:c r="I402" s="87"/>
      <x:c r="J402" s="87"/>
      <x:c r="K402" s="87"/>
      <x:c r="L402" s="87"/>
      <x:c r="M402" s="87"/>
      <x:c r="N402" s="29"/>
      <x:c r="O402" s="10"/>
      <x:c r="P402" s="10"/>
      <x:c r="Q402" s="10"/>
      <x:c r="R402" s="10"/>
      <x:c r="S402" s="10"/>
      <x:c r="T402" s="10"/>
      <x:c r="U402" s="10"/>
      <x:c r="V402" s="10"/>
      <x:c r="W402" s="10"/>
      <x:c r="X402" s="10"/>
      <x:c r="Y402" s="10"/>
      <x:c r="Z402" s="10"/>
    </x:row>
    <x:row r="403" spans="1:26" ht="13.5" customHeight="1">
      <x:c r="A403" s="29"/>
      <x:c r="B403" s="29"/>
      <x:c r="C403" s="129"/>
      <x:c r="D403" s="87"/>
      <x:c r="E403" s="13"/>
      <x:c r="F403" s="87"/>
      <x:c r="G403" s="87"/>
      <x:c r="H403" s="87"/>
      <x:c r="I403" s="87"/>
      <x:c r="J403" s="87"/>
      <x:c r="K403" s="87"/>
      <x:c r="L403" s="87"/>
      <x:c r="M403" s="87"/>
      <x:c r="N403" s="29"/>
      <x:c r="O403" s="10"/>
      <x:c r="P403" s="10"/>
      <x:c r="Q403" s="10"/>
      <x:c r="R403" s="10"/>
      <x:c r="S403" s="10"/>
      <x:c r="T403" s="10"/>
      <x:c r="U403" s="10"/>
      <x:c r="V403" s="10"/>
      <x:c r="W403" s="10"/>
      <x:c r="X403" s="10"/>
      <x:c r="Y403" s="10"/>
      <x:c r="Z403" s="10"/>
    </x:row>
    <x:row r="404" spans="1:26" ht="13.5" customHeight="1">
      <x:c r="A404" s="29"/>
      <x:c r="B404" s="29"/>
      <x:c r="C404" s="129"/>
      <x:c r="D404" s="87"/>
      <x:c r="E404" s="13"/>
      <x:c r="F404" s="87"/>
      <x:c r="G404" s="87"/>
      <x:c r="H404" s="87"/>
      <x:c r="I404" s="87"/>
      <x:c r="J404" s="87"/>
      <x:c r="K404" s="87"/>
      <x:c r="L404" s="87"/>
      <x:c r="M404" s="87"/>
      <x:c r="N404" s="29"/>
      <x:c r="O404" s="10"/>
      <x:c r="P404" s="10"/>
      <x:c r="Q404" s="10"/>
      <x:c r="R404" s="10"/>
      <x:c r="S404" s="10"/>
      <x:c r="T404" s="10"/>
      <x:c r="U404" s="10"/>
      <x:c r="V404" s="10"/>
      <x:c r="W404" s="10"/>
      <x:c r="X404" s="10"/>
      <x:c r="Y404" s="10"/>
      <x:c r="Z404" s="10"/>
    </x:row>
    <x:row r="405" spans="1:26" ht="13.5" customHeight="1">
      <x:c r="A405" s="29"/>
      <x:c r="B405" s="29"/>
      <x:c r="C405" s="129"/>
      <x:c r="D405" s="87"/>
      <x:c r="E405" s="13"/>
      <x:c r="F405" s="87"/>
      <x:c r="G405" s="87"/>
      <x:c r="H405" s="87"/>
      <x:c r="I405" s="87"/>
      <x:c r="J405" s="87"/>
      <x:c r="K405" s="87"/>
      <x:c r="L405" s="87"/>
      <x:c r="M405" s="87"/>
      <x:c r="N405" s="29"/>
      <x:c r="O405" s="10"/>
      <x:c r="P405" s="10"/>
      <x:c r="Q405" s="10"/>
      <x:c r="R405" s="10"/>
      <x:c r="S405" s="10"/>
      <x:c r="T405" s="10"/>
      <x:c r="U405" s="10"/>
      <x:c r="V405" s="10"/>
      <x:c r="W405" s="10"/>
      <x:c r="X405" s="10"/>
      <x:c r="Y405" s="10"/>
      <x:c r="Z405" s="10"/>
    </x:row>
    <x:row r="406" spans="1:26" ht="13.5" customHeight="1">
      <x:c r="A406" s="29"/>
      <x:c r="B406" s="29"/>
      <x:c r="C406" s="129"/>
      <x:c r="D406" s="87"/>
      <x:c r="E406" s="13"/>
      <x:c r="F406" s="87"/>
      <x:c r="G406" s="87"/>
      <x:c r="H406" s="87"/>
      <x:c r="I406" s="87"/>
      <x:c r="J406" s="87"/>
      <x:c r="K406" s="87"/>
      <x:c r="L406" s="87"/>
      <x:c r="M406" s="87"/>
      <x:c r="N406" s="29"/>
      <x:c r="O406" s="10"/>
      <x:c r="P406" s="10"/>
      <x:c r="Q406" s="10"/>
      <x:c r="R406" s="10"/>
      <x:c r="S406" s="10"/>
      <x:c r="T406" s="10"/>
      <x:c r="U406" s="10"/>
      <x:c r="V406" s="10"/>
      <x:c r="W406" s="10"/>
      <x:c r="X406" s="10"/>
      <x:c r="Y406" s="10"/>
      <x:c r="Z406" s="10"/>
    </x:row>
    <x:row r="407" spans="1:26" ht="13.5" customHeight="1">
      <x:c r="A407" s="29"/>
      <x:c r="B407" s="29"/>
      <x:c r="C407" s="129"/>
      <x:c r="D407" s="87"/>
      <x:c r="E407" s="13"/>
      <x:c r="F407" s="87"/>
      <x:c r="G407" s="87"/>
      <x:c r="H407" s="87"/>
      <x:c r="I407" s="87"/>
      <x:c r="J407" s="87"/>
      <x:c r="K407" s="87"/>
      <x:c r="L407" s="87"/>
      <x:c r="M407" s="87"/>
      <x:c r="N407" s="29"/>
      <x:c r="O407" s="10"/>
      <x:c r="P407" s="10"/>
      <x:c r="Q407" s="10"/>
      <x:c r="R407" s="10"/>
      <x:c r="S407" s="10"/>
      <x:c r="T407" s="10"/>
      <x:c r="U407" s="10"/>
      <x:c r="V407" s="10"/>
      <x:c r="W407" s="10"/>
      <x:c r="X407" s="10"/>
      <x:c r="Y407" s="10"/>
      <x:c r="Z407" s="10"/>
    </x:row>
    <x:row r="408" spans="1:26" ht="13.5" customHeight="1">
      <x:c r="A408" s="29"/>
      <x:c r="B408" s="29"/>
      <x:c r="C408" s="129"/>
      <x:c r="D408" s="87"/>
      <x:c r="E408" s="13"/>
      <x:c r="F408" s="87"/>
      <x:c r="G408" s="87"/>
      <x:c r="H408" s="87"/>
      <x:c r="I408" s="87"/>
      <x:c r="J408" s="87"/>
      <x:c r="K408" s="87"/>
      <x:c r="L408" s="87"/>
      <x:c r="M408" s="87"/>
      <x:c r="N408" s="29"/>
      <x:c r="O408" s="10"/>
      <x:c r="P408" s="10"/>
      <x:c r="Q408" s="10"/>
      <x:c r="R408" s="10"/>
      <x:c r="S408" s="10"/>
      <x:c r="T408" s="10"/>
      <x:c r="U408" s="10"/>
      <x:c r="V408" s="10"/>
      <x:c r="W408" s="10"/>
      <x:c r="X408" s="10"/>
      <x:c r="Y408" s="10"/>
      <x:c r="Z408" s="10"/>
    </x:row>
    <x:row r="409" spans="1:26" ht="13.5" customHeight="1">
      <x:c r="A409" s="29"/>
      <x:c r="B409" s="29"/>
      <x:c r="C409" s="129"/>
      <x:c r="D409" s="87"/>
      <x:c r="E409" s="13"/>
      <x:c r="F409" s="87"/>
      <x:c r="G409" s="87"/>
      <x:c r="H409" s="87"/>
      <x:c r="I409" s="87"/>
      <x:c r="J409" s="87"/>
      <x:c r="K409" s="87"/>
      <x:c r="L409" s="87"/>
      <x:c r="M409" s="87"/>
      <x:c r="N409" s="29"/>
      <x:c r="O409" s="10"/>
      <x:c r="P409" s="10"/>
      <x:c r="Q409" s="10"/>
      <x:c r="R409" s="10"/>
      <x:c r="S409" s="10"/>
      <x:c r="T409" s="10"/>
      <x:c r="U409" s="10"/>
      <x:c r="V409" s="10"/>
      <x:c r="W409" s="10"/>
      <x:c r="X409" s="10"/>
      <x:c r="Y409" s="10"/>
      <x:c r="Z409" s="10"/>
    </x:row>
    <x:row r="410" spans="1:26" ht="13.5" customHeight="1">
      <x:c r="A410" s="29"/>
      <x:c r="B410" s="29"/>
      <x:c r="C410" s="129"/>
      <x:c r="D410" s="87"/>
      <x:c r="E410" s="13"/>
      <x:c r="F410" s="87"/>
      <x:c r="G410" s="87"/>
      <x:c r="H410" s="87"/>
      <x:c r="I410" s="87"/>
      <x:c r="J410" s="87"/>
      <x:c r="K410" s="87"/>
      <x:c r="L410" s="87"/>
      <x:c r="M410" s="87"/>
      <x:c r="N410" s="29"/>
      <x:c r="O410" s="10"/>
      <x:c r="P410" s="10"/>
      <x:c r="Q410" s="10"/>
      <x:c r="R410" s="10"/>
      <x:c r="S410" s="10"/>
      <x:c r="T410" s="10"/>
      <x:c r="U410" s="10"/>
      <x:c r="V410" s="10"/>
      <x:c r="W410" s="10"/>
      <x:c r="X410" s="10"/>
      <x:c r="Y410" s="10"/>
      <x:c r="Z410" s="10"/>
    </x:row>
    <x:row r="411" spans="1:26" ht="13.5" customHeight="1">
      <x:c r="A411" s="29"/>
      <x:c r="B411" s="29"/>
      <x:c r="C411" s="129"/>
      <x:c r="D411" s="87"/>
      <x:c r="E411" s="13"/>
      <x:c r="F411" s="87"/>
      <x:c r="G411" s="87"/>
      <x:c r="H411" s="87"/>
      <x:c r="I411" s="87"/>
      <x:c r="J411" s="87"/>
      <x:c r="K411" s="87"/>
      <x:c r="L411" s="87"/>
      <x:c r="M411" s="87"/>
      <x:c r="N411" s="29"/>
      <x:c r="O411" s="10"/>
      <x:c r="P411" s="10"/>
      <x:c r="Q411" s="10"/>
      <x:c r="R411" s="10"/>
      <x:c r="S411" s="10"/>
      <x:c r="T411" s="10"/>
      <x:c r="U411" s="10"/>
      <x:c r="V411" s="10"/>
      <x:c r="W411" s="10"/>
      <x:c r="X411" s="10"/>
      <x:c r="Y411" s="10"/>
      <x:c r="Z411" s="10"/>
    </x:row>
    <x:row r="412" spans="1:26" ht="13.5" customHeight="1">
      <x:c r="A412" s="29"/>
      <x:c r="B412" s="29"/>
      <x:c r="C412" s="129"/>
      <x:c r="D412" s="87"/>
      <x:c r="E412" s="13"/>
      <x:c r="F412" s="87"/>
      <x:c r="G412" s="87"/>
      <x:c r="H412" s="87"/>
      <x:c r="I412" s="87"/>
      <x:c r="J412" s="87"/>
      <x:c r="K412" s="87"/>
      <x:c r="L412" s="87"/>
      <x:c r="M412" s="87"/>
      <x:c r="N412" s="29"/>
      <x:c r="O412" s="10"/>
      <x:c r="P412" s="10"/>
      <x:c r="Q412" s="10"/>
      <x:c r="R412" s="10"/>
      <x:c r="S412" s="10"/>
      <x:c r="T412" s="10"/>
      <x:c r="U412" s="10"/>
      <x:c r="V412" s="10"/>
      <x:c r="W412" s="10"/>
      <x:c r="X412" s="10"/>
      <x:c r="Y412" s="10"/>
      <x:c r="Z412" s="10"/>
    </x:row>
    <x:row r="413" spans="1:26" ht="13.5" customHeight="1">
      <x:c r="A413" s="29"/>
      <x:c r="B413" s="29"/>
      <x:c r="C413" s="129"/>
      <x:c r="D413" s="87"/>
      <x:c r="E413" s="13"/>
      <x:c r="F413" s="87"/>
      <x:c r="G413" s="87"/>
      <x:c r="H413" s="87"/>
      <x:c r="I413" s="87"/>
      <x:c r="J413" s="87"/>
      <x:c r="K413" s="87"/>
      <x:c r="L413" s="87"/>
      <x:c r="M413" s="87"/>
      <x:c r="N413" s="29"/>
      <x:c r="O413" s="10"/>
      <x:c r="P413" s="10"/>
      <x:c r="Q413" s="10"/>
      <x:c r="R413" s="10"/>
      <x:c r="S413" s="10"/>
      <x:c r="T413" s="10"/>
      <x:c r="U413" s="10"/>
      <x:c r="V413" s="10"/>
      <x:c r="W413" s="10"/>
      <x:c r="X413" s="10"/>
      <x:c r="Y413" s="10"/>
      <x:c r="Z413" s="10"/>
    </x:row>
    <x:row r="414" spans="1:26" ht="13.5" customHeight="1">
      <x:c r="A414" s="29"/>
      <x:c r="B414" s="29"/>
      <x:c r="C414" s="129"/>
      <x:c r="D414" s="87"/>
      <x:c r="E414" s="13"/>
      <x:c r="F414" s="87"/>
      <x:c r="G414" s="87"/>
      <x:c r="H414" s="87"/>
      <x:c r="I414" s="87"/>
      <x:c r="J414" s="87"/>
      <x:c r="K414" s="87"/>
      <x:c r="L414" s="87"/>
      <x:c r="M414" s="87"/>
      <x:c r="N414" s="29"/>
      <x:c r="O414" s="10"/>
      <x:c r="P414" s="10"/>
      <x:c r="Q414" s="10"/>
      <x:c r="R414" s="10"/>
      <x:c r="S414" s="10"/>
      <x:c r="T414" s="10"/>
      <x:c r="U414" s="10"/>
      <x:c r="V414" s="10"/>
      <x:c r="W414" s="10"/>
      <x:c r="X414" s="10"/>
      <x:c r="Y414" s="10"/>
      <x:c r="Z414" s="10"/>
    </x:row>
    <x:row r="415" spans="1:26" ht="13.5" customHeight="1">
      <x:c r="A415" s="29"/>
      <x:c r="B415" s="29"/>
      <x:c r="C415" s="129"/>
      <x:c r="D415" s="87"/>
      <x:c r="E415" s="13"/>
      <x:c r="F415" s="87"/>
      <x:c r="G415" s="87"/>
      <x:c r="H415" s="87"/>
      <x:c r="I415" s="87"/>
      <x:c r="J415" s="87"/>
      <x:c r="K415" s="87"/>
      <x:c r="L415" s="87"/>
      <x:c r="M415" s="87"/>
      <x:c r="N415" s="29"/>
      <x:c r="O415" s="10"/>
      <x:c r="P415" s="10"/>
      <x:c r="Q415" s="10"/>
      <x:c r="R415" s="10"/>
      <x:c r="S415" s="10"/>
      <x:c r="T415" s="10"/>
      <x:c r="U415" s="10"/>
      <x:c r="V415" s="10"/>
      <x:c r="W415" s="10"/>
      <x:c r="X415" s="10"/>
      <x:c r="Y415" s="10"/>
      <x:c r="Z415" s="10"/>
    </x:row>
    <x:row r="416" spans="1:26" ht="13.5" customHeight="1">
      <x:c r="A416" s="29"/>
      <x:c r="B416" s="29"/>
      <x:c r="C416" s="129"/>
      <x:c r="D416" s="87"/>
      <x:c r="E416" s="13"/>
      <x:c r="F416" s="87"/>
      <x:c r="G416" s="87"/>
      <x:c r="H416" s="87"/>
      <x:c r="I416" s="87"/>
      <x:c r="J416" s="87"/>
      <x:c r="K416" s="87"/>
      <x:c r="L416" s="87"/>
      <x:c r="M416" s="87"/>
      <x:c r="N416" s="29"/>
      <x:c r="O416" s="10"/>
      <x:c r="P416" s="10"/>
      <x:c r="Q416" s="10"/>
      <x:c r="R416" s="10"/>
      <x:c r="S416" s="10"/>
      <x:c r="T416" s="10"/>
      <x:c r="U416" s="10"/>
      <x:c r="V416" s="10"/>
      <x:c r="W416" s="10"/>
      <x:c r="X416" s="10"/>
      <x:c r="Y416" s="10"/>
      <x:c r="Z416" s="10"/>
    </x:row>
    <x:row r="417" spans="1:26" ht="13.5" customHeight="1">
      <x:c r="A417" s="29"/>
      <x:c r="B417" s="29"/>
      <x:c r="C417" s="129"/>
      <x:c r="D417" s="87"/>
      <x:c r="E417" s="13"/>
      <x:c r="F417" s="87"/>
      <x:c r="G417" s="87"/>
      <x:c r="H417" s="87"/>
      <x:c r="I417" s="87"/>
      <x:c r="J417" s="87"/>
      <x:c r="K417" s="87"/>
      <x:c r="L417" s="87"/>
      <x:c r="M417" s="87"/>
      <x:c r="N417" s="29"/>
      <x:c r="O417" s="10"/>
      <x:c r="P417" s="10"/>
      <x:c r="Q417" s="10"/>
      <x:c r="R417" s="10"/>
      <x:c r="S417" s="10"/>
      <x:c r="T417" s="10"/>
      <x:c r="U417" s="10"/>
      <x:c r="V417" s="10"/>
      <x:c r="W417" s="10"/>
      <x:c r="X417" s="10"/>
      <x:c r="Y417" s="10"/>
      <x:c r="Z417" s="10"/>
    </x:row>
    <x:row r="418" spans="1:26" ht="13.5" customHeight="1">
      <x:c r="A418" s="29"/>
      <x:c r="B418" s="29"/>
      <x:c r="C418" s="129"/>
      <x:c r="D418" s="87"/>
      <x:c r="E418" s="13"/>
      <x:c r="F418" s="87"/>
      <x:c r="G418" s="87"/>
      <x:c r="H418" s="87"/>
      <x:c r="I418" s="87"/>
      <x:c r="J418" s="87"/>
      <x:c r="K418" s="87"/>
      <x:c r="L418" s="87"/>
      <x:c r="M418" s="87"/>
      <x:c r="N418" s="29"/>
      <x:c r="O418" s="10"/>
      <x:c r="P418" s="10"/>
      <x:c r="Q418" s="10"/>
      <x:c r="R418" s="10"/>
      <x:c r="S418" s="10"/>
      <x:c r="T418" s="10"/>
      <x:c r="U418" s="10"/>
      <x:c r="V418" s="10"/>
      <x:c r="W418" s="10"/>
      <x:c r="X418" s="10"/>
      <x:c r="Y418" s="10"/>
      <x:c r="Z418" s="10"/>
    </x:row>
    <x:row r="419" spans="1:26" ht="13.5" customHeight="1">
      <x:c r="A419" s="29"/>
      <x:c r="B419" s="29"/>
      <x:c r="C419" s="129"/>
      <x:c r="D419" s="87"/>
      <x:c r="E419" s="13"/>
      <x:c r="F419" s="87"/>
      <x:c r="G419" s="87"/>
      <x:c r="H419" s="87"/>
      <x:c r="I419" s="87"/>
      <x:c r="J419" s="87"/>
      <x:c r="K419" s="87"/>
      <x:c r="L419" s="87"/>
      <x:c r="M419" s="87"/>
      <x:c r="N419" s="29"/>
      <x:c r="O419" s="10"/>
      <x:c r="P419" s="10"/>
      <x:c r="Q419" s="10"/>
      <x:c r="R419" s="10"/>
      <x:c r="S419" s="10"/>
      <x:c r="T419" s="10"/>
      <x:c r="U419" s="10"/>
      <x:c r="V419" s="10"/>
      <x:c r="W419" s="10"/>
      <x:c r="X419" s="10"/>
      <x:c r="Y419" s="10"/>
      <x:c r="Z419" s="10"/>
    </x:row>
    <x:row r="420" spans="1:26" ht="13.5" customHeight="1">
      <x:c r="A420" s="29"/>
      <x:c r="B420" s="29"/>
      <x:c r="C420" s="129"/>
      <x:c r="D420" s="87"/>
      <x:c r="E420" s="13"/>
      <x:c r="F420" s="87"/>
      <x:c r="G420" s="87"/>
      <x:c r="H420" s="87"/>
      <x:c r="I420" s="87"/>
      <x:c r="J420" s="87"/>
      <x:c r="K420" s="87"/>
      <x:c r="L420" s="87"/>
      <x:c r="M420" s="87"/>
      <x:c r="N420" s="29"/>
      <x:c r="O420" s="10"/>
      <x:c r="P420" s="10"/>
      <x:c r="Q420" s="10"/>
      <x:c r="R420" s="10"/>
      <x:c r="S420" s="10"/>
      <x:c r="T420" s="10"/>
      <x:c r="U420" s="10"/>
      <x:c r="V420" s="10"/>
      <x:c r="W420" s="10"/>
      <x:c r="X420" s="10"/>
      <x:c r="Y420" s="10"/>
      <x:c r="Z420" s="10"/>
    </x:row>
    <x:row r="421" spans="1:26" ht="13.5" customHeight="1">
      <x:c r="A421" s="29"/>
      <x:c r="B421" s="29"/>
      <x:c r="C421" s="129"/>
      <x:c r="D421" s="87"/>
      <x:c r="E421" s="13"/>
      <x:c r="F421" s="87"/>
      <x:c r="G421" s="87"/>
      <x:c r="H421" s="87"/>
      <x:c r="I421" s="87"/>
      <x:c r="J421" s="87"/>
      <x:c r="K421" s="87"/>
      <x:c r="L421" s="87"/>
      <x:c r="M421" s="87"/>
      <x:c r="N421" s="29"/>
      <x:c r="O421" s="10"/>
      <x:c r="P421" s="10"/>
      <x:c r="Q421" s="10"/>
      <x:c r="R421" s="10"/>
      <x:c r="S421" s="10"/>
      <x:c r="T421" s="10"/>
      <x:c r="U421" s="10"/>
      <x:c r="V421" s="10"/>
      <x:c r="W421" s="10"/>
      <x:c r="X421" s="10"/>
      <x:c r="Y421" s="10"/>
      <x:c r="Z421" s="10"/>
    </x:row>
    <x:row r="422" spans="1:26" ht="13.5" customHeight="1">
      <x:c r="A422" s="29"/>
      <x:c r="B422" s="29"/>
      <x:c r="C422" s="129"/>
      <x:c r="D422" s="87"/>
      <x:c r="E422" s="13"/>
      <x:c r="F422" s="87"/>
      <x:c r="G422" s="87"/>
      <x:c r="H422" s="87"/>
      <x:c r="I422" s="87"/>
      <x:c r="J422" s="87"/>
      <x:c r="K422" s="87"/>
      <x:c r="L422" s="87"/>
      <x:c r="M422" s="87"/>
      <x:c r="N422" s="29"/>
      <x:c r="O422" s="10"/>
      <x:c r="P422" s="10"/>
      <x:c r="Q422" s="10"/>
      <x:c r="R422" s="10"/>
      <x:c r="S422" s="10"/>
      <x:c r="T422" s="10"/>
      <x:c r="U422" s="10"/>
      <x:c r="V422" s="10"/>
      <x:c r="W422" s="10"/>
      <x:c r="X422" s="10"/>
      <x:c r="Y422" s="10"/>
      <x:c r="Z422" s="10"/>
    </x:row>
    <x:row r="423" spans="1:26" ht="13.5" customHeight="1">
      <x:c r="A423" s="29"/>
      <x:c r="B423" s="29"/>
      <x:c r="C423" s="129"/>
      <x:c r="D423" s="87"/>
      <x:c r="E423" s="13"/>
      <x:c r="F423" s="87"/>
      <x:c r="G423" s="87"/>
      <x:c r="H423" s="87"/>
      <x:c r="I423" s="87"/>
      <x:c r="J423" s="87"/>
      <x:c r="K423" s="87"/>
      <x:c r="L423" s="87"/>
      <x:c r="M423" s="87"/>
      <x:c r="N423" s="29"/>
      <x:c r="O423" s="10"/>
      <x:c r="P423" s="10"/>
      <x:c r="Q423" s="10"/>
      <x:c r="R423" s="10"/>
      <x:c r="S423" s="10"/>
      <x:c r="T423" s="10"/>
      <x:c r="U423" s="10"/>
      <x:c r="V423" s="10"/>
      <x:c r="W423" s="10"/>
      <x:c r="X423" s="10"/>
      <x:c r="Y423" s="10"/>
      <x:c r="Z423" s="10"/>
    </x:row>
    <x:row r="424" spans="1:26" ht="13.5" customHeight="1">
      <x:c r="A424" s="29"/>
      <x:c r="B424" s="29"/>
      <x:c r="C424" s="129"/>
      <x:c r="D424" s="87"/>
      <x:c r="E424" s="13"/>
      <x:c r="F424" s="87"/>
      <x:c r="G424" s="87"/>
      <x:c r="H424" s="87"/>
      <x:c r="I424" s="87"/>
      <x:c r="J424" s="87"/>
      <x:c r="K424" s="87"/>
      <x:c r="L424" s="87"/>
      <x:c r="M424" s="87"/>
      <x:c r="N424" s="29"/>
      <x:c r="O424" s="10"/>
      <x:c r="P424" s="10"/>
      <x:c r="Q424" s="10"/>
      <x:c r="R424" s="10"/>
      <x:c r="S424" s="10"/>
      <x:c r="T424" s="10"/>
      <x:c r="U424" s="10"/>
      <x:c r="V424" s="10"/>
      <x:c r="W424" s="10"/>
      <x:c r="X424" s="10"/>
      <x:c r="Y424" s="10"/>
      <x:c r="Z424" s="10"/>
    </x:row>
    <x:row r="425" spans="1:26" ht="13.5" customHeight="1">
      <x:c r="A425" s="29"/>
      <x:c r="B425" s="29"/>
      <x:c r="C425" s="129"/>
      <x:c r="D425" s="87"/>
      <x:c r="E425" s="13"/>
      <x:c r="F425" s="87"/>
      <x:c r="G425" s="87"/>
      <x:c r="H425" s="87"/>
      <x:c r="I425" s="87"/>
      <x:c r="J425" s="87"/>
      <x:c r="K425" s="87"/>
      <x:c r="L425" s="87"/>
      <x:c r="M425" s="87"/>
      <x:c r="N425" s="29"/>
      <x:c r="O425" s="10"/>
      <x:c r="P425" s="10"/>
      <x:c r="Q425" s="10"/>
      <x:c r="R425" s="10"/>
      <x:c r="S425" s="10"/>
      <x:c r="T425" s="10"/>
      <x:c r="U425" s="10"/>
      <x:c r="V425" s="10"/>
      <x:c r="W425" s="10"/>
      <x:c r="X425" s="10"/>
      <x:c r="Y425" s="10"/>
      <x:c r="Z425" s="10"/>
    </x:row>
    <x:row r="426" spans="1:26" ht="13.5" customHeight="1">
      <x:c r="A426" s="29"/>
      <x:c r="B426" s="29"/>
      <x:c r="C426" s="129"/>
      <x:c r="D426" s="87"/>
      <x:c r="E426" s="13"/>
      <x:c r="F426" s="87"/>
      <x:c r="G426" s="87"/>
      <x:c r="H426" s="87"/>
      <x:c r="I426" s="87"/>
      <x:c r="J426" s="87"/>
      <x:c r="K426" s="87"/>
      <x:c r="L426" s="87"/>
      <x:c r="M426" s="87"/>
      <x:c r="N426" s="29"/>
      <x:c r="O426" s="10"/>
      <x:c r="P426" s="10"/>
      <x:c r="Q426" s="10"/>
      <x:c r="R426" s="10"/>
      <x:c r="S426" s="10"/>
      <x:c r="T426" s="10"/>
      <x:c r="U426" s="10"/>
      <x:c r="V426" s="10"/>
      <x:c r="W426" s="10"/>
      <x:c r="X426" s="10"/>
      <x:c r="Y426" s="10"/>
      <x:c r="Z426" s="10"/>
    </x:row>
    <x:row r="427" spans="1:26" ht="13.5" customHeight="1">
      <x:c r="A427" s="29"/>
      <x:c r="B427" s="29"/>
      <x:c r="C427" s="129"/>
      <x:c r="D427" s="87"/>
      <x:c r="E427" s="13"/>
      <x:c r="F427" s="87"/>
      <x:c r="G427" s="87"/>
      <x:c r="H427" s="87"/>
      <x:c r="I427" s="87"/>
      <x:c r="J427" s="87"/>
      <x:c r="K427" s="87"/>
      <x:c r="L427" s="87"/>
      <x:c r="M427" s="87"/>
      <x:c r="N427" s="29"/>
      <x:c r="O427" s="10"/>
      <x:c r="P427" s="10"/>
      <x:c r="Q427" s="10"/>
      <x:c r="R427" s="10"/>
      <x:c r="S427" s="10"/>
      <x:c r="T427" s="10"/>
      <x:c r="U427" s="10"/>
      <x:c r="V427" s="10"/>
      <x:c r="W427" s="10"/>
      <x:c r="X427" s="10"/>
      <x:c r="Y427" s="10"/>
      <x:c r="Z427" s="10"/>
    </x:row>
    <x:row r="428" spans="1:26" ht="13.5" customHeight="1">
      <x:c r="A428" s="29"/>
      <x:c r="B428" s="29"/>
      <x:c r="C428" s="129"/>
      <x:c r="D428" s="87"/>
      <x:c r="E428" s="13"/>
      <x:c r="F428" s="87"/>
      <x:c r="G428" s="87"/>
      <x:c r="H428" s="87"/>
      <x:c r="I428" s="87"/>
      <x:c r="J428" s="87"/>
      <x:c r="K428" s="87"/>
      <x:c r="L428" s="87"/>
      <x:c r="M428" s="87"/>
      <x:c r="N428" s="29"/>
      <x:c r="O428" s="10"/>
      <x:c r="P428" s="10"/>
      <x:c r="Q428" s="10"/>
      <x:c r="R428" s="10"/>
      <x:c r="S428" s="10"/>
      <x:c r="T428" s="10"/>
      <x:c r="U428" s="10"/>
      <x:c r="V428" s="10"/>
      <x:c r="W428" s="10"/>
      <x:c r="X428" s="10"/>
      <x:c r="Y428" s="10"/>
      <x:c r="Z428" s="10"/>
    </x:row>
    <x:row r="429" spans="1:26" ht="13.5" customHeight="1">
      <x:c r="A429" s="29"/>
      <x:c r="B429" s="29"/>
      <x:c r="C429" s="129"/>
      <x:c r="D429" s="87"/>
      <x:c r="E429" s="13"/>
      <x:c r="F429" s="87"/>
      <x:c r="G429" s="87"/>
      <x:c r="H429" s="87"/>
      <x:c r="I429" s="87"/>
      <x:c r="J429" s="87"/>
      <x:c r="K429" s="87"/>
      <x:c r="L429" s="87"/>
      <x:c r="M429" s="87"/>
      <x:c r="N429" s="29"/>
      <x:c r="O429" s="10"/>
      <x:c r="P429" s="10"/>
      <x:c r="Q429" s="10"/>
      <x:c r="R429" s="10"/>
      <x:c r="S429" s="10"/>
      <x:c r="T429" s="10"/>
      <x:c r="U429" s="10"/>
      <x:c r="V429" s="10"/>
      <x:c r="W429" s="10"/>
      <x:c r="X429" s="10"/>
      <x:c r="Y429" s="10"/>
      <x:c r="Z429" s="10"/>
    </x:row>
    <x:row r="430" spans="1:26" ht="13.5" customHeight="1">
      <x:c r="A430" s="29"/>
      <x:c r="B430" s="29"/>
      <x:c r="C430" s="129"/>
      <x:c r="D430" s="87"/>
      <x:c r="E430" s="13"/>
      <x:c r="F430" s="87"/>
      <x:c r="G430" s="87"/>
      <x:c r="H430" s="87"/>
      <x:c r="I430" s="87"/>
      <x:c r="J430" s="87"/>
      <x:c r="K430" s="87"/>
      <x:c r="L430" s="87"/>
      <x:c r="M430" s="87"/>
      <x:c r="N430" s="29"/>
      <x:c r="O430" s="10"/>
      <x:c r="P430" s="10"/>
      <x:c r="Q430" s="10"/>
      <x:c r="R430" s="10"/>
      <x:c r="S430" s="10"/>
      <x:c r="T430" s="10"/>
      <x:c r="U430" s="10"/>
      <x:c r="V430" s="10"/>
      <x:c r="W430" s="10"/>
      <x:c r="X430" s="10"/>
      <x:c r="Y430" s="10"/>
      <x:c r="Z430" s="10"/>
    </x:row>
    <x:row r="431" spans="1:26" ht="13.5" customHeight="1">
      <x:c r="A431" s="29"/>
      <x:c r="B431" s="29"/>
      <x:c r="C431" s="129"/>
      <x:c r="D431" s="87"/>
      <x:c r="E431" s="13"/>
      <x:c r="F431" s="87"/>
      <x:c r="G431" s="87"/>
      <x:c r="H431" s="87"/>
      <x:c r="I431" s="87"/>
      <x:c r="J431" s="87"/>
      <x:c r="K431" s="87"/>
      <x:c r="L431" s="87"/>
      <x:c r="M431" s="87"/>
      <x:c r="N431" s="29"/>
      <x:c r="O431" s="10"/>
      <x:c r="P431" s="10"/>
      <x:c r="Q431" s="10"/>
      <x:c r="R431" s="10"/>
      <x:c r="S431" s="10"/>
      <x:c r="T431" s="10"/>
      <x:c r="U431" s="10"/>
      <x:c r="V431" s="10"/>
      <x:c r="W431" s="10"/>
      <x:c r="X431" s="10"/>
      <x:c r="Y431" s="10"/>
      <x:c r="Z431" s="10"/>
    </x:row>
    <x:row r="432" spans="1:26" ht="13.5" customHeight="1">
      <x:c r="A432" s="29"/>
      <x:c r="B432" s="29"/>
      <x:c r="C432" s="129"/>
      <x:c r="D432" s="87"/>
      <x:c r="E432" s="13"/>
      <x:c r="F432" s="87"/>
      <x:c r="G432" s="87"/>
      <x:c r="H432" s="87"/>
      <x:c r="I432" s="87"/>
      <x:c r="J432" s="87"/>
      <x:c r="K432" s="87"/>
      <x:c r="L432" s="87"/>
      <x:c r="M432" s="87"/>
      <x:c r="N432" s="29"/>
      <x:c r="O432" s="10"/>
      <x:c r="P432" s="10"/>
      <x:c r="Q432" s="10"/>
      <x:c r="R432" s="10"/>
      <x:c r="S432" s="10"/>
      <x:c r="T432" s="10"/>
      <x:c r="U432" s="10"/>
      <x:c r="V432" s="10"/>
      <x:c r="W432" s="10"/>
      <x:c r="X432" s="10"/>
      <x:c r="Y432" s="10"/>
      <x:c r="Z432" s="10"/>
    </x:row>
    <x:row r="433" spans="1:26" ht="13.5" customHeight="1">
      <x:c r="A433" s="29"/>
      <x:c r="B433" s="29"/>
      <x:c r="C433" s="129"/>
      <x:c r="D433" s="87"/>
      <x:c r="E433" s="13"/>
      <x:c r="F433" s="87"/>
      <x:c r="G433" s="87"/>
      <x:c r="H433" s="87"/>
      <x:c r="I433" s="87"/>
      <x:c r="J433" s="87"/>
      <x:c r="K433" s="87"/>
      <x:c r="L433" s="87"/>
      <x:c r="M433" s="87"/>
      <x:c r="N433" s="29"/>
      <x:c r="O433" s="10"/>
      <x:c r="P433" s="10"/>
      <x:c r="Q433" s="10"/>
      <x:c r="R433" s="10"/>
      <x:c r="S433" s="10"/>
      <x:c r="T433" s="10"/>
      <x:c r="U433" s="10"/>
      <x:c r="V433" s="10"/>
      <x:c r="W433" s="10"/>
      <x:c r="X433" s="10"/>
      <x:c r="Y433" s="10"/>
      <x:c r="Z433" s="10"/>
    </x:row>
    <x:row r="434" spans="1:26" ht="13.5" customHeight="1">
      <x:c r="A434" s="29"/>
      <x:c r="B434" s="29"/>
      <x:c r="C434" s="129"/>
      <x:c r="D434" s="87"/>
      <x:c r="E434" s="13"/>
      <x:c r="F434" s="87"/>
      <x:c r="G434" s="87"/>
      <x:c r="H434" s="87"/>
      <x:c r="I434" s="87"/>
      <x:c r="J434" s="87"/>
      <x:c r="K434" s="87"/>
      <x:c r="L434" s="87"/>
      <x:c r="M434" s="87"/>
      <x:c r="N434" s="29"/>
      <x:c r="O434" s="10"/>
      <x:c r="P434" s="10"/>
      <x:c r="Q434" s="10"/>
      <x:c r="R434" s="10"/>
      <x:c r="S434" s="10"/>
      <x:c r="T434" s="10"/>
      <x:c r="U434" s="10"/>
      <x:c r="V434" s="10"/>
      <x:c r="W434" s="10"/>
      <x:c r="X434" s="10"/>
      <x:c r="Y434" s="10"/>
      <x:c r="Z434" s="10"/>
    </x:row>
    <x:row r="435" spans="1:26" ht="13.5" customHeight="1">
      <x:c r="A435" s="29"/>
      <x:c r="B435" s="29"/>
      <x:c r="C435" s="129"/>
      <x:c r="D435" s="87"/>
      <x:c r="E435" s="13"/>
      <x:c r="F435" s="87"/>
      <x:c r="G435" s="87"/>
      <x:c r="H435" s="87"/>
      <x:c r="I435" s="87"/>
      <x:c r="J435" s="87"/>
      <x:c r="K435" s="87"/>
      <x:c r="L435" s="87"/>
      <x:c r="M435" s="87"/>
      <x:c r="N435" s="29"/>
      <x:c r="O435" s="10"/>
      <x:c r="P435" s="10"/>
      <x:c r="Q435" s="10"/>
      <x:c r="R435" s="10"/>
      <x:c r="S435" s="10"/>
      <x:c r="T435" s="10"/>
      <x:c r="U435" s="10"/>
      <x:c r="V435" s="10"/>
      <x:c r="W435" s="10"/>
      <x:c r="X435" s="10"/>
      <x:c r="Y435" s="10"/>
      <x:c r="Z435" s="10"/>
    </x:row>
    <x:row r="436" spans="1:26" ht="13.5" customHeight="1">
      <x:c r="A436" s="29"/>
      <x:c r="B436" s="29"/>
      <x:c r="C436" s="129"/>
      <x:c r="D436" s="87"/>
      <x:c r="E436" s="13"/>
      <x:c r="F436" s="87"/>
      <x:c r="G436" s="87"/>
      <x:c r="H436" s="87"/>
      <x:c r="I436" s="87"/>
      <x:c r="J436" s="87"/>
      <x:c r="K436" s="87"/>
      <x:c r="L436" s="87"/>
      <x:c r="M436" s="87"/>
      <x:c r="N436" s="29"/>
      <x:c r="O436" s="10"/>
      <x:c r="P436" s="10"/>
      <x:c r="Q436" s="10"/>
      <x:c r="R436" s="10"/>
      <x:c r="S436" s="10"/>
      <x:c r="T436" s="10"/>
      <x:c r="U436" s="10"/>
      <x:c r="V436" s="10"/>
      <x:c r="W436" s="10"/>
      <x:c r="X436" s="10"/>
      <x:c r="Y436" s="10"/>
      <x:c r="Z436" s="10"/>
    </x:row>
    <x:row r="437" spans="1:26" ht="13.5" customHeight="1">
      <x:c r="A437" s="29"/>
      <x:c r="B437" s="29"/>
      <x:c r="C437" s="129"/>
      <x:c r="D437" s="87"/>
      <x:c r="E437" s="13"/>
      <x:c r="F437" s="87"/>
      <x:c r="G437" s="87"/>
      <x:c r="H437" s="87"/>
      <x:c r="I437" s="87"/>
      <x:c r="J437" s="87"/>
      <x:c r="K437" s="87"/>
      <x:c r="L437" s="87"/>
      <x:c r="M437" s="87"/>
      <x:c r="N437" s="29"/>
      <x:c r="O437" s="10"/>
      <x:c r="P437" s="10"/>
      <x:c r="Q437" s="10"/>
      <x:c r="R437" s="10"/>
      <x:c r="S437" s="10"/>
      <x:c r="T437" s="10"/>
      <x:c r="U437" s="10"/>
      <x:c r="V437" s="10"/>
      <x:c r="W437" s="10"/>
      <x:c r="X437" s="10"/>
      <x:c r="Y437" s="10"/>
      <x:c r="Z437" s="10"/>
    </x:row>
    <x:row r="438" spans="1:26" ht="13.5" customHeight="1">
      <x:c r="A438" s="29"/>
      <x:c r="B438" s="29"/>
      <x:c r="C438" s="129"/>
      <x:c r="D438" s="87"/>
      <x:c r="E438" s="13"/>
      <x:c r="F438" s="87"/>
      <x:c r="G438" s="87"/>
      <x:c r="H438" s="87"/>
      <x:c r="I438" s="87"/>
      <x:c r="J438" s="87"/>
      <x:c r="K438" s="87"/>
      <x:c r="L438" s="87"/>
      <x:c r="M438" s="87"/>
      <x:c r="N438" s="29"/>
      <x:c r="O438" s="10"/>
      <x:c r="P438" s="10"/>
      <x:c r="Q438" s="10"/>
      <x:c r="R438" s="10"/>
      <x:c r="S438" s="10"/>
      <x:c r="T438" s="10"/>
      <x:c r="U438" s="10"/>
      <x:c r="V438" s="10"/>
      <x:c r="W438" s="10"/>
      <x:c r="X438" s="10"/>
      <x:c r="Y438" s="10"/>
      <x:c r="Z438" s="10"/>
    </x:row>
    <x:row r="439" spans="1:26" ht="13.5" customHeight="1">
      <x:c r="A439" s="29"/>
      <x:c r="B439" s="29"/>
      <x:c r="C439" s="129"/>
      <x:c r="D439" s="87"/>
      <x:c r="E439" s="13"/>
      <x:c r="F439" s="87"/>
      <x:c r="G439" s="87"/>
      <x:c r="H439" s="87"/>
      <x:c r="I439" s="87"/>
      <x:c r="J439" s="87"/>
      <x:c r="K439" s="87"/>
      <x:c r="L439" s="87"/>
      <x:c r="M439" s="87"/>
      <x:c r="N439" s="29"/>
      <x:c r="O439" s="10"/>
      <x:c r="P439" s="10"/>
      <x:c r="Q439" s="10"/>
      <x:c r="R439" s="10"/>
      <x:c r="S439" s="10"/>
      <x:c r="T439" s="10"/>
      <x:c r="U439" s="10"/>
      <x:c r="V439" s="10"/>
      <x:c r="W439" s="10"/>
      <x:c r="X439" s="10"/>
      <x:c r="Y439" s="10"/>
      <x:c r="Z439" s="10"/>
    </x:row>
    <x:row r="440" spans="1:26" ht="13.5" customHeight="1">
      <x:c r="A440" s="29"/>
      <x:c r="B440" s="29"/>
      <x:c r="C440" s="129"/>
      <x:c r="D440" s="87"/>
      <x:c r="E440" s="13"/>
      <x:c r="F440" s="87"/>
      <x:c r="G440" s="87"/>
      <x:c r="H440" s="87"/>
      <x:c r="I440" s="87"/>
      <x:c r="J440" s="87"/>
      <x:c r="K440" s="87"/>
      <x:c r="L440" s="87"/>
      <x:c r="M440" s="87"/>
      <x:c r="N440" s="29"/>
      <x:c r="O440" s="10"/>
      <x:c r="P440" s="10"/>
      <x:c r="Q440" s="10"/>
      <x:c r="R440" s="10"/>
      <x:c r="S440" s="10"/>
      <x:c r="T440" s="10"/>
      <x:c r="U440" s="10"/>
      <x:c r="V440" s="10"/>
      <x:c r="W440" s="10"/>
      <x:c r="X440" s="10"/>
      <x:c r="Y440" s="10"/>
      <x:c r="Z440" s="10"/>
    </x:row>
    <x:row r="441" spans="1:26" ht="13.5" customHeight="1">
      <x:c r="A441" s="29"/>
      <x:c r="B441" s="29"/>
      <x:c r="C441" s="129"/>
      <x:c r="D441" s="87"/>
      <x:c r="E441" s="13"/>
      <x:c r="F441" s="87"/>
      <x:c r="G441" s="87"/>
      <x:c r="H441" s="87"/>
      <x:c r="I441" s="87"/>
      <x:c r="J441" s="87"/>
      <x:c r="K441" s="87"/>
      <x:c r="L441" s="87"/>
      <x:c r="M441" s="87"/>
      <x:c r="N441" s="29"/>
      <x:c r="O441" s="10"/>
      <x:c r="P441" s="10"/>
      <x:c r="Q441" s="10"/>
      <x:c r="R441" s="10"/>
      <x:c r="S441" s="10"/>
      <x:c r="T441" s="10"/>
      <x:c r="U441" s="10"/>
      <x:c r="V441" s="10"/>
      <x:c r="W441" s="10"/>
      <x:c r="X441" s="10"/>
      <x:c r="Y441" s="10"/>
      <x:c r="Z441" s="10"/>
    </x:row>
    <x:row r="442" spans="1:26" ht="13.5" customHeight="1">
      <x:c r="A442" s="29"/>
      <x:c r="B442" s="29"/>
      <x:c r="C442" s="129"/>
      <x:c r="D442" s="87"/>
      <x:c r="E442" s="13"/>
      <x:c r="F442" s="87"/>
      <x:c r="G442" s="87"/>
      <x:c r="H442" s="87"/>
      <x:c r="I442" s="87"/>
      <x:c r="J442" s="87"/>
      <x:c r="K442" s="87"/>
      <x:c r="L442" s="87"/>
      <x:c r="M442" s="87"/>
      <x:c r="N442" s="29"/>
      <x:c r="O442" s="10"/>
      <x:c r="P442" s="10"/>
      <x:c r="Q442" s="10"/>
      <x:c r="R442" s="10"/>
      <x:c r="S442" s="10"/>
      <x:c r="T442" s="10"/>
      <x:c r="U442" s="10"/>
      <x:c r="V442" s="10"/>
      <x:c r="W442" s="10"/>
      <x:c r="X442" s="10"/>
      <x:c r="Y442" s="10"/>
      <x:c r="Z442" s="10"/>
    </x:row>
    <x:row r="443" spans="1:26" ht="13.5" customHeight="1">
      <x:c r="A443" s="29"/>
      <x:c r="B443" s="29"/>
      <x:c r="C443" s="129"/>
      <x:c r="D443" s="87"/>
      <x:c r="E443" s="13"/>
      <x:c r="F443" s="87"/>
      <x:c r="G443" s="87"/>
      <x:c r="H443" s="87"/>
      <x:c r="I443" s="87"/>
      <x:c r="J443" s="87"/>
      <x:c r="K443" s="87"/>
      <x:c r="L443" s="87"/>
      <x:c r="M443" s="87"/>
      <x:c r="N443" s="29"/>
      <x:c r="O443" s="10"/>
      <x:c r="P443" s="10"/>
      <x:c r="Q443" s="10"/>
      <x:c r="R443" s="10"/>
      <x:c r="S443" s="10"/>
      <x:c r="T443" s="10"/>
      <x:c r="U443" s="10"/>
      <x:c r="V443" s="10"/>
      <x:c r="W443" s="10"/>
      <x:c r="X443" s="10"/>
      <x:c r="Y443" s="10"/>
      <x:c r="Z443" s="10"/>
    </x:row>
    <x:row r="444" spans="1:26" ht="13.5" customHeight="1">
      <x:c r="A444" s="29"/>
      <x:c r="B444" s="29"/>
      <x:c r="C444" s="129"/>
      <x:c r="D444" s="87"/>
      <x:c r="E444" s="13"/>
      <x:c r="F444" s="87"/>
      <x:c r="G444" s="87"/>
      <x:c r="H444" s="87"/>
      <x:c r="I444" s="87"/>
      <x:c r="J444" s="87"/>
      <x:c r="K444" s="87"/>
      <x:c r="L444" s="87"/>
      <x:c r="M444" s="87"/>
      <x:c r="N444" s="29"/>
      <x:c r="O444" s="10"/>
      <x:c r="P444" s="10"/>
      <x:c r="Q444" s="10"/>
      <x:c r="R444" s="10"/>
      <x:c r="S444" s="10"/>
      <x:c r="T444" s="10"/>
      <x:c r="U444" s="10"/>
      <x:c r="V444" s="10"/>
      <x:c r="W444" s="10"/>
      <x:c r="X444" s="10"/>
      <x:c r="Y444" s="10"/>
      <x:c r="Z444" s="10"/>
    </x:row>
    <x:row r="445" spans="1:26" ht="13.5" customHeight="1">
      <x:c r="A445" s="29"/>
      <x:c r="B445" s="29"/>
      <x:c r="C445" s="129"/>
      <x:c r="D445" s="87"/>
      <x:c r="E445" s="13"/>
      <x:c r="F445" s="87"/>
      <x:c r="G445" s="87"/>
      <x:c r="H445" s="87"/>
      <x:c r="I445" s="87"/>
      <x:c r="J445" s="87"/>
      <x:c r="K445" s="87"/>
      <x:c r="L445" s="87"/>
      <x:c r="M445" s="87"/>
      <x:c r="N445" s="29"/>
      <x:c r="O445" s="10"/>
      <x:c r="P445" s="10"/>
      <x:c r="Q445" s="10"/>
      <x:c r="R445" s="10"/>
      <x:c r="S445" s="10"/>
      <x:c r="T445" s="10"/>
      <x:c r="U445" s="10"/>
      <x:c r="V445" s="10"/>
      <x:c r="W445" s="10"/>
      <x:c r="X445" s="10"/>
      <x:c r="Y445" s="10"/>
      <x:c r="Z445" s="10"/>
    </x:row>
    <x:row r="446" spans="1:26" ht="13.5" customHeight="1">
      <x:c r="A446" s="29"/>
      <x:c r="B446" s="29"/>
      <x:c r="C446" s="129"/>
      <x:c r="D446" s="87"/>
      <x:c r="E446" s="13"/>
      <x:c r="F446" s="87"/>
      <x:c r="G446" s="87"/>
      <x:c r="H446" s="87"/>
      <x:c r="I446" s="87"/>
      <x:c r="J446" s="87"/>
      <x:c r="K446" s="87"/>
      <x:c r="L446" s="87"/>
      <x:c r="M446" s="87"/>
      <x:c r="N446" s="29"/>
      <x:c r="O446" s="10"/>
      <x:c r="P446" s="10"/>
      <x:c r="Q446" s="10"/>
      <x:c r="R446" s="10"/>
      <x:c r="S446" s="10"/>
      <x:c r="T446" s="10"/>
      <x:c r="U446" s="10"/>
      <x:c r="V446" s="10"/>
      <x:c r="W446" s="10"/>
      <x:c r="X446" s="10"/>
      <x:c r="Y446" s="10"/>
      <x:c r="Z446" s="10"/>
    </x:row>
    <x:row r="447" spans="1:26" ht="13.5" customHeight="1">
      <x:c r="A447" s="29"/>
      <x:c r="B447" s="29"/>
      <x:c r="C447" s="129"/>
      <x:c r="D447" s="87"/>
      <x:c r="E447" s="13"/>
      <x:c r="F447" s="87"/>
      <x:c r="G447" s="87"/>
      <x:c r="H447" s="87"/>
      <x:c r="I447" s="87"/>
      <x:c r="J447" s="87"/>
      <x:c r="K447" s="87"/>
      <x:c r="L447" s="87"/>
      <x:c r="M447" s="87"/>
      <x:c r="N447" s="29"/>
      <x:c r="O447" s="10"/>
      <x:c r="P447" s="10"/>
      <x:c r="Q447" s="10"/>
      <x:c r="R447" s="10"/>
      <x:c r="S447" s="10"/>
      <x:c r="T447" s="10"/>
      <x:c r="U447" s="10"/>
      <x:c r="V447" s="10"/>
      <x:c r="W447" s="10"/>
      <x:c r="X447" s="10"/>
      <x:c r="Y447" s="10"/>
      <x:c r="Z447" s="10"/>
    </x:row>
    <x:row r="448" spans="1:26" ht="13.5" customHeight="1">
      <x:c r="A448" s="29"/>
      <x:c r="B448" s="29"/>
      <x:c r="C448" s="129"/>
      <x:c r="D448" s="87"/>
      <x:c r="E448" s="13"/>
      <x:c r="F448" s="87"/>
      <x:c r="G448" s="87"/>
      <x:c r="H448" s="87"/>
      <x:c r="I448" s="87"/>
      <x:c r="J448" s="87"/>
      <x:c r="K448" s="87"/>
      <x:c r="L448" s="87"/>
      <x:c r="M448" s="87"/>
      <x:c r="N448" s="29"/>
      <x:c r="O448" s="10"/>
      <x:c r="P448" s="10"/>
      <x:c r="Q448" s="10"/>
      <x:c r="R448" s="10"/>
      <x:c r="S448" s="10"/>
      <x:c r="T448" s="10"/>
      <x:c r="U448" s="10"/>
      <x:c r="V448" s="10"/>
      <x:c r="W448" s="10"/>
      <x:c r="X448" s="10"/>
      <x:c r="Y448" s="10"/>
      <x:c r="Z448" s="10"/>
    </x:row>
    <x:row r="449" spans="1:26" ht="13.5" customHeight="1">
      <x:c r="A449" s="29"/>
      <x:c r="B449" s="29"/>
      <x:c r="C449" s="129"/>
      <x:c r="D449" s="87"/>
      <x:c r="E449" s="13"/>
      <x:c r="F449" s="87"/>
      <x:c r="G449" s="87"/>
      <x:c r="H449" s="87"/>
      <x:c r="I449" s="87"/>
      <x:c r="J449" s="87"/>
      <x:c r="K449" s="87"/>
      <x:c r="L449" s="87"/>
      <x:c r="M449" s="87"/>
      <x:c r="N449" s="29"/>
      <x:c r="O449" s="10"/>
      <x:c r="P449" s="10"/>
      <x:c r="Q449" s="10"/>
      <x:c r="R449" s="10"/>
      <x:c r="S449" s="10"/>
      <x:c r="T449" s="10"/>
      <x:c r="U449" s="10"/>
      <x:c r="V449" s="10"/>
      <x:c r="W449" s="10"/>
      <x:c r="X449" s="10"/>
      <x:c r="Y449" s="10"/>
      <x:c r="Z449" s="10"/>
    </x:row>
    <x:row r="450" spans="1:26" ht="13.5" customHeight="1">
      <x:c r="A450" s="29"/>
      <x:c r="B450" s="29"/>
      <x:c r="C450" s="129"/>
      <x:c r="D450" s="87"/>
      <x:c r="E450" s="13"/>
      <x:c r="F450" s="87"/>
      <x:c r="G450" s="87"/>
      <x:c r="H450" s="87"/>
      <x:c r="I450" s="87"/>
      <x:c r="J450" s="87"/>
      <x:c r="K450" s="87"/>
      <x:c r="L450" s="87"/>
      <x:c r="M450" s="87"/>
      <x:c r="N450" s="29"/>
      <x:c r="O450" s="10"/>
      <x:c r="P450" s="10"/>
      <x:c r="Q450" s="10"/>
      <x:c r="R450" s="10"/>
      <x:c r="S450" s="10"/>
      <x:c r="T450" s="10"/>
      <x:c r="U450" s="10"/>
      <x:c r="V450" s="10"/>
      <x:c r="W450" s="10"/>
      <x:c r="X450" s="10"/>
      <x:c r="Y450" s="10"/>
      <x:c r="Z450" s="10"/>
    </x:row>
    <x:row r="451" spans="1:26" ht="13.5" customHeight="1">
      <x:c r="A451" s="29"/>
      <x:c r="B451" s="29"/>
      <x:c r="C451" s="129"/>
      <x:c r="D451" s="87"/>
      <x:c r="E451" s="13"/>
      <x:c r="F451" s="87"/>
      <x:c r="G451" s="87"/>
      <x:c r="H451" s="87"/>
      <x:c r="I451" s="87"/>
      <x:c r="J451" s="87"/>
      <x:c r="K451" s="87"/>
      <x:c r="L451" s="87"/>
      <x:c r="M451" s="87"/>
      <x:c r="N451" s="29"/>
      <x:c r="O451" s="10"/>
      <x:c r="P451" s="10"/>
      <x:c r="Q451" s="10"/>
      <x:c r="R451" s="10"/>
      <x:c r="S451" s="10"/>
      <x:c r="T451" s="10"/>
      <x:c r="U451" s="10"/>
      <x:c r="V451" s="10"/>
      <x:c r="W451" s="10"/>
      <x:c r="X451" s="10"/>
      <x:c r="Y451" s="10"/>
      <x:c r="Z451" s="10"/>
    </x:row>
    <x:row r="452" spans="1:26" ht="13.5" customHeight="1">
      <x:c r="A452" s="29"/>
      <x:c r="B452" s="29"/>
      <x:c r="C452" s="129"/>
      <x:c r="D452" s="87"/>
      <x:c r="E452" s="13"/>
      <x:c r="F452" s="87"/>
      <x:c r="G452" s="87"/>
      <x:c r="H452" s="87"/>
      <x:c r="I452" s="87"/>
      <x:c r="J452" s="87"/>
      <x:c r="K452" s="87"/>
      <x:c r="L452" s="87"/>
      <x:c r="M452" s="87"/>
      <x:c r="N452" s="29"/>
      <x:c r="O452" s="10"/>
      <x:c r="P452" s="10"/>
      <x:c r="Q452" s="10"/>
      <x:c r="R452" s="10"/>
      <x:c r="S452" s="10"/>
      <x:c r="T452" s="10"/>
      <x:c r="U452" s="10"/>
      <x:c r="V452" s="10"/>
      <x:c r="W452" s="10"/>
      <x:c r="X452" s="10"/>
      <x:c r="Y452" s="10"/>
      <x:c r="Z452" s="10"/>
    </x:row>
    <x:row r="453" spans="1:26" ht="13.5" customHeight="1">
      <x:c r="A453" s="29"/>
      <x:c r="B453" s="29"/>
      <x:c r="C453" s="129"/>
      <x:c r="D453" s="87"/>
      <x:c r="E453" s="13"/>
      <x:c r="F453" s="87"/>
      <x:c r="G453" s="87"/>
      <x:c r="H453" s="87"/>
      <x:c r="I453" s="87"/>
      <x:c r="J453" s="87"/>
      <x:c r="K453" s="87"/>
      <x:c r="L453" s="87"/>
      <x:c r="M453" s="87"/>
      <x:c r="N453" s="29"/>
      <x:c r="O453" s="10"/>
      <x:c r="P453" s="10"/>
      <x:c r="Q453" s="10"/>
      <x:c r="R453" s="10"/>
      <x:c r="S453" s="10"/>
      <x:c r="T453" s="10"/>
      <x:c r="U453" s="10"/>
      <x:c r="V453" s="10"/>
      <x:c r="W453" s="10"/>
      <x:c r="X453" s="10"/>
      <x:c r="Y453" s="10"/>
      <x:c r="Z453" s="10"/>
    </x:row>
    <x:row r="454" spans="1:26" ht="13.5" customHeight="1">
      <x:c r="A454" s="29"/>
      <x:c r="B454" s="29"/>
      <x:c r="C454" s="129"/>
      <x:c r="D454" s="87"/>
      <x:c r="E454" s="13"/>
      <x:c r="F454" s="87"/>
      <x:c r="G454" s="87"/>
      <x:c r="H454" s="87"/>
      <x:c r="I454" s="87"/>
      <x:c r="J454" s="87"/>
      <x:c r="K454" s="87"/>
      <x:c r="L454" s="87"/>
      <x:c r="M454" s="87"/>
      <x:c r="N454" s="29"/>
      <x:c r="O454" s="10"/>
      <x:c r="P454" s="10"/>
      <x:c r="Q454" s="10"/>
      <x:c r="R454" s="10"/>
      <x:c r="S454" s="10"/>
      <x:c r="T454" s="10"/>
      <x:c r="U454" s="10"/>
      <x:c r="V454" s="10"/>
      <x:c r="W454" s="10"/>
      <x:c r="X454" s="10"/>
      <x:c r="Y454" s="10"/>
      <x:c r="Z454" s="10"/>
    </x:row>
    <x:row r="455" spans="1:26" ht="13.5" customHeight="1">
      <x:c r="A455" s="29"/>
      <x:c r="B455" s="29"/>
      <x:c r="C455" s="129"/>
      <x:c r="D455" s="87"/>
      <x:c r="E455" s="13"/>
      <x:c r="F455" s="87"/>
      <x:c r="G455" s="87"/>
      <x:c r="H455" s="87"/>
      <x:c r="I455" s="87"/>
      <x:c r="J455" s="87"/>
      <x:c r="K455" s="87"/>
      <x:c r="L455" s="87"/>
      <x:c r="M455" s="87"/>
      <x:c r="N455" s="29"/>
      <x:c r="O455" s="10"/>
      <x:c r="P455" s="10"/>
      <x:c r="Q455" s="10"/>
      <x:c r="R455" s="10"/>
      <x:c r="S455" s="10"/>
      <x:c r="T455" s="10"/>
      <x:c r="U455" s="10"/>
      <x:c r="V455" s="10"/>
      <x:c r="W455" s="10"/>
      <x:c r="X455" s="10"/>
      <x:c r="Y455" s="10"/>
      <x:c r="Z455" s="10"/>
    </x:row>
    <x:row r="456" spans="1:26" ht="13.5" customHeight="1">
      <x:c r="A456" s="29"/>
      <x:c r="B456" s="29"/>
      <x:c r="C456" s="129"/>
      <x:c r="D456" s="87"/>
      <x:c r="E456" s="13"/>
      <x:c r="F456" s="87"/>
      <x:c r="G456" s="87"/>
      <x:c r="H456" s="87"/>
      <x:c r="I456" s="87"/>
      <x:c r="J456" s="87"/>
      <x:c r="K456" s="87"/>
      <x:c r="L456" s="87"/>
      <x:c r="M456" s="87"/>
      <x:c r="N456" s="29"/>
      <x:c r="O456" s="10"/>
      <x:c r="P456" s="10"/>
      <x:c r="Q456" s="10"/>
      <x:c r="R456" s="10"/>
      <x:c r="S456" s="10"/>
      <x:c r="T456" s="10"/>
      <x:c r="U456" s="10"/>
      <x:c r="V456" s="10"/>
      <x:c r="W456" s="10"/>
      <x:c r="X456" s="10"/>
      <x:c r="Y456" s="10"/>
      <x:c r="Z456" s="10"/>
    </x:row>
    <x:row r="457" spans="1:26" ht="13.5" customHeight="1">
      <x:c r="A457" s="29"/>
      <x:c r="B457" s="29"/>
      <x:c r="C457" s="129"/>
      <x:c r="D457" s="87"/>
      <x:c r="E457" s="13"/>
      <x:c r="F457" s="87"/>
      <x:c r="G457" s="87"/>
      <x:c r="H457" s="87"/>
      <x:c r="I457" s="87"/>
      <x:c r="J457" s="87"/>
      <x:c r="K457" s="87"/>
      <x:c r="L457" s="87"/>
      <x:c r="M457" s="87"/>
      <x:c r="N457" s="29"/>
      <x:c r="O457" s="10"/>
      <x:c r="P457" s="10"/>
      <x:c r="Q457" s="10"/>
      <x:c r="R457" s="10"/>
      <x:c r="S457" s="10"/>
      <x:c r="T457" s="10"/>
      <x:c r="U457" s="10"/>
      <x:c r="V457" s="10"/>
      <x:c r="W457" s="10"/>
      <x:c r="X457" s="10"/>
      <x:c r="Y457" s="10"/>
      <x:c r="Z457" s="10"/>
    </x:row>
    <x:row r="458" spans="1:26" ht="13.5" customHeight="1">
      <x:c r="A458" s="29"/>
      <x:c r="B458" s="29"/>
      <x:c r="C458" s="129"/>
      <x:c r="D458" s="87"/>
      <x:c r="E458" s="13"/>
      <x:c r="F458" s="87"/>
      <x:c r="G458" s="87"/>
      <x:c r="H458" s="87"/>
      <x:c r="I458" s="87"/>
      <x:c r="J458" s="87"/>
      <x:c r="K458" s="87"/>
      <x:c r="L458" s="87"/>
      <x:c r="M458" s="87"/>
      <x:c r="N458" s="29"/>
      <x:c r="O458" s="10"/>
      <x:c r="P458" s="10"/>
      <x:c r="Q458" s="10"/>
      <x:c r="R458" s="10"/>
      <x:c r="S458" s="10"/>
      <x:c r="T458" s="10"/>
      <x:c r="U458" s="10"/>
      <x:c r="V458" s="10"/>
      <x:c r="W458" s="10"/>
      <x:c r="X458" s="10"/>
      <x:c r="Y458" s="10"/>
      <x:c r="Z458" s="10"/>
    </x:row>
    <x:row r="459" spans="1:26" ht="13.5" customHeight="1">
      <x:c r="A459" s="29"/>
      <x:c r="B459" s="29"/>
      <x:c r="C459" s="129"/>
      <x:c r="D459" s="87"/>
      <x:c r="E459" s="13"/>
      <x:c r="F459" s="87"/>
      <x:c r="G459" s="87"/>
      <x:c r="H459" s="87"/>
      <x:c r="I459" s="87"/>
      <x:c r="J459" s="87"/>
      <x:c r="K459" s="87"/>
      <x:c r="L459" s="87"/>
      <x:c r="M459" s="87"/>
      <x:c r="N459" s="29"/>
      <x:c r="O459" s="10"/>
      <x:c r="P459" s="10"/>
      <x:c r="Q459" s="10"/>
      <x:c r="R459" s="10"/>
      <x:c r="S459" s="10"/>
      <x:c r="T459" s="10"/>
      <x:c r="U459" s="10"/>
      <x:c r="V459" s="10"/>
      <x:c r="W459" s="10"/>
      <x:c r="X459" s="10"/>
      <x:c r="Y459" s="10"/>
      <x:c r="Z459" s="10"/>
    </x:row>
    <x:row r="460" spans="1:26" ht="13.5" customHeight="1">
      <x:c r="A460" s="29"/>
      <x:c r="B460" s="29"/>
      <x:c r="C460" s="129"/>
      <x:c r="D460" s="87"/>
      <x:c r="E460" s="13"/>
      <x:c r="F460" s="87"/>
      <x:c r="G460" s="87"/>
      <x:c r="H460" s="87"/>
      <x:c r="I460" s="87"/>
      <x:c r="J460" s="87"/>
      <x:c r="K460" s="87"/>
      <x:c r="L460" s="87"/>
      <x:c r="M460" s="87"/>
      <x:c r="N460" s="29"/>
      <x:c r="O460" s="10"/>
      <x:c r="P460" s="10"/>
      <x:c r="Q460" s="10"/>
      <x:c r="R460" s="10"/>
      <x:c r="S460" s="10"/>
      <x:c r="T460" s="10"/>
      <x:c r="U460" s="10"/>
      <x:c r="V460" s="10"/>
      <x:c r="W460" s="10"/>
      <x:c r="X460" s="10"/>
      <x:c r="Y460" s="10"/>
      <x:c r="Z460" s="10"/>
    </x:row>
    <x:row r="461" spans="1:26" ht="13.5" customHeight="1">
      <x:c r="A461" s="29"/>
      <x:c r="B461" s="29"/>
      <x:c r="C461" s="129"/>
      <x:c r="D461" s="87"/>
      <x:c r="E461" s="13"/>
      <x:c r="F461" s="87"/>
      <x:c r="G461" s="87"/>
      <x:c r="H461" s="87"/>
      <x:c r="I461" s="87"/>
      <x:c r="J461" s="87"/>
      <x:c r="K461" s="87"/>
      <x:c r="L461" s="87"/>
      <x:c r="M461" s="87"/>
      <x:c r="N461" s="29"/>
      <x:c r="O461" s="10"/>
      <x:c r="P461" s="10"/>
      <x:c r="Q461" s="10"/>
      <x:c r="R461" s="10"/>
      <x:c r="S461" s="10"/>
      <x:c r="T461" s="10"/>
      <x:c r="U461" s="10"/>
      <x:c r="V461" s="10"/>
      <x:c r="W461" s="10"/>
      <x:c r="X461" s="10"/>
      <x:c r="Y461" s="10"/>
      <x:c r="Z461" s="10"/>
    </x:row>
    <x:row r="462" spans="1:26" ht="13.5" customHeight="1">
      <x:c r="A462" s="29"/>
      <x:c r="B462" s="29"/>
      <x:c r="C462" s="129"/>
      <x:c r="D462" s="87"/>
      <x:c r="E462" s="13"/>
      <x:c r="F462" s="87"/>
      <x:c r="G462" s="87"/>
      <x:c r="H462" s="87"/>
      <x:c r="I462" s="87"/>
      <x:c r="J462" s="87"/>
      <x:c r="K462" s="87"/>
      <x:c r="L462" s="87"/>
      <x:c r="M462" s="87"/>
      <x:c r="N462" s="29"/>
      <x:c r="O462" s="10"/>
      <x:c r="P462" s="10"/>
      <x:c r="Q462" s="10"/>
      <x:c r="R462" s="10"/>
      <x:c r="S462" s="10"/>
      <x:c r="T462" s="10"/>
      <x:c r="U462" s="10"/>
      <x:c r="V462" s="10"/>
      <x:c r="W462" s="10"/>
      <x:c r="X462" s="10"/>
      <x:c r="Y462" s="10"/>
      <x:c r="Z462" s="10"/>
    </x:row>
    <x:row r="463" spans="1:26" ht="13.5" customHeight="1">
      <x:c r="A463" s="29"/>
      <x:c r="B463" s="29"/>
      <x:c r="C463" s="129"/>
      <x:c r="D463" s="87"/>
      <x:c r="E463" s="13"/>
      <x:c r="F463" s="87"/>
      <x:c r="G463" s="87"/>
      <x:c r="H463" s="87"/>
      <x:c r="I463" s="87"/>
      <x:c r="J463" s="87"/>
      <x:c r="K463" s="87"/>
      <x:c r="L463" s="87"/>
      <x:c r="M463" s="87"/>
      <x:c r="N463" s="29"/>
      <x:c r="O463" s="10"/>
      <x:c r="P463" s="10"/>
      <x:c r="Q463" s="10"/>
      <x:c r="R463" s="10"/>
      <x:c r="S463" s="10"/>
      <x:c r="T463" s="10"/>
      <x:c r="U463" s="10"/>
      <x:c r="V463" s="10"/>
      <x:c r="W463" s="10"/>
      <x:c r="X463" s="10"/>
      <x:c r="Y463" s="10"/>
      <x:c r="Z463" s="10"/>
    </x:row>
    <x:row r="464" spans="1:26" ht="13.5" customHeight="1">
      <x:c r="A464" s="29"/>
      <x:c r="B464" s="29"/>
      <x:c r="C464" s="129"/>
      <x:c r="D464" s="87"/>
      <x:c r="E464" s="13"/>
      <x:c r="F464" s="87"/>
      <x:c r="G464" s="87"/>
      <x:c r="H464" s="87"/>
      <x:c r="I464" s="87"/>
      <x:c r="J464" s="87"/>
      <x:c r="K464" s="87"/>
      <x:c r="L464" s="87"/>
      <x:c r="M464" s="87"/>
      <x:c r="N464" s="29"/>
      <x:c r="O464" s="10"/>
      <x:c r="P464" s="10"/>
      <x:c r="Q464" s="10"/>
      <x:c r="R464" s="10"/>
      <x:c r="S464" s="10"/>
      <x:c r="T464" s="10"/>
      <x:c r="U464" s="10"/>
      <x:c r="V464" s="10"/>
      <x:c r="W464" s="10"/>
      <x:c r="X464" s="10"/>
      <x:c r="Y464" s="10"/>
      <x:c r="Z464" s="10"/>
    </x:row>
    <x:row r="465" spans="1:26" ht="13.5" customHeight="1">
      <x:c r="A465" s="29"/>
      <x:c r="B465" s="29"/>
      <x:c r="C465" s="129"/>
      <x:c r="D465" s="87"/>
      <x:c r="E465" s="13"/>
      <x:c r="F465" s="87"/>
      <x:c r="G465" s="87"/>
      <x:c r="H465" s="87"/>
      <x:c r="I465" s="87"/>
      <x:c r="J465" s="87"/>
      <x:c r="K465" s="87"/>
      <x:c r="L465" s="87"/>
      <x:c r="M465" s="87"/>
      <x:c r="N465" s="29"/>
      <x:c r="O465" s="10"/>
      <x:c r="P465" s="10"/>
      <x:c r="Q465" s="10"/>
      <x:c r="R465" s="10"/>
      <x:c r="S465" s="10"/>
      <x:c r="T465" s="10"/>
      <x:c r="U465" s="10"/>
      <x:c r="V465" s="10"/>
      <x:c r="W465" s="10"/>
      <x:c r="X465" s="10"/>
      <x:c r="Y465" s="10"/>
      <x:c r="Z465" s="10"/>
    </x:row>
    <x:row r="466" spans="1:26" ht="13.5" customHeight="1">
      <x:c r="A466" s="29"/>
      <x:c r="B466" s="29"/>
      <x:c r="C466" s="129"/>
      <x:c r="D466" s="87"/>
      <x:c r="E466" s="13"/>
      <x:c r="F466" s="87"/>
      <x:c r="G466" s="87"/>
      <x:c r="H466" s="87"/>
      <x:c r="I466" s="87"/>
      <x:c r="J466" s="87"/>
      <x:c r="K466" s="87"/>
      <x:c r="L466" s="87"/>
      <x:c r="M466" s="87"/>
      <x:c r="N466" s="29"/>
      <x:c r="O466" s="10"/>
      <x:c r="P466" s="10"/>
      <x:c r="Q466" s="10"/>
      <x:c r="R466" s="10"/>
      <x:c r="S466" s="10"/>
      <x:c r="T466" s="10"/>
      <x:c r="U466" s="10"/>
      <x:c r="V466" s="10"/>
      <x:c r="W466" s="10"/>
      <x:c r="X466" s="10"/>
      <x:c r="Y466" s="10"/>
      <x:c r="Z466" s="10"/>
    </x:row>
    <x:row r="467" spans="1:26" ht="13.5" customHeight="1">
      <x:c r="A467" s="29"/>
      <x:c r="B467" s="29"/>
      <x:c r="C467" s="129"/>
      <x:c r="D467" s="87"/>
      <x:c r="E467" s="13"/>
      <x:c r="F467" s="87"/>
      <x:c r="G467" s="87"/>
      <x:c r="H467" s="87"/>
      <x:c r="I467" s="87"/>
      <x:c r="J467" s="87"/>
      <x:c r="K467" s="87"/>
      <x:c r="L467" s="87"/>
      <x:c r="M467" s="87"/>
      <x:c r="N467" s="29"/>
      <x:c r="O467" s="10"/>
      <x:c r="P467" s="10"/>
      <x:c r="Q467" s="10"/>
      <x:c r="R467" s="10"/>
      <x:c r="S467" s="10"/>
      <x:c r="T467" s="10"/>
      <x:c r="U467" s="10"/>
      <x:c r="V467" s="10"/>
      <x:c r="W467" s="10"/>
      <x:c r="X467" s="10"/>
      <x:c r="Y467" s="10"/>
      <x:c r="Z467" s="10"/>
    </x:row>
    <x:row r="468" spans="1:26" ht="13.5" customHeight="1">
      <x:c r="A468" s="29"/>
      <x:c r="B468" s="29"/>
      <x:c r="C468" s="129"/>
      <x:c r="D468" s="87"/>
      <x:c r="E468" s="13"/>
      <x:c r="F468" s="87"/>
      <x:c r="G468" s="87"/>
      <x:c r="H468" s="87"/>
      <x:c r="I468" s="87"/>
      <x:c r="J468" s="87"/>
      <x:c r="K468" s="87"/>
      <x:c r="L468" s="87"/>
      <x:c r="M468" s="87"/>
      <x:c r="N468" s="29"/>
      <x:c r="O468" s="10"/>
      <x:c r="P468" s="10"/>
      <x:c r="Q468" s="10"/>
      <x:c r="R468" s="10"/>
      <x:c r="S468" s="10"/>
      <x:c r="T468" s="10"/>
      <x:c r="U468" s="10"/>
      <x:c r="V468" s="10"/>
      <x:c r="W468" s="10"/>
      <x:c r="X468" s="10"/>
      <x:c r="Y468" s="10"/>
      <x:c r="Z468" s="10"/>
    </x:row>
    <x:row r="469" spans="1:26" ht="13.5" customHeight="1">
      <x:c r="A469" s="29"/>
      <x:c r="B469" s="29"/>
      <x:c r="C469" s="129"/>
      <x:c r="D469" s="87"/>
      <x:c r="E469" s="13"/>
      <x:c r="F469" s="87"/>
      <x:c r="G469" s="87"/>
      <x:c r="H469" s="87"/>
      <x:c r="I469" s="87"/>
      <x:c r="J469" s="87"/>
      <x:c r="K469" s="87"/>
      <x:c r="L469" s="87"/>
      <x:c r="M469" s="87"/>
      <x:c r="N469" s="29"/>
      <x:c r="O469" s="10"/>
      <x:c r="P469" s="10"/>
      <x:c r="Q469" s="10"/>
      <x:c r="R469" s="10"/>
      <x:c r="S469" s="10"/>
      <x:c r="T469" s="10"/>
      <x:c r="U469" s="10"/>
      <x:c r="V469" s="10"/>
      <x:c r="W469" s="10"/>
      <x:c r="X469" s="10"/>
      <x:c r="Y469" s="10"/>
      <x:c r="Z469" s="10"/>
    </x:row>
    <x:row r="470" spans="1:26" ht="13.5" customHeight="1">
      <x:c r="A470" s="29"/>
      <x:c r="B470" s="29"/>
      <x:c r="C470" s="129"/>
      <x:c r="D470" s="87"/>
      <x:c r="E470" s="13"/>
      <x:c r="F470" s="87"/>
      <x:c r="G470" s="87"/>
      <x:c r="H470" s="87"/>
      <x:c r="I470" s="87"/>
      <x:c r="J470" s="87"/>
      <x:c r="K470" s="87"/>
      <x:c r="L470" s="87"/>
      <x:c r="M470" s="87"/>
      <x:c r="N470" s="29"/>
      <x:c r="O470" s="10"/>
      <x:c r="P470" s="10"/>
      <x:c r="Q470" s="10"/>
      <x:c r="R470" s="10"/>
      <x:c r="S470" s="10"/>
      <x:c r="T470" s="10"/>
      <x:c r="U470" s="10"/>
      <x:c r="V470" s="10"/>
      <x:c r="W470" s="10"/>
      <x:c r="X470" s="10"/>
      <x:c r="Y470" s="10"/>
      <x:c r="Z470" s="10"/>
    </x:row>
    <x:row r="471" spans="1:26" ht="13.5" customHeight="1">
      <x:c r="A471" s="29"/>
      <x:c r="B471" s="29"/>
      <x:c r="C471" s="129"/>
      <x:c r="D471" s="87"/>
      <x:c r="E471" s="13"/>
      <x:c r="F471" s="87"/>
      <x:c r="G471" s="87"/>
      <x:c r="H471" s="87"/>
      <x:c r="I471" s="87"/>
      <x:c r="J471" s="87"/>
      <x:c r="K471" s="87"/>
      <x:c r="L471" s="87"/>
      <x:c r="M471" s="87"/>
      <x:c r="N471" s="29"/>
      <x:c r="O471" s="10"/>
      <x:c r="P471" s="10"/>
      <x:c r="Q471" s="10"/>
      <x:c r="R471" s="10"/>
      <x:c r="S471" s="10"/>
      <x:c r="T471" s="10"/>
      <x:c r="U471" s="10"/>
      <x:c r="V471" s="10"/>
      <x:c r="W471" s="10"/>
      <x:c r="X471" s="10"/>
      <x:c r="Y471" s="10"/>
      <x:c r="Z471" s="10"/>
    </x:row>
    <x:row r="472" spans="1:26" ht="13.5" customHeight="1">
      <x:c r="A472" s="29"/>
      <x:c r="B472" s="29"/>
      <x:c r="C472" s="129"/>
      <x:c r="D472" s="87"/>
      <x:c r="E472" s="13"/>
      <x:c r="F472" s="87"/>
      <x:c r="G472" s="87"/>
      <x:c r="H472" s="87"/>
      <x:c r="I472" s="87"/>
      <x:c r="J472" s="87"/>
      <x:c r="K472" s="87"/>
      <x:c r="L472" s="87"/>
      <x:c r="M472" s="87"/>
      <x:c r="N472" s="29"/>
      <x:c r="O472" s="10"/>
      <x:c r="P472" s="10"/>
      <x:c r="Q472" s="10"/>
      <x:c r="R472" s="10"/>
      <x:c r="S472" s="10"/>
      <x:c r="T472" s="10"/>
      <x:c r="U472" s="10"/>
      <x:c r="V472" s="10"/>
      <x:c r="W472" s="10"/>
      <x:c r="X472" s="10"/>
      <x:c r="Y472" s="10"/>
      <x:c r="Z472" s="10"/>
    </x:row>
    <x:row r="473" spans="1:26" ht="13.5" customHeight="1">
      <x:c r="A473" s="29"/>
      <x:c r="B473" s="29"/>
      <x:c r="C473" s="129"/>
      <x:c r="D473" s="87"/>
      <x:c r="E473" s="13"/>
      <x:c r="F473" s="87"/>
      <x:c r="G473" s="87"/>
      <x:c r="H473" s="87"/>
      <x:c r="I473" s="87"/>
      <x:c r="J473" s="87"/>
      <x:c r="K473" s="87"/>
      <x:c r="L473" s="87"/>
      <x:c r="M473" s="87"/>
      <x:c r="N473" s="29"/>
      <x:c r="O473" s="10"/>
      <x:c r="P473" s="10"/>
      <x:c r="Q473" s="10"/>
      <x:c r="R473" s="10"/>
      <x:c r="S473" s="10"/>
      <x:c r="T473" s="10"/>
      <x:c r="U473" s="10"/>
      <x:c r="V473" s="10"/>
      <x:c r="W473" s="10"/>
      <x:c r="X473" s="10"/>
      <x:c r="Y473" s="10"/>
      <x:c r="Z473" s="10"/>
    </x:row>
    <x:row r="474" spans="1:26" ht="13.5" customHeight="1">
      <x:c r="A474" s="29"/>
      <x:c r="B474" s="29"/>
      <x:c r="C474" s="129"/>
      <x:c r="D474" s="87"/>
      <x:c r="E474" s="13"/>
      <x:c r="F474" s="87"/>
      <x:c r="G474" s="87"/>
      <x:c r="H474" s="87"/>
      <x:c r="I474" s="87"/>
      <x:c r="J474" s="87"/>
      <x:c r="K474" s="87"/>
      <x:c r="L474" s="87"/>
      <x:c r="M474" s="87"/>
      <x:c r="N474" s="29"/>
      <x:c r="O474" s="10"/>
      <x:c r="P474" s="10"/>
      <x:c r="Q474" s="10"/>
      <x:c r="R474" s="10"/>
      <x:c r="S474" s="10"/>
      <x:c r="T474" s="10"/>
      <x:c r="U474" s="10"/>
      <x:c r="V474" s="10"/>
      <x:c r="W474" s="10"/>
      <x:c r="X474" s="10"/>
      <x:c r="Y474" s="10"/>
      <x:c r="Z474" s="10"/>
    </x:row>
    <x:row r="475" spans="1:26" ht="13.5" customHeight="1">
      <x:c r="A475" s="29"/>
      <x:c r="B475" s="29"/>
      <x:c r="C475" s="129"/>
      <x:c r="D475" s="87"/>
      <x:c r="E475" s="13"/>
      <x:c r="F475" s="87"/>
      <x:c r="G475" s="87"/>
      <x:c r="H475" s="87"/>
      <x:c r="I475" s="87"/>
      <x:c r="J475" s="87"/>
      <x:c r="K475" s="87"/>
      <x:c r="L475" s="87"/>
      <x:c r="M475" s="87"/>
      <x:c r="N475" s="29"/>
      <x:c r="O475" s="10"/>
      <x:c r="P475" s="10"/>
      <x:c r="Q475" s="10"/>
      <x:c r="R475" s="10"/>
      <x:c r="S475" s="10"/>
      <x:c r="T475" s="10"/>
      <x:c r="U475" s="10"/>
      <x:c r="V475" s="10"/>
      <x:c r="W475" s="10"/>
      <x:c r="X475" s="10"/>
      <x:c r="Y475" s="10"/>
      <x:c r="Z475" s="10"/>
    </x:row>
    <x:row r="476" spans="1:26" ht="13.5" customHeight="1">
      <x:c r="A476" s="29"/>
      <x:c r="B476" s="29"/>
      <x:c r="C476" s="129"/>
      <x:c r="D476" s="87"/>
      <x:c r="E476" s="13"/>
      <x:c r="F476" s="87"/>
      <x:c r="G476" s="87"/>
      <x:c r="H476" s="87"/>
      <x:c r="I476" s="87"/>
      <x:c r="J476" s="87"/>
      <x:c r="K476" s="87"/>
      <x:c r="L476" s="87"/>
      <x:c r="M476" s="87"/>
      <x:c r="N476" s="29"/>
      <x:c r="O476" s="10"/>
      <x:c r="P476" s="10"/>
      <x:c r="Q476" s="10"/>
      <x:c r="R476" s="10"/>
      <x:c r="S476" s="10"/>
      <x:c r="T476" s="10"/>
      <x:c r="U476" s="10"/>
      <x:c r="V476" s="10"/>
      <x:c r="W476" s="10"/>
      <x:c r="X476" s="10"/>
      <x:c r="Y476" s="10"/>
      <x:c r="Z476" s="10"/>
    </x:row>
    <x:row r="477" spans="1:26" ht="13.5" customHeight="1">
      <x:c r="A477" s="29"/>
      <x:c r="B477" s="29"/>
      <x:c r="C477" s="129"/>
      <x:c r="D477" s="87"/>
      <x:c r="E477" s="13"/>
      <x:c r="F477" s="87"/>
      <x:c r="G477" s="87"/>
      <x:c r="H477" s="87"/>
      <x:c r="I477" s="87"/>
      <x:c r="J477" s="87"/>
      <x:c r="K477" s="87"/>
      <x:c r="L477" s="87"/>
      <x:c r="M477" s="87"/>
      <x:c r="N477" s="29"/>
      <x:c r="O477" s="10"/>
      <x:c r="P477" s="10"/>
      <x:c r="Q477" s="10"/>
      <x:c r="R477" s="10"/>
      <x:c r="S477" s="10"/>
      <x:c r="T477" s="10"/>
      <x:c r="U477" s="10"/>
      <x:c r="V477" s="10"/>
      <x:c r="W477" s="10"/>
      <x:c r="X477" s="10"/>
      <x:c r="Y477" s="10"/>
      <x:c r="Z477" s="10"/>
    </x:row>
    <x:row r="478" spans="1:26" ht="13.5" customHeight="1">
      <x:c r="A478" s="29"/>
      <x:c r="B478" s="29"/>
      <x:c r="C478" s="129"/>
      <x:c r="D478" s="87"/>
      <x:c r="E478" s="13"/>
      <x:c r="F478" s="87"/>
      <x:c r="G478" s="87"/>
      <x:c r="H478" s="87"/>
      <x:c r="I478" s="87"/>
      <x:c r="J478" s="87"/>
      <x:c r="K478" s="87"/>
      <x:c r="L478" s="87"/>
      <x:c r="M478" s="87"/>
      <x:c r="N478" s="29"/>
      <x:c r="O478" s="10"/>
      <x:c r="P478" s="10"/>
      <x:c r="Q478" s="10"/>
      <x:c r="R478" s="10"/>
      <x:c r="S478" s="10"/>
      <x:c r="T478" s="10"/>
      <x:c r="U478" s="10"/>
      <x:c r="V478" s="10"/>
      <x:c r="W478" s="10"/>
      <x:c r="X478" s="10"/>
      <x:c r="Y478" s="10"/>
      <x:c r="Z478" s="10"/>
    </x:row>
    <x:row r="479" spans="1:26" ht="13.5" customHeight="1">
      <x:c r="A479" s="29"/>
      <x:c r="B479" s="29"/>
      <x:c r="C479" s="129"/>
      <x:c r="D479" s="87"/>
      <x:c r="E479" s="13"/>
      <x:c r="F479" s="87"/>
      <x:c r="G479" s="87"/>
      <x:c r="H479" s="87"/>
      <x:c r="I479" s="87"/>
      <x:c r="J479" s="87"/>
      <x:c r="K479" s="87"/>
      <x:c r="L479" s="87"/>
      <x:c r="M479" s="87"/>
      <x:c r="N479" s="29"/>
      <x:c r="O479" s="10"/>
      <x:c r="P479" s="10"/>
      <x:c r="Q479" s="10"/>
      <x:c r="R479" s="10"/>
      <x:c r="S479" s="10"/>
      <x:c r="T479" s="10"/>
      <x:c r="U479" s="10"/>
      <x:c r="V479" s="10"/>
      <x:c r="W479" s="10"/>
      <x:c r="X479" s="10"/>
      <x:c r="Y479" s="10"/>
      <x:c r="Z479" s="10"/>
    </x:row>
    <x:row r="480" spans="1:26" ht="13.5" customHeight="1">
      <x:c r="A480" s="29"/>
      <x:c r="B480" s="29"/>
      <x:c r="C480" s="129"/>
      <x:c r="D480" s="87"/>
      <x:c r="E480" s="13"/>
      <x:c r="F480" s="87"/>
      <x:c r="G480" s="87"/>
      <x:c r="H480" s="87"/>
      <x:c r="I480" s="87"/>
      <x:c r="J480" s="87"/>
      <x:c r="K480" s="87"/>
      <x:c r="L480" s="87"/>
      <x:c r="M480" s="87"/>
      <x:c r="N480" s="29"/>
      <x:c r="O480" s="10"/>
      <x:c r="P480" s="10"/>
      <x:c r="Q480" s="10"/>
      <x:c r="R480" s="10"/>
      <x:c r="S480" s="10"/>
      <x:c r="T480" s="10"/>
      <x:c r="U480" s="10"/>
      <x:c r="V480" s="10"/>
      <x:c r="W480" s="10"/>
      <x:c r="X480" s="10"/>
      <x:c r="Y480" s="10"/>
      <x:c r="Z480" s="10"/>
    </x:row>
    <x:row r="481" spans="1:26" ht="13.5" customHeight="1">
      <x:c r="A481" s="29"/>
      <x:c r="B481" s="29"/>
      <x:c r="C481" s="129"/>
      <x:c r="D481" s="87"/>
      <x:c r="E481" s="13"/>
      <x:c r="F481" s="87"/>
      <x:c r="G481" s="87"/>
      <x:c r="H481" s="87"/>
      <x:c r="I481" s="87"/>
      <x:c r="J481" s="87"/>
      <x:c r="K481" s="87"/>
      <x:c r="L481" s="87"/>
      <x:c r="M481" s="87"/>
      <x:c r="N481" s="29"/>
      <x:c r="O481" s="10"/>
      <x:c r="P481" s="10"/>
      <x:c r="Q481" s="10"/>
      <x:c r="R481" s="10"/>
      <x:c r="S481" s="10"/>
      <x:c r="T481" s="10"/>
      <x:c r="U481" s="10"/>
      <x:c r="V481" s="10"/>
      <x:c r="W481" s="10"/>
      <x:c r="X481" s="10"/>
      <x:c r="Y481" s="10"/>
      <x:c r="Z481" s="10"/>
    </x:row>
    <x:row r="482" spans="1:26" ht="13.5" customHeight="1">
      <x:c r="A482" s="29"/>
      <x:c r="B482" s="29"/>
      <x:c r="C482" s="129"/>
      <x:c r="D482" s="87"/>
      <x:c r="E482" s="13"/>
      <x:c r="F482" s="87"/>
      <x:c r="G482" s="87"/>
      <x:c r="H482" s="87"/>
      <x:c r="I482" s="87"/>
      <x:c r="J482" s="87"/>
      <x:c r="K482" s="87"/>
      <x:c r="L482" s="87"/>
      <x:c r="M482" s="87"/>
      <x:c r="N482" s="29"/>
      <x:c r="O482" s="10"/>
      <x:c r="P482" s="10"/>
      <x:c r="Q482" s="10"/>
      <x:c r="R482" s="10"/>
      <x:c r="S482" s="10"/>
      <x:c r="T482" s="10"/>
      <x:c r="U482" s="10"/>
      <x:c r="V482" s="10"/>
      <x:c r="W482" s="10"/>
      <x:c r="X482" s="10"/>
      <x:c r="Y482" s="10"/>
      <x:c r="Z482" s="10"/>
    </x:row>
    <x:row r="483" spans="1:26" ht="13.5" customHeight="1">
      <x:c r="A483" s="29"/>
      <x:c r="B483" s="29"/>
      <x:c r="C483" s="129"/>
      <x:c r="D483" s="87"/>
      <x:c r="E483" s="13"/>
      <x:c r="F483" s="87"/>
      <x:c r="G483" s="87"/>
      <x:c r="H483" s="87"/>
      <x:c r="I483" s="87"/>
      <x:c r="J483" s="87"/>
      <x:c r="K483" s="87"/>
      <x:c r="L483" s="87"/>
      <x:c r="M483" s="87"/>
      <x:c r="N483" s="29"/>
      <x:c r="O483" s="10"/>
      <x:c r="P483" s="10"/>
      <x:c r="Q483" s="10"/>
      <x:c r="R483" s="10"/>
      <x:c r="S483" s="10"/>
      <x:c r="T483" s="10"/>
      <x:c r="U483" s="10"/>
      <x:c r="V483" s="10"/>
      <x:c r="W483" s="10"/>
      <x:c r="X483" s="10"/>
      <x:c r="Y483" s="10"/>
      <x:c r="Z483" s="10"/>
    </x:row>
    <x:row r="484" spans="1:26" ht="13.5" customHeight="1">
      <x:c r="A484" s="29"/>
      <x:c r="B484" s="29"/>
      <x:c r="C484" s="129"/>
      <x:c r="D484" s="87"/>
      <x:c r="E484" s="13"/>
      <x:c r="F484" s="87"/>
      <x:c r="G484" s="87"/>
      <x:c r="H484" s="87"/>
      <x:c r="I484" s="87"/>
      <x:c r="J484" s="87"/>
      <x:c r="K484" s="87"/>
      <x:c r="L484" s="87"/>
      <x:c r="M484" s="87"/>
      <x:c r="N484" s="29"/>
      <x:c r="O484" s="10"/>
      <x:c r="P484" s="10"/>
      <x:c r="Q484" s="10"/>
      <x:c r="R484" s="10"/>
      <x:c r="S484" s="10"/>
      <x:c r="T484" s="10"/>
      <x:c r="U484" s="10"/>
      <x:c r="V484" s="10"/>
      <x:c r="W484" s="10"/>
      <x:c r="X484" s="10"/>
      <x:c r="Y484" s="10"/>
      <x:c r="Z484" s="10"/>
    </x:row>
    <x:row r="485" spans="1:26" ht="13.5" customHeight="1">
      <x:c r="A485" s="29"/>
      <x:c r="B485" s="29"/>
      <x:c r="C485" s="129"/>
      <x:c r="D485" s="87"/>
      <x:c r="E485" s="13"/>
      <x:c r="F485" s="87"/>
      <x:c r="G485" s="87"/>
      <x:c r="H485" s="87"/>
      <x:c r="I485" s="87"/>
      <x:c r="J485" s="87"/>
      <x:c r="K485" s="87"/>
      <x:c r="L485" s="87"/>
      <x:c r="M485" s="87"/>
      <x:c r="N485" s="29"/>
      <x:c r="O485" s="10"/>
      <x:c r="P485" s="10"/>
      <x:c r="Q485" s="10"/>
      <x:c r="R485" s="10"/>
      <x:c r="S485" s="10"/>
      <x:c r="T485" s="10"/>
      <x:c r="U485" s="10"/>
      <x:c r="V485" s="10"/>
      <x:c r="W485" s="10"/>
      <x:c r="X485" s="10"/>
      <x:c r="Y485" s="10"/>
      <x:c r="Z485" s="10"/>
    </x:row>
    <x:row r="486" spans="1:26" ht="13.5" customHeight="1">
      <x:c r="A486" s="29"/>
      <x:c r="B486" s="29"/>
      <x:c r="C486" s="129"/>
      <x:c r="D486" s="87"/>
      <x:c r="E486" s="13"/>
      <x:c r="F486" s="87"/>
      <x:c r="G486" s="87"/>
      <x:c r="H486" s="87"/>
      <x:c r="I486" s="87"/>
      <x:c r="J486" s="87"/>
      <x:c r="K486" s="87"/>
      <x:c r="L486" s="87"/>
      <x:c r="M486" s="87"/>
      <x:c r="N486" s="29"/>
      <x:c r="O486" s="10"/>
      <x:c r="P486" s="10"/>
      <x:c r="Q486" s="10"/>
      <x:c r="R486" s="10"/>
      <x:c r="S486" s="10"/>
      <x:c r="T486" s="10"/>
      <x:c r="U486" s="10"/>
      <x:c r="V486" s="10"/>
      <x:c r="W486" s="10"/>
      <x:c r="X486" s="10"/>
      <x:c r="Y486" s="10"/>
      <x:c r="Z486" s="10"/>
    </x:row>
    <x:row r="487" spans="1:26" ht="13.5" customHeight="1">
      <x:c r="A487" s="29"/>
      <x:c r="B487" s="29"/>
      <x:c r="C487" s="129"/>
      <x:c r="D487" s="87"/>
      <x:c r="E487" s="13"/>
      <x:c r="F487" s="87"/>
      <x:c r="G487" s="87"/>
      <x:c r="H487" s="87"/>
      <x:c r="I487" s="87"/>
      <x:c r="J487" s="87"/>
      <x:c r="K487" s="87"/>
      <x:c r="L487" s="87"/>
      <x:c r="M487" s="87"/>
      <x:c r="N487" s="29"/>
      <x:c r="O487" s="10"/>
      <x:c r="P487" s="10"/>
      <x:c r="Q487" s="10"/>
      <x:c r="R487" s="10"/>
      <x:c r="S487" s="10"/>
      <x:c r="T487" s="10"/>
      <x:c r="U487" s="10"/>
      <x:c r="V487" s="10"/>
      <x:c r="W487" s="10"/>
      <x:c r="X487" s="10"/>
      <x:c r="Y487" s="10"/>
      <x:c r="Z487" s="10"/>
    </x:row>
    <x:row r="488" spans="1:26" ht="13.5" customHeight="1">
      <x:c r="A488" s="29"/>
      <x:c r="B488" s="29"/>
      <x:c r="C488" s="129"/>
      <x:c r="D488" s="87"/>
      <x:c r="E488" s="13"/>
      <x:c r="F488" s="87"/>
      <x:c r="G488" s="87"/>
      <x:c r="H488" s="87"/>
      <x:c r="I488" s="87"/>
      <x:c r="J488" s="87"/>
      <x:c r="K488" s="87"/>
      <x:c r="L488" s="87"/>
      <x:c r="M488" s="87"/>
      <x:c r="N488" s="29"/>
      <x:c r="O488" s="10"/>
      <x:c r="P488" s="10"/>
      <x:c r="Q488" s="10"/>
      <x:c r="R488" s="10"/>
      <x:c r="S488" s="10"/>
      <x:c r="T488" s="10"/>
      <x:c r="U488" s="10"/>
      <x:c r="V488" s="10"/>
      <x:c r="W488" s="10"/>
      <x:c r="X488" s="10"/>
      <x:c r="Y488" s="10"/>
      <x:c r="Z488" s="10"/>
    </x:row>
    <x:row r="489" spans="1:26" ht="13.5" customHeight="1">
      <x:c r="A489" s="29"/>
      <x:c r="B489" s="29"/>
      <x:c r="C489" s="129"/>
      <x:c r="D489" s="87"/>
      <x:c r="E489" s="13"/>
      <x:c r="F489" s="87"/>
      <x:c r="G489" s="87"/>
      <x:c r="H489" s="87"/>
      <x:c r="I489" s="87"/>
      <x:c r="J489" s="87"/>
      <x:c r="K489" s="87"/>
      <x:c r="L489" s="87"/>
      <x:c r="M489" s="87"/>
      <x:c r="N489" s="29"/>
      <x:c r="O489" s="10"/>
      <x:c r="P489" s="10"/>
      <x:c r="Q489" s="10"/>
      <x:c r="R489" s="10"/>
      <x:c r="S489" s="10"/>
      <x:c r="T489" s="10"/>
      <x:c r="U489" s="10"/>
      <x:c r="V489" s="10"/>
      <x:c r="W489" s="10"/>
      <x:c r="X489" s="10"/>
      <x:c r="Y489" s="10"/>
      <x:c r="Z489" s="10"/>
    </x:row>
    <x:row r="490" spans="1:26" ht="13.5" customHeight="1">
      <x:c r="A490" s="29"/>
      <x:c r="B490" s="29"/>
      <x:c r="C490" s="129"/>
      <x:c r="D490" s="87"/>
      <x:c r="E490" s="13"/>
      <x:c r="F490" s="87"/>
      <x:c r="G490" s="87"/>
      <x:c r="H490" s="87"/>
      <x:c r="I490" s="87"/>
      <x:c r="J490" s="87"/>
      <x:c r="K490" s="87"/>
      <x:c r="L490" s="87"/>
      <x:c r="M490" s="87"/>
      <x:c r="N490" s="29"/>
      <x:c r="O490" s="10"/>
      <x:c r="P490" s="10"/>
      <x:c r="Q490" s="10"/>
      <x:c r="R490" s="10"/>
      <x:c r="S490" s="10"/>
      <x:c r="T490" s="10"/>
      <x:c r="U490" s="10"/>
      <x:c r="V490" s="10"/>
      <x:c r="W490" s="10"/>
      <x:c r="X490" s="10"/>
      <x:c r="Y490" s="10"/>
      <x:c r="Z490" s="10"/>
    </x:row>
    <x:row r="491" spans="1:26" ht="13.5" customHeight="1">
      <x:c r="A491" s="29"/>
      <x:c r="B491" s="29"/>
      <x:c r="C491" s="129"/>
      <x:c r="D491" s="87"/>
      <x:c r="E491" s="13"/>
      <x:c r="F491" s="87"/>
      <x:c r="G491" s="87"/>
      <x:c r="H491" s="87"/>
      <x:c r="I491" s="87"/>
      <x:c r="J491" s="87"/>
      <x:c r="K491" s="87"/>
      <x:c r="L491" s="87"/>
      <x:c r="M491" s="87"/>
      <x:c r="N491" s="29"/>
      <x:c r="O491" s="10"/>
      <x:c r="P491" s="10"/>
      <x:c r="Q491" s="10"/>
      <x:c r="R491" s="10"/>
      <x:c r="S491" s="10"/>
      <x:c r="T491" s="10"/>
      <x:c r="U491" s="10"/>
      <x:c r="V491" s="10"/>
      <x:c r="W491" s="10"/>
      <x:c r="X491" s="10"/>
      <x:c r="Y491" s="10"/>
      <x:c r="Z491" s="10"/>
    </x:row>
    <x:row r="492" spans="1:26" ht="13.5" customHeight="1">
      <x:c r="A492" s="29"/>
      <x:c r="B492" s="29"/>
      <x:c r="C492" s="129"/>
      <x:c r="D492" s="87"/>
      <x:c r="E492" s="13"/>
      <x:c r="F492" s="87"/>
      <x:c r="G492" s="87"/>
      <x:c r="H492" s="87"/>
      <x:c r="I492" s="87"/>
      <x:c r="J492" s="87"/>
      <x:c r="K492" s="87"/>
      <x:c r="L492" s="87"/>
      <x:c r="M492" s="87"/>
      <x:c r="N492" s="29"/>
      <x:c r="O492" s="10"/>
      <x:c r="P492" s="10"/>
      <x:c r="Q492" s="10"/>
      <x:c r="R492" s="10"/>
      <x:c r="S492" s="10"/>
      <x:c r="T492" s="10"/>
      <x:c r="U492" s="10"/>
      <x:c r="V492" s="10"/>
      <x:c r="W492" s="10"/>
      <x:c r="X492" s="10"/>
      <x:c r="Y492" s="10"/>
      <x:c r="Z492" s="10"/>
    </x:row>
    <x:row r="493" spans="1:26" ht="13.5" customHeight="1">
      <x:c r="A493" s="29"/>
      <x:c r="B493" s="29"/>
      <x:c r="C493" s="129"/>
      <x:c r="D493" s="87"/>
      <x:c r="E493" s="13"/>
      <x:c r="F493" s="87"/>
      <x:c r="G493" s="87"/>
      <x:c r="H493" s="87"/>
      <x:c r="I493" s="87"/>
      <x:c r="J493" s="87"/>
      <x:c r="K493" s="87"/>
      <x:c r="L493" s="87"/>
      <x:c r="M493" s="87"/>
      <x:c r="N493" s="29"/>
      <x:c r="O493" s="10"/>
      <x:c r="P493" s="10"/>
      <x:c r="Q493" s="10"/>
      <x:c r="R493" s="10"/>
      <x:c r="S493" s="10"/>
      <x:c r="T493" s="10"/>
      <x:c r="U493" s="10"/>
      <x:c r="V493" s="10"/>
      <x:c r="W493" s="10"/>
      <x:c r="X493" s="10"/>
      <x:c r="Y493" s="10"/>
      <x:c r="Z493" s="10"/>
    </x:row>
    <x:row r="494" spans="1:26" ht="13.5" customHeight="1">
      <x:c r="A494" s="29"/>
      <x:c r="B494" s="29"/>
      <x:c r="C494" s="129"/>
      <x:c r="D494" s="87"/>
      <x:c r="E494" s="13"/>
      <x:c r="F494" s="87"/>
      <x:c r="G494" s="87"/>
      <x:c r="H494" s="87"/>
      <x:c r="I494" s="87"/>
      <x:c r="J494" s="87"/>
      <x:c r="K494" s="87"/>
      <x:c r="L494" s="87"/>
      <x:c r="M494" s="87"/>
      <x:c r="N494" s="29"/>
      <x:c r="O494" s="10"/>
      <x:c r="P494" s="10"/>
      <x:c r="Q494" s="10"/>
      <x:c r="R494" s="10"/>
      <x:c r="S494" s="10"/>
      <x:c r="T494" s="10"/>
      <x:c r="U494" s="10"/>
      <x:c r="V494" s="10"/>
      <x:c r="W494" s="10"/>
      <x:c r="X494" s="10"/>
      <x:c r="Y494" s="10"/>
      <x:c r="Z494" s="10"/>
    </x:row>
    <x:row r="495" spans="1:26" ht="13.5" customHeight="1">
      <x:c r="A495" s="29"/>
      <x:c r="B495" s="29"/>
      <x:c r="C495" s="129"/>
      <x:c r="D495" s="87"/>
      <x:c r="E495" s="13"/>
      <x:c r="F495" s="87"/>
      <x:c r="G495" s="87"/>
      <x:c r="H495" s="87"/>
      <x:c r="I495" s="87"/>
      <x:c r="J495" s="87"/>
      <x:c r="K495" s="87"/>
      <x:c r="L495" s="87"/>
      <x:c r="M495" s="87"/>
      <x:c r="N495" s="29"/>
      <x:c r="O495" s="10"/>
      <x:c r="P495" s="10"/>
      <x:c r="Q495" s="10"/>
      <x:c r="R495" s="10"/>
      <x:c r="S495" s="10"/>
      <x:c r="T495" s="10"/>
      <x:c r="U495" s="10"/>
      <x:c r="V495" s="10"/>
      <x:c r="W495" s="10"/>
      <x:c r="X495" s="10"/>
      <x:c r="Y495" s="10"/>
      <x:c r="Z495" s="10"/>
    </x:row>
    <x:row r="496" spans="1:26" ht="13.5" customHeight="1">
      <x:c r="A496" s="29"/>
      <x:c r="B496" s="29"/>
      <x:c r="C496" s="129"/>
      <x:c r="D496" s="87"/>
      <x:c r="E496" s="13"/>
      <x:c r="F496" s="87"/>
      <x:c r="G496" s="87"/>
      <x:c r="H496" s="87"/>
      <x:c r="I496" s="87"/>
      <x:c r="J496" s="87"/>
      <x:c r="K496" s="87"/>
      <x:c r="L496" s="87"/>
      <x:c r="M496" s="87"/>
      <x:c r="N496" s="29"/>
      <x:c r="O496" s="10"/>
      <x:c r="P496" s="10"/>
      <x:c r="Q496" s="10"/>
      <x:c r="R496" s="10"/>
      <x:c r="S496" s="10"/>
      <x:c r="T496" s="10"/>
      <x:c r="U496" s="10"/>
      <x:c r="V496" s="10"/>
      <x:c r="W496" s="10"/>
      <x:c r="X496" s="10"/>
      <x:c r="Y496" s="10"/>
      <x:c r="Z496" s="10"/>
    </x:row>
    <x:row r="497" spans="1:26" ht="13.5" customHeight="1">
      <x:c r="A497" s="29"/>
      <x:c r="B497" s="29"/>
      <x:c r="C497" s="129"/>
      <x:c r="D497" s="87"/>
      <x:c r="E497" s="13"/>
      <x:c r="F497" s="87"/>
      <x:c r="G497" s="87"/>
      <x:c r="H497" s="87"/>
      <x:c r="I497" s="87"/>
      <x:c r="J497" s="87"/>
      <x:c r="K497" s="87"/>
      <x:c r="L497" s="87"/>
      <x:c r="M497" s="87"/>
      <x:c r="N497" s="29"/>
      <x:c r="O497" s="10"/>
      <x:c r="P497" s="10"/>
      <x:c r="Q497" s="10"/>
      <x:c r="R497" s="10"/>
      <x:c r="S497" s="10"/>
      <x:c r="T497" s="10"/>
      <x:c r="U497" s="10"/>
      <x:c r="V497" s="10"/>
      <x:c r="W497" s="10"/>
      <x:c r="X497" s="10"/>
      <x:c r="Y497" s="10"/>
      <x:c r="Z497" s="10"/>
    </x:row>
    <x:row r="498" spans="1:26" ht="13.5" customHeight="1">
      <x:c r="A498" s="29"/>
      <x:c r="B498" s="29"/>
      <x:c r="C498" s="129"/>
      <x:c r="D498" s="87"/>
      <x:c r="E498" s="13"/>
      <x:c r="F498" s="87"/>
      <x:c r="G498" s="87"/>
      <x:c r="H498" s="87"/>
      <x:c r="I498" s="87"/>
      <x:c r="J498" s="87"/>
      <x:c r="K498" s="87"/>
      <x:c r="L498" s="87"/>
      <x:c r="M498" s="87"/>
      <x:c r="N498" s="29"/>
      <x:c r="O498" s="10"/>
      <x:c r="P498" s="10"/>
      <x:c r="Q498" s="10"/>
      <x:c r="R498" s="10"/>
      <x:c r="S498" s="10"/>
      <x:c r="T498" s="10"/>
      <x:c r="U498" s="10"/>
      <x:c r="V498" s="10"/>
      <x:c r="W498" s="10"/>
      <x:c r="X498" s="10"/>
      <x:c r="Y498" s="10"/>
      <x:c r="Z498" s="10"/>
    </x:row>
    <x:row r="499" spans="1:26" ht="13.5" customHeight="1">
      <x:c r="A499" s="29"/>
      <x:c r="B499" s="29"/>
      <x:c r="C499" s="129"/>
      <x:c r="D499" s="87"/>
      <x:c r="E499" s="13"/>
      <x:c r="F499" s="87"/>
      <x:c r="G499" s="87"/>
      <x:c r="H499" s="87"/>
      <x:c r="I499" s="87"/>
      <x:c r="J499" s="87"/>
      <x:c r="K499" s="87"/>
      <x:c r="L499" s="87"/>
      <x:c r="M499" s="87"/>
      <x:c r="N499" s="29"/>
      <x:c r="O499" s="10"/>
      <x:c r="P499" s="10"/>
      <x:c r="Q499" s="10"/>
      <x:c r="R499" s="10"/>
      <x:c r="S499" s="10"/>
      <x:c r="T499" s="10"/>
      <x:c r="U499" s="10"/>
      <x:c r="V499" s="10"/>
      <x:c r="W499" s="10"/>
      <x:c r="X499" s="10"/>
      <x:c r="Y499" s="10"/>
      <x:c r="Z499" s="10"/>
    </x:row>
    <x:row r="500" spans="1:26" ht="13.5" customHeight="1">
      <x:c r="A500" s="29"/>
      <x:c r="B500" s="29"/>
      <x:c r="C500" s="129"/>
      <x:c r="D500" s="87"/>
      <x:c r="E500" s="13"/>
      <x:c r="F500" s="87"/>
      <x:c r="G500" s="87"/>
      <x:c r="H500" s="87"/>
      <x:c r="I500" s="87"/>
      <x:c r="J500" s="87"/>
      <x:c r="K500" s="87"/>
      <x:c r="L500" s="87"/>
      <x:c r="M500" s="87"/>
      <x:c r="N500" s="29"/>
      <x:c r="O500" s="10"/>
      <x:c r="P500" s="10"/>
      <x:c r="Q500" s="10"/>
      <x:c r="R500" s="10"/>
      <x:c r="S500" s="10"/>
      <x:c r="T500" s="10"/>
      <x:c r="U500" s="10"/>
      <x:c r="V500" s="10"/>
      <x:c r="W500" s="10"/>
      <x:c r="X500" s="10"/>
      <x:c r="Y500" s="10"/>
      <x:c r="Z500" s="10"/>
    </x:row>
    <x:row r="501" spans="1:26" ht="13.5" customHeight="1">
      <x:c r="A501" s="29"/>
      <x:c r="B501" s="29"/>
      <x:c r="C501" s="129"/>
      <x:c r="D501" s="87"/>
      <x:c r="E501" s="13"/>
      <x:c r="F501" s="87"/>
      <x:c r="G501" s="87"/>
      <x:c r="H501" s="87"/>
      <x:c r="I501" s="87"/>
      <x:c r="J501" s="87"/>
      <x:c r="K501" s="87"/>
      <x:c r="L501" s="87"/>
      <x:c r="M501" s="87"/>
      <x:c r="N501" s="29"/>
      <x:c r="O501" s="10"/>
      <x:c r="P501" s="10"/>
      <x:c r="Q501" s="10"/>
      <x:c r="R501" s="10"/>
      <x:c r="S501" s="10"/>
      <x:c r="T501" s="10"/>
      <x:c r="U501" s="10"/>
      <x:c r="V501" s="10"/>
      <x:c r="W501" s="10"/>
      <x:c r="X501" s="10"/>
      <x:c r="Y501" s="10"/>
      <x:c r="Z501" s="10"/>
    </x:row>
    <x:row r="502" spans="1:26" ht="13.5" customHeight="1">
      <x:c r="A502" s="29"/>
      <x:c r="B502" s="29"/>
      <x:c r="C502" s="129"/>
      <x:c r="D502" s="87"/>
      <x:c r="E502" s="13"/>
      <x:c r="F502" s="87"/>
      <x:c r="G502" s="87"/>
      <x:c r="H502" s="87"/>
      <x:c r="I502" s="87"/>
      <x:c r="J502" s="87"/>
      <x:c r="K502" s="87"/>
      <x:c r="L502" s="87"/>
      <x:c r="M502" s="87"/>
      <x:c r="N502" s="29"/>
      <x:c r="O502" s="10"/>
      <x:c r="P502" s="10"/>
      <x:c r="Q502" s="10"/>
      <x:c r="R502" s="10"/>
      <x:c r="S502" s="10"/>
      <x:c r="T502" s="10"/>
      <x:c r="U502" s="10"/>
      <x:c r="V502" s="10"/>
      <x:c r="W502" s="10"/>
      <x:c r="X502" s="10"/>
      <x:c r="Y502" s="10"/>
      <x:c r="Z502" s="10"/>
    </x:row>
    <x:row r="503" spans="1:26" ht="13.5" customHeight="1">
      <x:c r="A503" s="29"/>
      <x:c r="B503" s="29"/>
      <x:c r="C503" s="129"/>
      <x:c r="D503" s="87"/>
      <x:c r="E503" s="13"/>
      <x:c r="F503" s="87"/>
      <x:c r="G503" s="87"/>
      <x:c r="H503" s="87"/>
      <x:c r="I503" s="87"/>
      <x:c r="J503" s="87"/>
      <x:c r="K503" s="87"/>
      <x:c r="L503" s="87"/>
      <x:c r="M503" s="87"/>
      <x:c r="N503" s="29"/>
      <x:c r="O503" s="10"/>
      <x:c r="P503" s="10"/>
      <x:c r="Q503" s="10"/>
      <x:c r="R503" s="10"/>
      <x:c r="S503" s="10"/>
      <x:c r="T503" s="10"/>
      <x:c r="U503" s="10"/>
      <x:c r="V503" s="10"/>
      <x:c r="W503" s="10"/>
      <x:c r="X503" s="10"/>
      <x:c r="Y503" s="10"/>
      <x:c r="Z503" s="10"/>
    </x:row>
    <x:row r="504" spans="1:26" ht="13.5" customHeight="1">
      <x:c r="A504" s="29"/>
      <x:c r="B504" s="29"/>
      <x:c r="C504" s="129"/>
      <x:c r="D504" s="87"/>
      <x:c r="E504" s="13"/>
      <x:c r="F504" s="87"/>
      <x:c r="G504" s="87"/>
      <x:c r="H504" s="87"/>
      <x:c r="I504" s="87"/>
      <x:c r="J504" s="87"/>
      <x:c r="K504" s="87"/>
      <x:c r="L504" s="87"/>
      <x:c r="M504" s="87"/>
      <x:c r="N504" s="29"/>
      <x:c r="O504" s="10"/>
      <x:c r="P504" s="10"/>
      <x:c r="Q504" s="10"/>
      <x:c r="R504" s="10"/>
      <x:c r="S504" s="10"/>
      <x:c r="T504" s="10"/>
      <x:c r="U504" s="10"/>
      <x:c r="V504" s="10"/>
      <x:c r="W504" s="10"/>
      <x:c r="X504" s="10"/>
      <x:c r="Y504" s="10"/>
      <x:c r="Z504" s="10"/>
    </x:row>
    <x:row r="505" spans="1:26" ht="13.5" customHeight="1">
      <x:c r="A505" s="29"/>
      <x:c r="B505" s="29"/>
      <x:c r="C505" s="129"/>
      <x:c r="D505" s="87"/>
      <x:c r="E505" s="13"/>
      <x:c r="F505" s="87"/>
      <x:c r="G505" s="87"/>
      <x:c r="H505" s="87"/>
      <x:c r="I505" s="87"/>
      <x:c r="J505" s="87"/>
      <x:c r="K505" s="87"/>
      <x:c r="L505" s="87"/>
      <x:c r="M505" s="87"/>
      <x:c r="N505" s="29"/>
      <x:c r="O505" s="10"/>
      <x:c r="P505" s="10"/>
      <x:c r="Q505" s="10"/>
      <x:c r="R505" s="10"/>
      <x:c r="S505" s="10"/>
      <x:c r="T505" s="10"/>
      <x:c r="U505" s="10"/>
      <x:c r="V505" s="10"/>
      <x:c r="W505" s="10"/>
      <x:c r="X505" s="10"/>
      <x:c r="Y505" s="10"/>
      <x:c r="Z505" s="10"/>
    </x:row>
    <x:row r="506" spans="1:26" ht="13.5" customHeight="1">
      <x:c r="A506" s="29"/>
      <x:c r="B506" s="29"/>
      <x:c r="C506" s="129"/>
      <x:c r="D506" s="87"/>
      <x:c r="E506" s="13"/>
      <x:c r="F506" s="87"/>
      <x:c r="G506" s="87"/>
      <x:c r="H506" s="87"/>
      <x:c r="I506" s="87"/>
      <x:c r="J506" s="87"/>
      <x:c r="K506" s="87"/>
      <x:c r="L506" s="87"/>
      <x:c r="M506" s="87"/>
      <x:c r="N506" s="29"/>
      <x:c r="O506" s="10"/>
      <x:c r="P506" s="10"/>
      <x:c r="Q506" s="10"/>
      <x:c r="R506" s="10"/>
      <x:c r="S506" s="10"/>
      <x:c r="T506" s="10"/>
      <x:c r="U506" s="10"/>
      <x:c r="V506" s="10"/>
      <x:c r="W506" s="10"/>
      <x:c r="X506" s="10"/>
      <x:c r="Y506" s="10"/>
      <x:c r="Z506" s="10"/>
    </x:row>
    <x:row r="507" spans="1:26" ht="13.5" customHeight="1">
      <x:c r="A507" s="29"/>
      <x:c r="B507" s="29"/>
      <x:c r="C507" s="129"/>
      <x:c r="D507" s="87"/>
      <x:c r="E507" s="13"/>
      <x:c r="F507" s="87"/>
      <x:c r="G507" s="87"/>
      <x:c r="H507" s="87"/>
      <x:c r="I507" s="87"/>
      <x:c r="J507" s="87"/>
      <x:c r="K507" s="87"/>
      <x:c r="L507" s="87"/>
      <x:c r="M507" s="87"/>
      <x:c r="N507" s="29"/>
      <x:c r="O507" s="10"/>
      <x:c r="P507" s="10"/>
      <x:c r="Q507" s="10"/>
      <x:c r="R507" s="10"/>
      <x:c r="S507" s="10"/>
      <x:c r="T507" s="10"/>
      <x:c r="U507" s="10"/>
      <x:c r="V507" s="10"/>
      <x:c r="W507" s="10"/>
      <x:c r="X507" s="10"/>
      <x:c r="Y507" s="10"/>
      <x:c r="Z507" s="10"/>
    </x:row>
    <x:row r="508" spans="1:26" ht="13.5" customHeight="1">
      <x:c r="A508" s="29"/>
      <x:c r="B508" s="29"/>
      <x:c r="C508" s="129"/>
      <x:c r="D508" s="87"/>
      <x:c r="E508" s="13"/>
      <x:c r="F508" s="87"/>
      <x:c r="G508" s="87"/>
      <x:c r="H508" s="87"/>
      <x:c r="I508" s="87"/>
      <x:c r="J508" s="87"/>
      <x:c r="K508" s="87"/>
      <x:c r="L508" s="87"/>
      <x:c r="M508" s="87"/>
      <x:c r="N508" s="29"/>
      <x:c r="O508" s="10"/>
      <x:c r="P508" s="10"/>
      <x:c r="Q508" s="10"/>
      <x:c r="R508" s="10"/>
      <x:c r="S508" s="10"/>
      <x:c r="T508" s="10"/>
      <x:c r="U508" s="10"/>
      <x:c r="V508" s="10"/>
      <x:c r="W508" s="10"/>
      <x:c r="X508" s="10"/>
      <x:c r="Y508" s="10"/>
      <x:c r="Z508" s="10"/>
    </x:row>
    <x:row r="509" spans="1:26" ht="13.5" customHeight="1">
      <x:c r="A509" s="29"/>
      <x:c r="B509" s="29"/>
      <x:c r="C509" s="129"/>
      <x:c r="D509" s="87"/>
      <x:c r="E509" s="13"/>
      <x:c r="F509" s="87"/>
      <x:c r="G509" s="87"/>
      <x:c r="H509" s="87"/>
      <x:c r="I509" s="87"/>
      <x:c r="J509" s="87"/>
      <x:c r="K509" s="87"/>
      <x:c r="L509" s="87"/>
      <x:c r="M509" s="87"/>
      <x:c r="N509" s="29"/>
      <x:c r="O509" s="10"/>
      <x:c r="P509" s="10"/>
      <x:c r="Q509" s="10"/>
      <x:c r="R509" s="10"/>
      <x:c r="S509" s="10"/>
      <x:c r="T509" s="10"/>
      <x:c r="U509" s="10"/>
      <x:c r="V509" s="10"/>
      <x:c r="W509" s="10"/>
      <x:c r="X509" s="10"/>
      <x:c r="Y509" s="10"/>
      <x:c r="Z509" s="10"/>
    </x:row>
    <x:row r="510" spans="1:26" ht="13.5" customHeight="1">
      <x:c r="A510" s="29"/>
      <x:c r="B510" s="29"/>
      <x:c r="C510" s="129"/>
      <x:c r="D510" s="87"/>
      <x:c r="E510" s="13"/>
      <x:c r="F510" s="87"/>
      <x:c r="G510" s="87"/>
      <x:c r="H510" s="87"/>
      <x:c r="I510" s="87"/>
      <x:c r="J510" s="87"/>
      <x:c r="K510" s="87"/>
      <x:c r="L510" s="87"/>
      <x:c r="M510" s="87"/>
      <x:c r="N510" s="29"/>
      <x:c r="O510" s="10"/>
      <x:c r="P510" s="10"/>
      <x:c r="Q510" s="10"/>
      <x:c r="R510" s="10"/>
      <x:c r="S510" s="10"/>
      <x:c r="T510" s="10"/>
      <x:c r="U510" s="10"/>
      <x:c r="V510" s="10"/>
      <x:c r="W510" s="10"/>
      <x:c r="X510" s="10"/>
      <x:c r="Y510" s="10"/>
      <x:c r="Z510" s="10"/>
    </x:row>
    <x:row r="511" spans="1:26" ht="13.5" customHeight="1">
      <x:c r="A511" s="29"/>
      <x:c r="B511" s="29"/>
      <x:c r="C511" s="129"/>
      <x:c r="D511" s="87"/>
      <x:c r="E511" s="13"/>
      <x:c r="F511" s="87"/>
      <x:c r="G511" s="87"/>
      <x:c r="H511" s="87"/>
      <x:c r="I511" s="87"/>
      <x:c r="J511" s="87"/>
      <x:c r="K511" s="87"/>
      <x:c r="L511" s="87"/>
      <x:c r="M511" s="87"/>
      <x:c r="N511" s="29"/>
      <x:c r="O511" s="10"/>
      <x:c r="P511" s="10"/>
      <x:c r="Q511" s="10"/>
      <x:c r="R511" s="10"/>
      <x:c r="S511" s="10"/>
      <x:c r="T511" s="10"/>
      <x:c r="U511" s="10"/>
      <x:c r="V511" s="10"/>
      <x:c r="W511" s="10"/>
      <x:c r="X511" s="10"/>
      <x:c r="Y511" s="10"/>
      <x:c r="Z511" s="10"/>
    </x:row>
    <x:row r="512" spans="1:26" ht="13.5" customHeight="1">
      <x:c r="A512" s="29"/>
      <x:c r="B512" s="29"/>
      <x:c r="C512" s="129"/>
      <x:c r="D512" s="87"/>
      <x:c r="E512" s="13"/>
      <x:c r="F512" s="87"/>
      <x:c r="G512" s="87"/>
      <x:c r="H512" s="87"/>
      <x:c r="I512" s="87"/>
      <x:c r="J512" s="87"/>
      <x:c r="K512" s="87"/>
      <x:c r="L512" s="87"/>
      <x:c r="M512" s="87"/>
      <x:c r="N512" s="29"/>
      <x:c r="O512" s="10"/>
      <x:c r="P512" s="10"/>
      <x:c r="Q512" s="10"/>
      <x:c r="R512" s="10"/>
      <x:c r="S512" s="10"/>
      <x:c r="T512" s="10"/>
      <x:c r="U512" s="10"/>
      <x:c r="V512" s="10"/>
      <x:c r="W512" s="10"/>
      <x:c r="X512" s="10"/>
      <x:c r="Y512" s="10"/>
      <x:c r="Z512" s="10"/>
    </x:row>
    <x:row r="513" spans="1:26" ht="13.5" customHeight="1">
      <x:c r="A513" s="29"/>
      <x:c r="B513" s="29"/>
      <x:c r="C513" s="129"/>
      <x:c r="D513" s="87"/>
      <x:c r="E513" s="13"/>
      <x:c r="F513" s="87"/>
      <x:c r="G513" s="87"/>
      <x:c r="H513" s="87"/>
      <x:c r="I513" s="87"/>
      <x:c r="J513" s="87"/>
      <x:c r="K513" s="87"/>
      <x:c r="L513" s="87"/>
      <x:c r="M513" s="87"/>
      <x:c r="N513" s="29"/>
      <x:c r="O513" s="10"/>
      <x:c r="P513" s="10"/>
      <x:c r="Q513" s="10"/>
      <x:c r="R513" s="10"/>
      <x:c r="S513" s="10"/>
      <x:c r="T513" s="10"/>
      <x:c r="U513" s="10"/>
      <x:c r="V513" s="10"/>
      <x:c r="W513" s="10"/>
      <x:c r="X513" s="10"/>
      <x:c r="Y513" s="10"/>
      <x:c r="Z513" s="10"/>
    </x:row>
    <x:row r="514" spans="1:26" ht="13.5" customHeight="1">
      <x:c r="A514" s="29"/>
      <x:c r="B514" s="29"/>
      <x:c r="C514" s="129"/>
      <x:c r="D514" s="87"/>
      <x:c r="E514" s="13"/>
      <x:c r="F514" s="87"/>
      <x:c r="G514" s="87"/>
      <x:c r="H514" s="87"/>
      <x:c r="I514" s="87"/>
      <x:c r="J514" s="87"/>
      <x:c r="K514" s="87"/>
      <x:c r="L514" s="87"/>
      <x:c r="M514" s="87"/>
      <x:c r="N514" s="29"/>
      <x:c r="O514" s="10"/>
      <x:c r="P514" s="10"/>
      <x:c r="Q514" s="10"/>
      <x:c r="R514" s="10"/>
      <x:c r="S514" s="10"/>
      <x:c r="T514" s="10"/>
      <x:c r="U514" s="10"/>
      <x:c r="V514" s="10"/>
      <x:c r="W514" s="10"/>
      <x:c r="X514" s="10"/>
      <x:c r="Y514" s="10"/>
      <x:c r="Z514" s="10"/>
    </x:row>
    <x:row r="515" spans="1:26" ht="13.5" customHeight="1">
      <x:c r="A515" s="29"/>
      <x:c r="B515" s="29"/>
      <x:c r="C515" s="129"/>
      <x:c r="D515" s="87"/>
      <x:c r="E515" s="13"/>
      <x:c r="F515" s="87"/>
      <x:c r="G515" s="87"/>
      <x:c r="H515" s="87"/>
      <x:c r="I515" s="87"/>
      <x:c r="J515" s="87"/>
      <x:c r="K515" s="87"/>
      <x:c r="L515" s="87"/>
      <x:c r="M515" s="87"/>
      <x:c r="N515" s="29"/>
      <x:c r="O515" s="10"/>
      <x:c r="P515" s="10"/>
      <x:c r="Q515" s="10"/>
      <x:c r="R515" s="10"/>
      <x:c r="S515" s="10"/>
      <x:c r="T515" s="10"/>
      <x:c r="U515" s="10"/>
      <x:c r="V515" s="10"/>
      <x:c r="W515" s="10"/>
      <x:c r="X515" s="10"/>
      <x:c r="Y515" s="10"/>
      <x:c r="Z515" s="10"/>
    </x:row>
    <x:row r="516" spans="1:26" ht="13.5" customHeight="1">
      <x:c r="A516" s="29"/>
      <x:c r="B516" s="29"/>
      <x:c r="C516" s="129"/>
      <x:c r="D516" s="87"/>
      <x:c r="E516" s="13"/>
      <x:c r="F516" s="87"/>
      <x:c r="G516" s="87"/>
      <x:c r="H516" s="87"/>
      <x:c r="I516" s="87"/>
      <x:c r="J516" s="87"/>
      <x:c r="K516" s="87"/>
      <x:c r="L516" s="87"/>
      <x:c r="M516" s="87"/>
      <x:c r="N516" s="29"/>
      <x:c r="O516" s="10"/>
      <x:c r="P516" s="10"/>
      <x:c r="Q516" s="10"/>
      <x:c r="R516" s="10"/>
      <x:c r="S516" s="10"/>
      <x:c r="T516" s="10"/>
      <x:c r="U516" s="10"/>
      <x:c r="V516" s="10"/>
      <x:c r="W516" s="10"/>
      <x:c r="X516" s="10"/>
      <x:c r="Y516" s="10"/>
      <x:c r="Z516" s="10"/>
    </x:row>
    <x:row r="517" spans="1:26" ht="13.5" customHeight="1">
      <x:c r="A517" s="29"/>
      <x:c r="B517" s="29"/>
      <x:c r="C517" s="129"/>
      <x:c r="D517" s="87"/>
      <x:c r="E517" s="13"/>
      <x:c r="F517" s="87"/>
      <x:c r="G517" s="87"/>
      <x:c r="H517" s="87"/>
      <x:c r="I517" s="87"/>
      <x:c r="J517" s="87"/>
      <x:c r="K517" s="87"/>
      <x:c r="L517" s="87"/>
      <x:c r="M517" s="87"/>
      <x:c r="N517" s="29"/>
      <x:c r="O517" s="10"/>
      <x:c r="P517" s="10"/>
      <x:c r="Q517" s="10"/>
      <x:c r="R517" s="10"/>
      <x:c r="S517" s="10"/>
      <x:c r="T517" s="10"/>
      <x:c r="U517" s="10"/>
      <x:c r="V517" s="10"/>
      <x:c r="W517" s="10"/>
      <x:c r="X517" s="10"/>
      <x:c r="Y517" s="10"/>
      <x:c r="Z517" s="10"/>
    </x:row>
    <x:row r="518" spans="1:26" ht="13.5" customHeight="1">
      <x:c r="A518" s="29"/>
      <x:c r="B518" s="29"/>
      <x:c r="C518" s="129"/>
      <x:c r="D518" s="87"/>
      <x:c r="E518" s="13"/>
      <x:c r="F518" s="87"/>
      <x:c r="G518" s="87"/>
      <x:c r="H518" s="87"/>
      <x:c r="I518" s="87"/>
      <x:c r="J518" s="87"/>
      <x:c r="K518" s="87"/>
      <x:c r="L518" s="87"/>
      <x:c r="M518" s="87"/>
      <x:c r="N518" s="29"/>
      <x:c r="O518" s="10"/>
      <x:c r="P518" s="10"/>
      <x:c r="Q518" s="10"/>
      <x:c r="R518" s="10"/>
      <x:c r="S518" s="10"/>
      <x:c r="T518" s="10"/>
      <x:c r="U518" s="10"/>
      <x:c r="V518" s="10"/>
      <x:c r="W518" s="10"/>
      <x:c r="X518" s="10"/>
      <x:c r="Y518" s="10"/>
      <x:c r="Z518" s="10"/>
    </x:row>
    <x:row r="519" spans="1:26" ht="13.5" customHeight="1">
      <x:c r="A519" s="29"/>
      <x:c r="B519" s="29"/>
      <x:c r="C519" s="129"/>
      <x:c r="D519" s="87"/>
      <x:c r="E519" s="13"/>
      <x:c r="F519" s="87"/>
      <x:c r="G519" s="87"/>
      <x:c r="H519" s="87"/>
      <x:c r="I519" s="87"/>
      <x:c r="J519" s="87"/>
      <x:c r="K519" s="87"/>
      <x:c r="L519" s="87"/>
      <x:c r="M519" s="87"/>
      <x:c r="N519" s="29"/>
      <x:c r="O519" s="10"/>
      <x:c r="P519" s="10"/>
      <x:c r="Q519" s="10"/>
      <x:c r="R519" s="10"/>
      <x:c r="S519" s="10"/>
      <x:c r="T519" s="10"/>
      <x:c r="U519" s="10"/>
      <x:c r="V519" s="10"/>
      <x:c r="W519" s="10"/>
      <x:c r="X519" s="10"/>
      <x:c r="Y519" s="10"/>
      <x:c r="Z519" s="10"/>
    </x:row>
    <x:row r="520" spans="1:26" ht="13.5" customHeight="1">
      <x:c r="A520" s="29"/>
      <x:c r="B520" s="29"/>
      <x:c r="C520" s="129"/>
      <x:c r="D520" s="87"/>
      <x:c r="E520" s="13"/>
      <x:c r="F520" s="87"/>
      <x:c r="G520" s="87"/>
      <x:c r="H520" s="87"/>
      <x:c r="I520" s="87"/>
      <x:c r="J520" s="87"/>
      <x:c r="K520" s="87"/>
      <x:c r="L520" s="87"/>
      <x:c r="M520" s="87"/>
      <x:c r="N520" s="29"/>
      <x:c r="O520" s="10"/>
      <x:c r="P520" s="10"/>
      <x:c r="Q520" s="10"/>
      <x:c r="R520" s="10"/>
      <x:c r="S520" s="10"/>
      <x:c r="T520" s="10"/>
      <x:c r="U520" s="10"/>
      <x:c r="V520" s="10"/>
      <x:c r="W520" s="10"/>
      <x:c r="X520" s="10"/>
      <x:c r="Y520" s="10"/>
      <x:c r="Z520" s="10"/>
    </x:row>
    <x:row r="521" spans="1:26" ht="13.5" customHeight="1">
      <x:c r="A521" s="29"/>
      <x:c r="B521" s="29"/>
      <x:c r="C521" s="129"/>
      <x:c r="D521" s="87"/>
      <x:c r="E521" s="13"/>
      <x:c r="F521" s="87"/>
      <x:c r="G521" s="87"/>
      <x:c r="H521" s="87"/>
      <x:c r="I521" s="87"/>
      <x:c r="J521" s="87"/>
      <x:c r="K521" s="87"/>
      <x:c r="L521" s="87"/>
      <x:c r="M521" s="87"/>
      <x:c r="N521" s="29"/>
      <x:c r="O521" s="10"/>
      <x:c r="P521" s="10"/>
      <x:c r="Q521" s="10"/>
      <x:c r="R521" s="10"/>
      <x:c r="S521" s="10"/>
      <x:c r="T521" s="10"/>
      <x:c r="U521" s="10"/>
      <x:c r="V521" s="10"/>
      <x:c r="W521" s="10"/>
      <x:c r="X521" s="10"/>
      <x:c r="Y521" s="10"/>
      <x:c r="Z521" s="10"/>
    </x:row>
    <x:row r="522" spans="1:26" ht="13.5" customHeight="1">
      <x:c r="A522" s="29"/>
      <x:c r="B522" s="29"/>
      <x:c r="C522" s="129"/>
      <x:c r="D522" s="87"/>
      <x:c r="E522" s="13"/>
      <x:c r="F522" s="87"/>
      <x:c r="G522" s="87"/>
      <x:c r="H522" s="87"/>
      <x:c r="I522" s="87"/>
      <x:c r="J522" s="87"/>
      <x:c r="K522" s="87"/>
      <x:c r="L522" s="87"/>
      <x:c r="M522" s="87"/>
      <x:c r="N522" s="29"/>
      <x:c r="O522" s="10"/>
      <x:c r="P522" s="10"/>
      <x:c r="Q522" s="10"/>
      <x:c r="R522" s="10"/>
      <x:c r="S522" s="10"/>
      <x:c r="T522" s="10"/>
      <x:c r="U522" s="10"/>
      <x:c r="V522" s="10"/>
      <x:c r="W522" s="10"/>
      <x:c r="X522" s="10"/>
      <x:c r="Y522" s="10"/>
      <x:c r="Z522" s="10"/>
    </x:row>
    <x:row r="523" spans="1:26" ht="13.5" customHeight="1">
      <x:c r="A523" s="29"/>
      <x:c r="B523" s="29"/>
      <x:c r="C523" s="129"/>
      <x:c r="D523" s="87"/>
      <x:c r="E523" s="13"/>
      <x:c r="F523" s="87"/>
      <x:c r="G523" s="87"/>
      <x:c r="H523" s="87"/>
      <x:c r="I523" s="87"/>
      <x:c r="J523" s="87"/>
      <x:c r="K523" s="87"/>
      <x:c r="L523" s="87"/>
      <x:c r="M523" s="87"/>
      <x:c r="N523" s="29"/>
      <x:c r="O523" s="10"/>
      <x:c r="P523" s="10"/>
      <x:c r="Q523" s="10"/>
      <x:c r="R523" s="10"/>
      <x:c r="S523" s="10"/>
      <x:c r="T523" s="10"/>
      <x:c r="U523" s="10"/>
      <x:c r="V523" s="10"/>
      <x:c r="W523" s="10"/>
      <x:c r="X523" s="10"/>
      <x:c r="Y523" s="10"/>
      <x:c r="Z523" s="10"/>
    </x:row>
    <x:row r="524" spans="1:26" ht="13.5" customHeight="1">
      <x:c r="A524" s="29"/>
      <x:c r="B524" s="29"/>
      <x:c r="C524" s="129"/>
      <x:c r="D524" s="87"/>
      <x:c r="E524" s="13"/>
      <x:c r="F524" s="87"/>
      <x:c r="G524" s="87"/>
      <x:c r="H524" s="87"/>
      <x:c r="I524" s="87"/>
      <x:c r="J524" s="87"/>
      <x:c r="K524" s="87"/>
      <x:c r="L524" s="87"/>
      <x:c r="M524" s="87"/>
      <x:c r="N524" s="29"/>
      <x:c r="O524" s="10"/>
      <x:c r="P524" s="10"/>
      <x:c r="Q524" s="10"/>
      <x:c r="R524" s="10"/>
      <x:c r="S524" s="10"/>
      <x:c r="T524" s="10"/>
      <x:c r="U524" s="10"/>
      <x:c r="V524" s="10"/>
      <x:c r="W524" s="10"/>
      <x:c r="X524" s="10"/>
      <x:c r="Y524" s="10"/>
      <x:c r="Z524" s="10"/>
    </x:row>
    <x:row r="525" spans="1:26" ht="13.5" customHeight="1">
      <x:c r="A525" s="29"/>
      <x:c r="B525" s="29"/>
      <x:c r="C525" s="129"/>
      <x:c r="D525" s="87"/>
      <x:c r="E525" s="13"/>
      <x:c r="F525" s="87"/>
      <x:c r="G525" s="87"/>
      <x:c r="H525" s="87"/>
      <x:c r="I525" s="87"/>
      <x:c r="J525" s="87"/>
      <x:c r="K525" s="87"/>
      <x:c r="L525" s="87"/>
      <x:c r="M525" s="87"/>
      <x:c r="N525" s="29"/>
      <x:c r="O525" s="10"/>
      <x:c r="P525" s="10"/>
      <x:c r="Q525" s="10"/>
      <x:c r="R525" s="10"/>
      <x:c r="S525" s="10"/>
      <x:c r="T525" s="10"/>
      <x:c r="U525" s="10"/>
      <x:c r="V525" s="10"/>
      <x:c r="W525" s="10"/>
      <x:c r="X525" s="10"/>
      <x:c r="Y525" s="10"/>
      <x:c r="Z525" s="10"/>
    </x:row>
    <x:row r="526" spans="1:26" ht="13.5" customHeight="1">
      <x:c r="A526" s="29"/>
      <x:c r="B526" s="29"/>
      <x:c r="C526" s="129"/>
      <x:c r="D526" s="87"/>
      <x:c r="E526" s="13"/>
      <x:c r="F526" s="87"/>
      <x:c r="G526" s="87"/>
      <x:c r="H526" s="87"/>
      <x:c r="I526" s="87"/>
      <x:c r="J526" s="87"/>
      <x:c r="K526" s="87"/>
      <x:c r="L526" s="87"/>
      <x:c r="M526" s="87"/>
      <x:c r="N526" s="29"/>
      <x:c r="O526" s="10"/>
      <x:c r="P526" s="10"/>
      <x:c r="Q526" s="10"/>
      <x:c r="R526" s="10"/>
      <x:c r="S526" s="10"/>
      <x:c r="T526" s="10"/>
      <x:c r="U526" s="10"/>
      <x:c r="V526" s="10"/>
      <x:c r="W526" s="10"/>
      <x:c r="X526" s="10"/>
      <x:c r="Y526" s="10"/>
      <x:c r="Z526" s="10"/>
    </x:row>
    <x:row r="527" spans="1:26" ht="13.5" customHeight="1">
      <x:c r="A527" s="29"/>
      <x:c r="B527" s="29"/>
      <x:c r="C527" s="129"/>
      <x:c r="D527" s="87"/>
      <x:c r="E527" s="13"/>
      <x:c r="F527" s="87"/>
      <x:c r="G527" s="87"/>
      <x:c r="H527" s="87"/>
      <x:c r="I527" s="87"/>
      <x:c r="J527" s="87"/>
      <x:c r="K527" s="87"/>
      <x:c r="L527" s="87"/>
      <x:c r="M527" s="87"/>
      <x:c r="N527" s="29"/>
      <x:c r="O527" s="10"/>
      <x:c r="P527" s="10"/>
      <x:c r="Q527" s="10"/>
      <x:c r="R527" s="10"/>
      <x:c r="S527" s="10"/>
      <x:c r="T527" s="10"/>
      <x:c r="U527" s="10"/>
      <x:c r="V527" s="10"/>
      <x:c r="W527" s="10"/>
      <x:c r="X527" s="10"/>
      <x:c r="Y527" s="10"/>
      <x:c r="Z527" s="10"/>
    </x:row>
    <x:row r="528" spans="1:26" ht="13.5" customHeight="1">
      <x:c r="A528" s="29"/>
      <x:c r="B528" s="29"/>
      <x:c r="C528" s="129"/>
      <x:c r="D528" s="87"/>
      <x:c r="E528" s="13"/>
      <x:c r="F528" s="87"/>
      <x:c r="G528" s="87"/>
      <x:c r="H528" s="87"/>
      <x:c r="I528" s="87"/>
      <x:c r="J528" s="87"/>
      <x:c r="K528" s="87"/>
      <x:c r="L528" s="87"/>
      <x:c r="M528" s="87"/>
      <x:c r="N528" s="29"/>
      <x:c r="O528" s="10"/>
      <x:c r="P528" s="10"/>
      <x:c r="Q528" s="10"/>
      <x:c r="R528" s="10"/>
      <x:c r="S528" s="10"/>
      <x:c r="T528" s="10"/>
      <x:c r="U528" s="10"/>
      <x:c r="V528" s="10"/>
      <x:c r="W528" s="10"/>
      <x:c r="X528" s="10"/>
      <x:c r="Y528" s="10"/>
      <x:c r="Z528" s="10"/>
    </x:row>
    <x:row r="529" spans="1:26" ht="13.5" customHeight="1">
      <x:c r="A529" s="29"/>
      <x:c r="B529" s="29"/>
      <x:c r="C529" s="129"/>
      <x:c r="D529" s="87"/>
      <x:c r="E529" s="13"/>
      <x:c r="F529" s="87"/>
      <x:c r="G529" s="87"/>
      <x:c r="H529" s="87"/>
      <x:c r="I529" s="87"/>
      <x:c r="J529" s="87"/>
      <x:c r="K529" s="87"/>
      <x:c r="L529" s="87"/>
      <x:c r="M529" s="87"/>
      <x:c r="N529" s="29"/>
      <x:c r="O529" s="10"/>
      <x:c r="P529" s="10"/>
      <x:c r="Q529" s="10"/>
      <x:c r="R529" s="10"/>
      <x:c r="S529" s="10"/>
      <x:c r="T529" s="10"/>
      <x:c r="U529" s="10"/>
      <x:c r="V529" s="10"/>
      <x:c r="W529" s="10"/>
      <x:c r="X529" s="10"/>
      <x:c r="Y529" s="10"/>
      <x:c r="Z529" s="10"/>
    </x:row>
    <x:row r="530" spans="1:26" ht="13.5" customHeight="1">
      <x:c r="A530" s="29"/>
      <x:c r="B530" s="29"/>
      <x:c r="C530" s="129"/>
      <x:c r="D530" s="87"/>
      <x:c r="E530" s="13"/>
      <x:c r="F530" s="87"/>
      <x:c r="G530" s="87"/>
      <x:c r="H530" s="87"/>
      <x:c r="I530" s="87"/>
      <x:c r="J530" s="87"/>
      <x:c r="K530" s="87"/>
      <x:c r="L530" s="87"/>
      <x:c r="M530" s="87"/>
      <x:c r="N530" s="29"/>
      <x:c r="O530" s="10"/>
      <x:c r="P530" s="10"/>
      <x:c r="Q530" s="10"/>
      <x:c r="R530" s="10"/>
      <x:c r="S530" s="10"/>
      <x:c r="T530" s="10"/>
      <x:c r="U530" s="10"/>
      <x:c r="V530" s="10"/>
      <x:c r="W530" s="10"/>
      <x:c r="X530" s="10"/>
      <x:c r="Y530" s="10"/>
      <x:c r="Z530" s="10"/>
    </x:row>
    <x:row r="531" spans="1:26" ht="13.5" customHeight="1">
      <x:c r="A531" s="29"/>
      <x:c r="B531" s="29"/>
      <x:c r="C531" s="129"/>
      <x:c r="D531" s="87"/>
      <x:c r="E531" s="13"/>
      <x:c r="F531" s="87"/>
      <x:c r="G531" s="87"/>
      <x:c r="H531" s="87"/>
      <x:c r="I531" s="87"/>
      <x:c r="J531" s="87"/>
      <x:c r="K531" s="87"/>
      <x:c r="L531" s="87"/>
      <x:c r="M531" s="87"/>
      <x:c r="N531" s="29"/>
      <x:c r="O531" s="10"/>
      <x:c r="P531" s="10"/>
      <x:c r="Q531" s="10"/>
      <x:c r="R531" s="10"/>
      <x:c r="S531" s="10"/>
      <x:c r="T531" s="10"/>
      <x:c r="U531" s="10"/>
      <x:c r="V531" s="10"/>
      <x:c r="W531" s="10"/>
      <x:c r="X531" s="10"/>
      <x:c r="Y531" s="10"/>
      <x:c r="Z531" s="10"/>
    </x:row>
    <x:row r="532" spans="1:26" ht="13.5" customHeight="1">
      <x:c r="A532" s="29"/>
      <x:c r="B532" s="29"/>
      <x:c r="C532" s="129"/>
      <x:c r="D532" s="87"/>
      <x:c r="E532" s="13"/>
      <x:c r="F532" s="87"/>
      <x:c r="G532" s="87"/>
      <x:c r="H532" s="87"/>
      <x:c r="I532" s="87"/>
      <x:c r="J532" s="87"/>
      <x:c r="K532" s="87"/>
      <x:c r="L532" s="87"/>
      <x:c r="M532" s="87"/>
      <x:c r="N532" s="29"/>
      <x:c r="O532" s="10"/>
      <x:c r="P532" s="10"/>
      <x:c r="Q532" s="10"/>
      <x:c r="R532" s="10"/>
      <x:c r="S532" s="10"/>
      <x:c r="T532" s="10"/>
      <x:c r="U532" s="10"/>
      <x:c r="V532" s="10"/>
      <x:c r="W532" s="10"/>
      <x:c r="X532" s="10"/>
      <x:c r="Y532" s="10"/>
      <x:c r="Z532" s="10"/>
    </x:row>
    <x:row r="533" spans="1:26" ht="13.5" customHeight="1">
      <x:c r="A533" s="29"/>
      <x:c r="B533" s="29"/>
      <x:c r="C533" s="129"/>
      <x:c r="D533" s="87"/>
      <x:c r="E533" s="13"/>
      <x:c r="F533" s="87"/>
      <x:c r="G533" s="87"/>
      <x:c r="H533" s="87"/>
      <x:c r="I533" s="87"/>
      <x:c r="J533" s="87"/>
      <x:c r="K533" s="87"/>
      <x:c r="L533" s="87"/>
      <x:c r="M533" s="87"/>
      <x:c r="N533" s="29"/>
      <x:c r="O533" s="10"/>
      <x:c r="P533" s="10"/>
      <x:c r="Q533" s="10"/>
      <x:c r="R533" s="10"/>
      <x:c r="S533" s="10"/>
      <x:c r="T533" s="10"/>
      <x:c r="U533" s="10"/>
      <x:c r="V533" s="10"/>
      <x:c r="W533" s="10"/>
      <x:c r="X533" s="10"/>
      <x:c r="Y533" s="10"/>
      <x:c r="Z533" s="10"/>
    </x:row>
    <x:row r="534" spans="1:26" ht="13.5" customHeight="1">
      <x:c r="A534" s="29"/>
      <x:c r="B534" s="29"/>
      <x:c r="C534" s="129"/>
      <x:c r="D534" s="87"/>
      <x:c r="E534" s="13"/>
      <x:c r="F534" s="87"/>
      <x:c r="G534" s="87"/>
      <x:c r="H534" s="87"/>
      <x:c r="I534" s="87"/>
      <x:c r="J534" s="87"/>
      <x:c r="K534" s="87"/>
      <x:c r="L534" s="87"/>
      <x:c r="M534" s="87"/>
      <x:c r="N534" s="29"/>
      <x:c r="O534" s="10"/>
      <x:c r="P534" s="10"/>
      <x:c r="Q534" s="10"/>
      <x:c r="R534" s="10"/>
      <x:c r="S534" s="10"/>
      <x:c r="T534" s="10"/>
      <x:c r="U534" s="10"/>
      <x:c r="V534" s="10"/>
      <x:c r="W534" s="10"/>
      <x:c r="X534" s="10"/>
      <x:c r="Y534" s="10"/>
      <x:c r="Z534" s="10"/>
    </x:row>
    <x:row r="535" spans="1:26" ht="13.5" customHeight="1">
      <x:c r="A535" s="29"/>
      <x:c r="B535" s="29"/>
      <x:c r="C535" s="129"/>
      <x:c r="D535" s="87"/>
      <x:c r="E535" s="13"/>
      <x:c r="F535" s="87"/>
      <x:c r="G535" s="87"/>
      <x:c r="H535" s="87"/>
      <x:c r="I535" s="87"/>
      <x:c r="J535" s="87"/>
      <x:c r="K535" s="87"/>
      <x:c r="L535" s="87"/>
      <x:c r="M535" s="87"/>
      <x:c r="N535" s="29"/>
      <x:c r="O535" s="10"/>
      <x:c r="P535" s="10"/>
      <x:c r="Q535" s="10"/>
      <x:c r="R535" s="10"/>
      <x:c r="S535" s="10"/>
      <x:c r="T535" s="10"/>
      <x:c r="U535" s="10"/>
      <x:c r="V535" s="10"/>
      <x:c r="W535" s="10"/>
      <x:c r="X535" s="10"/>
      <x:c r="Y535" s="10"/>
      <x:c r="Z535" s="10"/>
    </x:row>
    <x:row r="536" spans="1:26" ht="13.5" customHeight="1">
      <x:c r="A536" s="29"/>
      <x:c r="B536" s="29"/>
      <x:c r="C536" s="129"/>
      <x:c r="D536" s="87"/>
      <x:c r="E536" s="13"/>
      <x:c r="F536" s="87"/>
      <x:c r="G536" s="87"/>
      <x:c r="H536" s="87"/>
      <x:c r="I536" s="87"/>
      <x:c r="J536" s="87"/>
      <x:c r="K536" s="87"/>
      <x:c r="L536" s="87"/>
      <x:c r="M536" s="87"/>
      <x:c r="N536" s="29"/>
      <x:c r="O536" s="10"/>
      <x:c r="P536" s="10"/>
      <x:c r="Q536" s="10"/>
      <x:c r="R536" s="10"/>
      <x:c r="S536" s="10"/>
      <x:c r="T536" s="10"/>
      <x:c r="U536" s="10"/>
      <x:c r="V536" s="10"/>
      <x:c r="W536" s="10"/>
      <x:c r="X536" s="10"/>
      <x:c r="Y536" s="10"/>
      <x:c r="Z536" s="10"/>
    </x:row>
    <x:row r="537" spans="1:26" ht="13.5" customHeight="1">
      <x:c r="A537" s="29"/>
      <x:c r="B537" s="29"/>
      <x:c r="C537" s="129"/>
      <x:c r="D537" s="87"/>
      <x:c r="E537" s="13"/>
      <x:c r="F537" s="87"/>
      <x:c r="G537" s="87"/>
      <x:c r="H537" s="87"/>
      <x:c r="I537" s="87"/>
      <x:c r="J537" s="87"/>
      <x:c r="K537" s="87"/>
      <x:c r="L537" s="87"/>
      <x:c r="M537" s="87"/>
      <x:c r="N537" s="29"/>
      <x:c r="O537" s="10"/>
      <x:c r="P537" s="10"/>
      <x:c r="Q537" s="10"/>
      <x:c r="R537" s="10"/>
      <x:c r="S537" s="10"/>
      <x:c r="T537" s="10"/>
      <x:c r="U537" s="10"/>
      <x:c r="V537" s="10"/>
      <x:c r="W537" s="10"/>
      <x:c r="X537" s="10"/>
      <x:c r="Y537" s="10"/>
      <x:c r="Z537" s="10"/>
    </x:row>
    <x:row r="538" spans="1:26" ht="13.5" customHeight="1">
      <x:c r="A538" s="29"/>
      <x:c r="B538" s="29"/>
      <x:c r="C538" s="129"/>
      <x:c r="D538" s="87"/>
      <x:c r="E538" s="13"/>
      <x:c r="F538" s="87"/>
      <x:c r="G538" s="87"/>
      <x:c r="H538" s="87"/>
      <x:c r="I538" s="87"/>
      <x:c r="J538" s="87"/>
      <x:c r="K538" s="87"/>
      <x:c r="L538" s="87"/>
      <x:c r="M538" s="87"/>
      <x:c r="N538" s="29"/>
      <x:c r="O538" s="10"/>
      <x:c r="P538" s="10"/>
      <x:c r="Q538" s="10"/>
      <x:c r="R538" s="10"/>
      <x:c r="S538" s="10"/>
      <x:c r="T538" s="10"/>
      <x:c r="U538" s="10"/>
      <x:c r="V538" s="10"/>
      <x:c r="W538" s="10"/>
      <x:c r="X538" s="10"/>
      <x:c r="Y538" s="10"/>
      <x:c r="Z538" s="10"/>
    </x:row>
    <x:row r="539" spans="1:26" ht="13.5" customHeight="1">
      <x:c r="A539" s="29"/>
      <x:c r="B539" s="29"/>
      <x:c r="C539" s="129"/>
      <x:c r="D539" s="87"/>
      <x:c r="E539" s="13"/>
      <x:c r="F539" s="87"/>
      <x:c r="G539" s="87"/>
      <x:c r="H539" s="87"/>
      <x:c r="I539" s="87"/>
      <x:c r="J539" s="87"/>
      <x:c r="K539" s="87"/>
      <x:c r="L539" s="87"/>
      <x:c r="M539" s="87"/>
      <x:c r="N539" s="29"/>
      <x:c r="O539" s="10"/>
      <x:c r="P539" s="10"/>
      <x:c r="Q539" s="10"/>
      <x:c r="R539" s="10"/>
      <x:c r="S539" s="10"/>
      <x:c r="T539" s="10"/>
      <x:c r="U539" s="10"/>
      <x:c r="V539" s="10"/>
      <x:c r="W539" s="10"/>
      <x:c r="X539" s="10"/>
      <x:c r="Y539" s="10"/>
      <x:c r="Z539" s="10"/>
    </x:row>
    <x:row r="540" spans="1:26" ht="13.5" customHeight="1">
      <x:c r="A540" s="29"/>
      <x:c r="B540" s="29"/>
      <x:c r="C540" s="129"/>
      <x:c r="D540" s="87"/>
      <x:c r="E540" s="13"/>
      <x:c r="F540" s="87"/>
      <x:c r="G540" s="87"/>
      <x:c r="H540" s="87"/>
      <x:c r="I540" s="87"/>
      <x:c r="J540" s="87"/>
      <x:c r="K540" s="87"/>
      <x:c r="L540" s="87"/>
      <x:c r="M540" s="87"/>
      <x:c r="N540" s="29"/>
      <x:c r="O540" s="10"/>
      <x:c r="P540" s="10"/>
      <x:c r="Q540" s="10"/>
      <x:c r="R540" s="10"/>
      <x:c r="S540" s="10"/>
      <x:c r="T540" s="10"/>
      <x:c r="U540" s="10"/>
      <x:c r="V540" s="10"/>
      <x:c r="W540" s="10"/>
      <x:c r="X540" s="10"/>
      <x:c r="Y540" s="10"/>
      <x:c r="Z540" s="10"/>
    </x:row>
    <x:row r="541" spans="1:26" ht="13.5" customHeight="1">
      <x:c r="A541" s="29"/>
      <x:c r="B541" s="29"/>
      <x:c r="C541" s="129"/>
      <x:c r="D541" s="87"/>
      <x:c r="E541" s="13"/>
      <x:c r="F541" s="87"/>
      <x:c r="G541" s="87"/>
      <x:c r="H541" s="87"/>
      <x:c r="I541" s="87"/>
      <x:c r="J541" s="87"/>
      <x:c r="K541" s="87"/>
      <x:c r="L541" s="87"/>
      <x:c r="M541" s="87"/>
      <x:c r="N541" s="29"/>
      <x:c r="O541" s="10"/>
      <x:c r="P541" s="10"/>
      <x:c r="Q541" s="10"/>
      <x:c r="R541" s="10"/>
      <x:c r="S541" s="10"/>
      <x:c r="T541" s="10"/>
      <x:c r="U541" s="10"/>
      <x:c r="V541" s="10"/>
      <x:c r="W541" s="10"/>
      <x:c r="X541" s="10"/>
      <x:c r="Y541" s="10"/>
      <x:c r="Z541" s="10"/>
    </x:row>
    <x:row r="542" spans="1:26" ht="13.5" customHeight="1">
      <x:c r="A542" s="29"/>
      <x:c r="B542" s="29"/>
      <x:c r="C542" s="129"/>
      <x:c r="D542" s="87"/>
      <x:c r="E542" s="13"/>
      <x:c r="F542" s="87"/>
      <x:c r="G542" s="87"/>
      <x:c r="H542" s="87"/>
      <x:c r="I542" s="87"/>
      <x:c r="J542" s="87"/>
      <x:c r="K542" s="87"/>
      <x:c r="L542" s="87"/>
      <x:c r="M542" s="87"/>
      <x:c r="N542" s="29"/>
      <x:c r="O542" s="10"/>
      <x:c r="P542" s="10"/>
      <x:c r="Q542" s="10"/>
      <x:c r="R542" s="10"/>
      <x:c r="S542" s="10"/>
      <x:c r="T542" s="10"/>
      <x:c r="U542" s="10"/>
      <x:c r="V542" s="10"/>
      <x:c r="W542" s="10"/>
      <x:c r="X542" s="10"/>
      <x:c r="Y542" s="10"/>
      <x:c r="Z542" s="10"/>
    </x:row>
    <x:row r="543" spans="1:26" ht="13.5" customHeight="1">
      <x:c r="A543" s="29"/>
      <x:c r="B543" s="29"/>
      <x:c r="C543" s="129"/>
      <x:c r="D543" s="87"/>
      <x:c r="E543" s="13"/>
      <x:c r="F543" s="87"/>
      <x:c r="G543" s="87"/>
      <x:c r="H543" s="87"/>
      <x:c r="I543" s="87"/>
      <x:c r="J543" s="87"/>
      <x:c r="K543" s="87"/>
      <x:c r="L543" s="87"/>
      <x:c r="M543" s="87"/>
      <x:c r="N543" s="29"/>
      <x:c r="O543" s="10"/>
      <x:c r="P543" s="10"/>
      <x:c r="Q543" s="10"/>
      <x:c r="R543" s="10"/>
      <x:c r="S543" s="10"/>
      <x:c r="T543" s="10"/>
      <x:c r="U543" s="10"/>
      <x:c r="V543" s="10"/>
      <x:c r="W543" s="10"/>
      <x:c r="X543" s="10"/>
      <x:c r="Y543" s="10"/>
      <x:c r="Z543" s="10"/>
    </x:row>
    <x:row r="544" spans="1:26" ht="13.5" customHeight="1">
      <x:c r="A544" s="29"/>
      <x:c r="B544" s="29"/>
      <x:c r="C544" s="129"/>
      <x:c r="D544" s="87"/>
      <x:c r="E544" s="13"/>
      <x:c r="F544" s="87"/>
      <x:c r="G544" s="87"/>
      <x:c r="H544" s="87"/>
      <x:c r="I544" s="87"/>
      <x:c r="J544" s="87"/>
      <x:c r="K544" s="87"/>
      <x:c r="L544" s="87"/>
      <x:c r="M544" s="87"/>
      <x:c r="N544" s="29"/>
      <x:c r="O544" s="10"/>
      <x:c r="P544" s="10"/>
      <x:c r="Q544" s="10"/>
      <x:c r="R544" s="10"/>
      <x:c r="S544" s="10"/>
      <x:c r="T544" s="10"/>
      <x:c r="U544" s="10"/>
      <x:c r="V544" s="10"/>
      <x:c r="W544" s="10"/>
      <x:c r="X544" s="10"/>
      <x:c r="Y544" s="10"/>
      <x:c r="Z544" s="10"/>
    </x:row>
    <x:row r="545" spans="1:26" ht="13.5" customHeight="1">
      <x:c r="A545" s="29"/>
      <x:c r="B545" s="29"/>
      <x:c r="C545" s="129"/>
      <x:c r="D545" s="87"/>
      <x:c r="E545" s="13"/>
      <x:c r="F545" s="87"/>
      <x:c r="G545" s="87"/>
      <x:c r="H545" s="87"/>
      <x:c r="I545" s="87"/>
      <x:c r="J545" s="87"/>
      <x:c r="K545" s="87"/>
      <x:c r="L545" s="87"/>
      <x:c r="M545" s="87"/>
      <x:c r="N545" s="29"/>
      <x:c r="O545" s="10"/>
      <x:c r="P545" s="10"/>
      <x:c r="Q545" s="10"/>
      <x:c r="R545" s="10"/>
      <x:c r="S545" s="10"/>
      <x:c r="T545" s="10"/>
      <x:c r="U545" s="10"/>
      <x:c r="V545" s="10"/>
      <x:c r="W545" s="10"/>
      <x:c r="X545" s="10"/>
      <x:c r="Y545" s="10"/>
      <x:c r="Z545" s="10"/>
    </x:row>
    <x:row r="546" spans="1:26" ht="13.5" customHeight="1">
      <x:c r="A546" s="29"/>
      <x:c r="B546" s="29"/>
      <x:c r="C546" s="129"/>
      <x:c r="D546" s="87"/>
      <x:c r="E546" s="13"/>
      <x:c r="F546" s="87"/>
      <x:c r="G546" s="87"/>
      <x:c r="H546" s="87"/>
      <x:c r="I546" s="87"/>
      <x:c r="J546" s="87"/>
      <x:c r="K546" s="87"/>
      <x:c r="L546" s="87"/>
      <x:c r="M546" s="87"/>
      <x:c r="N546" s="29"/>
      <x:c r="O546" s="10"/>
      <x:c r="P546" s="10"/>
      <x:c r="Q546" s="10"/>
      <x:c r="R546" s="10"/>
      <x:c r="S546" s="10"/>
      <x:c r="T546" s="10"/>
      <x:c r="U546" s="10"/>
      <x:c r="V546" s="10"/>
      <x:c r="W546" s="10"/>
      <x:c r="X546" s="10"/>
      <x:c r="Y546" s="10"/>
      <x:c r="Z546" s="10"/>
    </x:row>
    <x:row r="547" spans="1:26" ht="13.5" customHeight="1">
      <x:c r="A547" s="29"/>
      <x:c r="B547" s="29"/>
      <x:c r="C547" s="129"/>
      <x:c r="D547" s="87"/>
      <x:c r="E547" s="13"/>
      <x:c r="F547" s="87"/>
      <x:c r="G547" s="87"/>
      <x:c r="H547" s="87"/>
      <x:c r="I547" s="87"/>
      <x:c r="J547" s="87"/>
      <x:c r="K547" s="87"/>
      <x:c r="L547" s="87"/>
      <x:c r="M547" s="87"/>
      <x:c r="N547" s="29"/>
      <x:c r="O547" s="10"/>
      <x:c r="P547" s="10"/>
      <x:c r="Q547" s="10"/>
      <x:c r="R547" s="10"/>
      <x:c r="S547" s="10"/>
      <x:c r="T547" s="10"/>
      <x:c r="U547" s="10"/>
      <x:c r="V547" s="10"/>
      <x:c r="W547" s="10"/>
      <x:c r="X547" s="10"/>
      <x:c r="Y547" s="10"/>
      <x:c r="Z547" s="10"/>
    </x:row>
    <x:row r="548" spans="1:26" ht="13.5" customHeight="1">
      <x:c r="A548" s="29"/>
      <x:c r="B548" s="29"/>
      <x:c r="C548" s="129"/>
      <x:c r="D548" s="87"/>
      <x:c r="E548" s="13"/>
      <x:c r="F548" s="87"/>
      <x:c r="G548" s="87"/>
      <x:c r="H548" s="87"/>
      <x:c r="I548" s="87"/>
      <x:c r="J548" s="87"/>
      <x:c r="K548" s="87"/>
      <x:c r="L548" s="87"/>
      <x:c r="M548" s="87"/>
      <x:c r="N548" s="29"/>
      <x:c r="O548" s="10"/>
      <x:c r="P548" s="10"/>
      <x:c r="Q548" s="10"/>
      <x:c r="R548" s="10"/>
      <x:c r="S548" s="10"/>
      <x:c r="T548" s="10"/>
      <x:c r="U548" s="10"/>
      <x:c r="V548" s="10"/>
      <x:c r="W548" s="10"/>
      <x:c r="X548" s="10"/>
      <x:c r="Y548" s="10"/>
      <x:c r="Z548" s="10"/>
    </x:row>
    <x:row r="549" spans="1:26" ht="13.5" customHeight="1">
      <x:c r="A549" s="29"/>
      <x:c r="B549" s="29"/>
      <x:c r="C549" s="129"/>
      <x:c r="D549" s="87"/>
      <x:c r="E549" s="13"/>
      <x:c r="F549" s="87"/>
      <x:c r="G549" s="87"/>
      <x:c r="H549" s="87"/>
      <x:c r="I549" s="87"/>
      <x:c r="J549" s="87"/>
      <x:c r="K549" s="87"/>
      <x:c r="L549" s="87"/>
      <x:c r="M549" s="87"/>
      <x:c r="N549" s="29"/>
      <x:c r="O549" s="10"/>
      <x:c r="P549" s="10"/>
      <x:c r="Q549" s="10"/>
      <x:c r="R549" s="10"/>
      <x:c r="S549" s="10"/>
      <x:c r="T549" s="10"/>
      <x:c r="U549" s="10"/>
      <x:c r="V549" s="10"/>
      <x:c r="W549" s="10"/>
      <x:c r="X549" s="10"/>
      <x:c r="Y549" s="10"/>
      <x:c r="Z549" s="10"/>
    </x:row>
    <x:row r="550" spans="1:26" ht="13.5" customHeight="1">
      <x:c r="A550" s="29"/>
      <x:c r="B550" s="29"/>
      <x:c r="C550" s="129"/>
      <x:c r="D550" s="87"/>
      <x:c r="E550" s="13"/>
      <x:c r="F550" s="87"/>
      <x:c r="G550" s="87"/>
      <x:c r="H550" s="87"/>
      <x:c r="I550" s="87"/>
      <x:c r="J550" s="87"/>
      <x:c r="K550" s="87"/>
      <x:c r="L550" s="87"/>
      <x:c r="M550" s="87"/>
      <x:c r="N550" s="29"/>
      <x:c r="O550" s="10"/>
      <x:c r="P550" s="10"/>
      <x:c r="Q550" s="10"/>
      <x:c r="R550" s="10"/>
      <x:c r="S550" s="10"/>
      <x:c r="T550" s="10"/>
      <x:c r="U550" s="10"/>
      <x:c r="V550" s="10"/>
      <x:c r="W550" s="10"/>
      <x:c r="X550" s="10"/>
      <x:c r="Y550" s="10"/>
      <x:c r="Z550" s="10"/>
    </x:row>
    <x:row r="551" spans="1:26" ht="13.5" customHeight="1">
      <x:c r="A551" s="29"/>
      <x:c r="B551" s="29"/>
      <x:c r="C551" s="129"/>
      <x:c r="D551" s="87"/>
      <x:c r="E551" s="13"/>
      <x:c r="F551" s="87"/>
      <x:c r="G551" s="87"/>
      <x:c r="H551" s="87"/>
      <x:c r="I551" s="87"/>
      <x:c r="J551" s="87"/>
      <x:c r="K551" s="87"/>
      <x:c r="L551" s="87"/>
      <x:c r="M551" s="87"/>
      <x:c r="N551" s="29"/>
      <x:c r="O551" s="10"/>
      <x:c r="P551" s="10"/>
      <x:c r="Q551" s="10"/>
      <x:c r="R551" s="10"/>
      <x:c r="S551" s="10"/>
      <x:c r="T551" s="10"/>
      <x:c r="U551" s="10"/>
      <x:c r="V551" s="10"/>
      <x:c r="W551" s="10"/>
      <x:c r="X551" s="10"/>
      <x:c r="Y551" s="10"/>
      <x:c r="Z551" s="10"/>
    </x:row>
    <x:row r="552" spans="1:26" ht="13.5" customHeight="1">
      <x:c r="A552" s="29"/>
      <x:c r="B552" s="29"/>
      <x:c r="C552" s="129"/>
      <x:c r="D552" s="87"/>
      <x:c r="E552" s="13"/>
      <x:c r="F552" s="87"/>
      <x:c r="G552" s="87"/>
      <x:c r="H552" s="87"/>
      <x:c r="I552" s="87"/>
      <x:c r="J552" s="87"/>
      <x:c r="K552" s="87"/>
      <x:c r="L552" s="87"/>
      <x:c r="M552" s="87"/>
      <x:c r="N552" s="29"/>
      <x:c r="O552" s="10"/>
      <x:c r="P552" s="10"/>
      <x:c r="Q552" s="10"/>
      <x:c r="R552" s="10"/>
      <x:c r="S552" s="10"/>
      <x:c r="T552" s="10"/>
      <x:c r="U552" s="10"/>
      <x:c r="V552" s="10"/>
      <x:c r="W552" s="10"/>
      <x:c r="X552" s="10"/>
      <x:c r="Y552" s="10"/>
      <x:c r="Z552" s="10"/>
    </x:row>
    <x:row r="553" spans="1:26" ht="13.5" customHeight="1">
      <x:c r="A553" s="29"/>
      <x:c r="B553" s="29"/>
      <x:c r="C553" s="129"/>
      <x:c r="D553" s="87"/>
      <x:c r="E553" s="13"/>
      <x:c r="F553" s="87"/>
      <x:c r="G553" s="87"/>
      <x:c r="H553" s="87"/>
      <x:c r="I553" s="87"/>
      <x:c r="J553" s="87"/>
      <x:c r="K553" s="87"/>
      <x:c r="L553" s="87"/>
      <x:c r="M553" s="87"/>
      <x:c r="N553" s="29"/>
      <x:c r="O553" s="10"/>
      <x:c r="P553" s="10"/>
      <x:c r="Q553" s="10"/>
      <x:c r="R553" s="10"/>
      <x:c r="S553" s="10"/>
      <x:c r="T553" s="10"/>
      <x:c r="U553" s="10"/>
      <x:c r="V553" s="10"/>
      <x:c r="W553" s="10"/>
      <x:c r="X553" s="10"/>
      <x:c r="Y553" s="10"/>
      <x:c r="Z553" s="10"/>
    </x:row>
    <x:row r="554" spans="1:26" ht="13.5" customHeight="1">
      <x:c r="A554" s="29"/>
      <x:c r="B554" s="29"/>
      <x:c r="C554" s="129"/>
      <x:c r="D554" s="87"/>
      <x:c r="E554" s="13"/>
      <x:c r="F554" s="87"/>
      <x:c r="G554" s="87"/>
      <x:c r="H554" s="87"/>
      <x:c r="I554" s="87"/>
      <x:c r="J554" s="87"/>
      <x:c r="K554" s="87"/>
      <x:c r="L554" s="87"/>
      <x:c r="M554" s="87"/>
      <x:c r="N554" s="29"/>
      <x:c r="O554" s="10"/>
      <x:c r="P554" s="10"/>
      <x:c r="Q554" s="10"/>
      <x:c r="R554" s="10"/>
      <x:c r="S554" s="10"/>
      <x:c r="T554" s="10"/>
      <x:c r="U554" s="10"/>
      <x:c r="V554" s="10"/>
      <x:c r="W554" s="10"/>
      <x:c r="X554" s="10"/>
      <x:c r="Y554" s="10"/>
      <x:c r="Z554" s="10"/>
    </x:row>
    <x:row r="555" spans="1:26" ht="13.5" customHeight="1">
      <x:c r="A555" s="29"/>
      <x:c r="B555" s="29"/>
      <x:c r="C555" s="129"/>
      <x:c r="D555" s="87"/>
      <x:c r="E555" s="13"/>
      <x:c r="F555" s="87"/>
      <x:c r="G555" s="87"/>
      <x:c r="H555" s="87"/>
      <x:c r="I555" s="87"/>
      <x:c r="J555" s="87"/>
      <x:c r="K555" s="87"/>
      <x:c r="L555" s="87"/>
      <x:c r="M555" s="87"/>
      <x:c r="N555" s="29"/>
      <x:c r="O555" s="10"/>
      <x:c r="P555" s="10"/>
      <x:c r="Q555" s="10"/>
      <x:c r="R555" s="10"/>
      <x:c r="S555" s="10"/>
      <x:c r="T555" s="10"/>
      <x:c r="U555" s="10"/>
      <x:c r="V555" s="10"/>
      <x:c r="W555" s="10"/>
      <x:c r="X555" s="10"/>
      <x:c r="Y555" s="10"/>
      <x:c r="Z555" s="10"/>
    </x:row>
    <x:row r="556" spans="1:26" ht="13.5" customHeight="1">
      <x:c r="A556" s="29"/>
      <x:c r="B556" s="29"/>
      <x:c r="C556" s="129"/>
      <x:c r="D556" s="87"/>
      <x:c r="E556" s="13"/>
      <x:c r="F556" s="87"/>
      <x:c r="G556" s="87"/>
      <x:c r="H556" s="87"/>
      <x:c r="I556" s="87"/>
      <x:c r="J556" s="87"/>
      <x:c r="K556" s="87"/>
      <x:c r="L556" s="87"/>
      <x:c r="M556" s="87"/>
      <x:c r="N556" s="29"/>
      <x:c r="O556" s="10"/>
      <x:c r="P556" s="10"/>
      <x:c r="Q556" s="10"/>
      <x:c r="R556" s="10"/>
      <x:c r="S556" s="10"/>
      <x:c r="T556" s="10"/>
      <x:c r="U556" s="10"/>
      <x:c r="V556" s="10"/>
      <x:c r="W556" s="10"/>
      <x:c r="X556" s="10"/>
      <x:c r="Y556" s="10"/>
      <x:c r="Z556" s="10"/>
    </x:row>
    <x:row r="557" spans="1:26" ht="13.5" customHeight="1">
      <x:c r="A557" s="29"/>
      <x:c r="B557" s="29"/>
      <x:c r="C557" s="129"/>
      <x:c r="D557" s="87"/>
      <x:c r="E557" s="13"/>
      <x:c r="F557" s="87"/>
      <x:c r="G557" s="87"/>
      <x:c r="H557" s="87"/>
      <x:c r="I557" s="87"/>
      <x:c r="J557" s="87"/>
      <x:c r="K557" s="87"/>
      <x:c r="L557" s="87"/>
      <x:c r="M557" s="87"/>
      <x:c r="N557" s="29"/>
      <x:c r="O557" s="10"/>
      <x:c r="P557" s="10"/>
      <x:c r="Q557" s="10"/>
      <x:c r="R557" s="10"/>
      <x:c r="S557" s="10"/>
      <x:c r="T557" s="10"/>
      <x:c r="U557" s="10"/>
      <x:c r="V557" s="10"/>
      <x:c r="W557" s="10"/>
      <x:c r="X557" s="10"/>
      <x:c r="Y557" s="10"/>
      <x:c r="Z557" s="10"/>
    </x:row>
    <x:row r="558" spans="1:26" ht="13.5" customHeight="1">
      <x:c r="A558" s="29"/>
      <x:c r="B558" s="29"/>
      <x:c r="C558" s="129"/>
      <x:c r="D558" s="87"/>
      <x:c r="E558" s="13"/>
      <x:c r="F558" s="87"/>
      <x:c r="G558" s="87"/>
      <x:c r="H558" s="87"/>
      <x:c r="I558" s="87"/>
      <x:c r="J558" s="87"/>
      <x:c r="K558" s="87"/>
      <x:c r="L558" s="87"/>
      <x:c r="M558" s="87"/>
      <x:c r="N558" s="29"/>
      <x:c r="O558" s="10"/>
      <x:c r="P558" s="10"/>
      <x:c r="Q558" s="10"/>
      <x:c r="R558" s="10"/>
      <x:c r="S558" s="10"/>
      <x:c r="T558" s="10"/>
      <x:c r="U558" s="10"/>
      <x:c r="V558" s="10"/>
      <x:c r="W558" s="10"/>
      <x:c r="X558" s="10"/>
      <x:c r="Y558" s="10"/>
      <x:c r="Z558" s="10"/>
    </x:row>
    <x:row r="559" spans="1:26" ht="13.5" customHeight="1">
      <x:c r="A559" s="29"/>
      <x:c r="B559" s="29"/>
      <x:c r="C559" s="129"/>
      <x:c r="D559" s="87"/>
      <x:c r="E559" s="13"/>
      <x:c r="F559" s="87"/>
      <x:c r="G559" s="87"/>
      <x:c r="H559" s="87"/>
      <x:c r="I559" s="87"/>
      <x:c r="J559" s="87"/>
      <x:c r="K559" s="87"/>
      <x:c r="L559" s="87"/>
      <x:c r="M559" s="87"/>
      <x:c r="N559" s="29"/>
      <x:c r="O559" s="10"/>
      <x:c r="P559" s="10"/>
      <x:c r="Q559" s="10"/>
      <x:c r="R559" s="10"/>
      <x:c r="S559" s="10"/>
      <x:c r="T559" s="10"/>
      <x:c r="U559" s="10"/>
      <x:c r="V559" s="10"/>
      <x:c r="W559" s="10"/>
      <x:c r="X559" s="10"/>
      <x:c r="Y559" s="10"/>
      <x:c r="Z559" s="10"/>
    </x:row>
    <x:row r="560" spans="1:26" ht="13.5" customHeight="1">
      <x:c r="A560" s="29"/>
      <x:c r="B560" s="29"/>
      <x:c r="C560" s="129"/>
      <x:c r="D560" s="87"/>
      <x:c r="E560" s="13"/>
      <x:c r="F560" s="87"/>
      <x:c r="G560" s="87"/>
      <x:c r="H560" s="87"/>
      <x:c r="I560" s="87"/>
      <x:c r="J560" s="87"/>
      <x:c r="K560" s="87"/>
      <x:c r="L560" s="87"/>
      <x:c r="M560" s="87"/>
      <x:c r="N560" s="29"/>
      <x:c r="O560" s="10"/>
      <x:c r="P560" s="10"/>
      <x:c r="Q560" s="10"/>
      <x:c r="R560" s="10"/>
      <x:c r="S560" s="10"/>
      <x:c r="T560" s="10"/>
      <x:c r="U560" s="10"/>
      <x:c r="V560" s="10"/>
      <x:c r="W560" s="10"/>
      <x:c r="X560" s="10"/>
      <x:c r="Y560" s="10"/>
      <x:c r="Z560" s="10"/>
    </x:row>
    <x:row r="561" spans="1:26" ht="13.5" customHeight="1">
      <x:c r="A561" s="29"/>
      <x:c r="B561" s="29"/>
      <x:c r="C561" s="129"/>
      <x:c r="D561" s="87"/>
      <x:c r="E561" s="13"/>
      <x:c r="F561" s="87"/>
      <x:c r="G561" s="87"/>
      <x:c r="H561" s="87"/>
      <x:c r="I561" s="87"/>
      <x:c r="J561" s="87"/>
      <x:c r="K561" s="87"/>
      <x:c r="L561" s="87"/>
      <x:c r="M561" s="87"/>
      <x:c r="N561" s="29"/>
      <x:c r="O561" s="10"/>
      <x:c r="P561" s="10"/>
      <x:c r="Q561" s="10"/>
      <x:c r="R561" s="10"/>
      <x:c r="S561" s="10"/>
      <x:c r="T561" s="10"/>
      <x:c r="U561" s="10"/>
      <x:c r="V561" s="10"/>
      <x:c r="W561" s="10"/>
      <x:c r="X561" s="10"/>
      <x:c r="Y561" s="10"/>
      <x:c r="Z561" s="10"/>
    </x:row>
    <x:row r="562" spans="1:26" ht="13.5" customHeight="1">
      <x:c r="A562" s="29"/>
      <x:c r="B562" s="29"/>
      <x:c r="C562" s="129"/>
      <x:c r="D562" s="87"/>
      <x:c r="E562" s="13"/>
      <x:c r="F562" s="87"/>
      <x:c r="G562" s="87"/>
      <x:c r="H562" s="87"/>
      <x:c r="I562" s="87"/>
      <x:c r="J562" s="87"/>
      <x:c r="K562" s="87"/>
      <x:c r="L562" s="87"/>
      <x:c r="M562" s="87"/>
      <x:c r="N562" s="29"/>
      <x:c r="O562" s="10"/>
      <x:c r="P562" s="10"/>
      <x:c r="Q562" s="10"/>
      <x:c r="R562" s="10"/>
      <x:c r="S562" s="10"/>
      <x:c r="T562" s="10"/>
      <x:c r="U562" s="10"/>
      <x:c r="V562" s="10"/>
      <x:c r="W562" s="10"/>
      <x:c r="X562" s="10"/>
      <x:c r="Y562" s="10"/>
      <x:c r="Z562" s="10"/>
    </x:row>
    <x:row r="563" spans="1:26" ht="13.5" customHeight="1">
      <x:c r="A563" s="29"/>
      <x:c r="B563" s="29"/>
      <x:c r="C563" s="129"/>
      <x:c r="D563" s="87"/>
      <x:c r="E563" s="13"/>
      <x:c r="F563" s="87"/>
      <x:c r="G563" s="87"/>
      <x:c r="H563" s="87"/>
      <x:c r="I563" s="87"/>
      <x:c r="J563" s="87"/>
      <x:c r="K563" s="87"/>
      <x:c r="L563" s="87"/>
      <x:c r="M563" s="87"/>
      <x:c r="N563" s="29"/>
      <x:c r="O563" s="10"/>
      <x:c r="P563" s="10"/>
      <x:c r="Q563" s="10"/>
      <x:c r="R563" s="10"/>
      <x:c r="S563" s="10"/>
      <x:c r="T563" s="10"/>
      <x:c r="U563" s="10"/>
      <x:c r="V563" s="10"/>
      <x:c r="W563" s="10"/>
      <x:c r="X563" s="10"/>
      <x:c r="Y563" s="10"/>
      <x:c r="Z563" s="10"/>
    </x:row>
    <x:row r="564" spans="1:26" ht="13.5" customHeight="1">
      <x:c r="A564" s="29"/>
      <x:c r="B564" s="29"/>
      <x:c r="C564" s="129"/>
      <x:c r="D564" s="87"/>
      <x:c r="E564" s="13"/>
      <x:c r="F564" s="87"/>
      <x:c r="G564" s="87"/>
      <x:c r="H564" s="87"/>
      <x:c r="I564" s="87"/>
      <x:c r="J564" s="87"/>
      <x:c r="K564" s="87"/>
      <x:c r="L564" s="87"/>
      <x:c r="M564" s="87"/>
      <x:c r="N564" s="29"/>
      <x:c r="O564" s="10"/>
      <x:c r="P564" s="10"/>
      <x:c r="Q564" s="10"/>
      <x:c r="R564" s="10"/>
      <x:c r="S564" s="10"/>
      <x:c r="T564" s="10"/>
      <x:c r="U564" s="10"/>
      <x:c r="V564" s="10"/>
      <x:c r="W564" s="10"/>
      <x:c r="X564" s="10"/>
      <x:c r="Y564" s="10"/>
      <x:c r="Z564" s="10"/>
    </x:row>
    <x:row r="565" spans="1:26" ht="13.5" customHeight="1">
      <x:c r="A565" s="29"/>
      <x:c r="B565" s="29"/>
      <x:c r="C565" s="129"/>
      <x:c r="D565" s="87"/>
      <x:c r="E565" s="13"/>
      <x:c r="F565" s="87"/>
      <x:c r="G565" s="87"/>
      <x:c r="H565" s="87"/>
      <x:c r="I565" s="87"/>
      <x:c r="J565" s="87"/>
      <x:c r="K565" s="87"/>
      <x:c r="L565" s="87"/>
      <x:c r="M565" s="87"/>
      <x:c r="N565" s="29"/>
      <x:c r="O565" s="10"/>
      <x:c r="P565" s="10"/>
      <x:c r="Q565" s="10"/>
      <x:c r="R565" s="10"/>
      <x:c r="S565" s="10"/>
      <x:c r="T565" s="10"/>
      <x:c r="U565" s="10"/>
      <x:c r="V565" s="10"/>
      <x:c r="W565" s="10"/>
      <x:c r="X565" s="10"/>
      <x:c r="Y565" s="10"/>
      <x:c r="Z565" s="10"/>
    </x:row>
    <x:row r="566" spans="1:26" ht="13.5" customHeight="1">
      <x:c r="A566" s="29"/>
      <x:c r="B566" s="29"/>
      <x:c r="C566" s="129"/>
      <x:c r="D566" s="87"/>
      <x:c r="E566" s="13"/>
      <x:c r="F566" s="87"/>
      <x:c r="G566" s="87"/>
      <x:c r="H566" s="87"/>
      <x:c r="I566" s="87"/>
      <x:c r="J566" s="87"/>
      <x:c r="K566" s="87"/>
      <x:c r="L566" s="87"/>
      <x:c r="M566" s="87"/>
      <x:c r="N566" s="29"/>
      <x:c r="O566" s="10"/>
      <x:c r="P566" s="10"/>
      <x:c r="Q566" s="10"/>
      <x:c r="R566" s="10"/>
      <x:c r="S566" s="10"/>
      <x:c r="T566" s="10"/>
      <x:c r="U566" s="10"/>
      <x:c r="V566" s="10"/>
      <x:c r="W566" s="10"/>
      <x:c r="X566" s="10"/>
      <x:c r="Y566" s="10"/>
      <x:c r="Z566" s="10"/>
    </x:row>
    <x:row r="567" spans="1:26" ht="13.5" customHeight="1">
      <x:c r="A567" s="29"/>
      <x:c r="B567" s="29"/>
      <x:c r="C567" s="129"/>
      <x:c r="D567" s="87"/>
      <x:c r="E567" s="13"/>
      <x:c r="F567" s="87"/>
      <x:c r="G567" s="87"/>
      <x:c r="H567" s="87"/>
      <x:c r="I567" s="87"/>
      <x:c r="J567" s="87"/>
      <x:c r="K567" s="87"/>
      <x:c r="L567" s="87"/>
      <x:c r="M567" s="87"/>
      <x:c r="N567" s="29"/>
      <x:c r="O567" s="10"/>
      <x:c r="P567" s="10"/>
      <x:c r="Q567" s="10"/>
      <x:c r="R567" s="10"/>
      <x:c r="S567" s="10"/>
      <x:c r="T567" s="10"/>
      <x:c r="U567" s="10"/>
      <x:c r="V567" s="10"/>
      <x:c r="W567" s="10"/>
      <x:c r="X567" s="10"/>
      <x:c r="Y567" s="10"/>
      <x:c r="Z567" s="10"/>
    </x:row>
    <x:row r="568" spans="1:26" ht="13.5" customHeight="1">
      <x:c r="A568" s="29"/>
      <x:c r="B568" s="29"/>
      <x:c r="C568" s="129"/>
      <x:c r="D568" s="87"/>
      <x:c r="E568" s="13"/>
      <x:c r="F568" s="87"/>
      <x:c r="G568" s="87"/>
      <x:c r="H568" s="87"/>
      <x:c r="I568" s="87"/>
      <x:c r="J568" s="87"/>
      <x:c r="K568" s="87"/>
      <x:c r="L568" s="87"/>
      <x:c r="M568" s="87"/>
      <x:c r="N568" s="29"/>
      <x:c r="O568" s="10"/>
      <x:c r="P568" s="10"/>
      <x:c r="Q568" s="10"/>
      <x:c r="R568" s="10"/>
      <x:c r="S568" s="10"/>
      <x:c r="T568" s="10"/>
      <x:c r="U568" s="10"/>
      <x:c r="V568" s="10"/>
      <x:c r="W568" s="10"/>
      <x:c r="X568" s="10"/>
      <x:c r="Y568" s="10"/>
      <x:c r="Z568" s="10"/>
    </x:row>
    <x:row r="569" spans="1:26" ht="13.5" customHeight="1">
      <x:c r="A569" s="29"/>
      <x:c r="B569" s="29"/>
      <x:c r="C569" s="129"/>
      <x:c r="D569" s="87"/>
      <x:c r="E569" s="13"/>
      <x:c r="F569" s="87"/>
      <x:c r="G569" s="87"/>
      <x:c r="H569" s="87"/>
      <x:c r="I569" s="87"/>
      <x:c r="J569" s="87"/>
      <x:c r="K569" s="87"/>
      <x:c r="L569" s="87"/>
      <x:c r="M569" s="87"/>
      <x:c r="N569" s="29"/>
      <x:c r="O569" s="10"/>
      <x:c r="P569" s="10"/>
      <x:c r="Q569" s="10"/>
      <x:c r="R569" s="10"/>
      <x:c r="S569" s="10"/>
      <x:c r="T569" s="10"/>
      <x:c r="U569" s="10"/>
      <x:c r="V569" s="10"/>
      <x:c r="W569" s="10"/>
      <x:c r="X569" s="10"/>
      <x:c r="Y569" s="10"/>
      <x:c r="Z569" s="10"/>
    </x:row>
    <x:row r="570" spans="1:26" ht="13.5" customHeight="1">
      <x:c r="A570" s="29"/>
      <x:c r="B570" s="29"/>
      <x:c r="C570" s="129"/>
      <x:c r="D570" s="87"/>
      <x:c r="E570" s="13"/>
      <x:c r="F570" s="87"/>
      <x:c r="G570" s="87"/>
      <x:c r="H570" s="87"/>
      <x:c r="I570" s="87"/>
      <x:c r="J570" s="87"/>
      <x:c r="K570" s="87"/>
      <x:c r="L570" s="87"/>
      <x:c r="M570" s="87"/>
      <x:c r="N570" s="29"/>
      <x:c r="O570" s="10"/>
      <x:c r="P570" s="10"/>
      <x:c r="Q570" s="10"/>
      <x:c r="R570" s="10"/>
      <x:c r="S570" s="10"/>
      <x:c r="T570" s="10"/>
      <x:c r="U570" s="10"/>
      <x:c r="V570" s="10"/>
      <x:c r="W570" s="10"/>
      <x:c r="X570" s="10"/>
      <x:c r="Y570" s="10"/>
      <x:c r="Z570" s="10"/>
    </x:row>
    <x:row r="571" spans="1:26" ht="13.5" customHeight="1">
      <x:c r="A571" s="29"/>
      <x:c r="B571" s="29"/>
      <x:c r="C571" s="129"/>
      <x:c r="D571" s="87"/>
      <x:c r="E571" s="13"/>
      <x:c r="F571" s="87"/>
      <x:c r="G571" s="87"/>
      <x:c r="H571" s="87"/>
      <x:c r="I571" s="87"/>
      <x:c r="J571" s="87"/>
      <x:c r="K571" s="87"/>
      <x:c r="L571" s="87"/>
      <x:c r="M571" s="87"/>
      <x:c r="N571" s="29"/>
      <x:c r="O571" s="10"/>
      <x:c r="P571" s="10"/>
      <x:c r="Q571" s="10"/>
      <x:c r="R571" s="10"/>
      <x:c r="S571" s="10"/>
      <x:c r="T571" s="10"/>
      <x:c r="U571" s="10"/>
      <x:c r="V571" s="10"/>
      <x:c r="W571" s="10"/>
      <x:c r="X571" s="10"/>
      <x:c r="Y571" s="10"/>
      <x:c r="Z571" s="10"/>
    </x:row>
    <x:row r="572" spans="1:26" ht="13.5" customHeight="1">
      <x:c r="A572" s="29"/>
      <x:c r="B572" s="29"/>
      <x:c r="C572" s="129"/>
      <x:c r="D572" s="87"/>
      <x:c r="E572" s="13"/>
      <x:c r="F572" s="87"/>
      <x:c r="G572" s="87"/>
      <x:c r="H572" s="87"/>
      <x:c r="I572" s="87"/>
      <x:c r="J572" s="87"/>
      <x:c r="K572" s="87"/>
      <x:c r="L572" s="87"/>
      <x:c r="M572" s="87"/>
      <x:c r="N572" s="29"/>
      <x:c r="O572" s="10"/>
      <x:c r="P572" s="10"/>
      <x:c r="Q572" s="10"/>
      <x:c r="R572" s="10"/>
      <x:c r="S572" s="10"/>
      <x:c r="T572" s="10"/>
      <x:c r="U572" s="10"/>
      <x:c r="V572" s="10"/>
      <x:c r="W572" s="10"/>
      <x:c r="X572" s="10"/>
      <x:c r="Y572" s="10"/>
      <x:c r="Z572" s="10"/>
    </x:row>
    <x:row r="573" spans="1:26" ht="13.5" customHeight="1">
      <x:c r="A573" s="29"/>
      <x:c r="B573" s="29"/>
      <x:c r="C573" s="129"/>
      <x:c r="D573" s="87"/>
      <x:c r="E573" s="13"/>
      <x:c r="F573" s="87"/>
      <x:c r="G573" s="87"/>
      <x:c r="H573" s="87"/>
      <x:c r="I573" s="87"/>
      <x:c r="J573" s="87"/>
      <x:c r="K573" s="87"/>
      <x:c r="L573" s="87"/>
      <x:c r="M573" s="87"/>
      <x:c r="N573" s="29"/>
      <x:c r="O573" s="10"/>
      <x:c r="P573" s="10"/>
      <x:c r="Q573" s="10"/>
      <x:c r="R573" s="10"/>
      <x:c r="S573" s="10"/>
      <x:c r="T573" s="10"/>
      <x:c r="U573" s="10"/>
      <x:c r="V573" s="10"/>
      <x:c r="W573" s="10"/>
      <x:c r="X573" s="10"/>
      <x:c r="Y573" s="10"/>
      <x:c r="Z573" s="10"/>
    </x:row>
    <x:row r="574" spans="1:26" ht="13.5" customHeight="1">
      <x:c r="A574" s="29"/>
      <x:c r="B574" s="29"/>
      <x:c r="C574" s="129"/>
      <x:c r="D574" s="87"/>
      <x:c r="E574" s="13"/>
      <x:c r="F574" s="87"/>
      <x:c r="G574" s="87"/>
      <x:c r="H574" s="87"/>
      <x:c r="I574" s="87"/>
      <x:c r="J574" s="87"/>
      <x:c r="K574" s="87"/>
      <x:c r="L574" s="87"/>
      <x:c r="M574" s="87"/>
      <x:c r="N574" s="29"/>
      <x:c r="O574" s="10"/>
      <x:c r="P574" s="10"/>
      <x:c r="Q574" s="10"/>
      <x:c r="R574" s="10"/>
      <x:c r="S574" s="10"/>
      <x:c r="T574" s="10"/>
      <x:c r="U574" s="10"/>
      <x:c r="V574" s="10"/>
      <x:c r="W574" s="10"/>
      <x:c r="X574" s="10"/>
      <x:c r="Y574" s="10"/>
      <x:c r="Z574" s="10"/>
    </x:row>
    <x:row r="575" spans="1:26" ht="13.5" customHeight="1">
      <x:c r="A575" s="29"/>
      <x:c r="B575" s="29"/>
      <x:c r="C575" s="129"/>
      <x:c r="D575" s="87"/>
      <x:c r="E575" s="13"/>
      <x:c r="F575" s="87"/>
      <x:c r="G575" s="87"/>
      <x:c r="H575" s="87"/>
      <x:c r="I575" s="87"/>
      <x:c r="J575" s="87"/>
      <x:c r="K575" s="87"/>
      <x:c r="L575" s="87"/>
      <x:c r="M575" s="87"/>
      <x:c r="N575" s="29"/>
      <x:c r="O575" s="10"/>
      <x:c r="P575" s="10"/>
      <x:c r="Q575" s="10"/>
      <x:c r="R575" s="10"/>
      <x:c r="S575" s="10"/>
      <x:c r="T575" s="10"/>
      <x:c r="U575" s="10"/>
      <x:c r="V575" s="10"/>
      <x:c r="W575" s="10"/>
      <x:c r="X575" s="10"/>
      <x:c r="Y575" s="10"/>
      <x:c r="Z575" s="10"/>
    </x:row>
    <x:row r="576" spans="1:26" ht="13.5" customHeight="1">
      <x:c r="A576" s="29"/>
      <x:c r="B576" s="29"/>
      <x:c r="C576" s="129"/>
      <x:c r="D576" s="87"/>
      <x:c r="E576" s="13"/>
      <x:c r="F576" s="87"/>
      <x:c r="G576" s="87"/>
      <x:c r="H576" s="87"/>
      <x:c r="I576" s="87"/>
      <x:c r="J576" s="87"/>
      <x:c r="K576" s="87"/>
      <x:c r="L576" s="87"/>
      <x:c r="M576" s="87"/>
      <x:c r="N576" s="29"/>
      <x:c r="O576" s="10"/>
      <x:c r="P576" s="10"/>
      <x:c r="Q576" s="10"/>
      <x:c r="R576" s="10"/>
      <x:c r="S576" s="10"/>
      <x:c r="T576" s="10"/>
      <x:c r="U576" s="10"/>
      <x:c r="V576" s="10"/>
      <x:c r="W576" s="10"/>
      <x:c r="X576" s="10"/>
      <x:c r="Y576" s="10"/>
      <x:c r="Z576" s="10"/>
    </x:row>
    <x:row r="577" spans="1:26" ht="13.5" customHeight="1">
      <x:c r="A577" s="29"/>
      <x:c r="B577" s="29"/>
      <x:c r="C577" s="129"/>
      <x:c r="D577" s="87"/>
      <x:c r="E577" s="13"/>
      <x:c r="F577" s="87"/>
      <x:c r="G577" s="87"/>
      <x:c r="H577" s="87"/>
      <x:c r="I577" s="87"/>
      <x:c r="J577" s="87"/>
      <x:c r="K577" s="87"/>
      <x:c r="L577" s="87"/>
      <x:c r="M577" s="87"/>
      <x:c r="N577" s="29"/>
      <x:c r="O577" s="10"/>
      <x:c r="P577" s="10"/>
      <x:c r="Q577" s="10"/>
      <x:c r="R577" s="10"/>
      <x:c r="S577" s="10"/>
      <x:c r="T577" s="10"/>
      <x:c r="U577" s="10"/>
      <x:c r="V577" s="10"/>
      <x:c r="W577" s="10"/>
      <x:c r="X577" s="10"/>
      <x:c r="Y577" s="10"/>
      <x:c r="Z577" s="10"/>
    </x:row>
    <x:row r="578" spans="1:26" ht="13.5" customHeight="1">
      <x:c r="A578" s="29"/>
      <x:c r="B578" s="29"/>
      <x:c r="C578" s="129"/>
      <x:c r="D578" s="87"/>
      <x:c r="E578" s="13"/>
      <x:c r="F578" s="87"/>
      <x:c r="G578" s="87"/>
      <x:c r="H578" s="87"/>
      <x:c r="I578" s="87"/>
      <x:c r="J578" s="87"/>
      <x:c r="K578" s="87"/>
      <x:c r="L578" s="87"/>
      <x:c r="M578" s="87"/>
      <x:c r="N578" s="29"/>
      <x:c r="O578" s="10"/>
      <x:c r="P578" s="10"/>
      <x:c r="Q578" s="10"/>
      <x:c r="R578" s="10"/>
      <x:c r="S578" s="10"/>
      <x:c r="T578" s="10"/>
      <x:c r="U578" s="10"/>
      <x:c r="V578" s="10"/>
      <x:c r="W578" s="10"/>
      <x:c r="X578" s="10"/>
      <x:c r="Y578" s="10"/>
      <x:c r="Z578" s="10"/>
    </x:row>
    <x:row r="579" spans="1:26" ht="13.5" customHeight="1">
      <x:c r="A579" s="29"/>
      <x:c r="B579" s="29"/>
      <x:c r="C579" s="129"/>
      <x:c r="D579" s="87"/>
      <x:c r="E579" s="13"/>
      <x:c r="F579" s="87"/>
      <x:c r="G579" s="87"/>
      <x:c r="H579" s="87"/>
      <x:c r="I579" s="87"/>
      <x:c r="J579" s="87"/>
      <x:c r="K579" s="87"/>
      <x:c r="L579" s="87"/>
      <x:c r="M579" s="87"/>
      <x:c r="N579" s="29"/>
      <x:c r="O579" s="10"/>
      <x:c r="P579" s="10"/>
      <x:c r="Q579" s="10"/>
      <x:c r="R579" s="10"/>
      <x:c r="S579" s="10"/>
      <x:c r="T579" s="10"/>
      <x:c r="U579" s="10"/>
      <x:c r="V579" s="10"/>
      <x:c r="W579" s="10"/>
      <x:c r="X579" s="10"/>
      <x:c r="Y579" s="10"/>
      <x:c r="Z579" s="10"/>
    </x:row>
    <x:row r="580" spans="1:26" ht="13.5" customHeight="1">
      <x:c r="A580" s="29"/>
      <x:c r="B580" s="29"/>
      <x:c r="C580" s="129"/>
      <x:c r="D580" s="87"/>
      <x:c r="E580" s="13"/>
      <x:c r="F580" s="87"/>
      <x:c r="G580" s="87"/>
      <x:c r="H580" s="87"/>
      <x:c r="I580" s="87"/>
      <x:c r="J580" s="87"/>
      <x:c r="K580" s="87"/>
      <x:c r="L580" s="87"/>
      <x:c r="M580" s="87"/>
      <x:c r="N580" s="29"/>
      <x:c r="O580" s="10"/>
      <x:c r="P580" s="10"/>
      <x:c r="Q580" s="10"/>
      <x:c r="R580" s="10"/>
      <x:c r="S580" s="10"/>
      <x:c r="T580" s="10"/>
      <x:c r="U580" s="10"/>
      <x:c r="V580" s="10"/>
      <x:c r="W580" s="10"/>
      <x:c r="X580" s="10"/>
      <x:c r="Y580" s="10"/>
      <x:c r="Z580" s="10"/>
    </x:row>
    <x:row r="581" spans="1:26" ht="13.5" customHeight="1">
      <x:c r="A581" s="29"/>
      <x:c r="B581" s="29"/>
      <x:c r="C581" s="129"/>
      <x:c r="D581" s="87"/>
      <x:c r="E581" s="13"/>
      <x:c r="F581" s="87"/>
      <x:c r="G581" s="87"/>
      <x:c r="H581" s="87"/>
      <x:c r="I581" s="87"/>
      <x:c r="J581" s="87"/>
      <x:c r="K581" s="87"/>
      <x:c r="L581" s="87"/>
      <x:c r="M581" s="87"/>
      <x:c r="N581" s="29"/>
      <x:c r="O581" s="10"/>
      <x:c r="P581" s="10"/>
      <x:c r="Q581" s="10"/>
      <x:c r="R581" s="10"/>
      <x:c r="S581" s="10"/>
      <x:c r="T581" s="10"/>
      <x:c r="U581" s="10"/>
      <x:c r="V581" s="10"/>
      <x:c r="W581" s="10"/>
      <x:c r="X581" s="10"/>
      <x:c r="Y581" s="10"/>
      <x:c r="Z581" s="10"/>
    </x:row>
    <x:row r="582" spans="1:26" ht="13.5" customHeight="1">
      <x:c r="A582" s="29"/>
      <x:c r="B582" s="29"/>
      <x:c r="C582" s="129"/>
      <x:c r="D582" s="87"/>
      <x:c r="E582" s="13"/>
      <x:c r="F582" s="87"/>
      <x:c r="G582" s="87"/>
      <x:c r="H582" s="87"/>
      <x:c r="I582" s="87"/>
      <x:c r="J582" s="87"/>
      <x:c r="K582" s="87"/>
      <x:c r="L582" s="87"/>
      <x:c r="M582" s="87"/>
      <x:c r="N582" s="29"/>
      <x:c r="O582" s="10"/>
      <x:c r="P582" s="10"/>
      <x:c r="Q582" s="10"/>
      <x:c r="R582" s="10"/>
      <x:c r="S582" s="10"/>
      <x:c r="T582" s="10"/>
      <x:c r="U582" s="10"/>
      <x:c r="V582" s="10"/>
      <x:c r="W582" s="10"/>
      <x:c r="X582" s="10"/>
      <x:c r="Y582" s="10"/>
      <x:c r="Z582" s="10"/>
    </x:row>
    <x:row r="583" spans="1:26" ht="13.5" customHeight="1">
      <x:c r="A583" s="29"/>
      <x:c r="B583" s="29"/>
      <x:c r="C583" s="129"/>
      <x:c r="D583" s="87"/>
      <x:c r="E583" s="13"/>
      <x:c r="F583" s="87"/>
      <x:c r="G583" s="87"/>
      <x:c r="H583" s="87"/>
      <x:c r="I583" s="87"/>
      <x:c r="J583" s="87"/>
      <x:c r="K583" s="87"/>
      <x:c r="L583" s="87"/>
      <x:c r="M583" s="87"/>
      <x:c r="N583" s="29"/>
      <x:c r="O583" s="10"/>
      <x:c r="P583" s="10"/>
      <x:c r="Q583" s="10"/>
      <x:c r="R583" s="10"/>
      <x:c r="S583" s="10"/>
      <x:c r="T583" s="10"/>
      <x:c r="U583" s="10"/>
      <x:c r="V583" s="10"/>
      <x:c r="W583" s="10"/>
      <x:c r="X583" s="10"/>
      <x:c r="Y583" s="10"/>
      <x:c r="Z583" s="10"/>
    </x:row>
    <x:row r="584" spans="1:26" ht="13.5" customHeight="1">
      <x:c r="A584" s="29"/>
      <x:c r="B584" s="29"/>
      <x:c r="C584" s="129"/>
      <x:c r="D584" s="87"/>
      <x:c r="E584" s="13"/>
      <x:c r="F584" s="87"/>
      <x:c r="G584" s="87"/>
      <x:c r="H584" s="87"/>
      <x:c r="I584" s="87"/>
      <x:c r="J584" s="87"/>
      <x:c r="K584" s="87"/>
      <x:c r="L584" s="87"/>
      <x:c r="M584" s="87"/>
      <x:c r="N584" s="29"/>
      <x:c r="O584" s="10"/>
      <x:c r="P584" s="10"/>
      <x:c r="Q584" s="10"/>
      <x:c r="R584" s="10"/>
      <x:c r="S584" s="10"/>
      <x:c r="T584" s="10"/>
      <x:c r="U584" s="10"/>
      <x:c r="V584" s="10"/>
      <x:c r="W584" s="10"/>
      <x:c r="X584" s="10"/>
      <x:c r="Y584" s="10"/>
      <x:c r="Z584" s="10"/>
    </x:row>
    <x:row r="585" spans="1:26" ht="13.5" customHeight="1">
      <x:c r="A585" s="29"/>
      <x:c r="B585" s="29"/>
      <x:c r="C585" s="129"/>
      <x:c r="D585" s="87"/>
      <x:c r="E585" s="13"/>
      <x:c r="F585" s="87"/>
      <x:c r="G585" s="87"/>
      <x:c r="H585" s="87"/>
      <x:c r="I585" s="87"/>
      <x:c r="J585" s="87"/>
      <x:c r="K585" s="87"/>
      <x:c r="L585" s="87"/>
      <x:c r="M585" s="87"/>
      <x:c r="N585" s="29"/>
      <x:c r="O585" s="10"/>
      <x:c r="P585" s="10"/>
      <x:c r="Q585" s="10"/>
      <x:c r="R585" s="10"/>
      <x:c r="S585" s="10"/>
      <x:c r="T585" s="10"/>
      <x:c r="U585" s="10"/>
      <x:c r="V585" s="10"/>
      <x:c r="W585" s="10"/>
      <x:c r="X585" s="10"/>
      <x:c r="Y585" s="10"/>
      <x:c r="Z585" s="10"/>
    </x:row>
    <x:row r="586" spans="1:26" ht="13.5" customHeight="1">
      <x:c r="A586" s="29"/>
      <x:c r="B586" s="29"/>
      <x:c r="C586" s="129"/>
      <x:c r="D586" s="87"/>
      <x:c r="E586" s="13"/>
      <x:c r="F586" s="87"/>
      <x:c r="G586" s="87"/>
      <x:c r="H586" s="87"/>
      <x:c r="I586" s="87"/>
      <x:c r="J586" s="87"/>
      <x:c r="K586" s="87"/>
      <x:c r="L586" s="87"/>
      <x:c r="M586" s="87"/>
      <x:c r="N586" s="29"/>
      <x:c r="O586" s="10"/>
      <x:c r="P586" s="10"/>
      <x:c r="Q586" s="10"/>
      <x:c r="R586" s="10"/>
      <x:c r="S586" s="10"/>
      <x:c r="T586" s="10"/>
      <x:c r="U586" s="10"/>
      <x:c r="V586" s="10"/>
      <x:c r="W586" s="10"/>
      <x:c r="X586" s="10"/>
      <x:c r="Y586" s="10"/>
      <x:c r="Z586" s="10"/>
    </x:row>
    <x:row r="587" spans="1:26" ht="13.5" customHeight="1">
      <x:c r="A587" s="29"/>
      <x:c r="B587" s="29"/>
      <x:c r="C587" s="129"/>
      <x:c r="D587" s="87"/>
      <x:c r="E587" s="13"/>
      <x:c r="F587" s="87"/>
      <x:c r="G587" s="87"/>
      <x:c r="H587" s="87"/>
      <x:c r="I587" s="87"/>
      <x:c r="J587" s="87"/>
      <x:c r="K587" s="87"/>
      <x:c r="L587" s="87"/>
      <x:c r="M587" s="87"/>
      <x:c r="N587" s="29"/>
      <x:c r="O587" s="10"/>
      <x:c r="P587" s="10"/>
      <x:c r="Q587" s="10"/>
      <x:c r="R587" s="10"/>
      <x:c r="S587" s="10"/>
      <x:c r="T587" s="10"/>
      <x:c r="U587" s="10"/>
      <x:c r="V587" s="10"/>
      <x:c r="W587" s="10"/>
      <x:c r="X587" s="10"/>
      <x:c r="Y587" s="10"/>
      <x:c r="Z587" s="10"/>
    </x:row>
    <x:row r="588" spans="1:26" ht="13.5" customHeight="1">
      <x:c r="A588" s="29"/>
      <x:c r="B588" s="29"/>
      <x:c r="C588" s="129"/>
      <x:c r="D588" s="87"/>
      <x:c r="E588" s="13"/>
      <x:c r="F588" s="87"/>
      <x:c r="G588" s="87"/>
      <x:c r="H588" s="87"/>
      <x:c r="I588" s="87"/>
      <x:c r="J588" s="87"/>
      <x:c r="K588" s="87"/>
      <x:c r="L588" s="87"/>
      <x:c r="M588" s="87"/>
      <x:c r="N588" s="29"/>
      <x:c r="O588" s="10"/>
      <x:c r="P588" s="10"/>
      <x:c r="Q588" s="10"/>
      <x:c r="R588" s="10"/>
      <x:c r="S588" s="10"/>
      <x:c r="T588" s="10"/>
      <x:c r="U588" s="10"/>
      <x:c r="V588" s="10"/>
      <x:c r="W588" s="10"/>
      <x:c r="X588" s="10"/>
      <x:c r="Y588" s="10"/>
      <x:c r="Z588" s="10"/>
    </x:row>
    <x:row r="589" spans="1:26" ht="13.5" customHeight="1">
      <x:c r="A589" s="29"/>
      <x:c r="B589" s="29"/>
      <x:c r="C589" s="129"/>
      <x:c r="D589" s="87"/>
      <x:c r="E589" s="13"/>
      <x:c r="F589" s="87"/>
      <x:c r="G589" s="87"/>
      <x:c r="H589" s="87"/>
      <x:c r="I589" s="87"/>
      <x:c r="J589" s="87"/>
      <x:c r="K589" s="87"/>
      <x:c r="L589" s="87"/>
      <x:c r="M589" s="87"/>
      <x:c r="N589" s="29"/>
      <x:c r="O589" s="10"/>
      <x:c r="P589" s="10"/>
      <x:c r="Q589" s="10"/>
      <x:c r="R589" s="10"/>
      <x:c r="S589" s="10"/>
      <x:c r="T589" s="10"/>
      <x:c r="U589" s="10"/>
      <x:c r="V589" s="10"/>
      <x:c r="W589" s="10"/>
      <x:c r="X589" s="10"/>
      <x:c r="Y589" s="10"/>
      <x:c r="Z589" s="10"/>
    </x:row>
    <x:row r="590" spans="1:26" ht="13.5" customHeight="1">
      <x:c r="A590" s="29"/>
      <x:c r="B590" s="29"/>
      <x:c r="C590" s="129"/>
      <x:c r="D590" s="87"/>
      <x:c r="E590" s="13"/>
      <x:c r="F590" s="87"/>
      <x:c r="G590" s="87"/>
      <x:c r="H590" s="87"/>
      <x:c r="I590" s="87"/>
      <x:c r="J590" s="87"/>
      <x:c r="K590" s="87"/>
      <x:c r="L590" s="87"/>
      <x:c r="M590" s="87"/>
      <x:c r="N590" s="29"/>
      <x:c r="O590" s="10"/>
      <x:c r="P590" s="10"/>
      <x:c r="Q590" s="10"/>
      <x:c r="R590" s="10"/>
      <x:c r="S590" s="10"/>
      <x:c r="T590" s="10"/>
      <x:c r="U590" s="10"/>
      <x:c r="V590" s="10"/>
      <x:c r="W590" s="10"/>
      <x:c r="X590" s="10"/>
      <x:c r="Y590" s="10"/>
      <x:c r="Z590" s="10"/>
    </x:row>
    <x:row r="591" spans="1:26" ht="13.5" customHeight="1">
      <x:c r="A591" s="29"/>
      <x:c r="B591" s="29"/>
      <x:c r="C591" s="129"/>
      <x:c r="D591" s="87"/>
      <x:c r="E591" s="13"/>
      <x:c r="F591" s="87"/>
      <x:c r="G591" s="87"/>
      <x:c r="H591" s="87"/>
      <x:c r="I591" s="87"/>
      <x:c r="J591" s="87"/>
      <x:c r="K591" s="87"/>
      <x:c r="L591" s="87"/>
      <x:c r="M591" s="87"/>
      <x:c r="N591" s="29"/>
      <x:c r="O591" s="10"/>
      <x:c r="P591" s="10"/>
      <x:c r="Q591" s="10"/>
      <x:c r="R591" s="10"/>
      <x:c r="S591" s="10"/>
      <x:c r="T591" s="10"/>
      <x:c r="U591" s="10"/>
      <x:c r="V591" s="10"/>
      <x:c r="W591" s="10"/>
      <x:c r="X591" s="10"/>
      <x:c r="Y591" s="10"/>
      <x:c r="Z591" s="10"/>
    </x:row>
    <x:row r="592" spans="1:26" ht="13.5" customHeight="1">
      <x:c r="A592" s="29"/>
      <x:c r="B592" s="29"/>
      <x:c r="C592" s="129"/>
      <x:c r="D592" s="87"/>
      <x:c r="E592" s="13"/>
      <x:c r="F592" s="87"/>
      <x:c r="G592" s="87"/>
      <x:c r="H592" s="87"/>
      <x:c r="I592" s="87"/>
      <x:c r="J592" s="87"/>
      <x:c r="K592" s="87"/>
      <x:c r="L592" s="87"/>
      <x:c r="M592" s="87"/>
      <x:c r="N592" s="29"/>
      <x:c r="O592" s="10"/>
      <x:c r="P592" s="10"/>
      <x:c r="Q592" s="10"/>
      <x:c r="R592" s="10"/>
      <x:c r="S592" s="10"/>
      <x:c r="T592" s="10"/>
      <x:c r="U592" s="10"/>
      <x:c r="V592" s="10"/>
      <x:c r="W592" s="10"/>
      <x:c r="X592" s="10"/>
      <x:c r="Y592" s="10"/>
      <x:c r="Z592" s="10"/>
    </x:row>
    <x:row r="593" spans="1:26" ht="13.5" customHeight="1">
      <x:c r="A593" s="29"/>
      <x:c r="B593" s="29"/>
      <x:c r="C593" s="129"/>
      <x:c r="D593" s="87"/>
      <x:c r="E593" s="13"/>
      <x:c r="F593" s="87"/>
      <x:c r="G593" s="87"/>
      <x:c r="H593" s="87"/>
      <x:c r="I593" s="87"/>
      <x:c r="J593" s="87"/>
      <x:c r="K593" s="87"/>
      <x:c r="L593" s="87"/>
      <x:c r="M593" s="87"/>
      <x:c r="N593" s="29"/>
      <x:c r="O593" s="10"/>
      <x:c r="P593" s="10"/>
      <x:c r="Q593" s="10"/>
      <x:c r="R593" s="10"/>
      <x:c r="S593" s="10"/>
      <x:c r="T593" s="10"/>
      <x:c r="U593" s="10"/>
      <x:c r="V593" s="10"/>
      <x:c r="W593" s="10"/>
      <x:c r="X593" s="10"/>
      <x:c r="Y593" s="10"/>
      <x:c r="Z593" s="10"/>
    </x:row>
    <x:row r="594" spans="1:26" ht="13.5" customHeight="1">
      <x:c r="A594" s="29"/>
      <x:c r="B594" s="29"/>
      <x:c r="C594" s="129"/>
      <x:c r="D594" s="87"/>
      <x:c r="E594" s="13"/>
      <x:c r="F594" s="87"/>
      <x:c r="G594" s="87"/>
      <x:c r="H594" s="87"/>
      <x:c r="I594" s="87"/>
      <x:c r="J594" s="87"/>
      <x:c r="K594" s="87"/>
      <x:c r="L594" s="87"/>
      <x:c r="M594" s="87"/>
      <x:c r="N594" s="29"/>
      <x:c r="O594" s="10"/>
      <x:c r="P594" s="10"/>
      <x:c r="Q594" s="10"/>
      <x:c r="R594" s="10"/>
      <x:c r="S594" s="10"/>
      <x:c r="T594" s="10"/>
      <x:c r="U594" s="10"/>
      <x:c r="V594" s="10"/>
      <x:c r="W594" s="10"/>
      <x:c r="X594" s="10"/>
      <x:c r="Y594" s="10"/>
      <x:c r="Z594" s="10"/>
    </x:row>
    <x:row r="595" spans="1:26" ht="13.5" customHeight="1">
      <x:c r="A595" s="29"/>
      <x:c r="B595" s="29"/>
      <x:c r="C595" s="129"/>
      <x:c r="D595" s="87"/>
      <x:c r="E595" s="13"/>
      <x:c r="F595" s="87"/>
      <x:c r="G595" s="87"/>
      <x:c r="H595" s="87"/>
      <x:c r="I595" s="87"/>
      <x:c r="J595" s="87"/>
      <x:c r="K595" s="87"/>
      <x:c r="L595" s="87"/>
      <x:c r="M595" s="87"/>
      <x:c r="N595" s="29"/>
      <x:c r="O595" s="10"/>
      <x:c r="P595" s="10"/>
      <x:c r="Q595" s="10"/>
      <x:c r="R595" s="10"/>
      <x:c r="S595" s="10"/>
      <x:c r="T595" s="10"/>
      <x:c r="U595" s="10"/>
      <x:c r="V595" s="10"/>
      <x:c r="W595" s="10"/>
      <x:c r="X595" s="10"/>
      <x:c r="Y595" s="10"/>
      <x:c r="Z595" s="10"/>
    </x:row>
    <x:row r="596" spans="1:26" ht="13.5" customHeight="1">
      <x:c r="A596" s="29"/>
      <x:c r="B596" s="29"/>
      <x:c r="C596" s="129"/>
      <x:c r="D596" s="87"/>
      <x:c r="E596" s="13"/>
      <x:c r="F596" s="87"/>
      <x:c r="G596" s="87"/>
      <x:c r="H596" s="87"/>
      <x:c r="I596" s="87"/>
      <x:c r="J596" s="87"/>
      <x:c r="K596" s="87"/>
      <x:c r="L596" s="87"/>
      <x:c r="M596" s="87"/>
      <x:c r="N596" s="29"/>
      <x:c r="O596" s="10"/>
      <x:c r="P596" s="10"/>
      <x:c r="Q596" s="10"/>
      <x:c r="R596" s="10"/>
      <x:c r="S596" s="10"/>
      <x:c r="T596" s="10"/>
      <x:c r="U596" s="10"/>
      <x:c r="V596" s="10"/>
      <x:c r="W596" s="10"/>
      <x:c r="X596" s="10"/>
      <x:c r="Y596" s="10"/>
      <x:c r="Z596" s="10"/>
    </x:row>
    <x:row r="597" spans="1:26" ht="13.5" customHeight="1">
      <x:c r="A597" s="29"/>
      <x:c r="B597" s="29"/>
      <x:c r="C597" s="129"/>
      <x:c r="D597" s="87"/>
      <x:c r="E597" s="13"/>
      <x:c r="F597" s="87"/>
      <x:c r="G597" s="87"/>
      <x:c r="H597" s="87"/>
      <x:c r="I597" s="87"/>
      <x:c r="J597" s="87"/>
      <x:c r="K597" s="87"/>
      <x:c r="L597" s="87"/>
      <x:c r="M597" s="87"/>
      <x:c r="N597" s="29"/>
      <x:c r="O597" s="10"/>
      <x:c r="P597" s="10"/>
      <x:c r="Q597" s="10"/>
      <x:c r="R597" s="10"/>
      <x:c r="S597" s="10"/>
      <x:c r="T597" s="10"/>
      <x:c r="U597" s="10"/>
      <x:c r="V597" s="10"/>
      <x:c r="W597" s="10"/>
      <x:c r="X597" s="10"/>
      <x:c r="Y597" s="10"/>
      <x:c r="Z597" s="10"/>
    </x:row>
    <x:row r="598" spans="1:26" ht="13.5" customHeight="1">
      <x:c r="A598" s="29"/>
      <x:c r="B598" s="29"/>
      <x:c r="C598" s="129"/>
      <x:c r="D598" s="87"/>
      <x:c r="E598" s="13"/>
      <x:c r="F598" s="87"/>
      <x:c r="G598" s="87"/>
      <x:c r="H598" s="87"/>
      <x:c r="I598" s="87"/>
      <x:c r="J598" s="87"/>
      <x:c r="K598" s="87"/>
      <x:c r="L598" s="87"/>
      <x:c r="M598" s="87"/>
      <x:c r="N598" s="29"/>
      <x:c r="O598" s="10"/>
      <x:c r="P598" s="10"/>
      <x:c r="Q598" s="10"/>
      <x:c r="R598" s="10"/>
      <x:c r="S598" s="10"/>
      <x:c r="T598" s="10"/>
      <x:c r="U598" s="10"/>
      <x:c r="V598" s="10"/>
      <x:c r="W598" s="10"/>
      <x:c r="X598" s="10"/>
      <x:c r="Y598" s="10"/>
      <x:c r="Z598" s="10"/>
    </x:row>
    <x:row r="599" spans="1:26" ht="13.5" customHeight="1">
      <x:c r="A599" s="29"/>
      <x:c r="B599" s="29"/>
      <x:c r="C599" s="129"/>
      <x:c r="D599" s="87"/>
      <x:c r="E599" s="13"/>
      <x:c r="F599" s="87"/>
      <x:c r="G599" s="87"/>
      <x:c r="H599" s="87"/>
      <x:c r="I599" s="87"/>
      <x:c r="J599" s="87"/>
      <x:c r="K599" s="87"/>
      <x:c r="L599" s="87"/>
      <x:c r="M599" s="87"/>
      <x:c r="N599" s="29"/>
      <x:c r="O599" s="10"/>
      <x:c r="P599" s="10"/>
      <x:c r="Q599" s="10"/>
      <x:c r="R599" s="10"/>
      <x:c r="S599" s="10"/>
      <x:c r="T599" s="10"/>
      <x:c r="U599" s="10"/>
      <x:c r="V599" s="10"/>
      <x:c r="W599" s="10"/>
      <x:c r="X599" s="10"/>
      <x:c r="Y599" s="10"/>
      <x:c r="Z599" s="10"/>
    </x:row>
    <x:row r="600" spans="1:26" ht="13.5" customHeight="1">
      <x:c r="A600" s="29"/>
      <x:c r="B600" s="29"/>
      <x:c r="C600" s="129"/>
      <x:c r="D600" s="87"/>
      <x:c r="E600" s="13"/>
      <x:c r="F600" s="87"/>
      <x:c r="G600" s="87"/>
      <x:c r="H600" s="87"/>
      <x:c r="I600" s="87"/>
      <x:c r="J600" s="87"/>
      <x:c r="K600" s="87"/>
      <x:c r="L600" s="87"/>
      <x:c r="M600" s="87"/>
      <x:c r="N600" s="29"/>
      <x:c r="O600" s="10"/>
      <x:c r="P600" s="10"/>
      <x:c r="Q600" s="10"/>
      <x:c r="R600" s="10"/>
      <x:c r="S600" s="10"/>
      <x:c r="T600" s="10"/>
      <x:c r="U600" s="10"/>
      <x:c r="V600" s="10"/>
      <x:c r="W600" s="10"/>
      <x:c r="X600" s="10"/>
      <x:c r="Y600" s="10"/>
      <x:c r="Z600" s="10"/>
    </x:row>
    <x:row r="601" spans="1:26" ht="13.5" customHeight="1">
      <x:c r="A601" s="29"/>
      <x:c r="B601" s="29"/>
      <x:c r="C601" s="129"/>
      <x:c r="D601" s="87"/>
      <x:c r="E601" s="13"/>
      <x:c r="F601" s="87"/>
      <x:c r="G601" s="87"/>
      <x:c r="H601" s="87"/>
      <x:c r="I601" s="87"/>
      <x:c r="J601" s="87"/>
      <x:c r="K601" s="87"/>
      <x:c r="L601" s="87"/>
      <x:c r="M601" s="87"/>
      <x:c r="N601" s="29"/>
      <x:c r="O601" s="10"/>
      <x:c r="P601" s="10"/>
      <x:c r="Q601" s="10"/>
      <x:c r="R601" s="10"/>
      <x:c r="S601" s="10"/>
      <x:c r="T601" s="10"/>
      <x:c r="U601" s="10"/>
      <x:c r="V601" s="10"/>
      <x:c r="W601" s="10"/>
      <x:c r="X601" s="10"/>
      <x:c r="Y601" s="10"/>
      <x:c r="Z601" s="10"/>
    </x:row>
    <x:row r="602" spans="1:26" ht="13.5" customHeight="1">
      <x:c r="A602" s="29"/>
      <x:c r="B602" s="29"/>
      <x:c r="C602" s="129"/>
      <x:c r="D602" s="87"/>
      <x:c r="E602" s="13"/>
      <x:c r="F602" s="87"/>
      <x:c r="G602" s="87"/>
      <x:c r="H602" s="87"/>
      <x:c r="I602" s="87"/>
      <x:c r="J602" s="87"/>
      <x:c r="K602" s="87"/>
      <x:c r="L602" s="87"/>
      <x:c r="M602" s="87"/>
      <x:c r="N602" s="29"/>
      <x:c r="O602" s="10"/>
      <x:c r="P602" s="10"/>
      <x:c r="Q602" s="10"/>
      <x:c r="R602" s="10"/>
      <x:c r="S602" s="10"/>
      <x:c r="T602" s="10"/>
      <x:c r="U602" s="10"/>
      <x:c r="V602" s="10"/>
      <x:c r="W602" s="10"/>
      <x:c r="X602" s="10"/>
      <x:c r="Y602" s="10"/>
      <x:c r="Z602" s="10"/>
    </x:row>
    <x:row r="603" spans="1:26" ht="13.5" customHeight="1">
      <x:c r="A603" s="29"/>
      <x:c r="B603" s="29"/>
      <x:c r="C603" s="129"/>
      <x:c r="D603" s="87"/>
      <x:c r="E603" s="13"/>
      <x:c r="F603" s="87"/>
      <x:c r="G603" s="87"/>
      <x:c r="H603" s="87"/>
      <x:c r="I603" s="87"/>
      <x:c r="J603" s="87"/>
      <x:c r="K603" s="87"/>
      <x:c r="L603" s="87"/>
      <x:c r="M603" s="87"/>
      <x:c r="N603" s="29"/>
      <x:c r="O603" s="10"/>
      <x:c r="P603" s="10"/>
      <x:c r="Q603" s="10"/>
      <x:c r="R603" s="10"/>
      <x:c r="S603" s="10"/>
      <x:c r="T603" s="10"/>
      <x:c r="U603" s="10"/>
      <x:c r="V603" s="10"/>
      <x:c r="W603" s="10"/>
      <x:c r="X603" s="10"/>
      <x:c r="Y603" s="10"/>
      <x:c r="Z603" s="10"/>
    </x:row>
    <x:row r="604" spans="1:26" ht="13.5" customHeight="1">
      <x:c r="A604" s="29"/>
      <x:c r="B604" s="29"/>
      <x:c r="C604" s="129"/>
      <x:c r="D604" s="87"/>
      <x:c r="E604" s="13"/>
      <x:c r="F604" s="87"/>
      <x:c r="G604" s="87"/>
      <x:c r="H604" s="87"/>
      <x:c r="I604" s="87"/>
      <x:c r="J604" s="87"/>
      <x:c r="K604" s="87"/>
      <x:c r="L604" s="87"/>
      <x:c r="M604" s="87"/>
      <x:c r="N604" s="29"/>
      <x:c r="O604" s="10"/>
      <x:c r="P604" s="10"/>
      <x:c r="Q604" s="10"/>
      <x:c r="R604" s="10"/>
      <x:c r="S604" s="10"/>
      <x:c r="T604" s="10"/>
      <x:c r="U604" s="10"/>
      <x:c r="V604" s="10"/>
      <x:c r="W604" s="10"/>
      <x:c r="X604" s="10"/>
      <x:c r="Y604" s="10"/>
      <x:c r="Z604" s="10"/>
    </x:row>
    <x:row r="605" spans="1:26" ht="13.5" customHeight="1">
      <x:c r="A605" s="29"/>
      <x:c r="B605" s="29"/>
      <x:c r="C605" s="129"/>
      <x:c r="D605" s="87"/>
      <x:c r="E605" s="13"/>
      <x:c r="F605" s="87"/>
      <x:c r="G605" s="87"/>
      <x:c r="H605" s="87"/>
      <x:c r="I605" s="87"/>
      <x:c r="J605" s="87"/>
      <x:c r="K605" s="87"/>
      <x:c r="L605" s="87"/>
      <x:c r="M605" s="87"/>
      <x:c r="N605" s="29"/>
      <x:c r="O605" s="10"/>
      <x:c r="P605" s="10"/>
      <x:c r="Q605" s="10"/>
      <x:c r="R605" s="10"/>
      <x:c r="S605" s="10"/>
      <x:c r="T605" s="10"/>
      <x:c r="U605" s="10"/>
      <x:c r="V605" s="10"/>
      <x:c r="W605" s="10"/>
      <x:c r="X605" s="10"/>
      <x:c r="Y605" s="10"/>
      <x:c r="Z605" s="10"/>
    </x:row>
    <x:row r="606" spans="1:26" ht="13.5" customHeight="1">
      <x:c r="A606" s="29"/>
      <x:c r="B606" s="29"/>
      <x:c r="C606" s="129"/>
      <x:c r="D606" s="87"/>
      <x:c r="E606" s="13"/>
      <x:c r="F606" s="87"/>
      <x:c r="G606" s="87"/>
      <x:c r="H606" s="87"/>
      <x:c r="I606" s="87"/>
      <x:c r="J606" s="87"/>
      <x:c r="K606" s="87"/>
      <x:c r="L606" s="87"/>
      <x:c r="M606" s="87"/>
      <x:c r="N606" s="29"/>
      <x:c r="O606" s="10"/>
      <x:c r="P606" s="10"/>
      <x:c r="Q606" s="10"/>
      <x:c r="R606" s="10"/>
      <x:c r="S606" s="10"/>
      <x:c r="T606" s="10"/>
      <x:c r="U606" s="10"/>
      <x:c r="V606" s="10"/>
      <x:c r="W606" s="10"/>
      <x:c r="X606" s="10"/>
      <x:c r="Y606" s="10"/>
      <x:c r="Z606" s="10"/>
    </x:row>
    <x:row r="607" spans="1:26" ht="13.5" customHeight="1">
      <x:c r="A607" s="29"/>
      <x:c r="B607" s="29"/>
      <x:c r="C607" s="129"/>
      <x:c r="D607" s="87"/>
      <x:c r="E607" s="13"/>
      <x:c r="F607" s="87"/>
      <x:c r="G607" s="87"/>
      <x:c r="H607" s="87"/>
      <x:c r="I607" s="87"/>
      <x:c r="J607" s="87"/>
      <x:c r="K607" s="87"/>
      <x:c r="L607" s="87"/>
      <x:c r="M607" s="87"/>
      <x:c r="N607" s="29"/>
      <x:c r="O607" s="10"/>
      <x:c r="P607" s="10"/>
      <x:c r="Q607" s="10"/>
      <x:c r="R607" s="10"/>
      <x:c r="S607" s="10"/>
      <x:c r="T607" s="10"/>
      <x:c r="U607" s="10"/>
      <x:c r="V607" s="10"/>
      <x:c r="W607" s="10"/>
      <x:c r="X607" s="10"/>
      <x:c r="Y607" s="10"/>
      <x:c r="Z607" s="10"/>
    </x:row>
    <x:row r="608" spans="1:26" ht="13.5" customHeight="1">
      <x:c r="A608" s="29"/>
      <x:c r="B608" s="29"/>
      <x:c r="C608" s="129"/>
      <x:c r="D608" s="87"/>
      <x:c r="E608" s="13"/>
      <x:c r="F608" s="87"/>
      <x:c r="G608" s="87"/>
      <x:c r="H608" s="87"/>
      <x:c r="I608" s="87"/>
      <x:c r="J608" s="87"/>
      <x:c r="K608" s="87"/>
      <x:c r="L608" s="87"/>
      <x:c r="M608" s="87"/>
      <x:c r="N608" s="29"/>
      <x:c r="O608" s="10"/>
      <x:c r="P608" s="10"/>
      <x:c r="Q608" s="10"/>
      <x:c r="R608" s="10"/>
      <x:c r="S608" s="10"/>
      <x:c r="T608" s="10"/>
      <x:c r="U608" s="10"/>
      <x:c r="V608" s="10"/>
      <x:c r="W608" s="10"/>
      <x:c r="X608" s="10"/>
      <x:c r="Y608" s="10"/>
      <x:c r="Z608" s="10"/>
    </x:row>
    <x:row r="609" spans="1:26" ht="13.5" customHeight="1">
      <x:c r="A609" s="29"/>
      <x:c r="B609" s="29"/>
      <x:c r="C609" s="129"/>
      <x:c r="D609" s="87"/>
      <x:c r="E609" s="13"/>
      <x:c r="F609" s="87"/>
      <x:c r="G609" s="87"/>
      <x:c r="H609" s="87"/>
      <x:c r="I609" s="87"/>
      <x:c r="J609" s="87"/>
      <x:c r="K609" s="87"/>
      <x:c r="L609" s="87"/>
      <x:c r="M609" s="87"/>
      <x:c r="N609" s="29"/>
      <x:c r="O609" s="10"/>
      <x:c r="P609" s="10"/>
      <x:c r="Q609" s="10"/>
      <x:c r="R609" s="10"/>
      <x:c r="S609" s="10"/>
      <x:c r="T609" s="10"/>
      <x:c r="U609" s="10"/>
      <x:c r="V609" s="10"/>
      <x:c r="W609" s="10"/>
      <x:c r="X609" s="10"/>
      <x:c r="Y609" s="10"/>
      <x:c r="Z609" s="10"/>
    </x:row>
    <x:row r="610" spans="1:26" ht="13.5" customHeight="1">
      <x:c r="A610" s="29"/>
      <x:c r="B610" s="29"/>
      <x:c r="C610" s="129"/>
      <x:c r="D610" s="87"/>
      <x:c r="E610" s="13"/>
      <x:c r="F610" s="87"/>
      <x:c r="G610" s="87"/>
      <x:c r="H610" s="87"/>
      <x:c r="I610" s="87"/>
      <x:c r="J610" s="87"/>
      <x:c r="K610" s="87"/>
      <x:c r="L610" s="87"/>
      <x:c r="M610" s="87"/>
      <x:c r="N610" s="29"/>
      <x:c r="O610" s="10"/>
      <x:c r="P610" s="10"/>
      <x:c r="Q610" s="10"/>
      <x:c r="R610" s="10"/>
      <x:c r="S610" s="10"/>
      <x:c r="T610" s="10"/>
      <x:c r="U610" s="10"/>
      <x:c r="V610" s="10"/>
      <x:c r="W610" s="10"/>
      <x:c r="X610" s="10"/>
      <x:c r="Y610" s="10"/>
      <x:c r="Z610" s="10"/>
    </x:row>
    <x:row r="611" spans="1:26" ht="13.5" customHeight="1">
      <x:c r="A611" s="29"/>
      <x:c r="B611" s="29"/>
      <x:c r="C611" s="129"/>
      <x:c r="D611" s="87"/>
      <x:c r="E611" s="13"/>
      <x:c r="F611" s="87"/>
      <x:c r="G611" s="87"/>
      <x:c r="H611" s="87"/>
      <x:c r="I611" s="87"/>
      <x:c r="J611" s="87"/>
      <x:c r="K611" s="87"/>
      <x:c r="L611" s="87"/>
      <x:c r="M611" s="87"/>
      <x:c r="N611" s="29"/>
      <x:c r="O611" s="10"/>
      <x:c r="P611" s="10"/>
      <x:c r="Q611" s="10"/>
      <x:c r="R611" s="10"/>
      <x:c r="S611" s="10"/>
      <x:c r="T611" s="10"/>
      <x:c r="U611" s="10"/>
      <x:c r="V611" s="10"/>
      <x:c r="W611" s="10"/>
      <x:c r="X611" s="10"/>
      <x:c r="Y611" s="10"/>
      <x:c r="Z611" s="10"/>
    </x:row>
    <x:row r="612" spans="1:26" ht="13.5" customHeight="1">
      <x:c r="A612" s="29"/>
      <x:c r="B612" s="29"/>
      <x:c r="C612" s="129"/>
      <x:c r="D612" s="87"/>
      <x:c r="E612" s="13"/>
      <x:c r="F612" s="87"/>
      <x:c r="G612" s="87"/>
      <x:c r="H612" s="87"/>
      <x:c r="I612" s="87"/>
      <x:c r="J612" s="87"/>
      <x:c r="K612" s="87"/>
      <x:c r="L612" s="87"/>
      <x:c r="M612" s="87"/>
      <x:c r="N612" s="29"/>
      <x:c r="O612" s="10"/>
      <x:c r="P612" s="10"/>
      <x:c r="Q612" s="10"/>
      <x:c r="R612" s="10"/>
      <x:c r="S612" s="10"/>
      <x:c r="T612" s="10"/>
      <x:c r="U612" s="10"/>
      <x:c r="V612" s="10"/>
      <x:c r="W612" s="10"/>
      <x:c r="X612" s="10"/>
      <x:c r="Y612" s="10"/>
      <x:c r="Z612" s="10"/>
    </x:row>
    <x:row r="613" spans="1:26" ht="13.5" customHeight="1">
      <x:c r="A613" s="29"/>
      <x:c r="B613" s="29"/>
      <x:c r="C613" s="129"/>
      <x:c r="D613" s="87"/>
      <x:c r="E613" s="13"/>
      <x:c r="F613" s="87"/>
      <x:c r="G613" s="87"/>
      <x:c r="H613" s="87"/>
      <x:c r="I613" s="87"/>
      <x:c r="J613" s="87"/>
      <x:c r="K613" s="87"/>
      <x:c r="L613" s="87"/>
      <x:c r="M613" s="87"/>
      <x:c r="N613" s="29"/>
      <x:c r="O613" s="10"/>
      <x:c r="P613" s="10"/>
      <x:c r="Q613" s="10"/>
      <x:c r="R613" s="10"/>
      <x:c r="S613" s="10"/>
      <x:c r="T613" s="10"/>
      <x:c r="U613" s="10"/>
      <x:c r="V613" s="10"/>
      <x:c r="W613" s="10"/>
      <x:c r="X613" s="10"/>
      <x:c r="Y613" s="10"/>
      <x:c r="Z613" s="10"/>
    </x:row>
    <x:row r="614" spans="1:26" ht="13.5" customHeight="1">
      <x:c r="A614" s="29"/>
      <x:c r="B614" s="29"/>
      <x:c r="C614" s="129"/>
      <x:c r="D614" s="87"/>
      <x:c r="E614" s="13"/>
      <x:c r="F614" s="87"/>
      <x:c r="G614" s="87"/>
      <x:c r="H614" s="87"/>
      <x:c r="I614" s="87"/>
      <x:c r="J614" s="87"/>
      <x:c r="K614" s="87"/>
      <x:c r="L614" s="87"/>
      <x:c r="M614" s="87"/>
      <x:c r="N614" s="29"/>
      <x:c r="O614" s="10"/>
      <x:c r="P614" s="10"/>
      <x:c r="Q614" s="10"/>
      <x:c r="R614" s="10"/>
      <x:c r="S614" s="10"/>
      <x:c r="T614" s="10"/>
      <x:c r="U614" s="10"/>
      <x:c r="V614" s="10"/>
      <x:c r="W614" s="10"/>
      <x:c r="X614" s="10"/>
      <x:c r="Y614" s="10"/>
      <x:c r="Z614" s="10"/>
    </x:row>
    <x:row r="615" spans="1:26" ht="13.5" customHeight="1">
      <x:c r="A615" s="29"/>
      <x:c r="B615" s="29"/>
      <x:c r="C615" s="129"/>
      <x:c r="D615" s="87"/>
      <x:c r="E615" s="13"/>
      <x:c r="F615" s="87"/>
      <x:c r="G615" s="87"/>
      <x:c r="H615" s="87"/>
      <x:c r="I615" s="87"/>
      <x:c r="J615" s="87"/>
      <x:c r="K615" s="87"/>
      <x:c r="L615" s="87"/>
      <x:c r="M615" s="87"/>
      <x:c r="N615" s="29"/>
      <x:c r="O615" s="10"/>
      <x:c r="P615" s="10"/>
      <x:c r="Q615" s="10"/>
      <x:c r="R615" s="10"/>
      <x:c r="S615" s="10"/>
      <x:c r="T615" s="10"/>
      <x:c r="U615" s="10"/>
      <x:c r="V615" s="10"/>
      <x:c r="W615" s="10"/>
      <x:c r="X615" s="10"/>
      <x:c r="Y615" s="10"/>
      <x:c r="Z615" s="10"/>
    </x:row>
    <x:row r="616" spans="1:26" ht="13.5" customHeight="1">
      <x:c r="A616" s="29"/>
      <x:c r="B616" s="29"/>
      <x:c r="C616" s="129"/>
      <x:c r="D616" s="87"/>
      <x:c r="E616" s="13"/>
      <x:c r="F616" s="87"/>
      <x:c r="G616" s="87"/>
      <x:c r="H616" s="87"/>
      <x:c r="I616" s="87"/>
      <x:c r="J616" s="87"/>
      <x:c r="K616" s="87"/>
      <x:c r="L616" s="87"/>
      <x:c r="M616" s="87"/>
      <x:c r="N616" s="29"/>
      <x:c r="O616" s="10"/>
      <x:c r="P616" s="10"/>
      <x:c r="Q616" s="10"/>
      <x:c r="R616" s="10"/>
      <x:c r="S616" s="10"/>
      <x:c r="T616" s="10"/>
      <x:c r="U616" s="10"/>
      <x:c r="V616" s="10"/>
      <x:c r="W616" s="10"/>
      <x:c r="X616" s="10"/>
      <x:c r="Y616" s="10"/>
      <x:c r="Z616" s="10"/>
    </x:row>
    <x:row r="617" spans="1:26" ht="13.5" customHeight="1">
      <x:c r="A617" s="29"/>
      <x:c r="B617" s="29"/>
      <x:c r="C617" s="129"/>
      <x:c r="D617" s="87"/>
      <x:c r="E617" s="13"/>
      <x:c r="F617" s="87"/>
      <x:c r="G617" s="87"/>
      <x:c r="H617" s="87"/>
      <x:c r="I617" s="87"/>
      <x:c r="J617" s="87"/>
      <x:c r="K617" s="87"/>
      <x:c r="L617" s="87"/>
      <x:c r="M617" s="87"/>
      <x:c r="N617" s="29"/>
      <x:c r="O617" s="10"/>
      <x:c r="P617" s="10"/>
      <x:c r="Q617" s="10"/>
      <x:c r="R617" s="10"/>
      <x:c r="S617" s="10"/>
      <x:c r="T617" s="10"/>
      <x:c r="U617" s="10"/>
      <x:c r="V617" s="10"/>
      <x:c r="W617" s="10"/>
      <x:c r="X617" s="10"/>
      <x:c r="Y617" s="10"/>
      <x:c r="Z617" s="10"/>
    </x:row>
    <x:row r="618" spans="1:26" ht="13.5" customHeight="1">
      <x:c r="A618" s="29"/>
      <x:c r="B618" s="29"/>
      <x:c r="C618" s="129"/>
      <x:c r="D618" s="87"/>
      <x:c r="E618" s="13"/>
      <x:c r="F618" s="87"/>
      <x:c r="G618" s="87"/>
      <x:c r="H618" s="87"/>
      <x:c r="I618" s="87"/>
      <x:c r="J618" s="87"/>
      <x:c r="K618" s="87"/>
      <x:c r="L618" s="87"/>
      <x:c r="M618" s="87"/>
      <x:c r="N618" s="29"/>
      <x:c r="O618" s="10"/>
      <x:c r="P618" s="10"/>
      <x:c r="Q618" s="10"/>
      <x:c r="R618" s="10"/>
      <x:c r="S618" s="10"/>
      <x:c r="T618" s="10"/>
      <x:c r="U618" s="10"/>
      <x:c r="V618" s="10"/>
      <x:c r="W618" s="10"/>
      <x:c r="X618" s="10"/>
      <x:c r="Y618" s="10"/>
      <x:c r="Z618" s="10"/>
    </x:row>
    <x:row r="619" spans="1:26" ht="13.5" customHeight="1">
      <x:c r="A619" s="29"/>
      <x:c r="B619" s="29"/>
      <x:c r="C619" s="129"/>
      <x:c r="D619" s="87"/>
      <x:c r="E619" s="13"/>
      <x:c r="F619" s="87"/>
      <x:c r="G619" s="87"/>
      <x:c r="H619" s="87"/>
      <x:c r="I619" s="87"/>
      <x:c r="J619" s="87"/>
      <x:c r="K619" s="87"/>
      <x:c r="L619" s="87"/>
      <x:c r="M619" s="87"/>
      <x:c r="N619" s="29"/>
      <x:c r="O619" s="10"/>
      <x:c r="P619" s="10"/>
      <x:c r="Q619" s="10"/>
      <x:c r="R619" s="10"/>
      <x:c r="S619" s="10"/>
      <x:c r="T619" s="10"/>
      <x:c r="U619" s="10"/>
      <x:c r="V619" s="10"/>
      <x:c r="W619" s="10"/>
      <x:c r="X619" s="10"/>
      <x:c r="Y619" s="10"/>
      <x:c r="Z619" s="10"/>
    </x:row>
    <x:row r="620" spans="1:26" ht="13.5" customHeight="1">
      <x:c r="A620" s="29"/>
      <x:c r="B620" s="29"/>
      <x:c r="C620" s="129"/>
      <x:c r="D620" s="87"/>
      <x:c r="E620" s="13"/>
      <x:c r="F620" s="87"/>
      <x:c r="G620" s="87"/>
      <x:c r="H620" s="87"/>
      <x:c r="I620" s="87"/>
      <x:c r="J620" s="87"/>
      <x:c r="K620" s="87"/>
      <x:c r="L620" s="87"/>
      <x:c r="M620" s="87"/>
      <x:c r="N620" s="29"/>
      <x:c r="O620" s="10"/>
      <x:c r="P620" s="10"/>
      <x:c r="Q620" s="10"/>
      <x:c r="R620" s="10"/>
      <x:c r="S620" s="10"/>
      <x:c r="T620" s="10"/>
      <x:c r="U620" s="10"/>
      <x:c r="V620" s="10"/>
      <x:c r="W620" s="10"/>
      <x:c r="X620" s="10"/>
      <x:c r="Y620" s="10"/>
      <x:c r="Z620" s="10"/>
    </x:row>
    <x:row r="621" spans="1:26" ht="13.5" customHeight="1">
      <x:c r="A621" s="29"/>
      <x:c r="B621" s="29"/>
      <x:c r="C621" s="129"/>
      <x:c r="D621" s="87"/>
      <x:c r="E621" s="13"/>
      <x:c r="F621" s="87"/>
      <x:c r="G621" s="87"/>
      <x:c r="H621" s="87"/>
      <x:c r="I621" s="87"/>
      <x:c r="J621" s="87"/>
      <x:c r="K621" s="87"/>
      <x:c r="L621" s="87"/>
      <x:c r="M621" s="87"/>
      <x:c r="N621" s="29"/>
      <x:c r="O621" s="10"/>
      <x:c r="P621" s="10"/>
      <x:c r="Q621" s="10"/>
      <x:c r="R621" s="10"/>
      <x:c r="S621" s="10"/>
      <x:c r="T621" s="10"/>
      <x:c r="U621" s="10"/>
      <x:c r="V621" s="10"/>
      <x:c r="W621" s="10"/>
      <x:c r="X621" s="10"/>
      <x:c r="Y621" s="10"/>
      <x:c r="Z621" s="10"/>
    </x:row>
    <x:row r="622" spans="1:26" ht="13.5" customHeight="1">
      <x:c r="A622" s="29"/>
      <x:c r="B622" s="29"/>
      <x:c r="C622" s="129"/>
      <x:c r="D622" s="87"/>
      <x:c r="E622" s="13"/>
      <x:c r="F622" s="87"/>
      <x:c r="G622" s="87"/>
      <x:c r="H622" s="87"/>
      <x:c r="I622" s="87"/>
      <x:c r="J622" s="87"/>
      <x:c r="K622" s="87"/>
      <x:c r="L622" s="87"/>
      <x:c r="M622" s="87"/>
      <x:c r="N622" s="29"/>
      <x:c r="O622" s="10"/>
      <x:c r="P622" s="10"/>
      <x:c r="Q622" s="10"/>
      <x:c r="R622" s="10"/>
      <x:c r="S622" s="10"/>
      <x:c r="T622" s="10"/>
      <x:c r="U622" s="10"/>
      <x:c r="V622" s="10"/>
      <x:c r="W622" s="10"/>
      <x:c r="X622" s="10"/>
      <x:c r="Y622" s="10"/>
      <x:c r="Z622" s="10"/>
    </x:row>
    <x:row r="623" spans="1:26" ht="13.5" customHeight="1">
      <x:c r="A623" s="29"/>
      <x:c r="B623" s="29"/>
      <x:c r="C623" s="129"/>
      <x:c r="D623" s="87"/>
      <x:c r="E623" s="13"/>
      <x:c r="F623" s="87"/>
      <x:c r="G623" s="87"/>
      <x:c r="H623" s="87"/>
      <x:c r="I623" s="87"/>
      <x:c r="J623" s="87"/>
      <x:c r="K623" s="87"/>
      <x:c r="L623" s="87"/>
      <x:c r="M623" s="87"/>
      <x:c r="N623" s="29"/>
      <x:c r="O623" s="10"/>
      <x:c r="P623" s="10"/>
      <x:c r="Q623" s="10"/>
      <x:c r="R623" s="10"/>
      <x:c r="S623" s="10"/>
      <x:c r="T623" s="10"/>
      <x:c r="U623" s="10"/>
      <x:c r="V623" s="10"/>
      <x:c r="W623" s="10"/>
      <x:c r="X623" s="10"/>
      <x:c r="Y623" s="10"/>
      <x:c r="Z623" s="10"/>
    </x:row>
    <x:row r="624" spans="1:26" ht="13.5" customHeight="1">
      <x:c r="A624" s="29"/>
      <x:c r="B624" s="29"/>
      <x:c r="C624" s="129"/>
      <x:c r="D624" s="87"/>
      <x:c r="E624" s="13"/>
      <x:c r="F624" s="87"/>
      <x:c r="G624" s="87"/>
      <x:c r="H624" s="87"/>
      <x:c r="I624" s="87"/>
      <x:c r="J624" s="87"/>
      <x:c r="K624" s="87"/>
      <x:c r="L624" s="87"/>
      <x:c r="M624" s="87"/>
      <x:c r="N624" s="29"/>
      <x:c r="O624" s="10"/>
      <x:c r="P624" s="10"/>
      <x:c r="Q624" s="10"/>
      <x:c r="R624" s="10"/>
      <x:c r="S624" s="10"/>
      <x:c r="T624" s="10"/>
      <x:c r="U624" s="10"/>
      <x:c r="V624" s="10"/>
      <x:c r="W624" s="10"/>
      <x:c r="X624" s="10"/>
      <x:c r="Y624" s="10"/>
      <x:c r="Z624" s="10"/>
    </x:row>
    <x:row r="625" spans="1:26" ht="13.5" customHeight="1">
      <x:c r="A625" s="29"/>
      <x:c r="B625" s="29"/>
      <x:c r="C625" s="129"/>
      <x:c r="D625" s="87"/>
      <x:c r="E625" s="13"/>
      <x:c r="F625" s="87"/>
      <x:c r="G625" s="87"/>
      <x:c r="H625" s="87"/>
      <x:c r="I625" s="87"/>
      <x:c r="J625" s="87"/>
      <x:c r="K625" s="87"/>
      <x:c r="L625" s="87"/>
      <x:c r="M625" s="87"/>
      <x:c r="N625" s="29"/>
      <x:c r="O625" s="10"/>
      <x:c r="P625" s="10"/>
      <x:c r="Q625" s="10"/>
      <x:c r="R625" s="10"/>
      <x:c r="S625" s="10"/>
      <x:c r="T625" s="10"/>
      <x:c r="U625" s="10"/>
      <x:c r="V625" s="10"/>
      <x:c r="W625" s="10"/>
      <x:c r="X625" s="10"/>
      <x:c r="Y625" s="10"/>
      <x:c r="Z625" s="10"/>
    </x:row>
    <x:row r="626" spans="1:26" ht="13.5" customHeight="1">
      <x:c r="A626" s="29"/>
      <x:c r="B626" s="29"/>
      <x:c r="C626" s="129"/>
      <x:c r="D626" s="87"/>
      <x:c r="E626" s="13"/>
      <x:c r="F626" s="87"/>
      <x:c r="G626" s="87"/>
      <x:c r="H626" s="87"/>
      <x:c r="I626" s="87"/>
      <x:c r="J626" s="87"/>
      <x:c r="K626" s="87"/>
      <x:c r="L626" s="87"/>
      <x:c r="M626" s="87"/>
      <x:c r="N626" s="29"/>
      <x:c r="O626" s="10"/>
      <x:c r="P626" s="10"/>
      <x:c r="Q626" s="10"/>
      <x:c r="R626" s="10"/>
      <x:c r="S626" s="10"/>
      <x:c r="T626" s="10"/>
      <x:c r="U626" s="10"/>
      <x:c r="V626" s="10"/>
      <x:c r="W626" s="10"/>
      <x:c r="X626" s="10"/>
      <x:c r="Y626" s="10"/>
      <x:c r="Z626" s="10"/>
    </x:row>
    <x:row r="627" spans="1:26" ht="13.5" customHeight="1">
      <x:c r="A627" s="29"/>
      <x:c r="B627" s="29"/>
      <x:c r="C627" s="129"/>
      <x:c r="D627" s="87"/>
      <x:c r="E627" s="13"/>
      <x:c r="F627" s="87"/>
      <x:c r="G627" s="87"/>
      <x:c r="H627" s="87"/>
      <x:c r="I627" s="87"/>
      <x:c r="J627" s="87"/>
      <x:c r="K627" s="87"/>
      <x:c r="L627" s="87"/>
      <x:c r="M627" s="87"/>
      <x:c r="N627" s="29"/>
      <x:c r="O627" s="10"/>
      <x:c r="P627" s="10"/>
      <x:c r="Q627" s="10"/>
      <x:c r="R627" s="10"/>
      <x:c r="S627" s="10"/>
      <x:c r="T627" s="10"/>
      <x:c r="U627" s="10"/>
      <x:c r="V627" s="10"/>
      <x:c r="W627" s="10"/>
      <x:c r="X627" s="10"/>
      <x:c r="Y627" s="10"/>
      <x:c r="Z627" s="10"/>
    </x:row>
    <x:row r="628" spans="1:26" ht="13.5" customHeight="1">
      <x:c r="A628" s="29"/>
      <x:c r="B628" s="29"/>
      <x:c r="C628" s="129"/>
      <x:c r="D628" s="87"/>
      <x:c r="E628" s="13"/>
      <x:c r="F628" s="87"/>
      <x:c r="G628" s="87"/>
      <x:c r="H628" s="87"/>
      <x:c r="I628" s="87"/>
      <x:c r="J628" s="87"/>
      <x:c r="K628" s="87"/>
      <x:c r="L628" s="87"/>
      <x:c r="M628" s="87"/>
      <x:c r="N628" s="29"/>
      <x:c r="O628" s="10"/>
      <x:c r="P628" s="10"/>
      <x:c r="Q628" s="10"/>
      <x:c r="R628" s="10"/>
      <x:c r="S628" s="10"/>
      <x:c r="T628" s="10"/>
      <x:c r="U628" s="10"/>
      <x:c r="V628" s="10"/>
      <x:c r="W628" s="10"/>
      <x:c r="X628" s="10"/>
      <x:c r="Y628" s="10"/>
      <x:c r="Z628" s="10"/>
    </x:row>
    <x:row r="629" spans="1:26" ht="13.5" customHeight="1">
      <x:c r="A629" s="29"/>
      <x:c r="B629" s="29"/>
      <x:c r="C629" s="129"/>
      <x:c r="D629" s="87"/>
      <x:c r="E629" s="13"/>
      <x:c r="F629" s="87"/>
      <x:c r="G629" s="87"/>
      <x:c r="H629" s="87"/>
      <x:c r="I629" s="87"/>
      <x:c r="J629" s="87"/>
      <x:c r="K629" s="87"/>
      <x:c r="L629" s="87"/>
      <x:c r="M629" s="87"/>
      <x:c r="N629" s="29"/>
      <x:c r="O629" s="10"/>
      <x:c r="P629" s="10"/>
      <x:c r="Q629" s="10"/>
      <x:c r="R629" s="10"/>
      <x:c r="S629" s="10"/>
      <x:c r="T629" s="10"/>
      <x:c r="U629" s="10"/>
      <x:c r="V629" s="10"/>
      <x:c r="W629" s="10"/>
      <x:c r="X629" s="10"/>
      <x:c r="Y629" s="10"/>
      <x:c r="Z629" s="10"/>
    </x:row>
    <x:row r="630" spans="1:26" ht="13.5" customHeight="1">
      <x:c r="A630" s="29"/>
      <x:c r="B630" s="29"/>
      <x:c r="C630" s="129"/>
      <x:c r="D630" s="87"/>
      <x:c r="E630" s="13"/>
      <x:c r="F630" s="87"/>
      <x:c r="G630" s="87"/>
      <x:c r="H630" s="87"/>
      <x:c r="I630" s="87"/>
      <x:c r="J630" s="87"/>
      <x:c r="K630" s="87"/>
      <x:c r="L630" s="87"/>
      <x:c r="M630" s="87"/>
      <x:c r="N630" s="29"/>
      <x:c r="O630" s="10"/>
      <x:c r="P630" s="10"/>
      <x:c r="Q630" s="10"/>
      <x:c r="R630" s="10"/>
      <x:c r="S630" s="10"/>
      <x:c r="T630" s="10"/>
      <x:c r="U630" s="10"/>
      <x:c r="V630" s="10"/>
      <x:c r="W630" s="10"/>
      <x:c r="X630" s="10"/>
      <x:c r="Y630" s="10"/>
      <x:c r="Z630" s="10"/>
    </x:row>
    <x:row r="631" spans="1:26" ht="13.5" customHeight="1">
      <x:c r="A631" s="29"/>
      <x:c r="B631" s="29"/>
      <x:c r="C631" s="129"/>
      <x:c r="D631" s="87"/>
      <x:c r="E631" s="13"/>
      <x:c r="F631" s="87"/>
      <x:c r="G631" s="87"/>
      <x:c r="H631" s="87"/>
      <x:c r="I631" s="87"/>
      <x:c r="J631" s="87"/>
      <x:c r="K631" s="87"/>
      <x:c r="L631" s="87"/>
      <x:c r="M631" s="87"/>
      <x:c r="N631" s="29"/>
      <x:c r="O631" s="10"/>
      <x:c r="P631" s="10"/>
      <x:c r="Q631" s="10"/>
      <x:c r="R631" s="10"/>
      <x:c r="S631" s="10"/>
      <x:c r="T631" s="10"/>
      <x:c r="U631" s="10"/>
      <x:c r="V631" s="10"/>
      <x:c r="W631" s="10"/>
      <x:c r="X631" s="10"/>
      <x:c r="Y631" s="10"/>
      <x:c r="Z631" s="10"/>
    </x:row>
    <x:row r="632" spans="1:26" ht="13.5" customHeight="1">
      <x:c r="A632" s="29"/>
      <x:c r="B632" s="29"/>
      <x:c r="C632" s="129"/>
      <x:c r="D632" s="87"/>
      <x:c r="E632" s="13"/>
      <x:c r="F632" s="87"/>
      <x:c r="G632" s="87"/>
      <x:c r="H632" s="87"/>
      <x:c r="I632" s="87"/>
      <x:c r="J632" s="87"/>
      <x:c r="K632" s="87"/>
      <x:c r="L632" s="87"/>
      <x:c r="M632" s="87"/>
      <x:c r="N632" s="29"/>
      <x:c r="O632" s="10"/>
      <x:c r="P632" s="10"/>
      <x:c r="Q632" s="10"/>
      <x:c r="R632" s="10"/>
      <x:c r="S632" s="10"/>
      <x:c r="T632" s="10"/>
      <x:c r="U632" s="10"/>
      <x:c r="V632" s="10"/>
      <x:c r="W632" s="10"/>
      <x:c r="X632" s="10"/>
      <x:c r="Y632" s="10"/>
      <x:c r="Z632" s="10"/>
    </x:row>
    <x:row r="633" spans="1:26" ht="13.5" customHeight="1">
      <x:c r="A633" s="29"/>
      <x:c r="B633" s="29"/>
      <x:c r="C633" s="129"/>
      <x:c r="D633" s="87"/>
      <x:c r="E633" s="13"/>
      <x:c r="F633" s="87"/>
      <x:c r="G633" s="87"/>
      <x:c r="H633" s="87"/>
      <x:c r="I633" s="87"/>
      <x:c r="J633" s="87"/>
      <x:c r="K633" s="87"/>
      <x:c r="L633" s="87"/>
      <x:c r="M633" s="87"/>
      <x:c r="N633" s="29"/>
      <x:c r="O633" s="10"/>
      <x:c r="P633" s="10"/>
      <x:c r="Q633" s="10"/>
      <x:c r="R633" s="10"/>
      <x:c r="S633" s="10"/>
      <x:c r="T633" s="10"/>
      <x:c r="U633" s="10"/>
      <x:c r="V633" s="10"/>
      <x:c r="W633" s="10"/>
      <x:c r="X633" s="10"/>
      <x:c r="Y633" s="10"/>
      <x:c r="Z633" s="10"/>
    </x:row>
    <x:row r="634" spans="1:26" ht="13.5" customHeight="1">
      <x:c r="A634" s="29"/>
      <x:c r="B634" s="29"/>
      <x:c r="C634" s="129"/>
      <x:c r="D634" s="87"/>
      <x:c r="E634" s="13"/>
      <x:c r="F634" s="87"/>
      <x:c r="G634" s="87"/>
      <x:c r="H634" s="87"/>
      <x:c r="I634" s="87"/>
      <x:c r="J634" s="87"/>
      <x:c r="K634" s="87"/>
      <x:c r="L634" s="87"/>
      <x:c r="M634" s="87"/>
      <x:c r="N634" s="29"/>
      <x:c r="O634" s="10"/>
      <x:c r="P634" s="10"/>
      <x:c r="Q634" s="10"/>
      <x:c r="R634" s="10"/>
      <x:c r="S634" s="10"/>
      <x:c r="T634" s="10"/>
      <x:c r="U634" s="10"/>
      <x:c r="V634" s="10"/>
      <x:c r="W634" s="10"/>
      <x:c r="X634" s="10"/>
      <x:c r="Y634" s="10"/>
      <x:c r="Z634" s="10"/>
    </x:row>
    <x:row r="635" spans="1:26" ht="13.5" customHeight="1">
      <x:c r="A635" s="29"/>
      <x:c r="B635" s="29"/>
      <x:c r="C635" s="129"/>
      <x:c r="D635" s="87"/>
      <x:c r="E635" s="13"/>
      <x:c r="F635" s="87"/>
      <x:c r="G635" s="87"/>
      <x:c r="H635" s="87"/>
      <x:c r="I635" s="87"/>
      <x:c r="J635" s="87"/>
      <x:c r="K635" s="87"/>
      <x:c r="L635" s="87"/>
      <x:c r="M635" s="87"/>
      <x:c r="N635" s="29"/>
      <x:c r="O635" s="10"/>
      <x:c r="P635" s="10"/>
      <x:c r="Q635" s="10"/>
      <x:c r="R635" s="10"/>
      <x:c r="S635" s="10"/>
      <x:c r="T635" s="10"/>
      <x:c r="U635" s="10"/>
      <x:c r="V635" s="10"/>
      <x:c r="W635" s="10"/>
      <x:c r="X635" s="10"/>
      <x:c r="Y635" s="10"/>
      <x:c r="Z635" s="10"/>
    </x:row>
    <x:row r="636" spans="1:26" ht="13.5" customHeight="1">
      <x:c r="A636" s="29"/>
      <x:c r="B636" s="29"/>
      <x:c r="C636" s="129"/>
      <x:c r="D636" s="87"/>
      <x:c r="E636" s="13"/>
      <x:c r="F636" s="87"/>
      <x:c r="G636" s="87"/>
      <x:c r="H636" s="87"/>
      <x:c r="I636" s="87"/>
      <x:c r="J636" s="87"/>
      <x:c r="K636" s="87"/>
      <x:c r="L636" s="87"/>
      <x:c r="M636" s="87"/>
      <x:c r="N636" s="29"/>
      <x:c r="O636" s="10"/>
      <x:c r="P636" s="10"/>
      <x:c r="Q636" s="10"/>
      <x:c r="R636" s="10"/>
      <x:c r="S636" s="10"/>
      <x:c r="T636" s="10"/>
      <x:c r="U636" s="10"/>
      <x:c r="V636" s="10"/>
      <x:c r="W636" s="10"/>
      <x:c r="X636" s="10"/>
      <x:c r="Y636" s="10"/>
      <x:c r="Z636" s="10"/>
    </x:row>
    <x:row r="637" spans="1:26" ht="13.5" customHeight="1">
      <x:c r="A637" s="29"/>
      <x:c r="B637" s="29"/>
      <x:c r="C637" s="129"/>
      <x:c r="D637" s="87"/>
      <x:c r="E637" s="13"/>
      <x:c r="F637" s="87"/>
      <x:c r="G637" s="87"/>
      <x:c r="H637" s="87"/>
      <x:c r="I637" s="87"/>
      <x:c r="J637" s="87"/>
      <x:c r="K637" s="87"/>
      <x:c r="L637" s="87"/>
      <x:c r="M637" s="87"/>
      <x:c r="N637" s="29"/>
      <x:c r="O637" s="10"/>
      <x:c r="P637" s="10"/>
      <x:c r="Q637" s="10"/>
      <x:c r="R637" s="10"/>
      <x:c r="S637" s="10"/>
      <x:c r="T637" s="10"/>
      <x:c r="U637" s="10"/>
      <x:c r="V637" s="10"/>
      <x:c r="W637" s="10"/>
      <x:c r="X637" s="10"/>
      <x:c r="Y637" s="10"/>
      <x:c r="Z637" s="10"/>
    </x:row>
    <x:row r="638" spans="1:26" ht="13.5" customHeight="1">
      <x:c r="A638" s="29"/>
      <x:c r="B638" s="29"/>
      <x:c r="C638" s="129"/>
      <x:c r="D638" s="87"/>
      <x:c r="E638" s="13"/>
      <x:c r="F638" s="87"/>
      <x:c r="G638" s="87"/>
      <x:c r="H638" s="87"/>
      <x:c r="I638" s="87"/>
      <x:c r="J638" s="87"/>
      <x:c r="K638" s="87"/>
      <x:c r="L638" s="87"/>
      <x:c r="M638" s="87"/>
      <x:c r="N638" s="29"/>
      <x:c r="O638" s="10"/>
      <x:c r="P638" s="10"/>
      <x:c r="Q638" s="10"/>
      <x:c r="R638" s="10"/>
      <x:c r="S638" s="10"/>
      <x:c r="T638" s="10"/>
      <x:c r="U638" s="10"/>
      <x:c r="V638" s="10"/>
      <x:c r="W638" s="10"/>
      <x:c r="X638" s="10"/>
      <x:c r="Y638" s="10"/>
      <x:c r="Z638" s="10"/>
    </x:row>
    <x:row r="639" spans="1:26" ht="13.5" customHeight="1">
      <x:c r="A639" s="29"/>
      <x:c r="B639" s="29"/>
      <x:c r="C639" s="129"/>
      <x:c r="D639" s="87"/>
      <x:c r="E639" s="13"/>
      <x:c r="F639" s="87"/>
      <x:c r="G639" s="87"/>
      <x:c r="H639" s="87"/>
      <x:c r="I639" s="87"/>
      <x:c r="J639" s="87"/>
      <x:c r="K639" s="87"/>
      <x:c r="L639" s="87"/>
      <x:c r="M639" s="87"/>
      <x:c r="N639" s="29"/>
      <x:c r="O639" s="10"/>
      <x:c r="P639" s="10"/>
      <x:c r="Q639" s="10"/>
      <x:c r="R639" s="10"/>
      <x:c r="S639" s="10"/>
      <x:c r="T639" s="10"/>
      <x:c r="U639" s="10"/>
      <x:c r="V639" s="10"/>
      <x:c r="W639" s="10"/>
      <x:c r="X639" s="10"/>
      <x:c r="Y639" s="10"/>
      <x:c r="Z639" s="10"/>
    </x:row>
    <x:row r="640" spans="1:26" ht="13.5" customHeight="1">
      <x:c r="A640" s="29"/>
      <x:c r="B640" s="29"/>
      <x:c r="C640" s="129"/>
      <x:c r="D640" s="87"/>
      <x:c r="E640" s="13"/>
      <x:c r="F640" s="87"/>
      <x:c r="G640" s="87"/>
      <x:c r="H640" s="87"/>
      <x:c r="I640" s="87"/>
      <x:c r="J640" s="87"/>
      <x:c r="K640" s="87"/>
      <x:c r="L640" s="87"/>
      <x:c r="M640" s="87"/>
      <x:c r="N640" s="29"/>
      <x:c r="O640" s="10"/>
      <x:c r="P640" s="10"/>
      <x:c r="Q640" s="10"/>
      <x:c r="R640" s="10"/>
      <x:c r="S640" s="10"/>
      <x:c r="T640" s="10"/>
      <x:c r="U640" s="10"/>
      <x:c r="V640" s="10"/>
      <x:c r="W640" s="10"/>
      <x:c r="X640" s="10"/>
      <x:c r="Y640" s="10"/>
      <x:c r="Z640" s="10"/>
    </x:row>
    <x:row r="641" spans="1:26" ht="13.5" customHeight="1">
      <x:c r="A641" s="29"/>
      <x:c r="B641" s="29"/>
      <x:c r="C641" s="129"/>
      <x:c r="D641" s="87"/>
      <x:c r="E641" s="13"/>
      <x:c r="F641" s="87"/>
      <x:c r="G641" s="87"/>
      <x:c r="H641" s="87"/>
      <x:c r="I641" s="87"/>
      <x:c r="J641" s="87"/>
      <x:c r="K641" s="87"/>
      <x:c r="L641" s="87"/>
      <x:c r="M641" s="87"/>
      <x:c r="N641" s="29"/>
      <x:c r="O641" s="10"/>
      <x:c r="P641" s="10"/>
      <x:c r="Q641" s="10"/>
      <x:c r="R641" s="10"/>
      <x:c r="S641" s="10"/>
      <x:c r="T641" s="10"/>
      <x:c r="U641" s="10"/>
      <x:c r="V641" s="10"/>
      <x:c r="W641" s="10"/>
      <x:c r="X641" s="10"/>
      <x:c r="Y641" s="10"/>
      <x:c r="Z641" s="10"/>
    </x:row>
    <x:row r="642" spans="1:26" ht="13.5" customHeight="1">
      <x:c r="A642" s="29"/>
      <x:c r="B642" s="29"/>
      <x:c r="C642" s="129"/>
      <x:c r="D642" s="87"/>
      <x:c r="E642" s="13"/>
      <x:c r="F642" s="87"/>
      <x:c r="G642" s="87"/>
      <x:c r="H642" s="87"/>
      <x:c r="I642" s="87"/>
      <x:c r="J642" s="87"/>
      <x:c r="K642" s="87"/>
      <x:c r="L642" s="87"/>
      <x:c r="M642" s="87"/>
      <x:c r="N642" s="29"/>
      <x:c r="O642" s="10"/>
      <x:c r="P642" s="10"/>
      <x:c r="Q642" s="10"/>
      <x:c r="R642" s="10"/>
      <x:c r="S642" s="10"/>
      <x:c r="T642" s="10"/>
      <x:c r="U642" s="10"/>
      <x:c r="V642" s="10"/>
      <x:c r="W642" s="10"/>
      <x:c r="X642" s="10"/>
      <x:c r="Y642" s="10"/>
      <x:c r="Z642" s="10"/>
    </x:row>
    <x:row r="643" spans="1:26" ht="13.5" customHeight="1">
      <x:c r="A643" s="29"/>
      <x:c r="B643" s="29"/>
      <x:c r="C643" s="129"/>
      <x:c r="D643" s="87"/>
      <x:c r="E643" s="13"/>
      <x:c r="F643" s="87"/>
      <x:c r="G643" s="87"/>
      <x:c r="H643" s="87"/>
      <x:c r="I643" s="87"/>
      <x:c r="J643" s="87"/>
      <x:c r="K643" s="87"/>
      <x:c r="L643" s="87"/>
      <x:c r="M643" s="87"/>
      <x:c r="N643" s="29"/>
      <x:c r="O643" s="10"/>
      <x:c r="P643" s="10"/>
      <x:c r="Q643" s="10"/>
      <x:c r="R643" s="10"/>
      <x:c r="S643" s="10"/>
      <x:c r="T643" s="10"/>
      <x:c r="U643" s="10"/>
      <x:c r="V643" s="10"/>
      <x:c r="W643" s="10"/>
      <x:c r="X643" s="10"/>
      <x:c r="Y643" s="10"/>
      <x:c r="Z643" s="10"/>
    </x:row>
    <x:row r="644" spans="1:26" ht="13.5" customHeight="1">
      <x:c r="A644" s="29"/>
      <x:c r="B644" s="29"/>
      <x:c r="C644" s="129"/>
      <x:c r="D644" s="87"/>
      <x:c r="E644" s="13"/>
      <x:c r="F644" s="87"/>
      <x:c r="G644" s="87"/>
      <x:c r="H644" s="87"/>
      <x:c r="I644" s="87"/>
      <x:c r="J644" s="87"/>
      <x:c r="K644" s="87"/>
      <x:c r="L644" s="87"/>
      <x:c r="M644" s="87"/>
      <x:c r="N644" s="29"/>
      <x:c r="O644" s="10"/>
      <x:c r="P644" s="10"/>
      <x:c r="Q644" s="10"/>
      <x:c r="R644" s="10"/>
      <x:c r="S644" s="10"/>
      <x:c r="T644" s="10"/>
      <x:c r="U644" s="10"/>
      <x:c r="V644" s="10"/>
      <x:c r="W644" s="10"/>
      <x:c r="X644" s="10"/>
      <x:c r="Y644" s="10"/>
      <x:c r="Z644" s="10"/>
    </x:row>
    <x:row r="645" spans="1:26" ht="13.5" customHeight="1">
      <x:c r="A645" s="29"/>
      <x:c r="B645" s="29"/>
      <x:c r="C645" s="129"/>
      <x:c r="D645" s="87"/>
      <x:c r="E645" s="13"/>
      <x:c r="F645" s="87"/>
      <x:c r="G645" s="87"/>
      <x:c r="H645" s="87"/>
      <x:c r="I645" s="87"/>
      <x:c r="J645" s="87"/>
      <x:c r="K645" s="87"/>
      <x:c r="L645" s="87"/>
      <x:c r="M645" s="87"/>
      <x:c r="N645" s="29"/>
      <x:c r="O645" s="10"/>
      <x:c r="P645" s="10"/>
      <x:c r="Q645" s="10"/>
      <x:c r="R645" s="10"/>
      <x:c r="S645" s="10"/>
      <x:c r="T645" s="10"/>
      <x:c r="U645" s="10"/>
      <x:c r="V645" s="10"/>
      <x:c r="W645" s="10"/>
      <x:c r="X645" s="10"/>
      <x:c r="Y645" s="10"/>
      <x:c r="Z645" s="10"/>
    </x:row>
    <x:row r="646" spans="1:26" ht="13.5" customHeight="1">
      <x:c r="A646" s="29"/>
      <x:c r="B646" s="29"/>
      <x:c r="C646" s="129"/>
      <x:c r="D646" s="87"/>
      <x:c r="E646" s="13"/>
      <x:c r="F646" s="87"/>
      <x:c r="G646" s="87"/>
      <x:c r="H646" s="87"/>
      <x:c r="I646" s="87"/>
      <x:c r="J646" s="87"/>
      <x:c r="K646" s="87"/>
      <x:c r="L646" s="87"/>
      <x:c r="M646" s="87"/>
      <x:c r="N646" s="29"/>
      <x:c r="O646" s="10"/>
      <x:c r="P646" s="10"/>
      <x:c r="Q646" s="10"/>
      <x:c r="R646" s="10"/>
      <x:c r="S646" s="10"/>
      <x:c r="T646" s="10"/>
      <x:c r="U646" s="10"/>
      <x:c r="V646" s="10"/>
      <x:c r="W646" s="10"/>
      <x:c r="X646" s="10"/>
      <x:c r="Y646" s="10"/>
      <x:c r="Z646" s="10"/>
    </x:row>
    <x:row r="647" spans="1:26" ht="13.5" customHeight="1">
      <x:c r="A647" s="29"/>
      <x:c r="B647" s="29"/>
      <x:c r="C647" s="129"/>
      <x:c r="D647" s="87"/>
      <x:c r="E647" s="13"/>
      <x:c r="F647" s="87"/>
      <x:c r="G647" s="87"/>
      <x:c r="H647" s="87"/>
      <x:c r="I647" s="87"/>
      <x:c r="J647" s="87"/>
      <x:c r="K647" s="87"/>
      <x:c r="L647" s="87"/>
      <x:c r="M647" s="87"/>
      <x:c r="N647" s="29"/>
      <x:c r="O647" s="10"/>
      <x:c r="P647" s="10"/>
      <x:c r="Q647" s="10"/>
      <x:c r="R647" s="10"/>
      <x:c r="S647" s="10"/>
      <x:c r="T647" s="10"/>
      <x:c r="U647" s="10"/>
      <x:c r="V647" s="10"/>
      <x:c r="W647" s="10"/>
      <x:c r="X647" s="10"/>
      <x:c r="Y647" s="10"/>
      <x:c r="Z647" s="10"/>
    </x:row>
    <x:row r="648" spans="1:26" ht="13.5" customHeight="1">
      <x:c r="A648" s="29"/>
      <x:c r="B648" s="29"/>
      <x:c r="C648" s="129"/>
      <x:c r="D648" s="87"/>
      <x:c r="E648" s="13"/>
      <x:c r="F648" s="87"/>
      <x:c r="G648" s="87"/>
      <x:c r="H648" s="87"/>
      <x:c r="I648" s="87"/>
      <x:c r="J648" s="87"/>
      <x:c r="K648" s="87"/>
      <x:c r="L648" s="87"/>
      <x:c r="M648" s="87"/>
      <x:c r="N648" s="29"/>
      <x:c r="O648" s="10"/>
      <x:c r="P648" s="10"/>
      <x:c r="Q648" s="10"/>
      <x:c r="R648" s="10"/>
      <x:c r="S648" s="10"/>
      <x:c r="T648" s="10"/>
      <x:c r="U648" s="10"/>
      <x:c r="V648" s="10"/>
      <x:c r="W648" s="10"/>
      <x:c r="X648" s="10"/>
      <x:c r="Y648" s="10"/>
      <x:c r="Z648" s="10"/>
    </x:row>
    <x:row r="649" spans="1:26" ht="13.5" customHeight="1">
      <x:c r="A649" s="29"/>
      <x:c r="B649" s="29"/>
      <x:c r="C649" s="129"/>
      <x:c r="D649" s="87"/>
      <x:c r="E649" s="13"/>
      <x:c r="F649" s="87"/>
      <x:c r="G649" s="87"/>
      <x:c r="H649" s="87"/>
      <x:c r="I649" s="87"/>
      <x:c r="J649" s="87"/>
      <x:c r="K649" s="87"/>
      <x:c r="L649" s="87"/>
      <x:c r="M649" s="87"/>
      <x:c r="N649" s="29"/>
      <x:c r="O649" s="10"/>
      <x:c r="P649" s="10"/>
      <x:c r="Q649" s="10"/>
      <x:c r="R649" s="10"/>
      <x:c r="S649" s="10"/>
      <x:c r="T649" s="10"/>
      <x:c r="U649" s="10"/>
      <x:c r="V649" s="10"/>
      <x:c r="W649" s="10"/>
      <x:c r="X649" s="10"/>
      <x:c r="Y649" s="10"/>
      <x:c r="Z649" s="10"/>
    </x:row>
    <x:row r="650" spans="1:26" ht="13.5" customHeight="1">
      <x:c r="A650" s="29"/>
      <x:c r="B650" s="29"/>
      <x:c r="C650" s="129"/>
      <x:c r="D650" s="87"/>
      <x:c r="E650" s="13"/>
      <x:c r="F650" s="87"/>
      <x:c r="G650" s="87"/>
      <x:c r="H650" s="87"/>
      <x:c r="I650" s="87"/>
      <x:c r="J650" s="87"/>
      <x:c r="K650" s="87"/>
      <x:c r="L650" s="87"/>
      <x:c r="M650" s="87"/>
      <x:c r="N650" s="29"/>
      <x:c r="O650" s="10"/>
      <x:c r="P650" s="10"/>
      <x:c r="Q650" s="10"/>
      <x:c r="R650" s="10"/>
      <x:c r="S650" s="10"/>
      <x:c r="T650" s="10"/>
      <x:c r="U650" s="10"/>
      <x:c r="V650" s="10"/>
      <x:c r="W650" s="10"/>
      <x:c r="X650" s="10"/>
      <x:c r="Y650" s="10"/>
      <x:c r="Z650" s="10"/>
    </x:row>
    <x:row r="651" spans="1:26" ht="13.5" customHeight="1">
      <x:c r="A651" s="29"/>
      <x:c r="B651" s="29"/>
      <x:c r="C651" s="129"/>
      <x:c r="D651" s="87"/>
      <x:c r="E651" s="13"/>
      <x:c r="F651" s="87"/>
      <x:c r="G651" s="87"/>
      <x:c r="H651" s="87"/>
      <x:c r="I651" s="87"/>
      <x:c r="J651" s="87"/>
      <x:c r="K651" s="87"/>
      <x:c r="L651" s="87"/>
      <x:c r="M651" s="87"/>
      <x:c r="N651" s="29"/>
      <x:c r="O651" s="10"/>
      <x:c r="P651" s="10"/>
      <x:c r="Q651" s="10"/>
      <x:c r="R651" s="10"/>
      <x:c r="S651" s="10"/>
      <x:c r="T651" s="10"/>
      <x:c r="U651" s="10"/>
      <x:c r="V651" s="10"/>
      <x:c r="W651" s="10"/>
      <x:c r="X651" s="10"/>
      <x:c r="Y651" s="10"/>
      <x:c r="Z651" s="10"/>
    </x:row>
    <x:row r="652" spans="1:26" ht="13.5" customHeight="1">
      <x:c r="A652" s="29"/>
      <x:c r="B652" s="29"/>
      <x:c r="C652" s="129"/>
      <x:c r="D652" s="87"/>
      <x:c r="E652" s="13"/>
      <x:c r="F652" s="87"/>
      <x:c r="G652" s="87"/>
      <x:c r="H652" s="87"/>
      <x:c r="I652" s="87"/>
      <x:c r="J652" s="87"/>
      <x:c r="K652" s="87"/>
      <x:c r="L652" s="87"/>
      <x:c r="M652" s="87"/>
      <x:c r="N652" s="29"/>
      <x:c r="O652" s="10"/>
      <x:c r="P652" s="10"/>
      <x:c r="Q652" s="10"/>
      <x:c r="R652" s="10"/>
      <x:c r="S652" s="10"/>
      <x:c r="T652" s="10"/>
      <x:c r="U652" s="10"/>
      <x:c r="V652" s="10"/>
      <x:c r="W652" s="10"/>
      <x:c r="X652" s="10"/>
      <x:c r="Y652" s="10"/>
      <x:c r="Z652" s="10"/>
    </x:row>
    <x:row r="653" spans="1:26" ht="13.5" customHeight="1">
      <x:c r="A653" s="29"/>
      <x:c r="B653" s="29"/>
      <x:c r="C653" s="129"/>
      <x:c r="D653" s="87"/>
      <x:c r="E653" s="13"/>
      <x:c r="F653" s="87"/>
      <x:c r="G653" s="87"/>
      <x:c r="H653" s="87"/>
      <x:c r="I653" s="87"/>
      <x:c r="J653" s="87"/>
      <x:c r="K653" s="87"/>
      <x:c r="L653" s="87"/>
      <x:c r="M653" s="87"/>
      <x:c r="N653" s="29"/>
      <x:c r="O653" s="10"/>
      <x:c r="P653" s="10"/>
      <x:c r="Q653" s="10"/>
      <x:c r="R653" s="10"/>
      <x:c r="S653" s="10"/>
      <x:c r="T653" s="10"/>
      <x:c r="U653" s="10"/>
      <x:c r="V653" s="10"/>
      <x:c r="W653" s="10"/>
      <x:c r="X653" s="10"/>
      <x:c r="Y653" s="10"/>
      <x:c r="Z653" s="10"/>
    </x:row>
    <x:row r="654" spans="1:26" ht="13.5" customHeight="1">
      <x:c r="A654" s="29"/>
      <x:c r="B654" s="29"/>
      <x:c r="C654" s="129"/>
      <x:c r="D654" s="87"/>
      <x:c r="E654" s="13"/>
      <x:c r="F654" s="87"/>
      <x:c r="G654" s="87"/>
      <x:c r="H654" s="87"/>
      <x:c r="I654" s="87"/>
      <x:c r="J654" s="87"/>
      <x:c r="K654" s="87"/>
      <x:c r="L654" s="87"/>
      <x:c r="M654" s="87"/>
      <x:c r="N654" s="29"/>
      <x:c r="O654" s="10"/>
      <x:c r="P654" s="10"/>
      <x:c r="Q654" s="10"/>
      <x:c r="R654" s="10"/>
      <x:c r="S654" s="10"/>
      <x:c r="T654" s="10"/>
      <x:c r="U654" s="10"/>
      <x:c r="V654" s="10"/>
      <x:c r="W654" s="10"/>
      <x:c r="X654" s="10"/>
      <x:c r="Y654" s="10"/>
      <x:c r="Z654" s="10"/>
    </x:row>
    <x:row r="655" spans="1:26" ht="13.5" customHeight="1">
      <x:c r="A655" s="29"/>
      <x:c r="B655" s="29"/>
      <x:c r="C655" s="129"/>
      <x:c r="D655" s="87"/>
      <x:c r="E655" s="13"/>
      <x:c r="F655" s="87"/>
      <x:c r="G655" s="87"/>
      <x:c r="H655" s="87"/>
      <x:c r="I655" s="87"/>
      <x:c r="J655" s="87"/>
      <x:c r="K655" s="87"/>
      <x:c r="L655" s="87"/>
      <x:c r="M655" s="87"/>
      <x:c r="N655" s="29"/>
      <x:c r="O655" s="10"/>
      <x:c r="P655" s="10"/>
      <x:c r="Q655" s="10"/>
      <x:c r="R655" s="10"/>
      <x:c r="S655" s="10"/>
      <x:c r="T655" s="10"/>
      <x:c r="U655" s="10"/>
      <x:c r="V655" s="10"/>
      <x:c r="W655" s="10"/>
      <x:c r="X655" s="10"/>
      <x:c r="Y655" s="10"/>
      <x:c r="Z655" s="10"/>
    </x:row>
    <x:row r="656" spans="1:26" ht="13.5" customHeight="1">
      <x:c r="A656" s="29"/>
      <x:c r="B656" s="29"/>
      <x:c r="C656" s="129"/>
      <x:c r="D656" s="87"/>
      <x:c r="E656" s="13"/>
      <x:c r="F656" s="87"/>
      <x:c r="G656" s="87"/>
      <x:c r="H656" s="87"/>
      <x:c r="I656" s="87"/>
      <x:c r="J656" s="87"/>
      <x:c r="K656" s="87"/>
      <x:c r="L656" s="87"/>
      <x:c r="M656" s="87"/>
      <x:c r="N656" s="29"/>
      <x:c r="O656" s="10"/>
      <x:c r="P656" s="10"/>
      <x:c r="Q656" s="10"/>
      <x:c r="R656" s="10"/>
      <x:c r="S656" s="10"/>
      <x:c r="T656" s="10"/>
      <x:c r="U656" s="10"/>
      <x:c r="V656" s="10"/>
      <x:c r="W656" s="10"/>
      <x:c r="X656" s="10"/>
      <x:c r="Y656" s="10"/>
      <x:c r="Z656" s="10"/>
    </x:row>
    <x:row r="657" spans="1:26" ht="13.5" customHeight="1">
      <x:c r="A657" s="29"/>
      <x:c r="B657" s="29"/>
      <x:c r="C657" s="129"/>
      <x:c r="D657" s="87"/>
      <x:c r="E657" s="13"/>
      <x:c r="F657" s="87"/>
      <x:c r="G657" s="87"/>
      <x:c r="H657" s="87"/>
      <x:c r="I657" s="87"/>
      <x:c r="J657" s="87"/>
      <x:c r="K657" s="87"/>
      <x:c r="L657" s="87"/>
      <x:c r="M657" s="87"/>
      <x:c r="N657" s="29"/>
      <x:c r="O657" s="10"/>
      <x:c r="P657" s="10"/>
      <x:c r="Q657" s="10"/>
      <x:c r="R657" s="10"/>
      <x:c r="S657" s="10"/>
      <x:c r="T657" s="10"/>
      <x:c r="U657" s="10"/>
      <x:c r="V657" s="10"/>
      <x:c r="W657" s="10"/>
      <x:c r="X657" s="10"/>
      <x:c r="Y657" s="10"/>
      <x:c r="Z657" s="10"/>
    </x:row>
    <x:row r="658" spans="1:26" ht="13.5" customHeight="1">
      <x:c r="A658" s="29"/>
      <x:c r="B658" s="29"/>
      <x:c r="C658" s="129"/>
      <x:c r="D658" s="87"/>
      <x:c r="E658" s="13"/>
      <x:c r="F658" s="87"/>
      <x:c r="G658" s="87"/>
      <x:c r="H658" s="87"/>
      <x:c r="I658" s="87"/>
      <x:c r="J658" s="87"/>
      <x:c r="K658" s="87"/>
      <x:c r="L658" s="87"/>
      <x:c r="M658" s="87"/>
      <x:c r="N658" s="29"/>
      <x:c r="O658" s="10"/>
      <x:c r="P658" s="10"/>
      <x:c r="Q658" s="10"/>
      <x:c r="R658" s="10"/>
      <x:c r="S658" s="10"/>
      <x:c r="T658" s="10"/>
      <x:c r="U658" s="10"/>
      <x:c r="V658" s="10"/>
      <x:c r="W658" s="10"/>
      <x:c r="X658" s="10"/>
      <x:c r="Y658" s="10"/>
      <x:c r="Z658" s="10"/>
    </x:row>
    <x:row r="659" spans="1:26" ht="13.5" customHeight="1">
      <x:c r="A659" s="29"/>
      <x:c r="B659" s="29"/>
      <x:c r="C659" s="129"/>
      <x:c r="D659" s="87"/>
      <x:c r="E659" s="13"/>
      <x:c r="F659" s="87"/>
      <x:c r="G659" s="87"/>
      <x:c r="H659" s="87"/>
      <x:c r="I659" s="87"/>
      <x:c r="J659" s="87"/>
      <x:c r="K659" s="87"/>
      <x:c r="L659" s="87"/>
      <x:c r="M659" s="87"/>
      <x:c r="N659" s="29"/>
      <x:c r="O659" s="10"/>
      <x:c r="P659" s="10"/>
      <x:c r="Q659" s="10"/>
      <x:c r="R659" s="10"/>
      <x:c r="S659" s="10"/>
      <x:c r="T659" s="10"/>
      <x:c r="U659" s="10"/>
      <x:c r="V659" s="10"/>
      <x:c r="W659" s="10"/>
      <x:c r="X659" s="10"/>
      <x:c r="Y659" s="10"/>
      <x:c r="Z659" s="10"/>
    </x:row>
    <x:row r="660" spans="1:26" ht="13.5" customHeight="1">
      <x:c r="A660" s="29"/>
      <x:c r="B660" s="29"/>
      <x:c r="C660" s="129"/>
      <x:c r="D660" s="87"/>
      <x:c r="E660" s="13"/>
      <x:c r="F660" s="87"/>
      <x:c r="G660" s="87"/>
      <x:c r="H660" s="87"/>
      <x:c r="I660" s="87"/>
      <x:c r="J660" s="87"/>
      <x:c r="K660" s="87"/>
      <x:c r="L660" s="87"/>
      <x:c r="M660" s="87"/>
      <x:c r="N660" s="29"/>
      <x:c r="O660" s="10"/>
      <x:c r="P660" s="10"/>
      <x:c r="Q660" s="10"/>
      <x:c r="R660" s="10"/>
      <x:c r="S660" s="10"/>
      <x:c r="T660" s="10"/>
      <x:c r="U660" s="10"/>
      <x:c r="V660" s="10"/>
      <x:c r="W660" s="10"/>
      <x:c r="X660" s="10"/>
      <x:c r="Y660" s="10"/>
      <x:c r="Z660" s="10"/>
    </x:row>
    <x:row r="661" spans="1:26" ht="13.5" customHeight="1">
      <x:c r="A661" s="29"/>
      <x:c r="B661" s="29"/>
      <x:c r="C661" s="129"/>
      <x:c r="D661" s="87"/>
      <x:c r="E661" s="13"/>
      <x:c r="F661" s="87"/>
      <x:c r="G661" s="87"/>
      <x:c r="H661" s="87"/>
      <x:c r="I661" s="87"/>
      <x:c r="J661" s="87"/>
      <x:c r="K661" s="87"/>
      <x:c r="L661" s="87"/>
      <x:c r="M661" s="87"/>
      <x:c r="N661" s="29"/>
      <x:c r="O661" s="10"/>
      <x:c r="P661" s="10"/>
      <x:c r="Q661" s="10"/>
      <x:c r="R661" s="10"/>
      <x:c r="S661" s="10"/>
      <x:c r="T661" s="10"/>
      <x:c r="U661" s="10"/>
      <x:c r="V661" s="10"/>
      <x:c r="W661" s="10"/>
      <x:c r="X661" s="10"/>
      <x:c r="Y661" s="10"/>
      <x:c r="Z661" s="10"/>
    </x:row>
    <x:row r="662" spans="1:26" ht="13.5" customHeight="1">
      <x:c r="A662" s="29"/>
      <x:c r="B662" s="29"/>
      <x:c r="C662" s="129"/>
      <x:c r="D662" s="87"/>
      <x:c r="E662" s="13"/>
      <x:c r="F662" s="87"/>
      <x:c r="G662" s="87"/>
      <x:c r="H662" s="87"/>
      <x:c r="I662" s="87"/>
      <x:c r="J662" s="87"/>
      <x:c r="K662" s="87"/>
      <x:c r="L662" s="87"/>
      <x:c r="M662" s="87"/>
      <x:c r="N662" s="29"/>
      <x:c r="O662" s="10"/>
      <x:c r="P662" s="10"/>
      <x:c r="Q662" s="10"/>
      <x:c r="R662" s="10"/>
      <x:c r="S662" s="10"/>
      <x:c r="T662" s="10"/>
      <x:c r="U662" s="10"/>
      <x:c r="V662" s="10"/>
      <x:c r="W662" s="10"/>
      <x:c r="X662" s="10"/>
      <x:c r="Y662" s="10"/>
      <x:c r="Z662" s="10"/>
    </x:row>
    <x:row r="663" spans="1:26" ht="13.5" customHeight="1">
      <x:c r="A663" s="29"/>
      <x:c r="B663" s="29"/>
      <x:c r="C663" s="129"/>
      <x:c r="D663" s="87"/>
      <x:c r="E663" s="13"/>
      <x:c r="F663" s="87"/>
      <x:c r="G663" s="87"/>
      <x:c r="H663" s="87"/>
      <x:c r="I663" s="87"/>
      <x:c r="J663" s="87"/>
      <x:c r="K663" s="87"/>
      <x:c r="L663" s="87"/>
      <x:c r="M663" s="87"/>
      <x:c r="N663" s="29"/>
      <x:c r="O663" s="10"/>
      <x:c r="P663" s="10"/>
      <x:c r="Q663" s="10"/>
      <x:c r="R663" s="10"/>
      <x:c r="S663" s="10"/>
      <x:c r="T663" s="10"/>
      <x:c r="U663" s="10"/>
      <x:c r="V663" s="10"/>
      <x:c r="W663" s="10"/>
      <x:c r="X663" s="10"/>
      <x:c r="Y663" s="10"/>
      <x:c r="Z663" s="10"/>
    </x:row>
    <x:row r="664" spans="1:26" ht="13.5" customHeight="1">
      <x:c r="A664" s="29"/>
      <x:c r="B664" s="29"/>
      <x:c r="C664" s="129"/>
      <x:c r="D664" s="87"/>
      <x:c r="E664" s="13"/>
      <x:c r="F664" s="87"/>
      <x:c r="G664" s="87"/>
      <x:c r="H664" s="87"/>
      <x:c r="I664" s="87"/>
      <x:c r="J664" s="87"/>
      <x:c r="K664" s="87"/>
      <x:c r="L664" s="87"/>
      <x:c r="M664" s="87"/>
      <x:c r="N664" s="29"/>
      <x:c r="O664" s="10"/>
      <x:c r="P664" s="10"/>
      <x:c r="Q664" s="10"/>
      <x:c r="R664" s="10"/>
      <x:c r="S664" s="10"/>
      <x:c r="T664" s="10"/>
      <x:c r="U664" s="10"/>
      <x:c r="V664" s="10"/>
      <x:c r="W664" s="10"/>
      <x:c r="X664" s="10"/>
      <x:c r="Y664" s="10"/>
      <x:c r="Z664" s="10"/>
    </x:row>
    <x:row r="665" spans="1:26" ht="13.5" customHeight="1">
      <x:c r="A665" s="29"/>
      <x:c r="B665" s="29"/>
      <x:c r="C665" s="129"/>
      <x:c r="D665" s="87"/>
      <x:c r="E665" s="13"/>
      <x:c r="F665" s="87"/>
      <x:c r="G665" s="87"/>
      <x:c r="H665" s="87"/>
      <x:c r="I665" s="87"/>
      <x:c r="J665" s="87"/>
      <x:c r="K665" s="87"/>
      <x:c r="L665" s="87"/>
      <x:c r="M665" s="87"/>
      <x:c r="N665" s="29"/>
      <x:c r="O665" s="10"/>
      <x:c r="P665" s="10"/>
      <x:c r="Q665" s="10"/>
      <x:c r="R665" s="10"/>
      <x:c r="S665" s="10"/>
      <x:c r="T665" s="10"/>
      <x:c r="U665" s="10"/>
      <x:c r="V665" s="10"/>
      <x:c r="W665" s="10"/>
      <x:c r="X665" s="10"/>
      <x:c r="Y665" s="10"/>
      <x:c r="Z665" s="10"/>
    </x:row>
    <x:row r="666" spans="1:26" ht="13.5" customHeight="1">
      <x:c r="A666" s="29"/>
      <x:c r="B666" s="29"/>
      <x:c r="C666" s="129"/>
      <x:c r="D666" s="87"/>
      <x:c r="E666" s="13"/>
      <x:c r="F666" s="87"/>
      <x:c r="G666" s="87"/>
      <x:c r="H666" s="87"/>
      <x:c r="I666" s="87"/>
      <x:c r="J666" s="87"/>
      <x:c r="K666" s="87"/>
      <x:c r="L666" s="87"/>
      <x:c r="M666" s="87"/>
      <x:c r="N666" s="29"/>
      <x:c r="O666" s="10"/>
      <x:c r="P666" s="10"/>
      <x:c r="Q666" s="10"/>
      <x:c r="R666" s="10"/>
      <x:c r="S666" s="10"/>
      <x:c r="T666" s="10"/>
      <x:c r="U666" s="10"/>
      <x:c r="V666" s="10"/>
      <x:c r="W666" s="10"/>
      <x:c r="X666" s="10"/>
      <x:c r="Y666" s="10"/>
      <x:c r="Z666" s="10"/>
    </x:row>
    <x:row r="667" spans="1:26" ht="13.5" customHeight="1">
      <x:c r="A667" s="29"/>
      <x:c r="B667" s="29"/>
      <x:c r="C667" s="129"/>
      <x:c r="D667" s="87"/>
      <x:c r="E667" s="13"/>
      <x:c r="F667" s="87"/>
      <x:c r="G667" s="87"/>
      <x:c r="H667" s="87"/>
      <x:c r="I667" s="87"/>
      <x:c r="J667" s="87"/>
      <x:c r="K667" s="87"/>
      <x:c r="L667" s="87"/>
      <x:c r="M667" s="87"/>
      <x:c r="N667" s="29"/>
      <x:c r="O667" s="10"/>
      <x:c r="P667" s="10"/>
      <x:c r="Q667" s="10"/>
      <x:c r="R667" s="10"/>
      <x:c r="S667" s="10"/>
      <x:c r="T667" s="10"/>
      <x:c r="U667" s="10"/>
      <x:c r="V667" s="10"/>
      <x:c r="W667" s="10"/>
      <x:c r="X667" s="10"/>
      <x:c r="Y667" s="10"/>
      <x:c r="Z667" s="10"/>
    </x:row>
    <x:row r="668" spans="1:26" ht="13.5" customHeight="1">
      <x:c r="A668" s="29"/>
      <x:c r="B668" s="29"/>
      <x:c r="C668" s="129"/>
      <x:c r="D668" s="87"/>
      <x:c r="E668" s="13"/>
      <x:c r="F668" s="87"/>
      <x:c r="G668" s="87"/>
      <x:c r="H668" s="87"/>
      <x:c r="I668" s="87"/>
      <x:c r="J668" s="87"/>
      <x:c r="K668" s="87"/>
      <x:c r="L668" s="87"/>
      <x:c r="M668" s="87"/>
      <x:c r="N668" s="29"/>
      <x:c r="O668" s="10"/>
      <x:c r="P668" s="10"/>
      <x:c r="Q668" s="10"/>
      <x:c r="R668" s="10"/>
      <x:c r="S668" s="10"/>
      <x:c r="T668" s="10"/>
      <x:c r="U668" s="10"/>
      <x:c r="V668" s="10"/>
      <x:c r="W668" s="10"/>
      <x:c r="X668" s="10"/>
      <x:c r="Y668" s="10"/>
      <x:c r="Z668" s="10"/>
    </x:row>
    <x:row r="669" spans="1:26" ht="13.5" customHeight="1">
      <x:c r="A669" s="29"/>
      <x:c r="B669" s="29"/>
      <x:c r="C669" s="129"/>
      <x:c r="D669" s="87"/>
      <x:c r="E669" s="13"/>
      <x:c r="F669" s="87"/>
      <x:c r="G669" s="87"/>
      <x:c r="H669" s="87"/>
      <x:c r="I669" s="87"/>
      <x:c r="J669" s="87"/>
      <x:c r="K669" s="87"/>
      <x:c r="L669" s="87"/>
      <x:c r="M669" s="87"/>
      <x:c r="N669" s="29"/>
      <x:c r="O669" s="10"/>
      <x:c r="P669" s="10"/>
      <x:c r="Q669" s="10"/>
      <x:c r="R669" s="10"/>
      <x:c r="S669" s="10"/>
      <x:c r="T669" s="10"/>
      <x:c r="U669" s="10"/>
      <x:c r="V669" s="10"/>
      <x:c r="W669" s="10"/>
      <x:c r="X669" s="10"/>
      <x:c r="Y669" s="10"/>
      <x:c r="Z669" s="10"/>
    </x:row>
    <x:row r="670" spans="1:26" ht="13.5" customHeight="1">
      <x:c r="A670" s="29"/>
      <x:c r="B670" s="29"/>
      <x:c r="C670" s="129"/>
      <x:c r="D670" s="87"/>
      <x:c r="E670" s="13"/>
      <x:c r="F670" s="87"/>
      <x:c r="G670" s="87"/>
      <x:c r="H670" s="87"/>
      <x:c r="I670" s="87"/>
      <x:c r="J670" s="87"/>
      <x:c r="K670" s="87"/>
      <x:c r="L670" s="87"/>
      <x:c r="M670" s="87"/>
      <x:c r="N670" s="29"/>
      <x:c r="O670" s="10"/>
      <x:c r="P670" s="10"/>
      <x:c r="Q670" s="10"/>
      <x:c r="R670" s="10"/>
      <x:c r="S670" s="10"/>
      <x:c r="T670" s="10"/>
      <x:c r="U670" s="10"/>
      <x:c r="V670" s="10"/>
      <x:c r="W670" s="10"/>
      <x:c r="X670" s="10"/>
      <x:c r="Y670" s="10"/>
      <x:c r="Z670" s="10"/>
    </x:row>
    <x:row r="671" spans="1:26" ht="13.5" customHeight="1">
      <x:c r="A671" s="29"/>
      <x:c r="B671" s="29"/>
      <x:c r="C671" s="129"/>
      <x:c r="D671" s="87"/>
      <x:c r="E671" s="13"/>
      <x:c r="F671" s="87"/>
      <x:c r="G671" s="87"/>
      <x:c r="H671" s="87"/>
      <x:c r="I671" s="87"/>
      <x:c r="J671" s="87"/>
      <x:c r="K671" s="87"/>
      <x:c r="L671" s="87"/>
      <x:c r="M671" s="87"/>
      <x:c r="N671" s="29"/>
      <x:c r="O671" s="10"/>
      <x:c r="P671" s="10"/>
      <x:c r="Q671" s="10"/>
      <x:c r="R671" s="10"/>
      <x:c r="S671" s="10"/>
      <x:c r="T671" s="10"/>
      <x:c r="U671" s="10"/>
      <x:c r="V671" s="10"/>
      <x:c r="W671" s="10"/>
      <x:c r="X671" s="10"/>
      <x:c r="Y671" s="10"/>
      <x:c r="Z671" s="10"/>
    </x:row>
    <x:row r="672" spans="1:26" ht="13.5" customHeight="1">
      <x:c r="A672" s="29"/>
      <x:c r="B672" s="29"/>
      <x:c r="C672" s="129"/>
      <x:c r="D672" s="87"/>
      <x:c r="E672" s="13"/>
      <x:c r="F672" s="87"/>
      <x:c r="G672" s="87"/>
      <x:c r="H672" s="87"/>
      <x:c r="I672" s="87"/>
      <x:c r="J672" s="87"/>
      <x:c r="K672" s="87"/>
      <x:c r="L672" s="87"/>
      <x:c r="M672" s="87"/>
      <x:c r="N672" s="29"/>
      <x:c r="O672" s="10"/>
      <x:c r="P672" s="10"/>
      <x:c r="Q672" s="10"/>
      <x:c r="R672" s="10"/>
      <x:c r="S672" s="10"/>
      <x:c r="T672" s="10"/>
      <x:c r="U672" s="10"/>
      <x:c r="V672" s="10"/>
      <x:c r="W672" s="10"/>
      <x:c r="X672" s="10"/>
      <x:c r="Y672" s="10"/>
      <x:c r="Z672" s="10"/>
    </x:row>
    <x:row r="673" spans="1:26" ht="13.5" customHeight="1">
      <x:c r="A673" s="29"/>
      <x:c r="B673" s="29"/>
      <x:c r="C673" s="129"/>
      <x:c r="D673" s="87"/>
      <x:c r="E673" s="13"/>
      <x:c r="F673" s="87"/>
      <x:c r="G673" s="87"/>
      <x:c r="H673" s="87"/>
      <x:c r="I673" s="87"/>
      <x:c r="J673" s="87"/>
      <x:c r="K673" s="87"/>
      <x:c r="L673" s="87"/>
      <x:c r="M673" s="87"/>
      <x:c r="N673" s="29"/>
      <x:c r="O673" s="10"/>
      <x:c r="P673" s="10"/>
      <x:c r="Q673" s="10"/>
      <x:c r="R673" s="10"/>
      <x:c r="S673" s="10"/>
      <x:c r="T673" s="10"/>
      <x:c r="U673" s="10"/>
      <x:c r="V673" s="10"/>
      <x:c r="W673" s="10"/>
      <x:c r="X673" s="10"/>
      <x:c r="Y673" s="10"/>
      <x:c r="Z673" s="10"/>
    </x:row>
    <x:row r="674" spans="1:26" ht="13.5" customHeight="1">
      <x:c r="A674" s="29"/>
      <x:c r="B674" s="29"/>
      <x:c r="C674" s="129"/>
      <x:c r="D674" s="87"/>
      <x:c r="E674" s="13"/>
      <x:c r="F674" s="87"/>
      <x:c r="G674" s="87"/>
      <x:c r="H674" s="87"/>
      <x:c r="I674" s="87"/>
      <x:c r="J674" s="87"/>
      <x:c r="K674" s="87"/>
      <x:c r="L674" s="87"/>
      <x:c r="M674" s="87"/>
      <x:c r="N674" s="29"/>
      <x:c r="O674" s="10"/>
      <x:c r="P674" s="10"/>
      <x:c r="Q674" s="10"/>
      <x:c r="R674" s="10"/>
      <x:c r="S674" s="10"/>
      <x:c r="T674" s="10"/>
      <x:c r="U674" s="10"/>
      <x:c r="V674" s="10"/>
      <x:c r="W674" s="10"/>
      <x:c r="X674" s="10"/>
      <x:c r="Y674" s="10"/>
      <x:c r="Z674" s="10"/>
    </x:row>
    <x:row r="675" spans="1:26" ht="13.5" customHeight="1">
      <x:c r="A675" s="29"/>
      <x:c r="B675" s="29"/>
      <x:c r="C675" s="129"/>
      <x:c r="D675" s="87"/>
      <x:c r="E675" s="13"/>
      <x:c r="F675" s="87"/>
      <x:c r="G675" s="87"/>
      <x:c r="H675" s="87"/>
      <x:c r="I675" s="87"/>
      <x:c r="J675" s="87"/>
      <x:c r="K675" s="87"/>
      <x:c r="L675" s="87"/>
      <x:c r="M675" s="87"/>
      <x:c r="N675" s="29"/>
      <x:c r="O675" s="10"/>
      <x:c r="P675" s="10"/>
      <x:c r="Q675" s="10"/>
      <x:c r="R675" s="10"/>
      <x:c r="S675" s="10"/>
      <x:c r="T675" s="10"/>
      <x:c r="U675" s="10"/>
      <x:c r="V675" s="10"/>
      <x:c r="W675" s="10"/>
      <x:c r="X675" s="10"/>
      <x:c r="Y675" s="10"/>
      <x:c r="Z675" s="10"/>
    </x:row>
    <x:row r="676" spans="1:26" ht="13.5" customHeight="1">
      <x:c r="A676" s="29"/>
      <x:c r="B676" s="29"/>
      <x:c r="C676" s="129"/>
      <x:c r="D676" s="87"/>
      <x:c r="E676" s="13"/>
      <x:c r="F676" s="87"/>
      <x:c r="G676" s="87"/>
      <x:c r="H676" s="87"/>
      <x:c r="I676" s="87"/>
      <x:c r="J676" s="87"/>
      <x:c r="K676" s="87"/>
      <x:c r="L676" s="87"/>
      <x:c r="M676" s="87"/>
      <x:c r="N676" s="29"/>
      <x:c r="O676" s="10"/>
      <x:c r="P676" s="10"/>
      <x:c r="Q676" s="10"/>
      <x:c r="R676" s="10"/>
      <x:c r="S676" s="10"/>
      <x:c r="T676" s="10"/>
      <x:c r="U676" s="10"/>
      <x:c r="V676" s="10"/>
      <x:c r="W676" s="10"/>
      <x:c r="X676" s="10"/>
      <x:c r="Y676" s="10"/>
      <x:c r="Z676" s="10"/>
    </x:row>
    <x:row r="677" spans="1:26" ht="13.5" customHeight="1">
      <x:c r="A677" s="29"/>
      <x:c r="B677" s="29"/>
      <x:c r="C677" s="129"/>
      <x:c r="D677" s="87"/>
      <x:c r="E677" s="13"/>
      <x:c r="F677" s="87"/>
      <x:c r="G677" s="87"/>
      <x:c r="H677" s="87"/>
      <x:c r="I677" s="87"/>
      <x:c r="J677" s="87"/>
      <x:c r="K677" s="87"/>
      <x:c r="L677" s="87"/>
      <x:c r="M677" s="87"/>
      <x:c r="N677" s="29"/>
      <x:c r="O677" s="10"/>
      <x:c r="P677" s="10"/>
      <x:c r="Q677" s="10"/>
      <x:c r="R677" s="10"/>
      <x:c r="S677" s="10"/>
      <x:c r="T677" s="10"/>
      <x:c r="U677" s="10"/>
      <x:c r="V677" s="10"/>
      <x:c r="W677" s="10"/>
      <x:c r="X677" s="10"/>
      <x:c r="Y677" s="10"/>
      <x:c r="Z677" s="10"/>
    </x:row>
    <x:row r="678" spans="1:26" ht="13.5" customHeight="1">
      <x:c r="A678" s="29"/>
      <x:c r="B678" s="29"/>
      <x:c r="C678" s="129"/>
      <x:c r="D678" s="87"/>
      <x:c r="E678" s="13"/>
      <x:c r="F678" s="87"/>
      <x:c r="G678" s="87"/>
      <x:c r="H678" s="87"/>
      <x:c r="I678" s="87"/>
      <x:c r="J678" s="87"/>
      <x:c r="K678" s="87"/>
      <x:c r="L678" s="87"/>
      <x:c r="M678" s="87"/>
      <x:c r="N678" s="29"/>
      <x:c r="O678" s="10"/>
      <x:c r="P678" s="10"/>
      <x:c r="Q678" s="10"/>
      <x:c r="R678" s="10"/>
      <x:c r="S678" s="10"/>
      <x:c r="T678" s="10"/>
      <x:c r="U678" s="10"/>
      <x:c r="V678" s="10"/>
      <x:c r="W678" s="10"/>
      <x:c r="X678" s="10"/>
      <x:c r="Y678" s="10"/>
      <x:c r="Z678" s="10"/>
    </x:row>
    <x:row r="679" spans="1:26" ht="13.5" customHeight="1">
      <x:c r="A679" s="29"/>
      <x:c r="B679" s="29"/>
      <x:c r="C679" s="129"/>
      <x:c r="D679" s="87"/>
      <x:c r="E679" s="13"/>
      <x:c r="F679" s="87"/>
      <x:c r="G679" s="87"/>
      <x:c r="H679" s="87"/>
      <x:c r="I679" s="87"/>
      <x:c r="J679" s="87"/>
      <x:c r="K679" s="87"/>
      <x:c r="L679" s="87"/>
      <x:c r="M679" s="87"/>
      <x:c r="N679" s="29"/>
      <x:c r="O679" s="10"/>
      <x:c r="P679" s="10"/>
      <x:c r="Q679" s="10"/>
      <x:c r="R679" s="10"/>
      <x:c r="S679" s="10"/>
      <x:c r="T679" s="10"/>
      <x:c r="U679" s="10"/>
      <x:c r="V679" s="10"/>
      <x:c r="W679" s="10"/>
      <x:c r="X679" s="10"/>
      <x:c r="Y679" s="10"/>
      <x:c r="Z679" s="10"/>
    </x:row>
    <x:row r="680" spans="1:26" ht="13.5" customHeight="1">
      <x:c r="A680" s="29"/>
      <x:c r="B680" s="29"/>
      <x:c r="C680" s="129"/>
      <x:c r="D680" s="87"/>
      <x:c r="E680" s="13"/>
      <x:c r="F680" s="87"/>
      <x:c r="G680" s="87"/>
      <x:c r="H680" s="87"/>
      <x:c r="I680" s="87"/>
      <x:c r="J680" s="87"/>
      <x:c r="K680" s="87"/>
      <x:c r="L680" s="87"/>
      <x:c r="M680" s="87"/>
      <x:c r="N680" s="29"/>
      <x:c r="O680" s="10"/>
      <x:c r="P680" s="10"/>
      <x:c r="Q680" s="10"/>
      <x:c r="R680" s="10"/>
      <x:c r="S680" s="10"/>
      <x:c r="T680" s="10"/>
      <x:c r="U680" s="10"/>
      <x:c r="V680" s="10"/>
      <x:c r="W680" s="10"/>
      <x:c r="X680" s="10"/>
      <x:c r="Y680" s="10"/>
      <x:c r="Z680" s="10"/>
    </x:row>
    <x:row r="681" spans="1:26" ht="13.5" customHeight="1">
      <x:c r="A681" s="29"/>
      <x:c r="B681" s="29"/>
      <x:c r="C681" s="129"/>
      <x:c r="D681" s="87"/>
      <x:c r="E681" s="13"/>
      <x:c r="F681" s="87"/>
      <x:c r="G681" s="87"/>
      <x:c r="H681" s="87"/>
      <x:c r="I681" s="87"/>
      <x:c r="J681" s="87"/>
      <x:c r="K681" s="87"/>
      <x:c r="L681" s="87"/>
      <x:c r="M681" s="87"/>
      <x:c r="N681" s="29"/>
      <x:c r="O681" s="10"/>
      <x:c r="P681" s="10"/>
      <x:c r="Q681" s="10"/>
      <x:c r="R681" s="10"/>
      <x:c r="S681" s="10"/>
      <x:c r="T681" s="10"/>
      <x:c r="U681" s="10"/>
      <x:c r="V681" s="10"/>
      <x:c r="W681" s="10"/>
      <x:c r="X681" s="10"/>
      <x:c r="Y681" s="10"/>
      <x:c r="Z681" s="10"/>
    </x:row>
    <x:row r="682" spans="1:26" ht="13.5" customHeight="1">
      <x:c r="A682" s="29"/>
      <x:c r="B682" s="29"/>
      <x:c r="C682" s="129"/>
      <x:c r="D682" s="87"/>
      <x:c r="E682" s="13"/>
      <x:c r="F682" s="87"/>
      <x:c r="G682" s="87"/>
      <x:c r="H682" s="87"/>
      <x:c r="I682" s="87"/>
      <x:c r="J682" s="87"/>
      <x:c r="K682" s="87"/>
      <x:c r="L682" s="87"/>
      <x:c r="M682" s="87"/>
      <x:c r="N682" s="29"/>
      <x:c r="O682" s="10"/>
      <x:c r="P682" s="10"/>
      <x:c r="Q682" s="10"/>
      <x:c r="R682" s="10"/>
      <x:c r="S682" s="10"/>
      <x:c r="T682" s="10"/>
      <x:c r="U682" s="10"/>
      <x:c r="V682" s="10"/>
      <x:c r="W682" s="10"/>
      <x:c r="X682" s="10"/>
      <x:c r="Y682" s="10"/>
      <x:c r="Z682" s="10"/>
    </x:row>
    <x:row r="683" spans="1:26" ht="13.5" customHeight="1">
      <x:c r="A683" s="29"/>
      <x:c r="B683" s="29"/>
      <x:c r="C683" s="129"/>
      <x:c r="D683" s="87"/>
      <x:c r="E683" s="13"/>
      <x:c r="F683" s="87"/>
      <x:c r="G683" s="87"/>
      <x:c r="H683" s="87"/>
      <x:c r="I683" s="87"/>
      <x:c r="J683" s="87"/>
      <x:c r="K683" s="87"/>
      <x:c r="L683" s="87"/>
      <x:c r="M683" s="87"/>
      <x:c r="N683" s="29"/>
      <x:c r="O683" s="10"/>
      <x:c r="P683" s="10"/>
      <x:c r="Q683" s="10"/>
      <x:c r="R683" s="10"/>
      <x:c r="S683" s="10"/>
      <x:c r="T683" s="10"/>
      <x:c r="U683" s="10"/>
      <x:c r="V683" s="10"/>
      <x:c r="W683" s="10"/>
      <x:c r="X683" s="10"/>
      <x:c r="Y683" s="10"/>
      <x:c r="Z683" s="10"/>
    </x:row>
    <x:row r="684" spans="1:26" ht="13.5" customHeight="1">
      <x:c r="A684" s="29"/>
      <x:c r="B684" s="29"/>
      <x:c r="C684" s="129"/>
      <x:c r="D684" s="87"/>
      <x:c r="E684" s="13"/>
      <x:c r="F684" s="87"/>
      <x:c r="G684" s="87"/>
      <x:c r="H684" s="87"/>
      <x:c r="I684" s="87"/>
      <x:c r="J684" s="87"/>
      <x:c r="K684" s="87"/>
      <x:c r="L684" s="87"/>
      <x:c r="M684" s="87"/>
      <x:c r="N684" s="29"/>
      <x:c r="O684" s="10"/>
      <x:c r="P684" s="10"/>
      <x:c r="Q684" s="10"/>
      <x:c r="R684" s="10"/>
      <x:c r="S684" s="10"/>
      <x:c r="T684" s="10"/>
      <x:c r="U684" s="10"/>
      <x:c r="V684" s="10"/>
      <x:c r="W684" s="10"/>
      <x:c r="X684" s="10"/>
      <x:c r="Y684" s="10"/>
      <x:c r="Z684" s="10"/>
    </x:row>
    <x:row r="685" spans="1:26" ht="13.5" customHeight="1">
      <x:c r="A685" s="29"/>
      <x:c r="B685" s="29"/>
      <x:c r="C685" s="129"/>
      <x:c r="D685" s="87"/>
      <x:c r="E685" s="13"/>
      <x:c r="F685" s="87"/>
      <x:c r="G685" s="87"/>
      <x:c r="H685" s="87"/>
      <x:c r="I685" s="87"/>
      <x:c r="J685" s="87"/>
      <x:c r="K685" s="87"/>
      <x:c r="L685" s="87"/>
      <x:c r="M685" s="87"/>
      <x:c r="N685" s="29"/>
      <x:c r="O685" s="10"/>
      <x:c r="P685" s="10"/>
      <x:c r="Q685" s="10"/>
      <x:c r="R685" s="10"/>
      <x:c r="S685" s="10"/>
      <x:c r="T685" s="10"/>
      <x:c r="U685" s="10"/>
      <x:c r="V685" s="10"/>
      <x:c r="W685" s="10"/>
      <x:c r="X685" s="10"/>
      <x:c r="Y685" s="10"/>
      <x:c r="Z685" s="10"/>
    </x:row>
    <x:row r="686" spans="1:26" ht="13.5" customHeight="1">
      <x:c r="A686" s="29"/>
      <x:c r="B686" s="29"/>
      <x:c r="C686" s="129"/>
      <x:c r="D686" s="87"/>
      <x:c r="E686" s="13"/>
      <x:c r="F686" s="87"/>
      <x:c r="G686" s="87"/>
      <x:c r="H686" s="87"/>
      <x:c r="I686" s="87"/>
      <x:c r="J686" s="87"/>
      <x:c r="K686" s="87"/>
      <x:c r="L686" s="87"/>
      <x:c r="M686" s="87"/>
      <x:c r="N686" s="29"/>
      <x:c r="O686" s="10"/>
      <x:c r="P686" s="10"/>
      <x:c r="Q686" s="10"/>
      <x:c r="R686" s="10"/>
      <x:c r="S686" s="10"/>
      <x:c r="T686" s="10"/>
      <x:c r="U686" s="10"/>
      <x:c r="V686" s="10"/>
      <x:c r="W686" s="10"/>
      <x:c r="X686" s="10"/>
      <x:c r="Y686" s="10"/>
      <x:c r="Z686" s="10"/>
    </x:row>
    <x:row r="687" spans="1:26" ht="13.5" customHeight="1">
      <x:c r="A687" s="29"/>
      <x:c r="B687" s="29"/>
      <x:c r="C687" s="129"/>
      <x:c r="D687" s="87"/>
      <x:c r="E687" s="13"/>
      <x:c r="F687" s="87"/>
      <x:c r="G687" s="87"/>
      <x:c r="H687" s="87"/>
      <x:c r="I687" s="87"/>
      <x:c r="J687" s="87"/>
      <x:c r="K687" s="87"/>
      <x:c r="L687" s="87"/>
      <x:c r="M687" s="87"/>
      <x:c r="N687" s="29"/>
      <x:c r="O687" s="10"/>
      <x:c r="P687" s="10"/>
      <x:c r="Q687" s="10"/>
      <x:c r="R687" s="10"/>
      <x:c r="S687" s="10"/>
      <x:c r="T687" s="10"/>
      <x:c r="U687" s="10"/>
      <x:c r="V687" s="10"/>
      <x:c r="W687" s="10"/>
      <x:c r="X687" s="10"/>
      <x:c r="Y687" s="10"/>
      <x:c r="Z687" s="10"/>
    </x:row>
    <x:row r="688" spans="1:26" ht="13.5" customHeight="1">
      <x:c r="A688" s="29"/>
      <x:c r="B688" s="29"/>
      <x:c r="C688" s="129"/>
      <x:c r="D688" s="87"/>
      <x:c r="E688" s="13"/>
      <x:c r="F688" s="87"/>
      <x:c r="G688" s="87"/>
      <x:c r="H688" s="87"/>
      <x:c r="I688" s="87"/>
      <x:c r="J688" s="87"/>
      <x:c r="K688" s="87"/>
      <x:c r="L688" s="87"/>
      <x:c r="M688" s="87"/>
      <x:c r="N688" s="29"/>
      <x:c r="O688" s="10"/>
      <x:c r="P688" s="10"/>
      <x:c r="Q688" s="10"/>
      <x:c r="R688" s="10"/>
      <x:c r="S688" s="10"/>
      <x:c r="T688" s="10"/>
      <x:c r="U688" s="10"/>
      <x:c r="V688" s="10"/>
      <x:c r="W688" s="10"/>
      <x:c r="X688" s="10"/>
      <x:c r="Y688" s="10"/>
      <x:c r="Z688" s="10"/>
    </x:row>
    <x:row r="689" spans="1:26" ht="13.5" customHeight="1">
      <x:c r="A689" s="29"/>
      <x:c r="B689" s="29"/>
      <x:c r="C689" s="129"/>
      <x:c r="D689" s="87"/>
      <x:c r="E689" s="13"/>
      <x:c r="F689" s="87"/>
      <x:c r="G689" s="87"/>
      <x:c r="H689" s="87"/>
      <x:c r="I689" s="87"/>
      <x:c r="J689" s="87"/>
      <x:c r="K689" s="87"/>
      <x:c r="L689" s="87"/>
      <x:c r="M689" s="87"/>
      <x:c r="N689" s="29"/>
      <x:c r="O689" s="10"/>
      <x:c r="P689" s="10"/>
      <x:c r="Q689" s="10"/>
      <x:c r="R689" s="10"/>
      <x:c r="S689" s="10"/>
      <x:c r="T689" s="10"/>
      <x:c r="U689" s="10"/>
      <x:c r="V689" s="10"/>
      <x:c r="W689" s="10"/>
      <x:c r="X689" s="10"/>
      <x:c r="Y689" s="10"/>
      <x:c r="Z689" s="10"/>
    </x:row>
    <x:row r="690" spans="1:26" ht="13.5" customHeight="1">
      <x:c r="A690" s="29"/>
      <x:c r="B690" s="29"/>
      <x:c r="C690" s="129"/>
      <x:c r="D690" s="87"/>
      <x:c r="E690" s="13"/>
      <x:c r="F690" s="87"/>
      <x:c r="G690" s="87"/>
      <x:c r="H690" s="87"/>
      <x:c r="I690" s="87"/>
      <x:c r="J690" s="87"/>
      <x:c r="K690" s="87"/>
      <x:c r="L690" s="87"/>
      <x:c r="M690" s="87"/>
      <x:c r="N690" s="29"/>
      <x:c r="O690" s="10"/>
      <x:c r="P690" s="10"/>
      <x:c r="Q690" s="10"/>
      <x:c r="R690" s="10"/>
      <x:c r="S690" s="10"/>
      <x:c r="T690" s="10"/>
      <x:c r="U690" s="10"/>
      <x:c r="V690" s="10"/>
      <x:c r="W690" s="10"/>
      <x:c r="X690" s="10"/>
      <x:c r="Y690" s="10"/>
      <x:c r="Z690" s="10"/>
    </x:row>
    <x:row r="691" spans="1:26" ht="13.5" customHeight="1">
      <x:c r="A691" s="29"/>
      <x:c r="B691" s="29"/>
      <x:c r="C691" s="129"/>
      <x:c r="D691" s="87"/>
      <x:c r="E691" s="13"/>
      <x:c r="F691" s="87"/>
      <x:c r="G691" s="87"/>
      <x:c r="H691" s="87"/>
      <x:c r="I691" s="87"/>
      <x:c r="J691" s="87"/>
      <x:c r="K691" s="87"/>
      <x:c r="L691" s="87"/>
      <x:c r="M691" s="87"/>
      <x:c r="N691" s="29"/>
      <x:c r="O691" s="10"/>
      <x:c r="P691" s="10"/>
      <x:c r="Q691" s="10"/>
      <x:c r="R691" s="10"/>
      <x:c r="S691" s="10"/>
      <x:c r="T691" s="10"/>
      <x:c r="U691" s="10"/>
      <x:c r="V691" s="10"/>
      <x:c r="W691" s="10"/>
      <x:c r="X691" s="10"/>
      <x:c r="Y691" s="10"/>
      <x:c r="Z691" s="10"/>
    </x:row>
    <x:row r="692" spans="1:26" ht="13.5" customHeight="1">
      <x:c r="A692" s="29"/>
      <x:c r="B692" s="29"/>
      <x:c r="C692" s="129"/>
      <x:c r="D692" s="87"/>
      <x:c r="E692" s="13"/>
      <x:c r="F692" s="87"/>
      <x:c r="G692" s="87"/>
      <x:c r="H692" s="87"/>
      <x:c r="I692" s="87"/>
      <x:c r="J692" s="87"/>
      <x:c r="K692" s="87"/>
      <x:c r="L692" s="87"/>
      <x:c r="M692" s="87"/>
      <x:c r="N692" s="29"/>
      <x:c r="O692" s="10"/>
      <x:c r="P692" s="10"/>
      <x:c r="Q692" s="10"/>
      <x:c r="R692" s="10"/>
      <x:c r="S692" s="10"/>
      <x:c r="T692" s="10"/>
      <x:c r="U692" s="10"/>
      <x:c r="V692" s="10"/>
      <x:c r="W692" s="10"/>
      <x:c r="X692" s="10"/>
      <x:c r="Y692" s="10"/>
      <x:c r="Z692" s="10"/>
    </x:row>
    <x:row r="693" spans="1:26" ht="13.5" customHeight="1">
      <x:c r="A693" s="29"/>
      <x:c r="B693" s="29"/>
      <x:c r="C693" s="129"/>
      <x:c r="D693" s="87"/>
      <x:c r="E693" s="13"/>
      <x:c r="F693" s="87"/>
      <x:c r="G693" s="87"/>
      <x:c r="H693" s="87"/>
      <x:c r="I693" s="87"/>
      <x:c r="J693" s="87"/>
      <x:c r="K693" s="87"/>
      <x:c r="L693" s="87"/>
      <x:c r="M693" s="87"/>
      <x:c r="N693" s="29"/>
      <x:c r="O693" s="10"/>
      <x:c r="P693" s="10"/>
      <x:c r="Q693" s="10"/>
      <x:c r="R693" s="10"/>
      <x:c r="S693" s="10"/>
      <x:c r="T693" s="10"/>
      <x:c r="U693" s="10"/>
      <x:c r="V693" s="10"/>
      <x:c r="W693" s="10"/>
      <x:c r="X693" s="10"/>
      <x:c r="Y693" s="10"/>
      <x:c r="Z693" s="10"/>
    </x:row>
    <x:row r="694" spans="1:26" ht="13.5" customHeight="1">
      <x:c r="A694" s="29"/>
      <x:c r="B694" s="29"/>
      <x:c r="C694" s="129"/>
      <x:c r="D694" s="87"/>
      <x:c r="E694" s="13"/>
      <x:c r="F694" s="87"/>
      <x:c r="G694" s="87"/>
      <x:c r="H694" s="87"/>
      <x:c r="I694" s="87"/>
      <x:c r="J694" s="87"/>
      <x:c r="K694" s="87"/>
      <x:c r="L694" s="87"/>
      <x:c r="M694" s="87"/>
      <x:c r="N694" s="29"/>
      <x:c r="O694" s="10"/>
      <x:c r="P694" s="10"/>
      <x:c r="Q694" s="10"/>
      <x:c r="R694" s="10"/>
      <x:c r="S694" s="10"/>
      <x:c r="T694" s="10"/>
      <x:c r="U694" s="10"/>
      <x:c r="V694" s="10"/>
      <x:c r="W694" s="10"/>
      <x:c r="X694" s="10"/>
      <x:c r="Y694" s="10"/>
      <x:c r="Z694" s="10"/>
    </x:row>
    <x:row r="695" spans="1:26" ht="13.5" customHeight="1">
      <x:c r="A695" s="29"/>
      <x:c r="B695" s="29"/>
      <x:c r="C695" s="129"/>
      <x:c r="D695" s="87"/>
      <x:c r="E695" s="13"/>
      <x:c r="F695" s="87"/>
      <x:c r="G695" s="87"/>
      <x:c r="H695" s="87"/>
      <x:c r="I695" s="87"/>
      <x:c r="J695" s="87"/>
      <x:c r="K695" s="87"/>
      <x:c r="L695" s="87"/>
      <x:c r="M695" s="87"/>
      <x:c r="N695" s="29"/>
      <x:c r="O695" s="10"/>
      <x:c r="P695" s="10"/>
      <x:c r="Q695" s="10"/>
      <x:c r="R695" s="10"/>
      <x:c r="S695" s="10"/>
      <x:c r="T695" s="10"/>
      <x:c r="U695" s="10"/>
      <x:c r="V695" s="10"/>
      <x:c r="W695" s="10"/>
      <x:c r="X695" s="10"/>
      <x:c r="Y695" s="10"/>
      <x:c r="Z695" s="10"/>
    </x:row>
    <x:row r="696" spans="1:26" ht="13.5" customHeight="1">
      <x:c r="A696" s="29"/>
      <x:c r="B696" s="29"/>
      <x:c r="C696" s="129"/>
      <x:c r="D696" s="87"/>
      <x:c r="E696" s="13"/>
      <x:c r="F696" s="87"/>
      <x:c r="G696" s="87"/>
      <x:c r="H696" s="87"/>
      <x:c r="I696" s="87"/>
      <x:c r="J696" s="87"/>
      <x:c r="K696" s="87"/>
      <x:c r="L696" s="87"/>
      <x:c r="M696" s="87"/>
      <x:c r="N696" s="29"/>
      <x:c r="O696" s="10"/>
      <x:c r="P696" s="10"/>
      <x:c r="Q696" s="10"/>
      <x:c r="R696" s="10"/>
      <x:c r="S696" s="10"/>
      <x:c r="T696" s="10"/>
      <x:c r="U696" s="10"/>
      <x:c r="V696" s="10"/>
      <x:c r="W696" s="10"/>
      <x:c r="X696" s="10"/>
      <x:c r="Y696" s="10"/>
      <x:c r="Z696" s="10"/>
    </x:row>
    <x:row r="697" spans="1:26" ht="13.5" customHeight="1">
      <x:c r="A697" s="29"/>
      <x:c r="B697" s="29"/>
      <x:c r="C697" s="129"/>
      <x:c r="D697" s="87"/>
      <x:c r="E697" s="13"/>
      <x:c r="F697" s="87"/>
      <x:c r="G697" s="87"/>
      <x:c r="H697" s="87"/>
      <x:c r="I697" s="87"/>
      <x:c r="J697" s="87"/>
      <x:c r="K697" s="87"/>
      <x:c r="L697" s="87"/>
      <x:c r="M697" s="87"/>
      <x:c r="N697" s="29"/>
      <x:c r="O697" s="10"/>
      <x:c r="P697" s="10"/>
      <x:c r="Q697" s="10"/>
      <x:c r="R697" s="10"/>
      <x:c r="S697" s="10"/>
      <x:c r="T697" s="10"/>
      <x:c r="U697" s="10"/>
      <x:c r="V697" s="10"/>
      <x:c r="W697" s="10"/>
      <x:c r="X697" s="10"/>
      <x:c r="Y697" s="10"/>
      <x:c r="Z697" s="10"/>
    </x:row>
    <x:row r="698" spans="1:26" ht="13.5" customHeight="1">
      <x:c r="A698" s="29"/>
      <x:c r="B698" s="29"/>
      <x:c r="C698" s="129"/>
      <x:c r="D698" s="87"/>
      <x:c r="E698" s="13"/>
      <x:c r="F698" s="87"/>
      <x:c r="G698" s="87"/>
      <x:c r="H698" s="87"/>
      <x:c r="I698" s="87"/>
      <x:c r="J698" s="87"/>
      <x:c r="K698" s="87"/>
      <x:c r="L698" s="87"/>
      <x:c r="M698" s="87"/>
      <x:c r="N698" s="29"/>
      <x:c r="O698" s="10"/>
      <x:c r="P698" s="10"/>
      <x:c r="Q698" s="10"/>
      <x:c r="R698" s="10"/>
      <x:c r="S698" s="10"/>
      <x:c r="T698" s="10"/>
      <x:c r="U698" s="10"/>
      <x:c r="V698" s="10"/>
      <x:c r="W698" s="10"/>
      <x:c r="X698" s="10"/>
      <x:c r="Y698" s="10"/>
      <x:c r="Z698" s="10"/>
    </x:row>
    <x:row r="699" spans="1:26" ht="13.5" customHeight="1">
      <x:c r="A699" s="29"/>
      <x:c r="B699" s="29"/>
      <x:c r="C699" s="129"/>
      <x:c r="D699" s="87"/>
      <x:c r="E699" s="13"/>
      <x:c r="F699" s="87"/>
      <x:c r="G699" s="87"/>
      <x:c r="H699" s="87"/>
      <x:c r="I699" s="87"/>
      <x:c r="J699" s="87"/>
      <x:c r="K699" s="87"/>
      <x:c r="L699" s="87"/>
      <x:c r="M699" s="87"/>
      <x:c r="N699" s="29"/>
      <x:c r="O699" s="10"/>
      <x:c r="P699" s="10"/>
      <x:c r="Q699" s="10"/>
      <x:c r="R699" s="10"/>
      <x:c r="S699" s="10"/>
      <x:c r="T699" s="10"/>
      <x:c r="U699" s="10"/>
      <x:c r="V699" s="10"/>
      <x:c r="W699" s="10"/>
      <x:c r="X699" s="10"/>
      <x:c r="Y699" s="10"/>
      <x:c r="Z699" s="10"/>
    </x:row>
    <x:row r="700" spans="1:26" ht="13.5" customHeight="1">
      <x:c r="A700" s="29"/>
      <x:c r="B700" s="29"/>
      <x:c r="C700" s="129"/>
      <x:c r="D700" s="87"/>
      <x:c r="E700" s="13"/>
      <x:c r="F700" s="87"/>
      <x:c r="G700" s="87"/>
      <x:c r="H700" s="87"/>
      <x:c r="I700" s="87"/>
      <x:c r="J700" s="87"/>
      <x:c r="K700" s="87"/>
      <x:c r="L700" s="87"/>
      <x:c r="M700" s="87"/>
      <x:c r="N700" s="29"/>
      <x:c r="O700" s="10"/>
      <x:c r="P700" s="10"/>
      <x:c r="Q700" s="10"/>
      <x:c r="R700" s="10"/>
      <x:c r="S700" s="10"/>
      <x:c r="T700" s="10"/>
      <x:c r="U700" s="10"/>
      <x:c r="V700" s="10"/>
      <x:c r="W700" s="10"/>
      <x:c r="X700" s="10"/>
      <x:c r="Y700" s="10"/>
      <x:c r="Z700" s="10"/>
    </x:row>
    <x:row r="701" spans="1:26" ht="13.5" customHeight="1">
      <x:c r="A701" s="29"/>
      <x:c r="B701" s="29"/>
      <x:c r="C701" s="129"/>
      <x:c r="D701" s="87"/>
      <x:c r="E701" s="13"/>
      <x:c r="F701" s="87"/>
      <x:c r="G701" s="87"/>
      <x:c r="H701" s="87"/>
      <x:c r="I701" s="87"/>
      <x:c r="J701" s="87"/>
      <x:c r="K701" s="87"/>
      <x:c r="L701" s="87"/>
      <x:c r="M701" s="87"/>
      <x:c r="N701" s="29"/>
      <x:c r="O701" s="10"/>
      <x:c r="P701" s="10"/>
      <x:c r="Q701" s="10"/>
      <x:c r="R701" s="10"/>
      <x:c r="S701" s="10"/>
      <x:c r="T701" s="10"/>
      <x:c r="U701" s="10"/>
      <x:c r="V701" s="10"/>
      <x:c r="W701" s="10"/>
      <x:c r="X701" s="10"/>
      <x:c r="Y701" s="10"/>
      <x:c r="Z701" s="10"/>
    </x:row>
    <x:row r="702" spans="1:26" ht="13.5" customHeight="1">
      <x:c r="A702" s="29"/>
      <x:c r="B702" s="29"/>
      <x:c r="C702" s="129"/>
      <x:c r="D702" s="87"/>
      <x:c r="E702" s="13"/>
      <x:c r="F702" s="87"/>
      <x:c r="G702" s="87"/>
      <x:c r="H702" s="87"/>
      <x:c r="I702" s="87"/>
      <x:c r="J702" s="87"/>
      <x:c r="K702" s="87"/>
      <x:c r="L702" s="87"/>
      <x:c r="M702" s="87"/>
      <x:c r="N702" s="29"/>
      <x:c r="O702" s="10"/>
      <x:c r="P702" s="10"/>
      <x:c r="Q702" s="10"/>
      <x:c r="R702" s="10"/>
      <x:c r="S702" s="10"/>
      <x:c r="T702" s="10"/>
      <x:c r="U702" s="10"/>
      <x:c r="V702" s="10"/>
      <x:c r="W702" s="10"/>
      <x:c r="X702" s="10"/>
      <x:c r="Y702" s="10"/>
      <x:c r="Z702" s="10"/>
    </x:row>
    <x:row r="703" spans="1:26" ht="13.5" customHeight="1">
      <x:c r="A703" s="29"/>
      <x:c r="B703" s="29"/>
      <x:c r="C703" s="129"/>
      <x:c r="D703" s="87"/>
      <x:c r="E703" s="13"/>
      <x:c r="F703" s="87"/>
      <x:c r="G703" s="87"/>
      <x:c r="H703" s="87"/>
      <x:c r="I703" s="87"/>
      <x:c r="J703" s="87"/>
      <x:c r="K703" s="87"/>
      <x:c r="L703" s="87"/>
      <x:c r="M703" s="87"/>
      <x:c r="N703" s="29"/>
      <x:c r="O703" s="10"/>
      <x:c r="P703" s="10"/>
      <x:c r="Q703" s="10"/>
      <x:c r="R703" s="10"/>
      <x:c r="S703" s="10"/>
      <x:c r="T703" s="10"/>
      <x:c r="U703" s="10"/>
      <x:c r="V703" s="10"/>
      <x:c r="W703" s="10"/>
      <x:c r="X703" s="10"/>
      <x:c r="Y703" s="10"/>
      <x:c r="Z703" s="10"/>
    </x:row>
    <x:row r="704" spans="1:26" ht="13.5" customHeight="1">
      <x:c r="A704" s="29"/>
      <x:c r="B704" s="29"/>
      <x:c r="C704" s="129"/>
      <x:c r="D704" s="87"/>
      <x:c r="E704" s="13"/>
      <x:c r="F704" s="87"/>
      <x:c r="G704" s="87"/>
      <x:c r="H704" s="87"/>
      <x:c r="I704" s="87"/>
      <x:c r="J704" s="87"/>
      <x:c r="K704" s="87"/>
      <x:c r="L704" s="87"/>
      <x:c r="M704" s="87"/>
      <x:c r="N704" s="29"/>
      <x:c r="O704" s="10"/>
      <x:c r="P704" s="10"/>
      <x:c r="Q704" s="10"/>
      <x:c r="R704" s="10"/>
      <x:c r="S704" s="10"/>
      <x:c r="T704" s="10"/>
      <x:c r="U704" s="10"/>
      <x:c r="V704" s="10"/>
      <x:c r="W704" s="10"/>
      <x:c r="X704" s="10"/>
      <x:c r="Y704" s="10"/>
      <x:c r="Z704" s="10"/>
    </x:row>
    <x:row r="705" spans="1:26" ht="13.5" customHeight="1">
      <x:c r="A705" s="29"/>
      <x:c r="B705" s="29"/>
      <x:c r="C705" s="129"/>
      <x:c r="D705" s="87"/>
      <x:c r="E705" s="13"/>
      <x:c r="F705" s="87"/>
      <x:c r="G705" s="87"/>
      <x:c r="H705" s="87"/>
      <x:c r="I705" s="87"/>
      <x:c r="J705" s="87"/>
      <x:c r="K705" s="87"/>
      <x:c r="L705" s="87"/>
      <x:c r="M705" s="87"/>
      <x:c r="N705" s="29"/>
      <x:c r="O705" s="10"/>
      <x:c r="P705" s="10"/>
      <x:c r="Q705" s="10"/>
      <x:c r="R705" s="10"/>
      <x:c r="S705" s="10"/>
      <x:c r="T705" s="10"/>
      <x:c r="U705" s="10"/>
      <x:c r="V705" s="10"/>
      <x:c r="W705" s="10"/>
      <x:c r="X705" s="10"/>
      <x:c r="Y705" s="10"/>
      <x:c r="Z705" s="10"/>
    </x:row>
    <x:row r="706" spans="1:26" ht="13.5" customHeight="1">
      <x:c r="A706" s="29"/>
      <x:c r="B706" s="29"/>
      <x:c r="C706" s="129"/>
      <x:c r="D706" s="87"/>
      <x:c r="E706" s="13"/>
      <x:c r="F706" s="87"/>
      <x:c r="G706" s="87"/>
      <x:c r="H706" s="87"/>
      <x:c r="I706" s="87"/>
      <x:c r="J706" s="87"/>
      <x:c r="K706" s="87"/>
      <x:c r="L706" s="87"/>
      <x:c r="M706" s="87"/>
      <x:c r="N706" s="29"/>
      <x:c r="O706" s="10"/>
      <x:c r="P706" s="10"/>
      <x:c r="Q706" s="10"/>
      <x:c r="R706" s="10"/>
      <x:c r="S706" s="10"/>
      <x:c r="T706" s="10"/>
      <x:c r="U706" s="10"/>
      <x:c r="V706" s="10"/>
      <x:c r="W706" s="10"/>
      <x:c r="X706" s="10"/>
      <x:c r="Y706" s="10"/>
      <x:c r="Z706" s="10"/>
    </x:row>
    <x:row r="707" spans="1:26" ht="13.5" customHeight="1">
      <x:c r="A707" s="29"/>
      <x:c r="B707" s="29"/>
      <x:c r="C707" s="129"/>
      <x:c r="D707" s="87"/>
      <x:c r="E707" s="13"/>
      <x:c r="F707" s="87"/>
      <x:c r="G707" s="87"/>
      <x:c r="H707" s="87"/>
      <x:c r="I707" s="87"/>
      <x:c r="J707" s="87"/>
      <x:c r="K707" s="87"/>
      <x:c r="L707" s="87"/>
      <x:c r="M707" s="87"/>
      <x:c r="N707" s="29"/>
      <x:c r="O707" s="10"/>
      <x:c r="P707" s="10"/>
      <x:c r="Q707" s="10"/>
      <x:c r="R707" s="10"/>
      <x:c r="S707" s="10"/>
      <x:c r="T707" s="10"/>
      <x:c r="U707" s="10"/>
      <x:c r="V707" s="10"/>
      <x:c r="W707" s="10"/>
      <x:c r="X707" s="10"/>
      <x:c r="Y707" s="10"/>
      <x:c r="Z707" s="10"/>
    </x:row>
    <x:row r="708" spans="1:26" ht="13.5" customHeight="1">
      <x:c r="A708" s="29"/>
      <x:c r="B708" s="29"/>
      <x:c r="C708" s="129"/>
      <x:c r="D708" s="87"/>
      <x:c r="E708" s="13"/>
      <x:c r="F708" s="87"/>
      <x:c r="G708" s="87"/>
      <x:c r="H708" s="87"/>
      <x:c r="I708" s="87"/>
      <x:c r="J708" s="87"/>
      <x:c r="K708" s="87"/>
      <x:c r="L708" s="87"/>
      <x:c r="M708" s="87"/>
      <x:c r="N708" s="29"/>
      <x:c r="O708" s="10"/>
      <x:c r="P708" s="10"/>
      <x:c r="Q708" s="10"/>
      <x:c r="R708" s="10"/>
      <x:c r="S708" s="10"/>
      <x:c r="T708" s="10"/>
      <x:c r="U708" s="10"/>
      <x:c r="V708" s="10"/>
      <x:c r="W708" s="10"/>
      <x:c r="X708" s="10"/>
      <x:c r="Y708" s="10"/>
      <x:c r="Z708" s="10"/>
    </x:row>
    <x:row r="709" spans="1:26" ht="13.5" customHeight="1">
      <x:c r="A709" s="29"/>
      <x:c r="B709" s="29"/>
      <x:c r="C709" s="129"/>
      <x:c r="D709" s="87"/>
      <x:c r="E709" s="13"/>
      <x:c r="F709" s="87"/>
      <x:c r="G709" s="87"/>
      <x:c r="H709" s="87"/>
      <x:c r="I709" s="87"/>
      <x:c r="J709" s="87"/>
      <x:c r="K709" s="87"/>
      <x:c r="L709" s="87"/>
      <x:c r="M709" s="87"/>
      <x:c r="N709" s="29"/>
      <x:c r="O709" s="10"/>
      <x:c r="P709" s="10"/>
      <x:c r="Q709" s="10"/>
      <x:c r="R709" s="10"/>
      <x:c r="S709" s="10"/>
      <x:c r="T709" s="10"/>
      <x:c r="U709" s="10"/>
      <x:c r="V709" s="10"/>
      <x:c r="W709" s="10"/>
      <x:c r="X709" s="10"/>
      <x:c r="Y709" s="10"/>
      <x:c r="Z709" s="10"/>
    </x:row>
    <x:row r="710" spans="1:26" ht="13.5" customHeight="1">
      <x:c r="A710" s="29"/>
      <x:c r="B710" s="29"/>
      <x:c r="C710" s="129"/>
      <x:c r="D710" s="87"/>
      <x:c r="E710" s="13"/>
      <x:c r="F710" s="87"/>
      <x:c r="G710" s="87"/>
      <x:c r="H710" s="87"/>
      <x:c r="I710" s="87"/>
      <x:c r="J710" s="87"/>
      <x:c r="K710" s="87"/>
      <x:c r="L710" s="87"/>
      <x:c r="M710" s="87"/>
      <x:c r="N710" s="29"/>
      <x:c r="O710" s="10"/>
      <x:c r="P710" s="10"/>
      <x:c r="Q710" s="10"/>
      <x:c r="R710" s="10"/>
      <x:c r="S710" s="10"/>
      <x:c r="T710" s="10"/>
      <x:c r="U710" s="10"/>
      <x:c r="V710" s="10"/>
      <x:c r="W710" s="10"/>
      <x:c r="X710" s="10"/>
      <x:c r="Y710" s="10"/>
      <x:c r="Z710" s="10"/>
    </x:row>
    <x:row r="711" spans="1:26" ht="13.5" customHeight="1">
      <x:c r="A711" s="29"/>
      <x:c r="B711" s="29"/>
      <x:c r="C711" s="129"/>
      <x:c r="D711" s="87"/>
      <x:c r="E711" s="13"/>
      <x:c r="F711" s="87"/>
      <x:c r="G711" s="87"/>
      <x:c r="H711" s="87"/>
      <x:c r="I711" s="87"/>
      <x:c r="J711" s="87"/>
      <x:c r="K711" s="87"/>
      <x:c r="L711" s="87"/>
      <x:c r="M711" s="87"/>
      <x:c r="N711" s="29"/>
      <x:c r="O711" s="10"/>
      <x:c r="P711" s="10"/>
      <x:c r="Q711" s="10"/>
      <x:c r="R711" s="10"/>
      <x:c r="S711" s="10"/>
      <x:c r="T711" s="10"/>
      <x:c r="U711" s="10"/>
      <x:c r="V711" s="10"/>
      <x:c r="W711" s="10"/>
      <x:c r="X711" s="10"/>
      <x:c r="Y711" s="10"/>
      <x:c r="Z711" s="10"/>
    </x:row>
    <x:row r="712" spans="1:26" ht="13.5" customHeight="1">
      <x:c r="A712" s="29"/>
      <x:c r="B712" s="29"/>
      <x:c r="C712" s="129"/>
      <x:c r="D712" s="87"/>
      <x:c r="E712" s="13"/>
      <x:c r="F712" s="87"/>
      <x:c r="G712" s="87"/>
      <x:c r="H712" s="87"/>
      <x:c r="I712" s="87"/>
      <x:c r="J712" s="87"/>
      <x:c r="K712" s="87"/>
      <x:c r="L712" s="87"/>
      <x:c r="M712" s="87"/>
      <x:c r="N712" s="29"/>
      <x:c r="O712" s="10"/>
      <x:c r="P712" s="10"/>
      <x:c r="Q712" s="10"/>
      <x:c r="R712" s="10"/>
      <x:c r="S712" s="10"/>
      <x:c r="T712" s="10"/>
      <x:c r="U712" s="10"/>
      <x:c r="V712" s="10"/>
      <x:c r="W712" s="10"/>
      <x:c r="X712" s="10"/>
      <x:c r="Y712" s="10"/>
      <x:c r="Z712" s="10"/>
    </x:row>
    <x:row r="713" spans="1:26" ht="13.5" customHeight="1">
      <x:c r="A713" s="29"/>
      <x:c r="B713" s="29"/>
      <x:c r="C713" s="129"/>
      <x:c r="D713" s="87"/>
      <x:c r="E713" s="13"/>
      <x:c r="F713" s="87"/>
      <x:c r="G713" s="87"/>
      <x:c r="H713" s="87"/>
      <x:c r="I713" s="87"/>
      <x:c r="J713" s="87"/>
      <x:c r="K713" s="87"/>
      <x:c r="L713" s="87"/>
      <x:c r="M713" s="87"/>
      <x:c r="N713" s="29"/>
      <x:c r="O713" s="10"/>
      <x:c r="P713" s="10"/>
      <x:c r="Q713" s="10"/>
      <x:c r="R713" s="10"/>
      <x:c r="S713" s="10"/>
      <x:c r="T713" s="10"/>
      <x:c r="U713" s="10"/>
      <x:c r="V713" s="10"/>
      <x:c r="W713" s="10"/>
      <x:c r="X713" s="10"/>
      <x:c r="Y713" s="10"/>
      <x:c r="Z713" s="10"/>
    </x:row>
    <x:row r="714" spans="1:26" ht="13.5" customHeight="1">
      <x:c r="A714" s="29"/>
      <x:c r="B714" s="29"/>
      <x:c r="C714" s="129"/>
      <x:c r="D714" s="87"/>
      <x:c r="E714" s="13"/>
      <x:c r="F714" s="87"/>
      <x:c r="G714" s="87"/>
      <x:c r="H714" s="87"/>
      <x:c r="I714" s="87"/>
      <x:c r="J714" s="87"/>
      <x:c r="K714" s="87"/>
      <x:c r="L714" s="87"/>
      <x:c r="M714" s="87"/>
      <x:c r="N714" s="29"/>
      <x:c r="O714" s="10"/>
      <x:c r="P714" s="10"/>
      <x:c r="Q714" s="10"/>
      <x:c r="R714" s="10"/>
      <x:c r="S714" s="10"/>
      <x:c r="T714" s="10"/>
      <x:c r="U714" s="10"/>
      <x:c r="V714" s="10"/>
      <x:c r="W714" s="10"/>
      <x:c r="X714" s="10"/>
      <x:c r="Y714" s="10"/>
      <x:c r="Z714" s="10"/>
    </x:row>
    <x:row r="715" spans="1:26" ht="13.5" customHeight="1">
      <x:c r="A715" s="29"/>
      <x:c r="B715" s="29"/>
      <x:c r="C715" s="129"/>
      <x:c r="D715" s="87"/>
      <x:c r="E715" s="13"/>
      <x:c r="F715" s="87"/>
      <x:c r="G715" s="87"/>
      <x:c r="H715" s="87"/>
      <x:c r="I715" s="87"/>
      <x:c r="J715" s="87"/>
      <x:c r="K715" s="87"/>
      <x:c r="L715" s="87"/>
      <x:c r="M715" s="87"/>
      <x:c r="N715" s="29"/>
      <x:c r="O715" s="10"/>
      <x:c r="P715" s="10"/>
      <x:c r="Q715" s="10"/>
      <x:c r="R715" s="10"/>
      <x:c r="S715" s="10"/>
      <x:c r="T715" s="10"/>
      <x:c r="U715" s="10"/>
      <x:c r="V715" s="10"/>
      <x:c r="W715" s="10"/>
      <x:c r="X715" s="10"/>
      <x:c r="Y715" s="10"/>
      <x:c r="Z715" s="10"/>
    </x:row>
    <x:row r="716" spans="1:26" ht="13.5" customHeight="1">
      <x:c r="A716" s="29"/>
      <x:c r="B716" s="29"/>
      <x:c r="C716" s="129"/>
      <x:c r="D716" s="87"/>
      <x:c r="E716" s="13"/>
      <x:c r="F716" s="87"/>
      <x:c r="G716" s="87"/>
      <x:c r="H716" s="87"/>
      <x:c r="I716" s="87"/>
      <x:c r="J716" s="87"/>
      <x:c r="K716" s="87"/>
      <x:c r="L716" s="87"/>
      <x:c r="M716" s="87"/>
      <x:c r="N716" s="29"/>
      <x:c r="O716" s="10"/>
      <x:c r="P716" s="10"/>
      <x:c r="Q716" s="10"/>
      <x:c r="R716" s="10"/>
      <x:c r="S716" s="10"/>
      <x:c r="T716" s="10"/>
      <x:c r="U716" s="10"/>
      <x:c r="V716" s="10"/>
      <x:c r="W716" s="10"/>
      <x:c r="X716" s="10"/>
      <x:c r="Y716" s="10"/>
      <x:c r="Z716" s="10"/>
    </x:row>
    <x:row r="717" spans="1:26" ht="13.5" customHeight="1">
      <x:c r="A717" s="29"/>
      <x:c r="B717" s="29"/>
      <x:c r="C717" s="129"/>
      <x:c r="D717" s="87"/>
      <x:c r="E717" s="13"/>
      <x:c r="F717" s="87"/>
      <x:c r="G717" s="87"/>
      <x:c r="H717" s="87"/>
      <x:c r="I717" s="87"/>
      <x:c r="J717" s="87"/>
      <x:c r="K717" s="87"/>
      <x:c r="L717" s="87"/>
      <x:c r="M717" s="87"/>
      <x:c r="N717" s="29"/>
      <x:c r="O717" s="10"/>
      <x:c r="P717" s="10"/>
      <x:c r="Q717" s="10"/>
      <x:c r="R717" s="10"/>
      <x:c r="S717" s="10"/>
      <x:c r="T717" s="10"/>
      <x:c r="U717" s="10"/>
      <x:c r="V717" s="10"/>
      <x:c r="W717" s="10"/>
      <x:c r="X717" s="10"/>
      <x:c r="Y717" s="10"/>
      <x:c r="Z717" s="10"/>
    </x:row>
    <x:row r="718" spans="1:26" ht="13.5" customHeight="1">
      <x:c r="A718" s="29"/>
      <x:c r="B718" s="29"/>
      <x:c r="C718" s="129"/>
      <x:c r="D718" s="87"/>
      <x:c r="E718" s="13"/>
      <x:c r="F718" s="87"/>
      <x:c r="G718" s="87"/>
      <x:c r="H718" s="87"/>
      <x:c r="I718" s="87"/>
      <x:c r="J718" s="87"/>
      <x:c r="K718" s="87"/>
      <x:c r="L718" s="87"/>
      <x:c r="M718" s="87"/>
      <x:c r="N718" s="29"/>
      <x:c r="O718" s="10"/>
      <x:c r="P718" s="10"/>
      <x:c r="Q718" s="10"/>
      <x:c r="R718" s="10"/>
      <x:c r="S718" s="10"/>
      <x:c r="T718" s="10"/>
      <x:c r="U718" s="10"/>
      <x:c r="V718" s="10"/>
      <x:c r="W718" s="10"/>
      <x:c r="X718" s="10"/>
      <x:c r="Y718" s="10"/>
      <x:c r="Z718" s="10"/>
    </x:row>
    <x:row r="719" spans="1:26" ht="13.5" customHeight="1">
      <x:c r="A719" s="29"/>
      <x:c r="B719" s="29"/>
      <x:c r="C719" s="129"/>
      <x:c r="D719" s="87"/>
      <x:c r="E719" s="13"/>
      <x:c r="F719" s="87"/>
      <x:c r="G719" s="87"/>
      <x:c r="H719" s="87"/>
      <x:c r="I719" s="87"/>
      <x:c r="J719" s="87"/>
      <x:c r="K719" s="87"/>
      <x:c r="L719" s="87"/>
      <x:c r="M719" s="87"/>
      <x:c r="N719" s="29"/>
      <x:c r="O719" s="10"/>
      <x:c r="P719" s="10"/>
      <x:c r="Q719" s="10"/>
      <x:c r="R719" s="10"/>
      <x:c r="S719" s="10"/>
      <x:c r="T719" s="10"/>
      <x:c r="U719" s="10"/>
      <x:c r="V719" s="10"/>
      <x:c r="W719" s="10"/>
      <x:c r="X719" s="10"/>
      <x:c r="Y719" s="10"/>
      <x:c r="Z719" s="10"/>
    </x:row>
    <x:row r="720" spans="1:26" ht="13.5" customHeight="1">
      <x:c r="A720" s="29"/>
      <x:c r="B720" s="29"/>
      <x:c r="C720" s="129"/>
      <x:c r="D720" s="87"/>
      <x:c r="E720" s="13"/>
      <x:c r="F720" s="87"/>
      <x:c r="G720" s="87"/>
      <x:c r="H720" s="87"/>
      <x:c r="I720" s="87"/>
      <x:c r="J720" s="87"/>
      <x:c r="K720" s="87"/>
      <x:c r="L720" s="87"/>
      <x:c r="M720" s="87"/>
      <x:c r="N720" s="29"/>
      <x:c r="O720" s="10"/>
      <x:c r="P720" s="10"/>
      <x:c r="Q720" s="10"/>
      <x:c r="R720" s="10"/>
      <x:c r="S720" s="10"/>
      <x:c r="T720" s="10"/>
      <x:c r="U720" s="10"/>
      <x:c r="V720" s="10"/>
      <x:c r="W720" s="10"/>
      <x:c r="X720" s="10"/>
      <x:c r="Y720" s="10"/>
      <x:c r="Z720" s="10"/>
    </x:row>
    <x:row r="721" spans="1:26" ht="13.5" customHeight="1">
      <x:c r="A721" s="29"/>
      <x:c r="B721" s="29"/>
      <x:c r="C721" s="129"/>
      <x:c r="D721" s="87"/>
      <x:c r="E721" s="13"/>
      <x:c r="F721" s="87"/>
      <x:c r="G721" s="87"/>
      <x:c r="H721" s="87"/>
      <x:c r="I721" s="87"/>
      <x:c r="J721" s="87"/>
      <x:c r="K721" s="87"/>
      <x:c r="L721" s="87"/>
      <x:c r="M721" s="87"/>
      <x:c r="N721" s="29"/>
      <x:c r="O721" s="10"/>
      <x:c r="P721" s="10"/>
      <x:c r="Q721" s="10"/>
      <x:c r="R721" s="10"/>
      <x:c r="S721" s="10"/>
      <x:c r="T721" s="10"/>
      <x:c r="U721" s="10"/>
      <x:c r="V721" s="10"/>
      <x:c r="W721" s="10"/>
      <x:c r="X721" s="10"/>
      <x:c r="Y721" s="10"/>
      <x:c r="Z721" s="10"/>
    </x:row>
    <x:row r="722" spans="1:26" ht="13.5" customHeight="1">
      <x:c r="A722" s="29"/>
      <x:c r="B722" s="29"/>
      <x:c r="C722" s="129"/>
      <x:c r="D722" s="87"/>
      <x:c r="E722" s="13"/>
      <x:c r="F722" s="87"/>
      <x:c r="G722" s="87"/>
      <x:c r="H722" s="87"/>
      <x:c r="I722" s="87"/>
      <x:c r="J722" s="87"/>
      <x:c r="K722" s="87"/>
      <x:c r="L722" s="87"/>
      <x:c r="M722" s="87"/>
      <x:c r="N722" s="29"/>
      <x:c r="O722" s="10"/>
      <x:c r="P722" s="10"/>
      <x:c r="Q722" s="10"/>
      <x:c r="R722" s="10"/>
      <x:c r="S722" s="10"/>
      <x:c r="T722" s="10"/>
      <x:c r="U722" s="10"/>
      <x:c r="V722" s="10"/>
      <x:c r="W722" s="10"/>
      <x:c r="X722" s="10"/>
      <x:c r="Y722" s="10"/>
      <x:c r="Z722" s="10"/>
    </x:row>
    <x:row r="723" spans="1:26" ht="13.5" customHeight="1">
      <x:c r="A723" s="29"/>
      <x:c r="B723" s="29"/>
      <x:c r="C723" s="129"/>
      <x:c r="D723" s="87"/>
      <x:c r="E723" s="13"/>
      <x:c r="F723" s="87"/>
      <x:c r="G723" s="87"/>
      <x:c r="H723" s="87"/>
      <x:c r="I723" s="87"/>
      <x:c r="J723" s="87"/>
      <x:c r="K723" s="87"/>
      <x:c r="L723" s="87"/>
      <x:c r="M723" s="87"/>
      <x:c r="N723" s="29"/>
      <x:c r="O723" s="10"/>
      <x:c r="P723" s="10"/>
      <x:c r="Q723" s="10"/>
      <x:c r="R723" s="10"/>
      <x:c r="S723" s="10"/>
      <x:c r="T723" s="10"/>
      <x:c r="U723" s="10"/>
      <x:c r="V723" s="10"/>
      <x:c r="W723" s="10"/>
      <x:c r="X723" s="10"/>
      <x:c r="Y723" s="10"/>
      <x:c r="Z723" s="10"/>
    </x:row>
    <x:row r="724" spans="1:26" ht="13.5" customHeight="1">
      <x:c r="A724" s="29"/>
      <x:c r="B724" s="29"/>
      <x:c r="C724" s="129"/>
      <x:c r="D724" s="87"/>
      <x:c r="E724" s="13"/>
      <x:c r="F724" s="87"/>
      <x:c r="G724" s="87"/>
      <x:c r="H724" s="87"/>
      <x:c r="I724" s="87"/>
      <x:c r="J724" s="87"/>
      <x:c r="K724" s="87"/>
      <x:c r="L724" s="87"/>
      <x:c r="M724" s="87"/>
      <x:c r="N724" s="29"/>
      <x:c r="O724" s="10"/>
      <x:c r="P724" s="10"/>
      <x:c r="Q724" s="10"/>
      <x:c r="R724" s="10"/>
      <x:c r="S724" s="10"/>
      <x:c r="T724" s="10"/>
      <x:c r="U724" s="10"/>
      <x:c r="V724" s="10"/>
      <x:c r="W724" s="10"/>
      <x:c r="X724" s="10"/>
      <x:c r="Y724" s="10"/>
      <x:c r="Z724" s="10"/>
    </x:row>
    <x:row r="725" spans="1:26" ht="13.5" customHeight="1">
      <x:c r="A725" s="29"/>
      <x:c r="B725" s="29"/>
      <x:c r="C725" s="129"/>
      <x:c r="D725" s="87"/>
      <x:c r="E725" s="13"/>
      <x:c r="F725" s="87"/>
      <x:c r="G725" s="87"/>
      <x:c r="H725" s="87"/>
      <x:c r="I725" s="87"/>
      <x:c r="J725" s="87"/>
      <x:c r="K725" s="87"/>
      <x:c r="L725" s="87"/>
      <x:c r="M725" s="87"/>
      <x:c r="N725" s="29"/>
      <x:c r="O725" s="10"/>
      <x:c r="P725" s="10"/>
      <x:c r="Q725" s="10"/>
      <x:c r="R725" s="10"/>
      <x:c r="S725" s="10"/>
      <x:c r="T725" s="10"/>
      <x:c r="U725" s="10"/>
      <x:c r="V725" s="10"/>
      <x:c r="W725" s="10"/>
      <x:c r="X725" s="10"/>
      <x:c r="Y725" s="10"/>
      <x:c r="Z725" s="10"/>
    </x:row>
    <x:row r="726" spans="1:26" ht="13.5" customHeight="1">
      <x:c r="A726" s="29"/>
      <x:c r="B726" s="29"/>
      <x:c r="C726" s="129"/>
      <x:c r="D726" s="87"/>
      <x:c r="E726" s="13"/>
      <x:c r="F726" s="87"/>
      <x:c r="G726" s="87"/>
      <x:c r="H726" s="87"/>
      <x:c r="I726" s="87"/>
      <x:c r="J726" s="87"/>
      <x:c r="K726" s="87"/>
      <x:c r="L726" s="87"/>
      <x:c r="M726" s="87"/>
      <x:c r="N726" s="29"/>
      <x:c r="O726" s="10"/>
      <x:c r="P726" s="10"/>
      <x:c r="Q726" s="10"/>
      <x:c r="R726" s="10"/>
      <x:c r="S726" s="10"/>
      <x:c r="T726" s="10"/>
      <x:c r="U726" s="10"/>
      <x:c r="V726" s="10"/>
      <x:c r="W726" s="10"/>
      <x:c r="X726" s="10"/>
      <x:c r="Y726" s="10"/>
      <x:c r="Z726" s="10"/>
    </x:row>
    <x:row r="727" spans="1:26" ht="13.5" customHeight="1">
      <x:c r="A727" s="29"/>
      <x:c r="B727" s="29"/>
      <x:c r="C727" s="129"/>
      <x:c r="D727" s="87"/>
      <x:c r="E727" s="13"/>
      <x:c r="F727" s="87"/>
      <x:c r="G727" s="87"/>
      <x:c r="H727" s="87"/>
      <x:c r="I727" s="87"/>
      <x:c r="J727" s="87"/>
      <x:c r="K727" s="87"/>
      <x:c r="L727" s="87"/>
      <x:c r="M727" s="87"/>
      <x:c r="N727" s="29"/>
      <x:c r="O727" s="10"/>
      <x:c r="P727" s="10"/>
      <x:c r="Q727" s="10"/>
      <x:c r="R727" s="10"/>
      <x:c r="S727" s="10"/>
      <x:c r="T727" s="10"/>
      <x:c r="U727" s="10"/>
      <x:c r="V727" s="10"/>
      <x:c r="W727" s="10"/>
      <x:c r="X727" s="10"/>
      <x:c r="Y727" s="10"/>
      <x:c r="Z727" s="10"/>
    </x:row>
    <x:row r="728" spans="1:26" ht="13.5" customHeight="1">
      <x:c r="A728" s="29"/>
      <x:c r="B728" s="29"/>
      <x:c r="C728" s="129"/>
      <x:c r="D728" s="87"/>
      <x:c r="E728" s="13"/>
      <x:c r="F728" s="87"/>
      <x:c r="G728" s="87"/>
      <x:c r="H728" s="87"/>
      <x:c r="I728" s="87"/>
      <x:c r="J728" s="87"/>
      <x:c r="K728" s="87"/>
      <x:c r="L728" s="87"/>
      <x:c r="M728" s="87"/>
      <x:c r="N728" s="29"/>
      <x:c r="O728" s="10"/>
      <x:c r="P728" s="10"/>
      <x:c r="Q728" s="10"/>
      <x:c r="R728" s="10"/>
      <x:c r="S728" s="10"/>
      <x:c r="T728" s="10"/>
      <x:c r="U728" s="10"/>
      <x:c r="V728" s="10"/>
      <x:c r="W728" s="10"/>
      <x:c r="X728" s="10"/>
      <x:c r="Y728" s="10"/>
      <x:c r="Z728" s="10"/>
    </x:row>
    <x:row r="729" spans="1:26" ht="13.5" customHeight="1">
      <x:c r="A729" s="29"/>
      <x:c r="B729" s="29"/>
      <x:c r="C729" s="129"/>
      <x:c r="D729" s="87"/>
      <x:c r="E729" s="13"/>
      <x:c r="F729" s="87"/>
      <x:c r="G729" s="87"/>
      <x:c r="H729" s="87"/>
      <x:c r="I729" s="87"/>
      <x:c r="J729" s="87"/>
      <x:c r="K729" s="87"/>
      <x:c r="L729" s="87"/>
      <x:c r="M729" s="87"/>
      <x:c r="N729" s="29"/>
      <x:c r="O729" s="10"/>
      <x:c r="P729" s="10"/>
      <x:c r="Q729" s="10"/>
      <x:c r="R729" s="10"/>
      <x:c r="S729" s="10"/>
      <x:c r="T729" s="10"/>
      <x:c r="U729" s="10"/>
      <x:c r="V729" s="10"/>
      <x:c r="W729" s="10"/>
      <x:c r="X729" s="10"/>
      <x:c r="Y729" s="10"/>
      <x:c r="Z729" s="10"/>
    </x:row>
    <x:row r="730" spans="1:26" ht="13.5" customHeight="1">
      <x:c r="A730" s="29"/>
      <x:c r="B730" s="29"/>
      <x:c r="C730" s="129"/>
      <x:c r="D730" s="87"/>
      <x:c r="E730" s="13"/>
      <x:c r="F730" s="87"/>
      <x:c r="G730" s="87"/>
      <x:c r="H730" s="87"/>
      <x:c r="I730" s="87"/>
      <x:c r="J730" s="87"/>
      <x:c r="K730" s="87"/>
      <x:c r="L730" s="87"/>
      <x:c r="M730" s="87"/>
      <x:c r="N730" s="29"/>
      <x:c r="O730" s="10"/>
      <x:c r="P730" s="10"/>
      <x:c r="Q730" s="10"/>
      <x:c r="R730" s="10"/>
      <x:c r="S730" s="10"/>
      <x:c r="T730" s="10"/>
      <x:c r="U730" s="10"/>
      <x:c r="V730" s="10"/>
      <x:c r="W730" s="10"/>
      <x:c r="X730" s="10"/>
      <x:c r="Y730" s="10"/>
      <x:c r="Z730" s="10"/>
    </x:row>
    <x:row r="731" spans="1:26" ht="13.5" customHeight="1">
      <x:c r="A731" s="29"/>
      <x:c r="B731" s="29"/>
      <x:c r="C731" s="129"/>
      <x:c r="D731" s="87"/>
      <x:c r="E731" s="13"/>
      <x:c r="F731" s="87"/>
      <x:c r="G731" s="87"/>
      <x:c r="H731" s="87"/>
      <x:c r="I731" s="87"/>
      <x:c r="J731" s="87"/>
      <x:c r="K731" s="87"/>
      <x:c r="L731" s="87"/>
      <x:c r="M731" s="87"/>
      <x:c r="N731" s="29"/>
      <x:c r="O731" s="10"/>
      <x:c r="P731" s="10"/>
      <x:c r="Q731" s="10"/>
      <x:c r="R731" s="10"/>
      <x:c r="S731" s="10"/>
      <x:c r="T731" s="10"/>
      <x:c r="U731" s="10"/>
      <x:c r="V731" s="10"/>
      <x:c r="W731" s="10"/>
      <x:c r="X731" s="10"/>
      <x:c r="Y731" s="10"/>
      <x:c r="Z731" s="10"/>
    </x:row>
    <x:row r="732" spans="1:26" ht="13.5" customHeight="1">
      <x:c r="A732" s="29"/>
      <x:c r="B732" s="29"/>
      <x:c r="C732" s="129"/>
      <x:c r="D732" s="87"/>
      <x:c r="E732" s="13"/>
      <x:c r="F732" s="87"/>
      <x:c r="G732" s="87"/>
      <x:c r="H732" s="87"/>
      <x:c r="I732" s="87"/>
      <x:c r="J732" s="87"/>
      <x:c r="K732" s="87"/>
      <x:c r="L732" s="87"/>
      <x:c r="M732" s="87"/>
      <x:c r="N732" s="29"/>
      <x:c r="O732" s="10"/>
      <x:c r="P732" s="10"/>
      <x:c r="Q732" s="10"/>
      <x:c r="R732" s="10"/>
      <x:c r="S732" s="10"/>
      <x:c r="T732" s="10"/>
      <x:c r="U732" s="10"/>
      <x:c r="V732" s="10"/>
      <x:c r="W732" s="10"/>
      <x:c r="X732" s="10"/>
      <x:c r="Y732" s="10"/>
      <x:c r="Z732" s="10"/>
    </x:row>
    <x:row r="733" spans="1:26" ht="13.5" customHeight="1">
      <x:c r="A733" s="29"/>
      <x:c r="B733" s="29"/>
      <x:c r="C733" s="129"/>
      <x:c r="D733" s="87"/>
      <x:c r="E733" s="13"/>
      <x:c r="F733" s="87"/>
      <x:c r="G733" s="87"/>
      <x:c r="H733" s="87"/>
      <x:c r="I733" s="87"/>
      <x:c r="J733" s="87"/>
      <x:c r="K733" s="87"/>
      <x:c r="L733" s="87"/>
      <x:c r="M733" s="87"/>
      <x:c r="N733" s="29"/>
      <x:c r="O733" s="10"/>
      <x:c r="P733" s="10"/>
      <x:c r="Q733" s="10"/>
      <x:c r="R733" s="10"/>
      <x:c r="S733" s="10"/>
      <x:c r="T733" s="10"/>
      <x:c r="U733" s="10"/>
      <x:c r="V733" s="10"/>
      <x:c r="W733" s="10"/>
      <x:c r="X733" s="10"/>
      <x:c r="Y733" s="10"/>
      <x:c r="Z733" s="10"/>
    </x:row>
    <x:row r="734" spans="1:26" ht="13.5" customHeight="1">
      <x:c r="A734" s="29"/>
      <x:c r="B734" s="29"/>
      <x:c r="C734" s="129"/>
      <x:c r="D734" s="87"/>
      <x:c r="E734" s="13"/>
      <x:c r="F734" s="87"/>
      <x:c r="G734" s="87"/>
      <x:c r="H734" s="87"/>
      <x:c r="I734" s="87"/>
      <x:c r="J734" s="87"/>
      <x:c r="K734" s="87"/>
      <x:c r="L734" s="87"/>
      <x:c r="M734" s="87"/>
      <x:c r="N734" s="29"/>
      <x:c r="O734" s="10"/>
      <x:c r="P734" s="10"/>
      <x:c r="Q734" s="10"/>
      <x:c r="R734" s="10"/>
      <x:c r="S734" s="10"/>
      <x:c r="T734" s="10"/>
      <x:c r="U734" s="10"/>
      <x:c r="V734" s="10"/>
      <x:c r="W734" s="10"/>
      <x:c r="X734" s="10"/>
      <x:c r="Y734" s="10"/>
      <x:c r="Z734" s="10"/>
    </x:row>
    <x:row r="735" spans="1:26" ht="13.5" customHeight="1">
      <x:c r="A735" s="29"/>
      <x:c r="B735" s="29"/>
      <x:c r="C735" s="129"/>
      <x:c r="D735" s="87"/>
      <x:c r="E735" s="13"/>
      <x:c r="F735" s="87"/>
      <x:c r="G735" s="87"/>
      <x:c r="H735" s="87"/>
      <x:c r="I735" s="87"/>
      <x:c r="J735" s="87"/>
      <x:c r="K735" s="87"/>
      <x:c r="L735" s="87"/>
      <x:c r="M735" s="87"/>
      <x:c r="N735" s="29"/>
      <x:c r="O735" s="10"/>
      <x:c r="P735" s="10"/>
      <x:c r="Q735" s="10"/>
      <x:c r="R735" s="10"/>
      <x:c r="S735" s="10"/>
      <x:c r="T735" s="10"/>
      <x:c r="U735" s="10"/>
      <x:c r="V735" s="10"/>
      <x:c r="W735" s="10"/>
      <x:c r="X735" s="10"/>
      <x:c r="Y735" s="10"/>
      <x:c r="Z735" s="10"/>
    </x:row>
    <x:row r="736" spans="1:26" ht="13.5" customHeight="1">
      <x:c r="A736" s="29"/>
      <x:c r="B736" s="29"/>
      <x:c r="C736" s="129"/>
      <x:c r="D736" s="87"/>
      <x:c r="E736" s="13"/>
      <x:c r="F736" s="87"/>
      <x:c r="G736" s="87"/>
      <x:c r="H736" s="87"/>
      <x:c r="I736" s="87"/>
      <x:c r="J736" s="87"/>
      <x:c r="K736" s="87"/>
      <x:c r="L736" s="87"/>
      <x:c r="M736" s="87"/>
      <x:c r="N736" s="29"/>
      <x:c r="O736" s="10"/>
      <x:c r="P736" s="10"/>
      <x:c r="Q736" s="10"/>
      <x:c r="R736" s="10"/>
      <x:c r="S736" s="10"/>
      <x:c r="T736" s="10"/>
      <x:c r="U736" s="10"/>
      <x:c r="V736" s="10"/>
      <x:c r="W736" s="10"/>
      <x:c r="X736" s="10"/>
      <x:c r="Y736" s="10"/>
      <x:c r="Z736" s="10"/>
    </x:row>
    <x:row r="737" spans="1:26" ht="13.5" customHeight="1">
      <x:c r="A737" s="29"/>
      <x:c r="B737" s="29"/>
      <x:c r="C737" s="129"/>
      <x:c r="D737" s="87"/>
      <x:c r="E737" s="13"/>
      <x:c r="F737" s="87"/>
      <x:c r="G737" s="87"/>
      <x:c r="H737" s="87"/>
      <x:c r="I737" s="87"/>
      <x:c r="J737" s="87"/>
      <x:c r="K737" s="87"/>
      <x:c r="L737" s="87"/>
      <x:c r="M737" s="87"/>
      <x:c r="N737" s="29"/>
      <x:c r="O737" s="10"/>
      <x:c r="P737" s="10"/>
      <x:c r="Q737" s="10"/>
      <x:c r="R737" s="10"/>
      <x:c r="S737" s="10"/>
      <x:c r="T737" s="10"/>
      <x:c r="U737" s="10"/>
      <x:c r="V737" s="10"/>
      <x:c r="W737" s="10"/>
      <x:c r="X737" s="10"/>
      <x:c r="Y737" s="10"/>
      <x:c r="Z737" s="10"/>
    </x:row>
    <x:row r="738" spans="1:26" ht="13.5" customHeight="1">
      <x:c r="A738" s="29"/>
      <x:c r="B738" s="29"/>
      <x:c r="C738" s="129"/>
      <x:c r="D738" s="87"/>
      <x:c r="E738" s="13"/>
      <x:c r="F738" s="87"/>
      <x:c r="G738" s="87"/>
      <x:c r="H738" s="87"/>
      <x:c r="I738" s="87"/>
      <x:c r="J738" s="87"/>
      <x:c r="K738" s="87"/>
      <x:c r="L738" s="87"/>
      <x:c r="M738" s="87"/>
      <x:c r="N738" s="29"/>
      <x:c r="O738" s="10"/>
      <x:c r="P738" s="10"/>
      <x:c r="Q738" s="10"/>
      <x:c r="R738" s="10"/>
      <x:c r="S738" s="10"/>
      <x:c r="T738" s="10"/>
      <x:c r="U738" s="10"/>
      <x:c r="V738" s="10"/>
      <x:c r="W738" s="10"/>
      <x:c r="X738" s="10"/>
      <x:c r="Y738" s="10"/>
      <x:c r="Z738" s="10"/>
    </x:row>
    <x:row r="739" spans="1:26" ht="13.5" customHeight="1">
      <x:c r="A739" s="29"/>
      <x:c r="B739" s="29"/>
      <x:c r="C739" s="129"/>
      <x:c r="D739" s="87"/>
      <x:c r="E739" s="13"/>
      <x:c r="F739" s="87"/>
      <x:c r="G739" s="87"/>
      <x:c r="H739" s="87"/>
      <x:c r="I739" s="87"/>
      <x:c r="J739" s="87"/>
      <x:c r="K739" s="87"/>
      <x:c r="L739" s="87"/>
      <x:c r="M739" s="87"/>
      <x:c r="N739" s="29"/>
      <x:c r="O739" s="10"/>
      <x:c r="P739" s="10"/>
      <x:c r="Q739" s="10"/>
      <x:c r="R739" s="10"/>
      <x:c r="S739" s="10"/>
      <x:c r="T739" s="10"/>
      <x:c r="U739" s="10"/>
      <x:c r="V739" s="10"/>
      <x:c r="W739" s="10"/>
      <x:c r="X739" s="10"/>
      <x:c r="Y739" s="10"/>
      <x:c r="Z739" s="10"/>
    </x:row>
    <x:row r="740" spans="1:26" ht="13.5" customHeight="1">
      <x:c r="A740" s="29"/>
      <x:c r="B740" s="29"/>
      <x:c r="C740" s="129"/>
      <x:c r="D740" s="87"/>
      <x:c r="E740" s="13"/>
      <x:c r="F740" s="87"/>
      <x:c r="G740" s="87"/>
      <x:c r="H740" s="87"/>
      <x:c r="I740" s="87"/>
      <x:c r="J740" s="87"/>
      <x:c r="K740" s="87"/>
      <x:c r="L740" s="87"/>
      <x:c r="M740" s="87"/>
      <x:c r="N740" s="29"/>
      <x:c r="O740" s="10"/>
      <x:c r="P740" s="10"/>
      <x:c r="Q740" s="10"/>
      <x:c r="R740" s="10"/>
      <x:c r="S740" s="10"/>
      <x:c r="T740" s="10"/>
      <x:c r="U740" s="10"/>
      <x:c r="V740" s="10"/>
      <x:c r="W740" s="10"/>
      <x:c r="X740" s="10"/>
      <x:c r="Y740" s="10"/>
      <x:c r="Z740" s="10"/>
    </x:row>
    <x:row r="741" spans="1:26" ht="13.5" customHeight="1">
      <x:c r="A741" s="29"/>
      <x:c r="B741" s="29"/>
      <x:c r="C741" s="129"/>
      <x:c r="D741" s="87"/>
      <x:c r="E741" s="13"/>
      <x:c r="F741" s="87"/>
      <x:c r="G741" s="87"/>
      <x:c r="H741" s="87"/>
      <x:c r="I741" s="87"/>
      <x:c r="J741" s="87"/>
      <x:c r="K741" s="87"/>
      <x:c r="L741" s="87"/>
      <x:c r="M741" s="87"/>
      <x:c r="N741" s="29"/>
      <x:c r="O741" s="10"/>
      <x:c r="P741" s="10"/>
      <x:c r="Q741" s="10"/>
      <x:c r="R741" s="10"/>
      <x:c r="S741" s="10"/>
      <x:c r="T741" s="10"/>
      <x:c r="U741" s="10"/>
      <x:c r="V741" s="10"/>
      <x:c r="W741" s="10"/>
      <x:c r="X741" s="10"/>
      <x:c r="Y741" s="10"/>
      <x:c r="Z741" s="10"/>
    </x:row>
    <x:row r="742" spans="1:26" ht="13.5" customHeight="1">
      <x:c r="A742" s="29"/>
      <x:c r="B742" s="29"/>
      <x:c r="C742" s="129"/>
      <x:c r="D742" s="87"/>
      <x:c r="E742" s="13"/>
      <x:c r="F742" s="87"/>
      <x:c r="G742" s="87"/>
      <x:c r="H742" s="87"/>
      <x:c r="I742" s="87"/>
      <x:c r="J742" s="87"/>
      <x:c r="K742" s="87"/>
      <x:c r="L742" s="87"/>
      <x:c r="M742" s="87"/>
      <x:c r="N742" s="29"/>
      <x:c r="O742" s="10"/>
      <x:c r="P742" s="10"/>
      <x:c r="Q742" s="10"/>
      <x:c r="R742" s="10"/>
      <x:c r="S742" s="10"/>
      <x:c r="T742" s="10"/>
      <x:c r="U742" s="10"/>
      <x:c r="V742" s="10"/>
      <x:c r="W742" s="10"/>
      <x:c r="X742" s="10"/>
      <x:c r="Y742" s="10"/>
      <x:c r="Z742" s="10"/>
    </x:row>
    <x:row r="743" spans="1:26" ht="13.5" customHeight="1">
      <x:c r="A743" s="29"/>
      <x:c r="B743" s="29"/>
      <x:c r="C743" s="129"/>
      <x:c r="D743" s="87"/>
      <x:c r="E743" s="13"/>
      <x:c r="F743" s="87"/>
      <x:c r="G743" s="87"/>
      <x:c r="H743" s="87"/>
      <x:c r="I743" s="87"/>
      <x:c r="J743" s="87"/>
      <x:c r="K743" s="87"/>
      <x:c r="L743" s="87"/>
      <x:c r="M743" s="87"/>
      <x:c r="N743" s="29"/>
      <x:c r="O743" s="10"/>
      <x:c r="P743" s="10"/>
      <x:c r="Q743" s="10"/>
      <x:c r="R743" s="10"/>
      <x:c r="S743" s="10"/>
      <x:c r="T743" s="10"/>
      <x:c r="U743" s="10"/>
      <x:c r="V743" s="10"/>
      <x:c r="W743" s="10"/>
      <x:c r="X743" s="10"/>
      <x:c r="Y743" s="10"/>
      <x:c r="Z743" s="10"/>
    </x:row>
    <x:row r="744" spans="1:26" ht="13.5" customHeight="1">
      <x:c r="A744" s="29"/>
      <x:c r="B744" s="29"/>
      <x:c r="C744" s="129"/>
      <x:c r="D744" s="87"/>
      <x:c r="E744" s="13"/>
      <x:c r="F744" s="87"/>
      <x:c r="G744" s="87"/>
      <x:c r="H744" s="87"/>
      <x:c r="I744" s="87"/>
      <x:c r="J744" s="87"/>
      <x:c r="K744" s="87"/>
      <x:c r="L744" s="87"/>
      <x:c r="M744" s="87"/>
      <x:c r="N744" s="29"/>
      <x:c r="O744" s="10"/>
      <x:c r="P744" s="10"/>
      <x:c r="Q744" s="10"/>
      <x:c r="R744" s="10"/>
      <x:c r="S744" s="10"/>
      <x:c r="T744" s="10"/>
      <x:c r="U744" s="10"/>
      <x:c r="V744" s="10"/>
      <x:c r="W744" s="10"/>
      <x:c r="X744" s="10"/>
      <x:c r="Y744" s="10"/>
      <x:c r="Z744" s="10"/>
    </x:row>
    <x:row r="745" spans="1:26" ht="13.5" customHeight="1">
      <x:c r="A745" s="29"/>
      <x:c r="B745" s="29"/>
      <x:c r="C745" s="129"/>
      <x:c r="D745" s="87"/>
      <x:c r="E745" s="13"/>
      <x:c r="F745" s="87"/>
      <x:c r="G745" s="87"/>
      <x:c r="H745" s="87"/>
      <x:c r="I745" s="87"/>
      <x:c r="J745" s="87"/>
      <x:c r="K745" s="87"/>
      <x:c r="L745" s="87"/>
      <x:c r="M745" s="87"/>
      <x:c r="N745" s="29"/>
      <x:c r="O745" s="10"/>
      <x:c r="P745" s="10"/>
      <x:c r="Q745" s="10"/>
      <x:c r="R745" s="10"/>
      <x:c r="S745" s="10"/>
      <x:c r="T745" s="10"/>
      <x:c r="U745" s="10"/>
      <x:c r="V745" s="10"/>
      <x:c r="W745" s="10"/>
      <x:c r="X745" s="10"/>
      <x:c r="Y745" s="10"/>
      <x:c r="Z745" s="10"/>
    </x:row>
    <x:row r="746" spans="1:26" ht="13.5" customHeight="1">
      <x:c r="A746" s="29"/>
      <x:c r="B746" s="29"/>
      <x:c r="C746" s="129"/>
      <x:c r="D746" s="87"/>
      <x:c r="E746" s="13"/>
      <x:c r="F746" s="87"/>
      <x:c r="G746" s="87"/>
      <x:c r="H746" s="87"/>
      <x:c r="I746" s="87"/>
      <x:c r="J746" s="87"/>
      <x:c r="K746" s="87"/>
      <x:c r="L746" s="87"/>
      <x:c r="M746" s="87"/>
      <x:c r="N746" s="29"/>
      <x:c r="O746" s="10"/>
      <x:c r="P746" s="10"/>
      <x:c r="Q746" s="10"/>
      <x:c r="R746" s="10"/>
      <x:c r="S746" s="10"/>
      <x:c r="T746" s="10"/>
      <x:c r="U746" s="10"/>
      <x:c r="V746" s="10"/>
      <x:c r="W746" s="10"/>
      <x:c r="X746" s="10"/>
      <x:c r="Y746" s="10"/>
      <x:c r="Z746" s="10"/>
    </x:row>
    <x:row r="747" spans="1:26" ht="13.5" customHeight="1">
      <x:c r="A747" s="29"/>
      <x:c r="B747" s="29"/>
      <x:c r="C747" s="129"/>
      <x:c r="D747" s="87"/>
      <x:c r="E747" s="13"/>
      <x:c r="F747" s="87"/>
      <x:c r="G747" s="87"/>
      <x:c r="H747" s="87"/>
      <x:c r="I747" s="87"/>
      <x:c r="J747" s="87"/>
      <x:c r="K747" s="87"/>
      <x:c r="L747" s="87"/>
      <x:c r="M747" s="87"/>
      <x:c r="N747" s="29"/>
      <x:c r="O747" s="10"/>
      <x:c r="P747" s="10"/>
      <x:c r="Q747" s="10"/>
      <x:c r="R747" s="10"/>
      <x:c r="S747" s="10"/>
      <x:c r="T747" s="10"/>
      <x:c r="U747" s="10"/>
      <x:c r="V747" s="10"/>
      <x:c r="W747" s="10"/>
      <x:c r="X747" s="10"/>
      <x:c r="Y747" s="10"/>
      <x:c r="Z747" s="10"/>
    </x:row>
    <x:row r="748" spans="1:26" ht="13.5" customHeight="1">
      <x:c r="A748" s="29"/>
      <x:c r="B748" s="29"/>
      <x:c r="C748" s="129"/>
      <x:c r="D748" s="87"/>
      <x:c r="E748" s="13"/>
      <x:c r="F748" s="87"/>
      <x:c r="G748" s="87"/>
      <x:c r="H748" s="87"/>
      <x:c r="I748" s="87"/>
      <x:c r="J748" s="87"/>
      <x:c r="K748" s="87"/>
      <x:c r="L748" s="87"/>
      <x:c r="M748" s="87"/>
      <x:c r="N748" s="29"/>
      <x:c r="O748" s="10"/>
      <x:c r="P748" s="10"/>
      <x:c r="Q748" s="10"/>
      <x:c r="R748" s="10"/>
      <x:c r="S748" s="10"/>
      <x:c r="T748" s="10"/>
      <x:c r="U748" s="10"/>
      <x:c r="V748" s="10"/>
      <x:c r="W748" s="10"/>
      <x:c r="X748" s="10"/>
      <x:c r="Y748" s="10"/>
      <x:c r="Z748" s="10"/>
    </x:row>
    <x:row r="749" spans="1:26" ht="13.5" customHeight="1">
      <x:c r="A749" s="29"/>
      <x:c r="B749" s="29"/>
      <x:c r="C749" s="129"/>
      <x:c r="D749" s="87"/>
      <x:c r="E749" s="13"/>
      <x:c r="F749" s="87"/>
      <x:c r="G749" s="87"/>
      <x:c r="H749" s="87"/>
      <x:c r="I749" s="87"/>
      <x:c r="J749" s="87"/>
      <x:c r="K749" s="87"/>
      <x:c r="L749" s="87"/>
      <x:c r="M749" s="87"/>
      <x:c r="N749" s="29"/>
      <x:c r="O749" s="10"/>
      <x:c r="P749" s="10"/>
      <x:c r="Q749" s="10"/>
      <x:c r="R749" s="10"/>
      <x:c r="S749" s="10"/>
      <x:c r="T749" s="10"/>
      <x:c r="U749" s="10"/>
      <x:c r="V749" s="10"/>
      <x:c r="W749" s="10"/>
      <x:c r="X749" s="10"/>
      <x:c r="Y749" s="10"/>
      <x:c r="Z749" s="10"/>
    </x:row>
    <x:row r="750" spans="1:26" ht="13.5" customHeight="1">
      <x:c r="A750" s="29"/>
      <x:c r="B750" s="29"/>
      <x:c r="C750" s="129"/>
      <x:c r="D750" s="87"/>
      <x:c r="E750" s="13"/>
      <x:c r="F750" s="87"/>
      <x:c r="G750" s="87"/>
      <x:c r="H750" s="87"/>
      <x:c r="I750" s="87"/>
      <x:c r="J750" s="87"/>
      <x:c r="K750" s="87"/>
      <x:c r="L750" s="87"/>
      <x:c r="M750" s="87"/>
      <x:c r="N750" s="29"/>
      <x:c r="O750" s="10"/>
      <x:c r="P750" s="10"/>
      <x:c r="Q750" s="10"/>
      <x:c r="R750" s="10"/>
      <x:c r="S750" s="10"/>
      <x:c r="T750" s="10"/>
      <x:c r="U750" s="10"/>
      <x:c r="V750" s="10"/>
      <x:c r="W750" s="10"/>
      <x:c r="X750" s="10"/>
      <x:c r="Y750" s="10"/>
      <x:c r="Z750" s="10"/>
    </x:row>
    <x:row r="751" spans="1:26" ht="13.5" customHeight="1">
      <x:c r="A751" s="29"/>
      <x:c r="B751" s="29"/>
      <x:c r="C751" s="129"/>
      <x:c r="D751" s="87"/>
      <x:c r="E751" s="13"/>
      <x:c r="F751" s="87"/>
      <x:c r="G751" s="87"/>
      <x:c r="H751" s="87"/>
      <x:c r="I751" s="87"/>
      <x:c r="J751" s="87"/>
      <x:c r="K751" s="87"/>
      <x:c r="L751" s="87"/>
      <x:c r="M751" s="87"/>
      <x:c r="N751" s="29"/>
      <x:c r="O751" s="10"/>
      <x:c r="P751" s="10"/>
      <x:c r="Q751" s="10"/>
      <x:c r="R751" s="10"/>
      <x:c r="S751" s="10"/>
      <x:c r="T751" s="10"/>
      <x:c r="U751" s="10"/>
      <x:c r="V751" s="10"/>
      <x:c r="W751" s="10"/>
      <x:c r="X751" s="10"/>
      <x:c r="Y751" s="10"/>
      <x:c r="Z751" s="10"/>
    </x:row>
    <x:row r="752" spans="1:26" ht="13.5" customHeight="1">
      <x:c r="A752" s="29"/>
      <x:c r="B752" s="29"/>
      <x:c r="C752" s="129"/>
      <x:c r="D752" s="87"/>
      <x:c r="E752" s="13"/>
      <x:c r="F752" s="87"/>
      <x:c r="G752" s="87"/>
      <x:c r="H752" s="87"/>
      <x:c r="I752" s="87"/>
      <x:c r="J752" s="87"/>
      <x:c r="K752" s="87"/>
      <x:c r="L752" s="87"/>
      <x:c r="M752" s="87"/>
      <x:c r="N752" s="29"/>
      <x:c r="O752" s="10"/>
      <x:c r="P752" s="10"/>
      <x:c r="Q752" s="10"/>
      <x:c r="R752" s="10"/>
      <x:c r="S752" s="10"/>
      <x:c r="T752" s="10"/>
      <x:c r="U752" s="10"/>
      <x:c r="V752" s="10"/>
      <x:c r="W752" s="10"/>
      <x:c r="X752" s="10"/>
      <x:c r="Y752" s="10"/>
      <x:c r="Z752" s="10"/>
    </x:row>
    <x:row r="753" spans="1:26" ht="13.5" customHeight="1">
      <x:c r="A753" s="29"/>
      <x:c r="B753" s="29"/>
      <x:c r="C753" s="129"/>
      <x:c r="D753" s="87"/>
      <x:c r="E753" s="13"/>
      <x:c r="F753" s="87"/>
      <x:c r="G753" s="87"/>
      <x:c r="H753" s="87"/>
      <x:c r="I753" s="87"/>
      <x:c r="J753" s="87"/>
      <x:c r="K753" s="87"/>
      <x:c r="L753" s="87"/>
      <x:c r="M753" s="87"/>
      <x:c r="N753" s="29"/>
      <x:c r="O753" s="10"/>
      <x:c r="P753" s="10"/>
      <x:c r="Q753" s="10"/>
      <x:c r="R753" s="10"/>
      <x:c r="S753" s="10"/>
      <x:c r="T753" s="10"/>
      <x:c r="U753" s="10"/>
      <x:c r="V753" s="10"/>
      <x:c r="W753" s="10"/>
      <x:c r="X753" s="10"/>
      <x:c r="Y753" s="10"/>
      <x:c r="Z753" s="10"/>
    </x:row>
    <x:row r="754" spans="1:26" ht="13.5" customHeight="1">
      <x:c r="A754" s="29"/>
      <x:c r="B754" s="29"/>
      <x:c r="C754" s="129"/>
      <x:c r="D754" s="87"/>
      <x:c r="E754" s="13"/>
      <x:c r="F754" s="87"/>
      <x:c r="G754" s="87"/>
      <x:c r="H754" s="87"/>
      <x:c r="I754" s="87"/>
      <x:c r="J754" s="87"/>
      <x:c r="K754" s="87"/>
      <x:c r="L754" s="87"/>
      <x:c r="M754" s="87"/>
      <x:c r="N754" s="29"/>
      <x:c r="O754" s="10"/>
      <x:c r="P754" s="10"/>
      <x:c r="Q754" s="10"/>
      <x:c r="R754" s="10"/>
      <x:c r="S754" s="10"/>
      <x:c r="T754" s="10"/>
      <x:c r="U754" s="10"/>
      <x:c r="V754" s="10"/>
      <x:c r="W754" s="10"/>
      <x:c r="X754" s="10"/>
      <x:c r="Y754" s="10"/>
      <x:c r="Z754" s="10"/>
    </x:row>
    <x:row r="755" spans="1:26" ht="13.5" customHeight="1">
      <x:c r="A755" s="29"/>
      <x:c r="B755" s="29"/>
      <x:c r="C755" s="129"/>
      <x:c r="D755" s="87"/>
      <x:c r="E755" s="13"/>
      <x:c r="F755" s="87"/>
      <x:c r="G755" s="87"/>
      <x:c r="H755" s="87"/>
      <x:c r="I755" s="87"/>
      <x:c r="J755" s="87"/>
      <x:c r="K755" s="87"/>
      <x:c r="L755" s="87"/>
      <x:c r="M755" s="87"/>
      <x:c r="N755" s="29"/>
      <x:c r="O755" s="10"/>
      <x:c r="P755" s="10"/>
      <x:c r="Q755" s="10"/>
      <x:c r="R755" s="10"/>
      <x:c r="S755" s="10"/>
      <x:c r="T755" s="10"/>
      <x:c r="U755" s="10"/>
      <x:c r="V755" s="10"/>
      <x:c r="W755" s="10"/>
      <x:c r="X755" s="10"/>
      <x:c r="Y755" s="10"/>
      <x:c r="Z755" s="10"/>
    </x:row>
    <x:row r="756" spans="1:26" ht="13.5" customHeight="1">
      <x:c r="A756" s="29"/>
      <x:c r="B756" s="29"/>
      <x:c r="C756" s="129"/>
      <x:c r="D756" s="87"/>
      <x:c r="E756" s="13"/>
      <x:c r="F756" s="87"/>
      <x:c r="G756" s="87"/>
      <x:c r="H756" s="87"/>
      <x:c r="I756" s="87"/>
      <x:c r="J756" s="87"/>
      <x:c r="K756" s="87"/>
      <x:c r="L756" s="87"/>
      <x:c r="M756" s="87"/>
      <x:c r="N756" s="29"/>
      <x:c r="O756" s="10"/>
      <x:c r="P756" s="10"/>
      <x:c r="Q756" s="10"/>
      <x:c r="R756" s="10"/>
      <x:c r="S756" s="10"/>
      <x:c r="T756" s="10"/>
      <x:c r="U756" s="10"/>
      <x:c r="V756" s="10"/>
      <x:c r="W756" s="10"/>
      <x:c r="X756" s="10"/>
      <x:c r="Y756" s="10"/>
      <x:c r="Z756" s="10"/>
    </x:row>
    <x:row r="757" spans="1:26" ht="13.5" customHeight="1">
      <x:c r="A757" s="29"/>
      <x:c r="B757" s="29"/>
      <x:c r="C757" s="129"/>
      <x:c r="D757" s="87"/>
      <x:c r="E757" s="13"/>
      <x:c r="F757" s="87"/>
      <x:c r="G757" s="87"/>
      <x:c r="H757" s="87"/>
      <x:c r="I757" s="87"/>
      <x:c r="J757" s="87"/>
      <x:c r="K757" s="87"/>
      <x:c r="L757" s="87"/>
      <x:c r="M757" s="87"/>
      <x:c r="N757" s="29"/>
      <x:c r="O757" s="10"/>
      <x:c r="P757" s="10"/>
      <x:c r="Q757" s="10"/>
      <x:c r="R757" s="10"/>
      <x:c r="S757" s="10"/>
      <x:c r="T757" s="10"/>
      <x:c r="U757" s="10"/>
      <x:c r="V757" s="10"/>
      <x:c r="W757" s="10"/>
      <x:c r="X757" s="10"/>
      <x:c r="Y757" s="10"/>
      <x:c r="Z757" s="10"/>
    </x:row>
    <x:row r="758" spans="1:26" ht="13.5" customHeight="1">
      <x:c r="A758" s="29"/>
      <x:c r="B758" s="29"/>
      <x:c r="C758" s="129"/>
      <x:c r="D758" s="87"/>
      <x:c r="E758" s="13"/>
      <x:c r="F758" s="87"/>
      <x:c r="G758" s="87"/>
      <x:c r="H758" s="87"/>
      <x:c r="I758" s="87"/>
      <x:c r="J758" s="87"/>
      <x:c r="K758" s="87"/>
      <x:c r="L758" s="87"/>
      <x:c r="M758" s="87"/>
      <x:c r="N758" s="29"/>
      <x:c r="O758" s="10"/>
      <x:c r="P758" s="10"/>
      <x:c r="Q758" s="10"/>
      <x:c r="R758" s="10"/>
      <x:c r="S758" s="10"/>
      <x:c r="T758" s="10"/>
      <x:c r="U758" s="10"/>
      <x:c r="V758" s="10"/>
      <x:c r="W758" s="10"/>
      <x:c r="X758" s="10"/>
      <x:c r="Y758" s="10"/>
      <x:c r="Z758" s="10"/>
    </x:row>
    <x:row r="759" spans="1:26" ht="13.5" customHeight="1">
      <x:c r="A759" s="29"/>
      <x:c r="B759" s="29"/>
      <x:c r="C759" s="129"/>
      <x:c r="D759" s="87"/>
      <x:c r="E759" s="13"/>
      <x:c r="F759" s="87"/>
      <x:c r="G759" s="87"/>
      <x:c r="H759" s="87"/>
      <x:c r="I759" s="87"/>
      <x:c r="J759" s="87"/>
      <x:c r="K759" s="87"/>
      <x:c r="L759" s="87"/>
      <x:c r="M759" s="87"/>
      <x:c r="N759" s="29"/>
      <x:c r="O759" s="10"/>
      <x:c r="P759" s="10"/>
      <x:c r="Q759" s="10"/>
      <x:c r="R759" s="10"/>
      <x:c r="S759" s="10"/>
      <x:c r="T759" s="10"/>
      <x:c r="U759" s="10"/>
      <x:c r="V759" s="10"/>
      <x:c r="W759" s="10"/>
      <x:c r="X759" s="10"/>
      <x:c r="Y759" s="10"/>
      <x:c r="Z759" s="10"/>
    </x:row>
    <x:row r="760" spans="1:26" ht="13.5" customHeight="1">
      <x:c r="A760" s="29"/>
      <x:c r="B760" s="29"/>
      <x:c r="C760" s="129"/>
      <x:c r="D760" s="87"/>
      <x:c r="E760" s="13"/>
      <x:c r="F760" s="87"/>
      <x:c r="G760" s="87"/>
      <x:c r="H760" s="87"/>
      <x:c r="I760" s="87"/>
      <x:c r="J760" s="87"/>
      <x:c r="K760" s="87"/>
      <x:c r="L760" s="87"/>
      <x:c r="M760" s="87"/>
      <x:c r="N760" s="29"/>
      <x:c r="O760" s="10"/>
      <x:c r="P760" s="10"/>
      <x:c r="Q760" s="10"/>
      <x:c r="R760" s="10"/>
      <x:c r="S760" s="10"/>
      <x:c r="T760" s="10"/>
      <x:c r="U760" s="10"/>
      <x:c r="V760" s="10"/>
      <x:c r="W760" s="10"/>
      <x:c r="X760" s="10"/>
      <x:c r="Y760" s="10"/>
      <x:c r="Z760" s="10"/>
    </x:row>
    <x:row r="761" spans="1:26" ht="13.5" customHeight="1">
      <x:c r="A761" s="29"/>
      <x:c r="B761" s="29"/>
      <x:c r="C761" s="129"/>
      <x:c r="D761" s="87"/>
      <x:c r="E761" s="13"/>
      <x:c r="F761" s="87"/>
      <x:c r="G761" s="87"/>
      <x:c r="H761" s="87"/>
      <x:c r="I761" s="87"/>
      <x:c r="J761" s="87"/>
      <x:c r="K761" s="87"/>
      <x:c r="L761" s="87"/>
      <x:c r="M761" s="87"/>
      <x:c r="N761" s="29"/>
      <x:c r="O761" s="10"/>
      <x:c r="P761" s="10"/>
      <x:c r="Q761" s="10"/>
      <x:c r="R761" s="10"/>
      <x:c r="S761" s="10"/>
      <x:c r="T761" s="10"/>
      <x:c r="U761" s="10"/>
      <x:c r="V761" s="10"/>
      <x:c r="W761" s="10"/>
      <x:c r="X761" s="10"/>
      <x:c r="Y761" s="10"/>
      <x:c r="Z761" s="10"/>
    </x:row>
    <x:row r="762" spans="1:26" ht="13.5" customHeight="1">
      <x:c r="A762" s="29"/>
      <x:c r="B762" s="29"/>
      <x:c r="C762" s="129"/>
      <x:c r="D762" s="87"/>
      <x:c r="E762" s="13"/>
      <x:c r="F762" s="87"/>
      <x:c r="G762" s="87"/>
      <x:c r="H762" s="87"/>
      <x:c r="I762" s="87"/>
      <x:c r="J762" s="87"/>
      <x:c r="K762" s="87"/>
      <x:c r="L762" s="87"/>
      <x:c r="M762" s="87"/>
      <x:c r="N762" s="29"/>
      <x:c r="O762" s="10"/>
      <x:c r="P762" s="10"/>
      <x:c r="Q762" s="10"/>
      <x:c r="R762" s="10"/>
      <x:c r="S762" s="10"/>
      <x:c r="T762" s="10"/>
      <x:c r="U762" s="10"/>
      <x:c r="V762" s="10"/>
      <x:c r="W762" s="10"/>
      <x:c r="X762" s="10"/>
      <x:c r="Y762" s="10"/>
      <x:c r="Z762" s="10"/>
    </x:row>
    <x:row r="763" spans="1:26" ht="13.5" customHeight="1">
      <x:c r="A763" s="29"/>
      <x:c r="B763" s="29"/>
      <x:c r="C763" s="129"/>
      <x:c r="D763" s="87"/>
      <x:c r="E763" s="13"/>
      <x:c r="F763" s="87"/>
      <x:c r="G763" s="87"/>
      <x:c r="H763" s="87"/>
      <x:c r="I763" s="87"/>
      <x:c r="J763" s="87"/>
      <x:c r="K763" s="87"/>
      <x:c r="L763" s="87"/>
      <x:c r="M763" s="87"/>
      <x:c r="N763" s="29"/>
      <x:c r="O763" s="10"/>
      <x:c r="P763" s="10"/>
      <x:c r="Q763" s="10"/>
      <x:c r="R763" s="10"/>
      <x:c r="S763" s="10"/>
      <x:c r="T763" s="10"/>
      <x:c r="U763" s="10"/>
      <x:c r="V763" s="10"/>
      <x:c r="W763" s="10"/>
      <x:c r="X763" s="10"/>
      <x:c r="Y763" s="10"/>
      <x:c r="Z763" s="10"/>
    </x:row>
    <x:row r="764" spans="1:26" ht="13.5" customHeight="1">
      <x:c r="A764" s="29"/>
      <x:c r="B764" s="29"/>
      <x:c r="C764" s="129"/>
      <x:c r="D764" s="87"/>
      <x:c r="E764" s="13"/>
      <x:c r="F764" s="87"/>
      <x:c r="G764" s="87"/>
      <x:c r="H764" s="87"/>
      <x:c r="I764" s="87"/>
      <x:c r="J764" s="87"/>
      <x:c r="K764" s="87"/>
      <x:c r="L764" s="87"/>
      <x:c r="M764" s="87"/>
      <x:c r="N764" s="29"/>
      <x:c r="O764" s="10"/>
      <x:c r="P764" s="10"/>
      <x:c r="Q764" s="10"/>
      <x:c r="R764" s="10"/>
      <x:c r="S764" s="10"/>
      <x:c r="T764" s="10"/>
      <x:c r="U764" s="10"/>
      <x:c r="V764" s="10"/>
      <x:c r="W764" s="10"/>
      <x:c r="X764" s="10"/>
      <x:c r="Y764" s="10"/>
      <x:c r="Z764" s="10"/>
    </x:row>
    <x:row r="765" spans="1:26" ht="13.5" customHeight="1">
      <x:c r="A765" s="29"/>
      <x:c r="B765" s="29"/>
      <x:c r="C765" s="129"/>
      <x:c r="D765" s="87"/>
      <x:c r="E765" s="13"/>
      <x:c r="F765" s="87"/>
      <x:c r="G765" s="87"/>
      <x:c r="H765" s="87"/>
      <x:c r="I765" s="87"/>
      <x:c r="J765" s="87"/>
      <x:c r="K765" s="87"/>
      <x:c r="L765" s="87"/>
      <x:c r="M765" s="87"/>
      <x:c r="N765" s="29"/>
      <x:c r="O765" s="10"/>
      <x:c r="P765" s="10"/>
      <x:c r="Q765" s="10"/>
      <x:c r="R765" s="10"/>
      <x:c r="S765" s="10"/>
      <x:c r="T765" s="10"/>
      <x:c r="U765" s="10"/>
      <x:c r="V765" s="10"/>
      <x:c r="W765" s="10"/>
      <x:c r="X765" s="10"/>
      <x:c r="Y765" s="10"/>
      <x:c r="Z765" s="10"/>
    </x:row>
    <x:row r="766" spans="1:26" ht="13.5" customHeight="1">
      <x:c r="A766" s="29"/>
      <x:c r="B766" s="29"/>
      <x:c r="C766" s="129"/>
      <x:c r="D766" s="87"/>
      <x:c r="E766" s="13"/>
      <x:c r="F766" s="87"/>
      <x:c r="G766" s="87"/>
      <x:c r="H766" s="87"/>
      <x:c r="I766" s="87"/>
      <x:c r="J766" s="87"/>
      <x:c r="K766" s="87"/>
      <x:c r="L766" s="87"/>
      <x:c r="M766" s="87"/>
      <x:c r="N766" s="29"/>
      <x:c r="O766" s="10"/>
      <x:c r="P766" s="10"/>
      <x:c r="Q766" s="10"/>
      <x:c r="R766" s="10"/>
      <x:c r="S766" s="10"/>
      <x:c r="T766" s="10"/>
      <x:c r="U766" s="10"/>
      <x:c r="V766" s="10"/>
      <x:c r="W766" s="10"/>
      <x:c r="X766" s="10"/>
      <x:c r="Y766" s="10"/>
      <x:c r="Z766" s="10"/>
    </x:row>
    <x:row r="767" spans="1:26" ht="13.5" customHeight="1">
      <x:c r="A767" s="29"/>
      <x:c r="B767" s="29"/>
      <x:c r="C767" s="129"/>
      <x:c r="D767" s="87"/>
      <x:c r="E767" s="13"/>
      <x:c r="F767" s="87"/>
      <x:c r="G767" s="87"/>
      <x:c r="H767" s="87"/>
      <x:c r="I767" s="87"/>
      <x:c r="J767" s="87"/>
      <x:c r="K767" s="87"/>
      <x:c r="L767" s="87"/>
      <x:c r="M767" s="87"/>
      <x:c r="N767" s="29"/>
      <x:c r="O767" s="10"/>
      <x:c r="P767" s="10"/>
      <x:c r="Q767" s="10"/>
      <x:c r="R767" s="10"/>
      <x:c r="S767" s="10"/>
      <x:c r="T767" s="10"/>
      <x:c r="U767" s="10"/>
      <x:c r="V767" s="10"/>
      <x:c r="W767" s="10"/>
      <x:c r="X767" s="10"/>
      <x:c r="Y767" s="10"/>
      <x:c r="Z767" s="10"/>
    </x:row>
    <x:row r="768" spans="1:26" ht="13.5" customHeight="1">
      <x:c r="A768" s="29"/>
      <x:c r="B768" s="29"/>
      <x:c r="C768" s="129"/>
      <x:c r="D768" s="87"/>
      <x:c r="E768" s="13"/>
      <x:c r="F768" s="87"/>
      <x:c r="G768" s="87"/>
      <x:c r="H768" s="87"/>
      <x:c r="I768" s="87"/>
      <x:c r="J768" s="87"/>
      <x:c r="K768" s="87"/>
      <x:c r="L768" s="87"/>
      <x:c r="M768" s="87"/>
      <x:c r="N768" s="29"/>
      <x:c r="O768" s="10"/>
      <x:c r="P768" s="10"/>
      <x:c r="Q768" s="10"/>
      <x:c r="R768" s="10"/>
      <x:c r="S768" s="10"/>
      <x:c r="T768" s="10"/>
      <x:c r="U768" s="10"/>
      <x:c r="V768" s="10"/>
      <x:c r="W768" s="10"/>
      <x:c r="X768" s="10"/>
      <x:c r="Y768" s="10"/>
      <x:c r="Z768" s="10"/>
    </x:row>
    <x:row r="769" spans="1:26" ht="13.5" customHeight="1">
      <x:c r="A769" s="29"/>
      <x:c r="B769" s="29"/>
      <x:c r="C769" s="129"/>
      <x:c r="D769" s="87"/>
      <x:c r="E769" s="13"/>
      <x:c r="F769" s="87"/>
      <x:c r="G769" s="87"/>
      <x:c r="H769" s="87"/>
      <x:c r="I769" s="87"/>
      <x:c r="J769" s="87"/>
      <x:c r="K769" s="87"/>
      <x:c r="L769" s="87"/>
      <x:c r="M769" s="87"/>
      <x:c r="N769" s="29"/>
      <x:c r="O769" s="10"/>
      <x:c r="P769" s="10"/>
      <x:c r="Q769" s="10"/>
      <x:c r="R769" s="10"/>
      <x:c r="S769" s="10"/>
      <x:c r="T769" s="10"/>
      <x:c r="U769" s="10"/>
      <x:c r="V769" s="10"/>
      <x:c r="W769" s="10"/>
      <x:c r="X769" s="10"/>
      <x:c r="Y769" s="10"/>
      <x:c r="Z769" s="10"/>
    </x:row>
    <x:row r="770" spans="1:26" ht="13.5" customHeight="1">
      <x:c r="A770" s="29"/>
      <x:c r="B770" s="29"/>
      <x:c r="C770" s="129"/>
      <x:c r="D770" s="87"/>
      <x:c r="E770" s="13"/>
      <x:c r="F770" s="87"/>
      <x:c r="G770" s="87"/>
      <x:c r="H770" s="87"/>
      <x:c r="I770" s="87"/>
      <x:c r="J770" s="87"/>
      <x:c r="K770" s="87"/>
      <x:c r="L770" s="87"/>
      <x:c r="M770" s="87"/>
      <x:c r="N770" s="29"/>
      <x:c r="O770" s="10"/>
      <x:c r="P770" s="10"/>
      <x:c r="Q770" s="10"/>
      <x:c r="R770" s="10"/>
      <x:c r="S770" s="10"/>
      <x:c r="T770" s="10"/>
      <x:c r="U770" s="10"/>
      <x:c r="V770" s="10"/>
      <x:c r="W770" s="10"/>
      <x:c r="X770" s="10"/>
      <x:c r="Y770" s="10"/>
      <x:c r="Z770" s="10"/>
    </x:row>
    <x:row r="771" spans="1:26" ht="13.5" customHeight="1">
      <x:c r="A771" s="29"/>
      <x:c r="B771" s="29"/>
      <x:c r="C771" s="129"/>
      <x:c r="D771" s="87"/>
      <x:c r="E771" s="13"/>
      <x:c r="F771" s="87"/>
      <x:c r="G771" s="87"/>
      <x:c r="H771" s="87"/>
      <x:c r="I771" s="87"/>
      <x:c r="J771" s="87"/>
      <x:c r="K771" s="87"/>
      <x:c r="L771" s="87"/>
      <x:c r="M771" s="87"/>
      <x:c r="N771" s="29"/>
      <x:c r="O771" s="10"/>
      <x:c r="P771" s="10"/>
      <x:c r="Q771" s="10"/>
      <x:c r="R771" s="10"/>
      <x:c r="S771" s="10"/>
      <x:c r="T771" s="10"/>
      <x:c r="U771" s="10"/>
      <x:c r="V771" s="10"/>
      <x:c r="W771" s="10"/>
      <x:c r="X771" s="10"/>
      <x:c r="Y771" s="10"/>
      <x:c r="Z771" s="10"/>
    </x:row>
    <x:row r="772" spans="1:26" ht="13.5" customHeight="1">
      <x:c r="A772" s="29"/>
      <x:c r="B772" s="29"/>
      <x:c r="C772" s="129"/>
      <x:c r="D772" s="87"/>
      <x:c r="E772" s="13"/>
      <x:c r="F772" s="87"/>
      <x:c r="G772" s="87"/>
      <x:c r="H772" s="87"/>
      <x:c r="I772" s="87"/>
      <x:c r="J772" s="87"/>
      <x:c r="K772" s="87"/>
      <x:c r="L772" s="87"/>
      <x:c r="M772" s="87"/>
      <x:c r="N772" s="29"/>
      <x:c r="O772" s="10"/>
      <x:c r="P772" s="10"/>
      <x:c r="Q772" s="10"/>
      <x:c r="R772" s="10"/>
      <x:c r="S772" s="10"/>
      <x:c r="T772" s="10"/>
      <x:c r="U772" s="10"/>
      <x:c r="V772" s="10"/>
      <x:c r="W772" s="10"/>
      <x:c r="X772" s="10"/>
      <x:c r="Y772" s="10"/>
      <x:c r="Z772" s="10"/>
    </x:row>
    <x:row r="773" spans="1:26" ht="13.5" customHeight="1">
      <x:c r="A773" s="29"/>
      <x:c r="B773" s="29"/>
      <x:c r="C773" s="129"/>
      <x:c r="D773" s="87"/>
      <x:c r="E773" s="13"/>
      <x:c r="F773" s="87"/>
      <x:c r="G773" s="87"/>
      <x:c r="H773" s="87"/>
      <x:c r="I773" s="87"/>
      <x:c r="J773" s="87"/>
      <x:c r="K773" s="87"/>
      <x:c r="L773" s="87"/>
      <x:c r="M773" s="87"/>
      <x:c r="N773" s="29"/>
      <x:c r="O773" s="10"/>
      <x:c r="P773" s="10"/>
      <x:c r="Q773" s="10"/>
      <x:c r="R773" s="10"/>
      <x:c r="S773" s="10"/>
      <x:c r="T773" s="10"/>
      <x:c r="U773" s="10"/>
      <x:c r="V773" s="10"/>
      <x:c r="W773" s="10"/>
      <x:c r="X773" s="10"/>
      <x:c r="Y773" s="10"/>
      <x:c r="Z773" s="10"/>
    </x:row>
    <x:row r="774" spans="1:26" ht="13.5" customHeight="1">
      <x:c r="A774" s="29"/>
      <x:c r="B774" s="29"/>
      <x:c r="C774" s="129"/>
      <x:c r="D774" s="87"/>
      <x:c r="E774" s="13"/>
      <x:c r="F774" s="87"/>
      <x:c r="G774" s="87"/>
      <x:c r="H774" s="87"/>
      <x:c r="I774" s="87"/>
      <x:c r="J774" s="87"/>
      <x:c r="K774" s="87"/>
      <x:c r="L774" s="87"/>
      <x:c r="M774" s="87"/>
      <x:c r="N774" s="29"/>
      <x:c r="O774" s="10"/>
      <x:c r="P774" s="10"/>
      <x:c r="Q774" s="10"/>
      <x:c r="R774" s="10"/>
      <x:c r="S774" s="10"/>
      <x:c r="T774" s="10"/>
      <x:c r="U774" s="10"/>
      <x:c r="V774" s="10"/>
      <x:c r="W774" s="10"/>
      <x:c r="X774" s="10"/>
      <x:c r="Y774" s="10"/>
      <x:c r="Z774" s="10"/>
    </x:row>
    <x:row r="775" spans="1:26" ht="13.5" customHeight="1">
      <x:c r="A775" s="29"/>
      <x:c r="B775" s="29"/>
      <x:c r="C775" s="129"/>
      <x:c r="D775" s="87"/>
      <x:c r="E775" s="13"/>
      <x:c r="F775" s="87"/>
      <x:c r="G775" s="87"/>
      <x:c r="H775" s="87"/>
      <x:c r="I775" s="87"/>
      <x:c r="J775" s="87"/>
      <x:c r="K775" s="87"/>
      <x:c r="L775" s="87"/>
      <x:c r="M775" s="87"/>
      <x:c r="N775" s="29"/>
      <x:c r="O775" s="10"/>
      <x:c r="P775" s="10"/>
      <x:c r="Q775" s="10"/>
      <x:c r="R775" s="10"/>
      <x:c r="S775" s="10"/>
      <x:c r="T775" s="10"/>
      <x:c r="U775" s="10"/>
      <x:c r="V775" s="10"/>
      <x:c r="W775" s="10"/>
      <x:c r="X775" s="10"/>
      <x:c r="Y775" s="10"/>
      <x:c r="Z775" s="10"/>
    </x:row>
    <x:row r="776" spans="1:26" ht="13.5" customHeight="1">
      <x:c r="A776" s="29"/>
      <x:c r="B776" s="29"/>
      <x:c r="C776" s="129"/>
      <x:c r="D776" s="87"/>
      <x:c r="E776" s="13"/>
      <x:c r="F776" s="87"/>
      <x:c r="G776" s="87"/>
      <x:c r="H776" s="87"/>
      <x:c r="I776" s="87"/>
      <x:c r="J776" s="87"/>
      <x:c r="K776" s="87"/>
      <x:c r="L776" s="87"/>
      <x:c r="M776" s="87"/>
      <x:c r="N776" s="29"/>
      <x:c r="O776" s="10"/>
      <x:c r="P776" s="10"/>
      <x:c r="Q776" s="10"/>
      <x:c r="R776" s="10"/>
      <x:c r="S776" s="10"/>
      <x:c r="T776" s="10"/>
      <x:c r="U776" s="10"/>
      <x:c r="V776" s="10"/>
      <x:c r="W776" s="10"/>
      <x:c r="X776" s="10"/>
      <x:c r="Y776" s="10"/>
      <x:c r="Z776" s="10"/>
    </x:row>
    <x:row r="777" spans="1:26" ht="13.5" customHeight="1">
      <x:c r="A777" s="29"/>
      <x:c r="B777" s="29"/>
      <x:c r="C777" s="129"/>
      <x:c r="D777" s="87"/>
      <x:c r="E777" s="13"/>
      <x:c r="F777" s="87"/>
      <x:c r="G777" s="87"/>
      <x:c r="H777" s="87"/>
      <x:c r="I777" s="87"/>
      <x:c r="J777" s="87"/>
      <x:c r="K777" s="87"/>
      <x:c r="L777" s="87"/>
      <x:c r="M777" s="87"/>
      <x:c r="N777" s="29"/>
      <x:c r="O777" s="10"/>
      <x:c r="P777" s="10"/>
      <x:c r="Q777" s="10"/>
      <x:c r="R777" s="10"/>
      <x:c r="S777" s="10"/>
      <x:c r="T777" s="10"/>
      <x:c r="U777" s="10"/>
      <x:c r="V777" s="10"/>
      <x:c r="W777" s="10"/>
      <x:c r="X777" s="10"/>
      <x:c r="Y777" s="10"/>
      <x:c r="Z777" s="10"/>
    </x:row>
    <x:row r="778" spans="1:26" ht="13.5" customHeight="1">
      <x:c r="A778" s="29"/>
      <x:c r="B778" s="29"/>
      <x:c r="C778" s="129"/>
      <x:c r="D778" s="87"/>
      <x:c r="E778" s="13"/>
      <x:c r="F778" s="87"/>
      <x:c r="G778" s="87"/>
      <x:c r="H778" s="87"/>
      <x:c r="I778" s="87"/>
      <x:c r="J778" s="87"/>
      <x:c r="K778" s="87"/>
      <x:c r="L778" s="87"/>
      <x:c r="M778" s="87"/>
      <x:c r="N778" s="29"/>
      <x:c r="O778" s="10"/>
      <x:c r="P778" s="10"/>
      <x:c r="Q778" s="10"/>
      <x:c r="R778" s="10"/>
      <x:c r="S778" s="10"/>
      <x:c r="T778" s="10"/>
      <x:c r="U778" s="10"/>
      <x:c r="V778" s="10"/>
      <x:c r="W778" s="10"/>
      <x:c r="X778" s="10"/>
      <x:c r="Y778" s="10"/>
      <x:c r="Z778" s="10"/>
    </x:row>
    <x:row r="779" spans="1:26" ht="13.5" customHeight="1">
      <x:c r="A779" s="29"/>
      <x:c r="B779" s="29"/>
      <x:c r="C779" s="129"/>
      <x:c r="D779" s="87"/>
      <x:c r="E779" s="13"/>
      <x:c r="F779" s="87"/>
      <x:c r="G779" s="87"/>
      <x:c r="H779" s="87"/>
      <x:c r="I779" s="87"/>
      <x:c r="J779" s="87"/>
      <x:c r="K779" s="87"/>
      <x:c r="L779" s="87"/>
      <x:c r="M779" s="87"/>
      <x:c r="N779" s="29"/>
      <x:c r="O779" s="10"/>
      <x:c r="P779" s="10"/>
      <x:c r="Q779" s="10"/>
      <x:c r="R779" s="10"/>
      <x:c r="S779" s="10"/>
      <x:c r="T779" s="10"/>
      <x:c r="U779" s="10"/>
      <x:c r="V779" s="10"/>
      <x:c r="W779" s="10"/>
      <x:c r="X779" s="10"/>
      <x:c r="Y779" s="10"/>
      <x:c r="Z779" s="10"/>
    </x:row>
    <x:row r="780" spans="1:26" ht="13.5" customHeight="1">
      <x:c r="A780" s="29"/>
      <x:c r="B780" s="29"/>
      <x:c r="C780" s="129"/>
      <x:c r="D780" s="87"/>
      <x:c r="E780" s="13"/>
      <x:c r="F780" s="87"/>
      <x:c r="G780" s="87"/>
      <x:c r="H780" s="87"/>
      <x:c r="I780" s="87"/>
      <x:c r="J780" s="87"/>
      <x:c r="K780" s="87"/>
      <x:c r="L780" s="87"/>
      <x:c r="M780" s="87"/>
      <x:c r="N780" s="29"/>
      <x:c r="O780" s="10"/>
      <x:c r="P780" s="10"/>
      <x:c r="Q780" s="10"/>
      <x:c r="R780" s="10"/>
      <x:c r="S780" s="10"/>
      <x:c r="T780" s="10"/>
      <x:c r="U780" s="10"/>
      <x:c r="V780" s="10"/>
      <x:c r="W780" s="10"/>
      <x:c r="X780" s="10"/>
      <x:c r="Y780" s="10"/>
      <x:c r="Z780" s="10"/>
    </x:row>
    <x:row r="781" spans="1:26" ht="13.5" customHeight="1">
      <x:c r="A781" s="29"/>
      <x:c r="B781" s="29"/>
      <x:c r="C781" s="129"/>
      <x:c r="D781" s="87"/>
      <x:c r="E781" s="13"/>
      <x:c r="F781" s="87"/>
      <x:c r="G781" s="87"/>
      <x:c r="H781" s="87"/>
      <x:c r="I781" s="87"/>
      <x:c r="J781" s="87"/>
      <x:c r="K781" s="87"/>
      <x:c r="L781" s="87"/>
      <x:c r="M781" s="87"/>
      <x:c r="N781" s="29"/>
      <x:c r="O781" s="10"/>
      <x:c r="P781" s="10"/>
      <x:c r="Q781" s="10"/>
      <x:c r="R781" s="10"/>
      <x:c r="S781" s="10"/>
      <x:c r="T781" s="10"/>
      <x:c r="U781" s="10"/>
      <x:c r="V781" s="10"/>
      <x:c r="W781" s="10"/>
      <x:c r="X781" s="10"/>
      <x:c r="Y781" s="10"/>
      <x:c r="Z781" s="10"/>
    </x:row>
    <x:row r="782" spans="1:26" ht="13.5" customHeight="1">
      <x:c r="A782" s="29"/>
      <x:c r="B782" s="29"/>
      <x:c r="C782" s="129"/>
      <x:c r="D782" s="87"/>
      <x:c r="E782" s="13"/>
      <x:c r="F782" s="87"/>
      <x:c r="G782" s="87"/>
      <x:c r="H782" s="87"/>
      <x:c r="I782" s="87"/>
      <x:c r="J782" s="87"/>
      <x:c r="K782" s="87"/>
      <x:c r="L782" s="87"/>
      <x:c r="M782" s="87"/>
      <x:c r="N782" s="29"/>
      <x:c r="O782" s="10"/>
      <x:c r="P782" s="10"/>
      <x:c r="Q782" s="10"/>
      <x:c r="R782" s="10"/>
      <x:c r="S782" s="10"/>
      <x:c r="T782" s="10"/>
      <x:c r="U782" s="10"/>
      <x:c r="V782" s="10"/>
      <x:c r="W782" s="10"/>
      <x:c r="X782" s="10"/>
      <x:c r="Y782" s="10"/>
      <x:c r="Z782" s="10"/>
    </x:row>
    <x:row r="783" spans="1:26" ht="13.5" customHeight="1">
      <x:c r="A783" s="29"/>
      <x:c r="B783" s="29"/>
      <x:c r="C783" s="129"/>
      <x:c r="D783" s="87"/>
      <x:c r="E783" s="13"/>
      <x:c r="F783" s="87"/>
      <x:c r="G783" s="87"/>
      <x:c r="H783" s="87"/>
      <x:c r="I783" s="87"/>
      <x:c r="J783" s="87"/>
      <x:c r="K783" s="87"/>
      <x:c r="L783" s="87"/>
      <x:c r="M783" s="87"/>
      <x:c r="N783" s="29"/>
      <x:c r="O783" s="10"/>
      <x:c r="P783" s="10"/>
      <x:c r="Q783" s="10"/>
      <x:c r="R783" s="10"/>
      <x:c r="S783" s="10"/>
      <x:c r="T783" s="10"/>
      <x:c r="U783" s="10"/>
      <x:c r="V783" s="10"/>
      <x:c r="W783" s="10"/>
      <x:c r="X783" s="10"/>
      <x:c r="Y783" s="10"/>
      <x:c r="Z783" s="10"/>
    </x:row>
    <x:row r="784" spans="1:26" ht="13.5" customHeight="1">
      <x:c r="A784" s="29"/>
      <x:c r="B784" s="29"/>
      <x:c r="C784" s="129"/>
      <x:c r="D784" s="87"/>
      <x:c r="E784" s="13"/>
      <x:c r="F784" s="87"/>
      <x:c r="G784" s="87"/>
      <x:c r="H784" s="87"/>
      <x:c r="I784" s="87"/>
      <x:c r="J784" s="87"/>
      <x:c r="K784" s="87"/>
      <x:c r="L784" s="87"/>
      <x:c r="M784" s="87"/>
      <x:c r="N784" s="29"/>
      <x:c r="O784" s="10"/>
      <x:c r="P784" s="10"/>
      <x:c r="Q784" s="10"/>
      <x:c r="R784" s="10"/>
      <x:c r="S784" s="10"/>
      <x:c r="T784" s="10"/>
      <x:c r="U784" s="10"/>
      <x:c r="V784" s="10"/>
      <x:c r="W784" s="10"/>
      <x:c r="X784" s="10"/>
      <x:c r="Y784" s="10"/>
      <x:c r="Z784" s="10"/>
    </x:row>
    <x:row r="785" spans="1:26" ht="13.5" customHeight="1">
      <x:c r="A785" s="29"/>
      <x:c r="B785" s="29"/>
      <x:c r="C785" s="129"/>
      <x:c r="D785" s="87"/>
      <x:c r="E785" s="13"/>
      <x:c r="F785" s="87"/>
      <x:c r="G785" s="87"/>
      <x:c r="H785" s="87"/>
      <x:c r="I785" s="87"/>
      <x:c r="J785" s="87"/>
      <x:c r="K785" s="87"/>
      <x:c r="L785" s="87"/>
      <x:c r="M785" s="87"/>
      <x:c r="N785" s="29"/>
      <x:c r="O785" s="10"/>
      <x:c r="P785" s="10"/>
      <x:c r="Q785" s="10"/>
      <x:c r="R785" s="10"/>
      <x:c r="S785" s="10"/>
      <x:c r="T785" s="10"/>
      <x:c r="U785" s="10"/>
      <x:c r="V785" s="10"/>
      <x:c r="W785" s="10"/>
      <x:c r="X785" s="10"/>
      <x:c r="Y785" s="10"/>
      <x:c r="Z785" s="10"/>
    </x:row>
    <x:row r="786" spans="1:26" ht="13.5" customHeight="1">
      <x:c r="A786" s="29"/>
      <x:c r="B786" s="29"/>
      <x:c r="C786" s="129"/>
      <x:c r="D786" s="87"/>
      <x:c r="E786" s="13"/>
      <x:c r="F786" s="87"/>
      <x:c r="G786" s="87"/>
      <x:c r="H786" s="87"/>
      <x:c r="I786" s="87"/>
      <x:c r="J786" s="87"/>
      <x:c r="K786" s="87"/>
      <x:c r="L786" s="87"/>
      <x:c r="M786" s="87"/>
      <x:c r="N786" s="29"/>
      <x:c r="O786" s="10"/>
      <x:c r="P786" s="10"/>
      <x:c r="Q786" s="10"/>
      <x:c r="R786" s="10"/>
      <x:c r="S786" s="10"/>
      <x:c r="T786" s="10"/>
      <x:c r="U786" s="10"/>
      <x:c r="V786" s="10"/>
      <x:c r="W786" s="10"/>
      <x:c r="X786" s="10"/>
      <x:c r="Y786" s="10"/>
      <x:c r="Z786" s="10"/>
    </x:row>
    <x:row r="787" spans="1:26" ht="13.5" customHeight="1">
      <x:c r="A787" s="29"/>
      <x:c r="B787" s="29"/>
      <x:c r="C787" s="129"/>
      <x:c r="D787" s="87"/>
      <x:c r="E787" s="13"/>
      <x:c r="F787" s="87"/>
      <x:c r="G787" s="87"/>
      <x:c r="H787" s="87"/>
      <x:c r="I787" s="87"/>
      <x:c r="J787" s="87"/>
      <x:c r="K787" s="87"/>
      <x:c r="L787" s="87"/>
      <x:c r="M787" s="87"/>
      <x:c r="N787" s="29"/>
      <x:c r="O787" s="10"/>
      <x:c r="P787" s="10"/>
      <x:c r="Q787" s="10"/>
      <x:c r="R787" s="10"/>
      <x:c r="S787" s="10"/>
      <x:c r="T787" s="10"/>
      <x:c r="U787" s="10"/>
      <x:c r="V787" s="10"/>
      <x:c r="W787" s="10"/>
      <x:c r="X787" s="10"/>
      <x:c r="Y787" s="10"/>
      <x:c r="Z787" s="10"/>
    </x:row>
    <x:row r="788" spans="1:26" ht="13.5" customHeight="1">
      <x:c r="A788" s="29"/>
      <x:c r="B788" s="29"/>
      <x:c r="C788" s="129"/>
      <x:c r="D788" s="87"/>
      <x:c r="E788" s="13"/>
      <x:c r="F788" s="87"/>
      <x:c r="G788" s="87"/>
      <x:c r="H788" s="87"/>
      <x:c r="I788" s="87"/>
      <x:c r="J788" s="87"/>
      <x:c r="K788" s="87"/>
      <x:c r="L788" s="87"/>
      <x:c r="M788" s="87"/>
      <x:c r="N788" s="29"/>
      <x:c r="O788" s="10"/>
      <x:c r="P788" s="10"/>
      <x:c r="Q788" s="10"/>
      <x:c r="R788" s="10"/>
      <x:c r="S788" s="10"/>
      <x:c r="T788" s="10"/>
      <x:c r="U788" s="10"/>
      <x:c r="V788" s="10"/>
      <x:c r="W788" s="10"/>
      <x:c r="X788" s="10"/>
      <x:c r="Y788" s="10"/>
      <x:c r="Z788" s="10"/>
    </x:row>
    <x:row r="789" spans="1:26" ht="13.5" customHeight="1">
      <x:c r="A789" s="29"/>
      <x:c r="B789" s="29"/>
      <x:c r="C789" s="129"/>
      <x:c r="D789" s="87"/>
      <x:c r="E789" s="13"/>
      <x:c r="F789" s="87"/>
      <x:c r="G789" s="87"/>
      <x:c r="H789" s="87"/>
      <x:c r="I789" s="87"/>
      <x:c r="J789" s="87"/>
      <x:c r="K789" s="87"/>
      <x:c r="L789" s="87"/>
      <x:c r="M789" s="87"/>
      <x:c r="N789" s="29"/>
      <x:c r="O789" s="10"/>
      <x:c r="P789" s="10"/>
      <x:c r="Q789" s="10"/>
      <x:c r="R789" s="10"/>
      <x:c r="S789" s="10"/>
      <x:c r="T789" s="10"/>
      <x:c r="U789" s="10"/>
      <x:c r="V789" s="10"/>
      <x:c r="W789" s="10"/>
      <x:c r="X789" s="10"/>
      <x:c r="Y789" s="10"/>
      <x:c r="Z789" s="10"/>
    </x:row>
    <x:row r="790" spans="1:26" ht="13.5" customHeight="1">
      <x:c r="A790" s="29"/>
      <x:c r="B790" s="29"/>
      <x:c r="C790" s="129"/>
      <x:c r="D790" s="87"/>
      <x:c r="E790" s="13"/>
      <x:c r="F790" s="87"/>
      <x:c r="G790" s="87"/>
      <x:c r="H790" s="87"/>
      <x:c r="I790" s="87"/>
      <x:c r="J790" s="87"/>
      <x:c r="K790" s="87"/>
      <x:c r="L790" s="87"/>
      <x:c r="M790" s="87"/>
      <x:c r="N790" s="29"/>
      <x:c r="O790" s="10"/>
      <x:c r="P790" s="10"/>
      <x:c r="Q790" s="10"/>
      <x:c r="R790" s="10"/>
      <x:c r="S790" s="10"/>
      <x:c r="T790" s="10"/>
      <x:c r="U790" s="10"/>
      <x:c r="V790" s="10"/>
      <x:c r="W790" s="10"/>
      <x:c r="X790" s="10"/>
      <x:c r="Y790" s="10"/>
      <x:c r="Z790" s="10"/>
    </x:row>
    <x:row r="791" spans="1:26" ht="13.5" customHeight="1">
      <x:c r="A791" s="29"/>
      <x:c r="B791" s="29"/>
      <x:c r="C791" s="129"/>
      <x:c r="D791" s="87"/>
      <x:c r="E791" s="13"/>
      <x:c r="F791" s="87"/>
      <x:c r="G791" s="87"/>
      <x:c r="H791" s="87"/>
      <x:c r="I791" s="87"/>
      <x:c r="J791" s="87"/>
      <x:c r="K791" s="87"/>
      <x:c r="L791" s="87"/>
      <x:c r="M791" s="87"/>
      <x:c r="N791" s="29"/>
      <x:c r="O791" s="10"/>
      <x:c r="P791" s="10"/>
      <x:c r="Q791" s="10"/>
      <x:c r="R791" s="10"/>
      <x:c r="S791" s="10"/>
      <x:c r="T791" s="10"/>
      <x:c r="U791" s="10"/>
      <x:c r="V791" s="10"/>
      <x:c r="W791" s="10"/>
      <x:c r="X791" s="10"/>
      <x:c r="Y791" s="10"/>
      <x:c r="Z791" s="10"/>
    </x:row>
    <x:row r="792" spans="1:26" ht="13.5" customHeight="1">
      <x:c r="A792" s="29"/>
      <x:c r="B792" s="29"/>
      <x:c r="C792" s="129"/>
      <x:c r="D792" s="87"/>
      <x:c r="E792" s="13"/>
      <x:c r="F792" s="87"/>
      <x:c r="G792" s="87"/>
      <x:c r="H792" s="87"/>
      <x:c r="I792" s="87"/>
      <x:c r="J792" s="87"/>
      <x:c r="K792" s="87"/>
      <x:c r="L792" s="87"/>
      <x:c r="M792" s="87"/>
      <x:c r="N792" s="29"/>
      <x:c r="O792" s="10"/>
      <x:c r="P792" s="10"/>
      <x:c r="Q792" s="10"/>
      <x:c r="R792" s="10"/>
      <x:c r="S792" s="10"/>
      <x:c r="T792" s="10"/>
      <x:c r="U792" s="10"/>
      <x:c r="V792" s="10"/>
      <x:c r="W792" s="10"/>
      <x:c r="X792" s="10"/>
      <x:c r="Y792" s="10"/>
      <x:c r="Z792" s="10"/>
    </x:row>
    <x:row r="793" spans="1:26" ht="13.5" customHeight="1">
      <x:c r="A793" s="29"/>
      <x:c r="B793" s="29"/>
      <x:c r="C793" s="129"/>
      <x:c r="D793" s="87"/>
      <x:c r="E793" s="13"/>
      <x:c r="F793" s="87"/>
      <x:c r="G793" s="87"/>
      <x:c r="H793" s="87"/>
      <x:c r="I793" s="87"/>
      <x:c r="J793" s="87"/>
      <x:c r="K793" s="87"/>
      <x:c r="L793" s="87"/>
      <x:c r="M793" s="87"/>
      <x:c r="N793" s="29"/>
      <x:c r="O793" s="10"/>
      <x:c r="P793" s="10"/>
      <x:c r="Q793" s="10"/>
      <x:c r="R793" s="10"/>
      <x:c r="S793" s="10"/>
      <x:c r="T793" s="10"/>
      <x:c r="U793" s="10"/>
      <x:c r="V793" s="10"/>
      <x:c r="W793" s="10"/>
      <x:c r="X793" s="10"/>
      <x:c r="Y793" s="10"/>
      <x:c r="Z793" s="10"/>
    </x:row>
    <x:row r="794" spans="1:26" ht="13.5" customHeight="1">
      <x:c r="A794" s="29"/>
      <x:c r="B794" s="29"/>
      <x:c r="C794" s="129"/>
      <x:c r="D794" s="87"/>
      <x:c r="E794" s="13"/>
      <x:c r="F794" s="87"/>
      <x:c r="G794" s="87"/>
      <x:c r="H794" s="87"/>
      <x:c r="I794" s="87"/>
      <x:c r="J794" s="87"/>
      <x:c r="K794" s="87"/>
      <x:c r="L794" s="87"/>
      <x:c r="M794" s="87"/>
      <x:c r="N794" s="29"/>
      <x:c r="O794" s="10"/>
      <x:c r="P794" s="10"/>
      <x:c r="Q794" s="10"/>
      <x:c r="R794" s="10"/>
      <x:c r="S794" s="10"/>
      <x:c r="T794" s="10"/>
      <x:c r="U794" s="10"/>
      <x:c r="V794" s="10"/>
      <x:c r="W794" s="10"/>
      <x:c r="X794" s="10"/>
      <x:c r="Y794" s="10"/>
      <x:c r="Z794" s="10"/>
    </x:row>
    <x:row r="795" spans="1:26" ht="13.5" customHeight="1">
      <x:c r="A795" s="29"/>
      <x:c r="B795" s="29"/>
      <x:c r="C795" s="129"/>
      <x:c r="D795" s="87"/>
      <x:c r="E795" s="13"/>
      <x:c r="F795" s="87"/>
      <x:c r="G795" s="87"/>
      <x:c r="H795" s="87"/>
      <x:c r="I795" s="87"/>
      <x:c r="J795" s="87"/>
      <x:c r="K795" s="87"/>
      <x:c r="L795" s="87"/>
      <x:c r="M795" s="87"/>
      <x:c r="N795" s="29"/>
      <x:c r="O795" s="10"/>
      <x:c r="P795" s="10"/>
      <x:c r="Q795" s="10"/>
      <x:c r="R795" s="10"/>
      <x:c r="S795" s="10"/>
      <x:c r="T795" s="10"/>
      <x:c r="U795" s="10"/>
      <x:c r="V795" s="10"/>
      <x:c r="W795" s="10"/>
      <x:c r="X795" s="10"/>
      <x:c r="Y795" s="10"/>
      <x:c r="Z795" s="10"/>
    </x:row>
    <x:row r="796" spans="1:26" ht="13.5" customHeight="1">
      <x:c r="A796" s="29"/>
      <x:c r="B796" s="29"/>
      <x:c r="C796" s="129"/>
      <x:c r="D796" s="87"/>
      <x:c r="E796" s="13"/>
      <x:c r="F796" s="87"/>
      <x:c r="G796" s="87"/>
      <x:c r="H796" s="87"/>
      <x:c r="I796" s="87"/>
      <x:c r="J796" s="87"/>
      <x:c r="K796" s="87"/>
      <x:c r="L796" s="87"/>
      <x:c r="M796" s="87"/>
      <x:c r="N796" s="29"/>
      <x:c r="O796" s="10"/>
      <x:c r="P796" s="10"/>
      <x:c r="Q796" s="10"/>
      <x:c r="R796" s="10"/>
      <x:c r="S796" s="10"/>
      <x:c r="T796" s="10"/>
      <x:c r="U796" s="10"/>
      <x:c r="V796" s="10"/>
      <x:c r="W796" s="10"/>
      <x:c r="X796" s="10"/>
      <x:c r="Y796" s="10"/>
      <x:c r="Z796" s="10"/>
    </x:row>
    <x:row r="797" spans="1:26" ht="13.5" customHeight="1">
      <x:c r="A797" s="29"/>
      <x:c r="B797" s="29"/>
      <x:c r="C797" s="129"/>
      <x:c r="D797" s="87"/>
      <x:c r="E797" s="13"/>
      <x:c r="F797" s="87"/>
      <x:c r="G797" s="87"/>
      <x:c r="H797" s="87"/>
      <x:c r="I797" s="87"/>
      <x:c r="J797" s="87"/>
      <x:c r="K797" s="87"/>
      <x:c r="L797" s="87"/>
      <x:c r="M797" s="87"/>
      <x:c r="N797" s="29"/>
      <x:c r="O797" s="10"/>
      <x:c r="P797" s="10"/>
      <x:c r="Q797" s="10"/>
      <x:c r="R797" s="10"/>
      <x:c r="S797" s="10"/>
      <x:c r="T797" s="10"/>
      <x:c r="U797" s="10"/>
      <x:c r="V797" s="10"/>
      <x:c r="W797" s="10"/>
      <x:c r="X797" s="10"/>
      <x:c r="Y797" s="10"/>
      <x:c r="Z797" s="10"/>
    </x:row>
    <x:row r="798" spans="1:26" ht="13.5" customHeight="1">
      <x:c r="A798" s="29"/>
      <x:c r="B798" s="29"/>
      <x:c r="C798" s="129"/>
      <x:c r="D798" s="87"/>
      <x:c r="E798" s="13"/>
      <x:c r="F798" s="87"/>
      <x:c r="G798" s="87"/>
      <x:c r="H798" s="87"/>
      <x:c r="I798" s="87"/>
      <x:c r="J798" s="87"/>
      <x:c r="K798" s="87"/>
      <x:c r="L798" s="87"/>
      <x:c r="M798" s="87"/>
      <x:c r="N798" s="29"/>
      <x:c r="O798" s="10"/>
      <x:c r="P798" s="10"/>
      <x:c r="Q798" s="10"/>
      <x:c r="R798" s="10"/>
      <x:c r="S798" s="10"/>
      <x:c r="T798" s="10"/>
      <x:c r="U798" s="10"/>
      <x:c r="V798" s="10"/>
      <x:c r="W798" s="10"/>
      <x:c r="X798" s="10"/>
      <x:c r="Y798" s="10"/>
      <x:c r="Z798" s="10"/>
    </x:row>
    <x:row r="799" spans="1:26" ht="13.5" customHeight="1">
      <x:c r="A799" s="29"/>
      <x:c r="B799" s="29"/>
      <x:c r="C799" s="129"/>
      <x:c r="D799" s="87"/>
      <x:c r="E799" s="13"/>
      <x:c r="F799" s="87"/>
      <x:c r="G799" s="87"/>
      <x:c r="H799" s="87"/>
      <x:c r="I799" s="87"/>
      <x:c r="J799" s="87"/>
      <x:c r="K799" s="87"/>
      <x:c r="L799" s="87"/>
      <x:c r="M799" s="87"/>
      <x:c r="N799" s="29"/>
      <x:c r="O799" s="10"/>
      <x:c r="P799" s="10"/>
      <x:c r="Q799" s="10"/>
      <x:c r="R799" s="10"/>
      <x:c r="S799" s="10"/>
      <x:c r="T799" s="10"/>
      <x:c r="U799" s="10"/>
      <x:c r="V799" s="10"/>
      <x:c r="W799" s="10"/>
      <x:c r="X799" s="10"/>
      <x:c r="Y799" s="10"/>
      <x:c r="Z799" s="10"/>
    </x:row>
    <x:row r="800" spans="1:26" ht="13.5" customHeight="1">
      <x:c r="A800" s="29"/>
      <x:c r="B800" s="29"/>
      <x:c r="C800" s="129"/>
      <x:c r="D800" s="87"/>
      <x:c r="E800" s="13"/>
      <x:c r="F800" s="87"/>
      <x:c r="G800" s="87"/>
      <x:c r="H800" s="87"/>
      <x:c r="I800" s="87"/>
      <x:c r="J800" s="87"/>
      <x:c r="K800" s="87"/>
      <x:c r="L800" s="87"/>
      <x:c r="M800" s="87"/>
      <x:c r="N800" s="29"/>
      <x:c r="O800" s="10"/>
      <x:c r="P800" s="10"/>
      <x:c r="Q800" s="10"/>
      <x:c r="R800" s="10"/>
      <x:c r="S800" s="10"/>
      <x:c r="T800" s="10"/>
      <x:c r="U800" s="10"/>
      <x:c r="V800" s="10"/>
      <x:c r="W800" s="10"/>
      <x:c r="X800" s="10"/>
      <x:c r="Y800" s="10"/>
      <x:c r="Z800" s="10"/>
    </x:row>
    <x:row r="801" spans="1:26" ht="13.5" customHeight="1">
      <x:c r="A801" s="29"/>
      <x:c r="B801" s="29"/>
      <x:c r="C801" s="129"/>
      <x:c r="D801" s="87"/>
      <x:c r="E801" s="13"/>
      <x:c r="F801" s="87"/>
      <x:c r="G801" s="87"/>
      <x:c r="H801" s="87"/>
      <x:c r="I801" s="87"/>
      <x:c r="J801" s="87"/>
      <x:c r="K801" s="87"/>
      <x:c r="L801" s="87"/>
      <x:c r="M801" s="87"/>
      <x:c r="N801" s="29"/>
      <x:c r="O801" s="10"/>
      <x:c r="P801" s="10"/>
      <x:c r="Q801" s="10"/>
      <x:c r="R801" s="10"/>
      <x:c r="S801" s="10"/>
      <x:c r="T801" s="10"/>
      <x:c r="U801" s="10"/>
      <x:c r="V801" s="10"/>
      <x:c r="W801" s="10"/>
      <x:c r="X801" s="10"/>
      <x:c r="Y801" s="10"/>
      <x:c r="Z801" s="10"/>
    </x:row>
    <x:row r="802" spans="1:26" ht="13.5" customHeight="1">
      <x:c r="A802" s="29"/>
      <x:c r="B802" s="29"/>
      <x:c r="C802" s="129"/>
      <x:c r="D802" s="87"/>
      <x:c r="E802" s="13"/>
      <x:c r="F802" s="87"/>
      <x:c r="G802" s="87"/>
      <x:c r="H802" s="87"/>
      <x:c r="I802" s="87"/>
      <x:c r="J802" s="87"/>
      <x:c r="K802" s="87"/>
      <x:c r="L802" s="87"/>
      <x:c r="M802" s="87"/>
      <x:c r="N802" s="29"/>
      <x:c r="O802" s="10"/>
      <x:c r="P802" s="10"/>
      <x:c r="Q802" s="10"/>
      <x:c r="R802" s="10"/>
      <x:c r="S802" s="10"/>
      <x:c r="T802" s="10"/>
      <x:c r="U802" s="10"/>
      <x:c r="V802" s="10"/>
      <x:c r="W802" s="10"/>
      <x:c r="X802" s="10"/>
      <x:c r="Y802" s="10"/>
      <x:c r="Z802" s="10"/>
    </x:row>
    <x:row r="803" spans="1:26" ht="13.5" customHeight="1">
      <x:c r="A803" s="29"/>
      <x:c r="B803" s="29"/>
      <x:c r="C803" s="129"/>
      <x:c r="D803" s="87"/>
      <x:c r="E803" s="13"/>
      <x:c r="F803" s="87"/>
      <x:c r="G803" s="87"/>
      <x:c r="H803" s="87"/>
      <x:c r="I803" s="87"/>
      <x:c r="J803" s="87"/>
      <x:c r="K803" s="87"/>
      <x:c r="L803" s="87"/>
      <x:c r="M803" s="87"/>
      <x:c r="N803" s="29"/>
      <x:c r="O803" s="10"/>
      <x:c r="P803" s="10"/>
      <x:c r="Q803" s="10"/>
      <x:c r="R803" s="10"/>
      <x:c r="S803" s="10"/>
      <x:c r="T803" s="10"/>
      <x:c r="U803" s="10"/>
      <x:c r="V803" s="10"/>
      <x:c r="W803" s="10"/>
      <x:c r="X803" s="10"/>
      <x:c r="Y803" s="10"/>
      <x:c r="Z803" s="10"/>
    </x:row>
    <x:row r="804" spans="1:26" ht="13.5" customHeight="1">
      <x:c r="A804" s="29"/>
      <x:c r="B804" s="29"/>
      <x:c r="C804" s="129"/>
      <x:c r="D804" s="87"/>
      <x:c r="E804" s="13"/>
      <x:c r="F804" s="87"/>
      <x:c r="G804" s="87"/>
      <x:c r="H804" s="87"/>
      <x:c r="I804" s="87"/>
      <x:c r="J804" s="87"/>
      <x:c r="K804" s="87"/>
      <x:c r="L804" s="87"/>
      <x:c r="M804" s="87"/>
      <x:c r="N804" s="29"/>
      <x:c r="O804" s="10"/>
      <x:c r="P804" s="10"/>
      <x:c r="Q804" s="10"/>
      <x:c r="R804" s="10"/>
      <x:c r="S804" s="10"/>
      <x:c r="T804" s="10"/>
      <x:c r="U804" s="10"/>
      <x:c r="V804" s="10"/>
      <x:c r="W804" s="10"/>
      <x:c r="X804" s="10"/>
      <x:c r="Y804" s="10"/>
      <x:c r="Z804" s="10"/>
    </x:row>
    <x:row r="805" spans="1:26" ht="13.5" customHeight="1">
      <x:c r="A805" s="29"/>
      <x:c r="B805" s="29"/>
      <x:c r="C805" s="129"/>
      <x:c r="D805" s="87"/>
      <x:c r="E805" s="13"/>
      <x:c r="F805" s="87"/>
      <x:c r="G805" s="87"/>
      <x:c r="H805" s="87"/>
      <x:c r="I805" s="87"/>
      <x:c r="J805" s="87"/>
      <x:c r="K805" s="87"/>
      <x:c r="L805" s="87"/>
      <x:c r="M805" s="87"/>
      <x:c r="N805" s="29"/>
      <x:c r="O805" s="10"/>
      <x:c r="P805" s="10"/>
      <x:c r="Q805" s="10"/>
      <x:c r="R805" s="10"/>
      <x:c r="S805" s="10"/>
      <x:c r="T805" s="10"/>
      <x:c r="U805" s="10"/>
      <x:c r="V805" s="10"/>
      <x:c r="W805" s="10"/>
      <x:c r="X805" s="10"/>
      <x:c r="Y805" s="10"/>
      <x:c r="Z805" s="10"/>
    </x:row>
    <x:row r="806" spans="1:26" ht="13.5" customHeight="1">
      <x:c r="A806" s="29"/>
      <x:c r="B806" s="29"/>
      <x:c r="C806" s="129"/>
      <x:c r="D806" s="87"/>
      <x:c r="E806" s="13"/>
      <x:c r="F806" s="87"/>
      <x:c r="G806" s="87"/>
      <x:c r="H806" s="87"/>
      <x:c r="I806" s="87"/>
      <x:c r="J806" s="87"/>
      <x:c r="K806" s="87"/>
      <x:c r="L806" s="87"/>
      <x:c r="M806" s="87"/>
      <x:c r="N806" s="29"/>
      <x:c r="O806" s="10"/>
      <x:c r="P806" s="10"/>
      <x:c r="Q806" s="10"/>
      <x:c r="R806" s="10"/>
      <x:c r="S806" s="10"/>
      <x:c r="T806" s="10"/>
      <x:c r="U806" s="10"/>
      <x:c r="V806" s="10"/>
      <x:c r="W806" s="10"/>
      <x:c r="X806" s="10"/>
      <x:c r="Y806" s="10"/>
      <x:c r="Z806" s="10"/>
    </x:row>
    <x:row r="807" spans="1:26" ht="13.5" customHeight="1">
      <x:c r="A807" s="29"/>
      <x:c r="B807" s="29"/>
      <x:c r="C807" s="129"/>
      <x:c r="D807" s="87"/>
      <x:c r="E807" s="13"/>
      <x:c r="F807" s="87"/>
      <x:c r="G807" s="87"/>
      <x:c r="H807" s="87"/>
      <x:c r="I807" s="87"/>
      <x:c r="J807" s="87"/>
      <x:c r="K807" s="87"/>
      <x:c r="L807" s="87"/>
      <x:c r="M807" s="87"/>
      <x:c r="N807" s="29"/>
      <x:c r="O807" s="10"/>
      <x:c r="P807" s="10"/>
      <x:c r="Q807" s="10"/>
      <x:c r="R807" s="10"/>
      <x:c r="S807" s="10"/>
      <x:c r="T807" s="10"/>
      <x:c r="U807" s="10"/>
      <x:c r="V807" s="10"/>
      <x:c r="W807" s="10"/>
      <x:c r="X807" s="10"/>
      <x:c r="Y807" s="10"/>
      <x:c r="Z807" s="10"/>
    </x:row>
    <x:row r="808" spans="1:26" ht="13.5" customHeight="1">
      <x:c r="A808" s="29"/>
      <x:c r="B808" s="29"/>
      <x:c r="C808" s="129"/>
      <x:c r="D808" s="87"/>
      <x:c r="E808" s="13"/>
      <x:c r="F808" s="87"/>
      <x:c r="G808" s="87"/>
      <x:c r="H808" s="87"/>
      <x:c r="I808" s="87"/>
      <x:c r="J808" s="87"/>
      <x:c r="K808" s="87"/>
      <x:c r="L808" s="87"/>
      <x:c r="M808" s="87"/>
      <x:c r="N808" s="29"/>
      <x:c r="O808" s="10"/>
      <x:c r="P808" s="10"/>
      <x:c r="Q808" s="10"/>
      <x:c r="R808" s="10"/>
      <x:c r="S808" s="10"/>
      <x:c r="T808" s="10"/>
      <x:c r="U808" s="10"/>
      <x:c r="V808" s="10"/>
      <x:c r="W808" s="10"/>
      <x:c r="X808" s="10"/>
      <x:c r="Y808" s="10"/>
      <x:c r="Z808" s="10"/>
    </x:row>
    <x:row r="809" spans="1:26" ht="13.5" customHeight="1">
      <x:c r="A809" s="29"/>
      <x:c r="B809" s="29"/>
      <x:c r="C809" s="129"/>
      <x:c r="D809" s="87"/>
      <x:c r="E809" s="13"/>
      <x:c r="F809" s="87"/>
      <x:c r="G809" s="87"/>
      <x:c r="H809" s="87"/>
      <x:c r="I809" s="87"/>
      <x:c r="J809" s="87"/>
      <x:c r="K809" s="87"/>
      <x:c r="L809" s="87"/>
      <x:c r="M809" s="87"/>
      <x:c r="N809" s="29"/>
      <x:c r="O809" s="10"/>
      <x:c r="P809" s="10"/>
      <x:c r="Q809" s="10"/>
      <x:c r="R809" s="10"/>
      <x:c r="S809" s="10"/>
      <x:c r="T809" s="10"/>
      <x:c r="U809" s="10"/>
      <x:c r="V809" s="10"/>
      <x:c r="W809" s="10"/>
      <x:c r="X809" s="10"/>
      <x:c r="Y809" s="10"/>
      <x:c r="Z809" s="10"/>
    </x:row>
    <x:row r="810" spans="1:26" ht="13.5" customHeight="1">
      <x:c r="A810" s="29"/>
      <x:c r="B810" s="29"/>
      <x:c r="C810" s="129"/>
      <x:c r="D810" s="87"/>
      <x:c r="E810" s="13"/>
      <x:c r="F810" s="87"/>
      <x:c r="G810" s="87"/>
      <x:c r="H810" s="87"/>
      <x:c r="I810" s="87"/>
      <x:c r="J810" s="87"/>
      <x:c r="K810" s="87"/>
      <x:c r="L810" s="87"/>
      <x:c r="M810" s="87"/>
      <x:c r="N810" s="29"/>
      <x:c r="O810" s="10"/>
      <x:c r="P810" s="10"/>
      <x:c r="Q810" s="10"/>
      <x:c r="R810" s="10"/>
      <x:c r="S810" s="10"/>
      <x:c r="T810" s="10"/>
      <x:c r="U810" s="10"/>
      <x:c r="V810" s="10"/>
      <x:c r="W810" s="10"/>
      <x:c r="X810" s="10"/>
      <x:c r="Y810" s="10"/>
      <x:c r="Z810" s="10"/>
    </x:row>
    <x:row r="811" spans="1:26" ht="13.5" customHeight="1">
      <x:c r="A811" s="29"/>
      <x:c r="B811" s="29"/>
      <x:c r="C811" s="129"/>
      <x:c r="D811" s="87"/>
      <x:c r="E811" s="13"/>
      <x:c r="F811" s="87"/>
      <x:c r="G811" s="87"/>
      <x:c r="H811" s="87"/>
      <x:c r="I811" s="87"/>
      <x:c r="J811" s="87"/>
      <x:c r="K811" s="87"/>
      <x:c r="L811" s="87"/>
      <x:c r="M811" s="87"/>
      <x:c r="N811" s="29"/>
      <x:c r="O811" s="10"/>
      <x:c r="P811" s="10"/>
      <x:c r="Q811" s="10"/>
      <x:c r="R811" s="10"/>
      <x:c r="S811" s="10"/>
      <x:c r="T811" s="10"/>
      <x:c r="U811" s="10"/>
      <x:c r="V811" s="10"/>
      <x:c r="W811" s="10"/>
      <x:c r="X811" s="10"/>
      <x:c r="Y811" s="10"/>
      <x:c r="Z811" s="10"/>
    </x:row>
    <x:row r="812" spans="1:26" ht="13.5" customHeight="1">
      <x:c r="A812" s="29"/>
      <x:c r="B812" s="29"/>
      <x:c r="C812" s="129"/>
      <x:c r="D812" s="87"/>
      <x:c r="E812" s="13"/>
      <x:c r="F812" s="87"/>
      <x:c r="G812" s="87"/>
      <x:c r="H812" s="87"/>
      <x:c r="I812" s="87"/>
      <x:c r="J812" s="87"/>
      <x:c r="K812" s="87"/>
      <x:c r="L812" s="87"/>
      <x:c r="M812" s="87"/>
      <x:c r="N812" s="29"/>
      <x:c r="O812" s="10"/>
      <x:c r="P812" s="10"/>
      <x:c r="Q812" s="10"/>
      <x:c r="R812" s="10"/>
      <x:c r="S812" s="10"/>
      <x:c r="T812" s="10"/>
      <x:c r="U812" s="10"/>
      <x:c r="V812" s="10"/>
      <x:c r="W812" s="10"/>
      <x:c r="X812" s="10"/>
      <x:c r="Y812" s="10"/>
      <x:c r="Z812" s="10"/>
    </x:row>
    <x:row r="813" spans="1:26" ht="13.5" customHeight="1">
      <x:c r="A813" s="29"/>
      <x:c r="B813" s="29"/>
      <x:c r="C813" s="129"/>
      <x:c r="D813" s="87"/>
      <x:c r="E813" s="13"/>
      <x:c r="F813" s="87"/>
      <x:c r="G813" s="87"/>
      <x:c r="H813" s="87"/>
      <x:c r="I813" s="87"/>
      <x:c r="J813" s="87"/>
      <x:c r="K813" s="87"/>
      <x:c r="L813" s="87"/>
      <x:c r="M813" s="87"/>
      <x:c r="N813" s="29"/>
      <x:c r="O813" s="10"/>
      <x:c r="P813" s="10"/>
      <x:c r="Q813" s="10"/>
      <x:c r="R813" s="10"/>
      <x:c r="S813" s="10"/>
      <x:c r="T813" s="10"/>
      <x:c r="U813" s="10"/>
      <x:c r="V813" s="10"/>
      <x:c r="W813" s="10"/>
      <x:c r="X813" s="10"/>
      <x:c r="Y813" s="10"/>
      <x:c r="Z813" s="10"/>
    </x:row>
    <x:row r="814" spans="1:26" ht="13.5" customHeight="1">
      <x:c r="A814" s="29"/>
      <x:c r="B814" s="29"/>
      <x:c r="C814" s="129"/>
      <x:c r="D814" s="87"/>
      <x:c r="E814" s="13"/>
      <x:c r="F814" s="87"/>
      <x:c r="G814" s="87"/>
      <x:c r="H814" s="87"/>
      <x:c r="I814" s="87"/>
      <x:c r="J814" s="87"/>
      <x:c r="K814" s="87"/>
      <x:c r="L814" s="87"/>
      <x:c r="M814" s="87"/>
      <x:c r="N814" s="29"/>
      <x:c r="O814" s="10"/>
      <x:c r="P814" s="10"/>
      <x:c r="Q814" s="10"/>
      <x:c r="R814" s="10"/>
      <x:c r="S814" s="10"/>
      <x:c r="T814" s="10"/>
      <x:c r="U814" s="10"/>
      <x:c r="V814" s="10"/>
      <x:c r="W814" s="10"/>
      <x:c r="X814" s="10"/>
      <x:c r="Y814" s="10"/>
      <x:c r="Z814" s="10"/>
    </x:row>
    <x:row r="815" spans="1:26" ht="13.5" customHeight="1">
      <x:c r="A815" s="29"/>
      <x:c r="B815" s="29"/>
      <x:c r="C815" s="129"/>
      <x:c r="D815" s="87"/>
      <x:c r="E815" s="13"/>
      <x:c r="F815" s="87"/>
      <x:c r="G815" s="87"/>
      <x:c r="H815" s="87"/>
      <x:c r="I815" s="87"/>
      <x:c r="J815" s="87"/>
      <x:c r="K815" s="87"/>
      <x:c r="L815" s="87"/>
      <x:c r="M815" s="87"/>
      <x:c r="N815" s="29"/>
      <x:c r="O815" s="10"/>
      <x:c r="P815" s="10"/>
      <x:c r="Q815" s="10"/>
      <x:c r="R815" s="10"/>
      <x:c r="S815" s="10"/>
      <x:c r="T815" s="10"/>
      <x:c r="U815" s="10"/>
      <x:c r="V815" s="10"/>
      <x:c r="W815" s="10"/>
      <x:c r="X815" s="10"/>
      <x:c r="Y815" s="10"/>
      <x:c r="Z815" s="10"/>
    </x:row>
    <x:row r="816" spans="1:26" ht="13.5" customHeight="1">
      <x:c r="A816" s="29"/>
      <x:c r="B816" s="29"/>
      <x:c r="C816" s="129"/>
      <x:c r="D816" s="87"/>
      <x:c r="E816" s="13"/>
      <x:c r="F816" s="87"/>
      <x:c r="G816" s="87"/>
      <x:c r="H816" s="87"/>
      <x:c r="I816" s="87"/>
      <x:c r="J816" s="87"/>
      <x:c r="K816" s="87"/>
      <x:c r="L816" s="87"/>
      <x:c r="M816" s="87"/>
      <x:c r="N816" s="29"/>
      <x:c r="O816" s="10"/>
      <x:c r="P816" s="10"/>
      <x:c r="Q816" s="10"/>
      <x:c r="R816" s="10"/>
      <x:c r="S816" s="10"/>
      <x:c r="T816" s="10"/>
      <x:c r="U816" s="10"/>
      <x:c r="V816" s="10"/>
      <x:c r="W816" s="10"/>
      <x:c r="X816" s="10"/>
      <x:c r="Y816" s="10"/>
      <x:c r="Z816" s="10"/>
    </x:row>
    <x:row r="817" spans="1:26" ht="13.5" customHeight="1">
      <x:c r="A817" s="29"/>
      <x:c r="B817" s="29"/>
      <x:c r="C817" s="129"/>
      <x:c r="D817" s="87"/>
      <x:c r="E817" s="13"/>
      <x:c r="F817" s="87"/>
      <x:c r="G817" s="87"/>
      <x:c r="H817" s="87"/>
      <x:c r="I817" s="87"/>
      <x:c r="J817" s="87"/>
      <x:c r="K817" s="87"/>
      <x:c r="L817" s="87"/>
      <x:c r="M817" s="87"/>
      <x:c r="N817" s="29"/>
      <x:c r="O817" s="10"/>
      <x:c r="P817" s="10"/>
      <x:c r="Q817" s="10"/>
      <x:c r="R817" s="10"/>
      <x:c r="S817" s="10"/>
      <x:c r="T817" s="10"/>
      <x:c r="U817" s="10"/>
      <x:c r="V817" s="10"/>
      <x:c r="W817" s="10"/>
      <x:c r="X817" s="10"/>
      <x:c r="Y817" s="10"/>
      <x:c r="Z817" s="10"/>
    </x:row>
    <x:row r="818" spans="1:26" ht="13.5" customHeight="1">
      <x:c r="A818" s="29"/>
      <x:c r="B818" s="29"/>
      <x:c r="C818" s="129"/>
      <x:c r="D818" s="87"/>
      <x:c r="E818" s="13"/>
      <x:c r="F818" s="87"/>
      <x:c r="G818" s="87"/>
      <x:c r="H818" s="87"/>
      <x:c r="I818" s="87"/>
      <x:c r="J818" s="87"/>
      <x:c r="K818" s="87"/>
      <x:c r="L818" s="87"/>
      <x:c r="M818" s="87"/>
      <x:c r="N818" s="29"/>
      <x:c r="O818" s="10"/>
      <x:c r="P818" s="10"/>
      <x:c r="Q818" s="10"/>
      <x:c r="R818" s="10"/>
      <x:c r="S818" s="10"/>
      <x:c r="T818" s="10"/>
      <x:c r="U818" s="10"/>
      <x:c r="V818" s="10"/>
      <x:c r="W818" s="10"/>
      <x:c r="X818" s="10"/>
      <x:c r="Y818" s="10"/>
      <x:c r="Z818" s="10"/>
    </x:row>
    <x:row r="819" spans="1:26" ht="13.5" customHeight="1">
      <x:c r="A819" s="29"/>
      <x:c r="B819" s="29"/>
      <x:c r="C819" s="129"/>
      <x:c r="D819" s="87"/>
      <x:c r="E819" s="13"/>
      <x:c r="F819" s="87"/>
      <x:c r="G819" s="87"/>
      <x:c r="H819" s="87"/>
      <x:c r="I819" s="87"/>
      <x:c r="J819" s="87"/>
      <x:c r="K819" s="87"/>
      <x:c r="L819" s="87"/>
      <x:c r="M819" s="87"/>
      <x:c r="N819" s="29"/>
      <x:c r="O819" s="10"/>
      <x:c r="P819" s="10"/>
      <x:c r="Q819" s="10"/>
      <x:c r="R819" s="10"/>
      <x:c r="S819" s="10"/>
      <x:c r="T819" s="10"/>
      <x:c r="U819" s="10"/>
      <x:c r="V819" s="10"/>
      <x:c r="W819" s="10"/>
      <x:c r="X819" s="10"/>
      <x:c r="Y819" s="10"/>
      <x:c r="Z819" s="10"/>
    </x:row>
    <x:row r="820" spans="1:26" ht="13.5" customHeight="1">
      <x:c r="A820" s="29"/>
      <x:c r="B820" s="29"/>
      <x:c r="C820" s="129"/>
      <x:c r="D820" s="87"/>
      <x:c r="E820" s="13"/>
      <x:c r="F820" s="87"/>
      <x:c r="G820" s="87"/>
      <x:c r="H820" s="87"/>
      <x:c r="I820" s="87"/>
      <x:c r="J820" s="87"/>
      <x:c r="K820" s="87"/>
      <x:c r="L820" s="87"/>
      <x:c r="M820" s="87"/>
      <x:c r="N820" s="29"/>
      <x:c r="O820" s="10"/>
      <x:c r="P820" s="10"/>
      <x:c r="Q820" s="10"/>
      <x:c r="R820" s="10"/>
      <x:c r="S820" s="10"/>
      <x:c r="T820" s="10"/>
      <x:c r="U820" s="10"/>
      <x:c r="V820" s="10"/>
      <x:c r="W820" s="10"/>
      <x:c r="X820" s="10"/>
      <x:c r="Y820" s="10"/>
      <x:c r="Z820" s="10"/>
    </x:row>
    <x:row r="821" spans="1:26" ht="13.5" customHeight="1">
      <x:c r="A821" s="29"/>
      <x:c r="B821" s="29"/>
      <x:c r="C821" s="129"/>
      <x:c r="D821" s="87"/>
      <x:c r="E821" s="13"/>
      <x:c r="F821" s="87"/>
      <x:c r="G821" s="87"/>
      <x:c r="H821" s="87"/>
      <x:c r="I821" s="87"/>
      <x:c r="J821" s="87"/>
      <x:c r="K821" s="87"/>
      <x:c r="L821" s="87"/>
      <x:c r="M821" s="87"/>
      <x:c r="N821" s="29"/>
      <x:c r="O821" s="10"/>
      <x:c r="P821" s="10"/>
      <x:c r="Q821" s="10"/>
      <x:c r="R821" s="10"/>
      <x:c r="S821" s="10"/>
      <x:c r="T821" s="10"/>
      <x:c r="U821" s="10"/>
      <x:c r="V821" s="10"/>
      <x:c r="W821" s="10"/>
      <x:c r="X821" s="10"/>
      <x:c r="Y821" s="10"/>
      <x:c r="Z821" s="10"/>
    </x:row>
    <x:row r="822" spans="1:26" ht="13.5" customHeight="1">
      <x:c r="A822" s="29"/>
      <x:c r="B822" s="29"/>
      <x:c r="C822" s="129"/>
      <x:c r="D822" s="87"/>
      <x:c r="E822" s="13"/>
      <x:c r="F822" s="87"/>
      <x:c r="G822" s="87"/>
      <x:c r="H822" s="87"/>
      <x:c r="I822" s="87"/>
      <x:c r="J822" s="87"/>
      <x:c r="K822" s="87"/>
      <x:c r="L822" s="87"/>
      <x:c r="M822" s="87"/>
      <x:c r="N822" s="29"/>
      <x:c r="O822" s="10"/>
      <x:c r="P822" s="10"/>
      <x:c r="Q822" s="10"/>
      <x:c r="R822" s="10"/>
      <x:c r="S822" s="10"/>
      <x:c r="T822" s="10"/>
      <x:c r="U822" s="10"/>
      <x:c r="V822" s="10"/>
      <x:c r="W822" s="10"/>
      <x:c r="X822" s="10"/>
      <x:c r="Y822" s="10"/>
      <x:c r="Z822" s="10"/>
    </x:row>
    <x:row r="823" spans="1:26" ht="13.5" customHeight="1">
      <x:c r="A823" s="29"/>
      <x:c r="B823" s="29"/>
      <x:c r="C823" s="129"/>
      <x:c r="D823" s="87"/>
      <x:c r="E823" s="13"/>
      <x:c r="F823" s="87"/>
      <x:c r="G823" s="87"/>
      <x:c r="H823" s="87"/>
      <x:c r="I823" s="87"/>
      <x:c r="J823" s="87"/>
      <x:c r="K823" s="87"/>
      <x:c r="L823" s="87"/>
      <x:c r="M823" s="87"/>
      <x:c r="N823" s="29"/>
      <x:c r="O823" s="10"/>
      <x:c r="P823" s="10"/>
      <x:c r="Q823" s="10"/>
      <x:c r="R823" s="10"/>
      <x:c r="S823" s="10"/>
      <x:c r="T823" s="10"/>
      <x:c r="U823" s="10"/>
      <x:c r="V823" s="10"/>
      <x:c r="W823" s="10"/>
      <x:c r="X823" s="10"/>
      <x:c r="Y823" s="10"/>
      <x:c r="Z823" s="10"/>
    </x:row>
    <x:row r="824" spans="1:26" ht="13.5" customHeight="1">
      <x:c r="A824" s="29"/>
      <x:c r="B824" s="29"/>
      <x:c r="C824" s="129"/>
      <x:c r="D824" s="87"/>
      <x:c r="E824" s="13"/>
      <x:c r="F824" s="87"/>
      <x:c r="G824" s="87"/>
      <x:c r="H824" s="87"/>
      <x:c r="I824" s="87"/>
      <x:c r="J824" s="87"/>
      <x:c r="K824" s="87"/>
      <x:c r="L824" s="87"/>
      <x:c r="M824" s="87"/>
      <x:c r="N824" s="29"/>
      <x:c r="O824" s="10"/>
      <x:c r="P824" s="10"/>
      <x:c r="Q824" s="10"/>
      <x:c r="R824" s="10"/>
      <x:c r="S824" s="10"/>
      <x:c r="T824" s="10"/>
      <x:c r="U824" s="10"/>
      <x:c r="V824" s="10"/>
      <x:c r="W824" s="10"/>
      <x:c r="X824" s="10"/>
      <x:c r="Y824" s="10"/>
      <x:c r="Z824" s="10"/>
    </x:row>
    <x:row r="825" spans="1:26" ht="13.5" customHeight="1">
      <x:c r="A825" s="29"/>
      <x:c r="B825" s="29"/>
      <x:c r="C825" s="129"/>
      <x:c r="D825" s="87"/>
      <x:c r="E825" s="13"/>
      <x:c r="F825" s="87"/>
      <x:c r="G825" s="87"/>
      <x:c r="H825" s="87"/>
      <x:c r="I825" s="87"/>
      <x:c r="J825" s="87"/>
      <x:c r="K825" s="87"/>
      <x:c r="L825" s="87"/>
      <x:c r="M825" s="87"/>
      <x:c r="N825" s="29"/>
      <x:c r="O825" s="10"/>
      <x:c r="P825" s="10"/>
      <x:c r="Q825" s="10"/>
      <x:c r="R825" s="10"/>
      <x:c r="S825" s="10"/>
      <x:c r="T825" s="10"/>
      <x:c r="U825" s="10"/>
      <x:c r="V825" s="10"/>
      <x:c r="W825" s="10"/>
      <x:c r="X825" s="10"/>
      <x:c r="Y825" s="10"/>
      <x:c r="Z825" s="10"/>
    </x:row>
    <x:row r="826" spans="1:26" ht="13.5" customHeight="1">
      <x:c r="A826" s="29"/>
      <x:c r="B826" s="29"/>
      <x:c r="C826" s="129"/>
      <x:c r="D826" s="87"/>
      <x:c r="E826" s="13"/>
      <x:c r="F826" s="87"/>
      <x:c r="G826" s="87"/>
      <x:c r="H826" s="87"/>
      <x:c r="I826" s="87"/>
      <x:c r="J826" s="87"/>
      <x:c r="K826" s="87"/>
      <x:c r="L826" s="87"/>
      <x:c r="M826" s="87"/>
      <x:c r="N826" s="29"/>
      <x:c r="O826" s="10"/>
      <x:c r="P826" s="10"/>
      <x:c r="Q826" s="10"/>
      <x:c r="R826" s="10"/>
      <x:c r="S826" s="10"/>
      <x:c r="T826" s="10"/>
      <x:c r="U826" s="10"/>
      <x:c r="V826" s="10"/>
      <x:c r="W826" s="10"/>
      <x:c r="X826" s="10"/>
      <x:c r="Y826" s="10"/>
      <x:c r="Z826" s="10"/>
    </x:row>
    <x:row r="827" spans="1:26" ht="13.5" customHeight="1">
      <x:c r="A827" s="29"/>
      <x:c r="B827" s="29"/>
      <x:c r="C827" s="129"/>
      <x:c r="D827" s="87"/>
      <x:c r="E827" s="13"/>
      <x:c r="F827" s="87"/>
      <x:c r="G827" s="87"/>
      <x:c r="H827" s="87"/>
      <x:c r="I827" s="87"/>
      <x:c r="J827" s="87"/>
      <x:c r="K827" s="87"/>
      <x:c r="L827" s="87"/>
      <x:c r="M827" s="87"/>
      <x:c r="N827" s="29"/>
      <x:c r="O827" s="10"/>
      <x:c r="P827" s="10"/>
      <x:c r="Q827" s="10"/>
      <x:c r="R827" s="10"/>
      <x:c r="S827" s="10"/>
      <x:c r="T827" s="10"/>
      <x:c r="U827" s="10"/>
      <x:c r="V827" s="10"/>
      <x:c r="W827" s="10"/>
      <x:c r="X827" s="10"/>
      <x:c r="Y827" s="10"/>
      <x:c r="Z827" s="10"/>
    </x:row>
    <x:row r="828" spans="1:26" ht="13.5" customHeight="1">
      <x:c r="A828" s="29"/>
      <x:c r="B828" s="29"/>
      <x:c r="C828" s="129"/>
      <x:c r="D828" s="87"/>
      <x:c r="E828" s="13"/>
      <x:c r="F828" s="87"/>
      <x:c r="G828" s="87"/>
      <x:c r="H828" s="87"/>
      <x:c r="I828" s="87"/>
      <x:c r="J828" s="87"/>
      <x:c r="K828" s="87"/>
      <x:c r="L828" s="87"/>
      <x:c r="M828" s="87"/>
      <x:c r="N828" s="29"/>
      <x:c r="O828" s="10"/>
      <x:c r="P828" s="10"/>
      <x:c r="Q828" s="10"/>
      <x:c r="R828" s="10"/>
      <x:c r="S828" s="10"/>
      <x:c r="T828" s="10"/>
      <x:c r="U828" s="10"/>
      <x:c r="V828" s="10"/>
      <x:c r="W828" s="10"/>
      <x:c r="X828" s="10"/>
      <x:c r="Y828" s="10"/>
      <x:c r="Z828" s="10"/>
    </x:row>
    <x:row r="829" spans="1:26" ht="13.5" customHeight="1">
      <x:c r="A829" s="29"/>
      <x:c r="B829" s="29"/>
      <x:c r="C829" s="129"/>
      <x:c r="D829" s="87"/>
      <x:c r="E829" s="13"/>
      <x:c r="F829" s="87"/>
      <x:c r="G829" s="87"/>
      <x:c r="H829" s="87"/>
      <x:c r="I829" s="87"/>
      <x:c r="J829" s="87"/>
      <x:c r="K829" s="87"/>
      <x:c r="L829" s="87"/>
      <x:c r="M829" s="87"/>
      <x:c r="N829" s="29"/>
      <x:c r="O829" s="10"/>
      <x:c r="P829" s="10"/>
      <x:c r="Q829" s="10"/>
      <x:c r="R829" s="10"/>
      <x:c r="S829" s="10"/>
      <x:c r="T829" s="10"/>
      <x:c r="U829" s="10"/>
      <x:c r="V829" s="10"/>
      <x:c r="W829" s="10"/>
      <x:c r="X829" s="10"/>
      <x:c r="Y829" s="10"/>
      <x:c r="Z829" s="10"/>
    </x:row>
    <x:row r="830" spans="1:26" ht="13.5" customHeight="1">
      <x:c r="A830" s="29"/>
      <x:c r="B830" s="29"/>
      <x:c r="C830" s="129"/>
      <x:c r="D830" s="87"/>
      <x:c r="E830" s="13"/>
      <x:c r="F830" s="87"/>
      <x:c r="G830" s="87"/>
      <x:c r="H830" s="87"/>
      <x:c r="I830" s="87"/>
      <x:c r="J830" s="87"/>
      <x:c r="K830" s="87"/>
      <x:c r="L830" s="87"/>
      <x:c r="M830" s="87"/>
      <x:c r="N830" s="29"/>
      <x:c r="O830" s="10"/>
      <x:c r="P830" s="10"/>
      <x:c r="Q830" s="10"/>
      <x:c r="R830" s="10"/>
      <x:c r="S830" s="10"/>
      <x:c r="T830" s="10"/>
      <x:c r="U830" s="10"/>
      <x:c r="V830" s="10"/>
      <x:c r="W830" s="10"/>
      <x:c r="X830" s="10"/>
      <x:c r="Y830" s="10"/>
      <x:c r="Z830" s="10"/>
    </x:row>
    <x:row r="831" spans="1:26" ht="13.5" customHeight="1">
      <x:c r="A831" s="29"/>
      <x:c r="B831" s="29"/>
      <x:c r="C831" s="129"/>
      <x:c r="D831" s="87"/>
      <x:c r="E831" s="13"/>
      <x:c r="F831" s="87"/>
      <x:c r="G831" s="87"/>
      <x:c r="H831" s="87"/>
      <x:c r="I831" s="87"/>
      <x:c r="J831" s="87"/>
      <x:c r="K831" s="87"/>
      <x:c r="L831" s="87"/>
      <x:c r="M831" s="87"/>
      <x:c r="N831" s="29"/>
      <x:c r="O831" s="10"/>
      <x:c r="P831" s="10"/>
      <x:c r="Q831" s="10"/>
      <x:c r="R831" s="10"/>
      <x:c r="S831" s="10"/>
      <x:c r="T831" s="10"/>
      <x:c r="U831" s="10"/>
      <x:c r="V831" s="10"/>
      <x:c r="W831" s="10"/>
      <x:c r="X831" s="10"/>
      <x:c r="Y831" s="10"/>
      <x:c r="Z831" s="10"/>
    </x:row>
    <x:row r="832" spans="1:26" ht="13.5" customHeight="1">
      <x:c r="A832" s="29"/>
      <x:c r="B832" s="29"/>
      <x:c r="C832" s="129"/>
      <x:c r="D832" s="87"/>
      <x:c r="E832" s="13"/>
      <x:c r="F832" s="87"/>
      <x:c r="G832" s="87"/>
      <x:c r="H832" s="87"/>
      <x:c r="I832" s="87"/>
      <x:c r="J832" s="87"/>
      <x:c r="K832" s="87"/>
      <x:c r="L832" s="87"/>
      <x:c r="M832" s="87"/>
      <x:c r="N832" s="29"/>
      <x:c r="O832" s="10"/>
      <x:c r="P832" s="10"/>
      <x:c r="Q832" s="10"/>
      <x:c r="R832" s="10"/>
      <x:c r="S832" s="10"/>
      <x:c r="T832" s="10"/>
      <x:c r="U832" s="10"/>
      <x:c r="V832" s="10"/>
      <x:c r="W832" s="10"/>
      <x:c r="X832" s="10"/>
      <x:c r="Y832" s="10"/>
      <x:c r="Z832" s="10"/>
    </x:row>
    <x:row r="833" spans="1:26" ht="13.5" customHeight="1">
      <x:c r="A833" s="29"/>
      <x:c r="B833" s="29"/>
      <x:c r="C833" s="129"/>
      <x:c r="D833" s="87"/>
      <x:c r="E833" s="13"/>
      <x:c r="F833" s="87"/>
      <x:c r="G833" s="87"/>
      <x:c r="H833" s="87"/>
      <x:c r="I833" s="87"/>
      <x:c r="J833" s="87"/>
      <x:c r="K833" s="87"/>
      <x:c r="L833" s="87"/>
      <x:c r="M833" s="87"/>
      <x:c r="N833" s="29"/>
      <x:c r="O833" s="10"/>
      <x:c r="P833" s="10"/>
      <x:c r="Q833" s="10"/>
      <x:c r="R833" s="10"/>
      <x:c r="S833" s="10"/>
      <x:c r="T833" s="10"/>
      <x:c r="U833" s="10"/>
      <x:c r="V833" s="10"/>
      <x:c r="W833" s="10"/>
      <x:c r="X833" s="10"/>
      <x:c r="Y833" s="10"/>
      <x:c r="Z833" s="10"/>
    </x:row>
    <x:row r="834" spans="1:26" ht="13.5" customHeight="1">
      <x:c r="A834" s="29"/>
      <x:c r="B834" s="29"/>
      <x:c r="C834" s="129"/>
      <x:c r="D834" s="87"/>
      <x:c r="E834" s="13"/>
      <x:c r="F834" s="87"/>
      <x:c r="G834" s="87"/>
      <x:c r="H834" s="87"/>
      <x:c r="I834" s="87"/>
      <x:c r="J834" s="87"/>
      <x:c r="K834" s="87"/>
      <x:c r="L834" s="87"/>
      <x:c r="M834" s="87"/>
      <x:c r="N834" s="29"/>
      <x:c r="O834" s="10"/>
      <x:c r="P834" s="10"/>
      <x:c r="Q834" s="10"/>
      <x:c r="R834" s="10"/>
      <x:c r="S834" s="10"/>
      <x:c r="T834" s="10"/>
      <x:c r="U834" s="10"/>
      <x:c r="V834" s="10"/>
      <x:c r="W834" s="10"/>
      <x:c r="X834" s="10"/>
      <x:c r="Y834" s="10"/>
      <x:c r="Z834" s="10"/>
    </x:row>
    <x:row r="835" spans="1:26" ht="13.5" customHeight="1">
      <x:c r="A835" s="29"/>
      <x:c r="B835" s="29"/>
      <x:c r="C835" s="129"/>
      <x:c r="D835" s="87"/>
      <x:c r="E835" s="13"/>
      <x:c r="F835" s="87"/>
      <x:c r="G835" s="87"/>
      <x:c r="H835" s="87"/>
      <x:c r="I835" s="87"/>
      <x:c r="J835" s="87"/>
      <x:c r="K835" s="87"/>
      <x:c r="L835" s="87"/>
      <x:c r="M835" s="87"/>
      <x:c r="N835" s="29"/>
      <x:c r="O835" s="10"/>
      <x:c r="P835" s="10"/>
      <x:c r="Q835" s="10"/>
      <x:c r="R835" s="10"/>
      <x:c r="S835" s="10"/>
      <x:c r="T835" s="10"/>
      <x:c r="U835" s="10"/>
      <x:c r="V835" s="10"/>
      <x:c r="W835" s="10"/>
      <x:c r="X835" s="10"/>
      <x:c r="Y835" s="10"/>
      <x:c r="Z835" s="10"/>
    </x:row>
    <x:row r="836" spans="1:26" ht="13.5" customHeight="1">
      <x:c r="A836" s="29"/>
      <x:c r="B836" s="29"/>
      <x:c r="C836" s="129"/>
      <x:c r="D836" s="87"/>
      <x:c r="E836" s="13"/>
      <x:c r="F836" s="87"/>
      <x:c r="G836" s="87"/>
      <x:c r="H836" s="87"/>
      <x:c r="I836" s="87"/>
      <x:c r="J836" s="87"/>
      <x:c r="K836" s="87"/>
      <x:c r="L836" s="87"/>
      <x:c r="M836" s="87"/>
      <x:c r="N836" s="29"/>
      <x:c r="O836" s="10"/>
      <x:c r="P836" s="10"/>
      <x:c r="Q836" s="10"/>
      <x:c r="R836" s="10"/>
      <x:c r="S836" s="10"/>
      <x:c r="T836" s="10"/>
      <x:c r="U836" s="10"/>
      <x:c r="V836" s="10"/>
      <x:c r="W836" s="10"/>
      <x:c r="X836" s="10"/>
      <x:c r="Y836" s="10"/>
      <x:c r="Z836" s="10"/>
    </x:row>
    <x:row r="837" spans="1:26" ht="13.5" customHeight="1">
      <x:c r="A837" s="29"/>
      <x:c r="B837" s="29"/>
      <x:c r="C837" s="129"/>
      <x:c r="D837" s="87"/>
      <x:c r="E837" s="13"/>
      <x:c r="F837" s="87"/>
      <x:c r="G837" s="87"/>
      <x:c r="H837" s="87"/>
      <x:c r="I837" s="87"/>
      <x:c r="J837" s="87"/>
      <x:c r="K837" s="87"/>
      <x:c r="L837" s="87"/>
      <x:c r="M837" s="87"/>
      <x:c r="N837" s="29"/>
      <x:c r="O837" s="10"/>
      <x:c r="P837" s="10"/>
      <x:c r="Q837" s="10"/>
      <x:c r="R837" s="10"/>
      <x:c r="S837" s="10"/>
      <x:c r="T837" s="10"/>
      <x:c r="U837" s="10"/>
      <x:c r="V837" s="10"/>
      <x:c r="W837" s="10"/>
      <x:c r="X837" s="10"/>
      <x:c r="Y837" s="10"/>
      <x:c r="Z837" s="10"/>
    </x:row>
    <x:row r="838" spans="1:26" ht="13.5" customHeight="1">
      <x:c r="A838" s="29"/>
      <x:c r="B838" s="29"/>
      <x:c r="C838" s="129"/>
      <x:c r="D838" s="87"/>
      <x:c r="E838" s="13"/>
      <x:c r="F838" s="87"/>
      <x:c r="G838" s="87"/>
      <x:c r="H838" s="87"/>
      <x:c r="I838" s="87"/>
      <x:c r="J838" s="87"/>
      <x:c r="K838" s="87"/>
      <x:c r="L838" s="87"/>
      <x:c r="M838" s="87"/>
      <x:c r="N838" s="29"/>
      <x:c r="O838" s="10"/>
      <x:c r="P838" s="10"/>
      <x:c r="Q838" s="10"/>
      <x:c r="R838" s="10"/>
      <x:c r="S838" s="10"/>
      <x:c r="T838" s="10"/>
      <x:c r="U838" s="10"/>
      <x:c r="V838" s="10"/>
      <x:c r="W838" s="10"/>
      <x:c r="X838" s="10"/>
      <x:c r="Y838" s="10"/>
      <x:c r="Z838" s="10"/>
    </x:row>
    <x:row r="839" spans="1:26" ht="13.5" customHeight="1">
      <x:c r="A839" s="29"/>
      <x:c r="B839" s="29"/>
      <x:c r="C839" s="129"/>
      <x:c r="D839" s="87"/>
      <x:c r="E839" s="13"/>
      <x:c r="F839" s="87"/>
      <x:c r="G839" s="87"/>
      <x:c r="H839" s="87"/>
      <x:c r="I839" s="87"/>
      <x:c r="J839" s="87"/>
      <x:c r="K839" s="87"/>
      <x:c r="L839" s="87"/>
      <x:c r="M839" s="87"/>
      <x:c r="N839" s="29"/>
      <x:c r="O839" s="10"/>
      <x:c r="P839" s="10"/>
      <x:c r="Q839" s="10"/>
      <x:c r="R839" s="10"/>
      <x:c r="S839" s="10"/>
      <x:c r="T839" s="10"/>
      <x:c r="U839" s="10"/>
      <x:c r="V839" s="10"/>
      <x:c r="W839" s="10"/>
      <x:c r="X839" s="10"/>
      <x:c r="Y839" s="10"/>
      <x:c r="Z839" s="10"/>
    </x:row>
    <x:row r="840" spans="1:26" ht="13.5" customHeight="1">
      <x:c r="A840" s="29"/>
      <x:c r="B840" s="29"/>
      <x:c r="C840" s="129"/>
      <x:c r="D840" s="87"/>
      <x:c r="E840" s="13"/>
      <x:c r="F840" s="87"/>
      <x:c r="G840" s="87"/>
      <x:c r="H840" s="87"/>
      <x:c r="I840" s="87"/>
      <x:c r="J840" s="87"/>
      <x:c r="K840" s="87"/>
      <x:c r="L840" s="87"/>
      <x:c r="M840" s="87"/>
      <x:c r="N840" s="29"/>
      <x:c r="O840" s="10"/>
      <x:c r="P840" s="10"/>
      <x:c r="Q840" s="10"/>
      <x:c r="R840" s="10"/>
      <x:c r="S840" s="10"/>
      <x:c r="T840" s="10"/>
      <x:c r="U840" s="10"/>
      <x:c r="V840" s="10"/>
      <x:c r="W840" s="10"/>
      <x:c r="X840" s="10"/>
      <x:c r="Y840" s="10"/>
      <x:c r="Z840" s="10"/>
    </x:row>
    <x:row r="841" spans="1:26" ht="13.5" customHeight="1">
      <x:c r="A841" s="29"/>
      <x:c r="B841" s="29"/>
      <x:c r="C841" s="129"/>
      <x:c r="D841" s="87"/>
      <x:c r="E841" s="13"/>
      <x:c r="F841" s="87"/>
      <x:c r="G841" s="87"/>
      <x:c r="H841" s="87"/>
      <x:c r="I841" s="87"/>
      <x:c r="J841" s="87"/>
      <x:c r="K841" s="87"/>
      <x:c r="L841" s="87"/>
      <x:c r="M841" s="87"/>
      <x:c r="N841" s="29"/>
      <x:c r="O841" s="10"/>
      <x:c r="P841" s="10"/>
      <x:c r="Q841" s="10"/>
      <x:c r="R841" s="10"/>
      <x:c r="S841" s="10"/>
      <x:c r="T841" s="10"/>
      <x:c r="U841" s="10"/>
      <x:c r="V841" s="10"/>
      <x:c r="W841" s="10"/>
      <x:c r="X841" s="10"/>
      <x:c r="Y841" s="10"/>
      <x:c r="Z841" s="10"/>
    </x:row>
    <x:row r="842" spans="1:26" ht="13.5" customHeight="1">
      <x:c r="A842" s="29"/>
      <x:c r="B842" s="29"/>
      <x:c r="C842" s="129"/>
      <x:c r="D842" s="87"/>
      <x:c r="E842" s="13"/>
      <x:c r="F842" s="87"/>
      <x:c r="G842" s="87"/>
      <x:c r="H842" s="87"/>
      <x:c r="I842" s="87"/>
      <x:c r="J842" s="87"/>
      <x:c r="K842" s="87"/>
      <x:c r="L842" s="87"/>
      <x:c r="M842" s="87"/>
      <x:c r="N842" s="29"/>
      <x:c r="O842" s="10"/>
      <x:c r="P842" s="10"/>
      <x:c r="Q842" s="10"/>
      <x:c r="R842" s="10"/>
      <x:c r="S842" s="10"/>
      <x:c r="T842" s="10"/>
      <x:c r="U842" s="10"/>
      <x:c r="V842" s="10"/>
      <x:c r="W842" s="10"/>
      <x:c r="X842" s="10"/>
      <x:c r="Y842" s="10"/>
      <x:c r="Z842" s="10"/>
    </x:row>
    <x:row r="843" spans="1:26" ht="13.5" customHeight="1">
      <x:c r="A843" s="29"/>
      <x:c r="B843" s="29"/>
      <x:c r="C843" s="129"/>
      <x:c r="D843" s="87"/>
      <x:c r="E843" s="13"/>
      <x:c r="F843" s="87"/>
      <x:c r="G843" s="87"/>
      <x:c r="H843" s="87"/>
      <x:c r="I843" s="87"/>
      <x:c r="J843" s="87"/>
      <x:c r="K843" s="87"/>
      <x:c r="L843" s="87"/>
      <x:c r="M843" s="87"/>
      <x:c r="N843" s="29"/>
      <x:c r="O843" s="10"/>
      <x:c r="P843" s="10"/>
      <x:c r="Q843" s="10"/>
      <x:c r="R843" s="10"/>
      <x:c r="S843" s="10"/>
      <x:c r="T843" s="10"/>
      <x:c r="U843" s="10"/>
      <x:c r="V843" s="10"/>
      <x:c r="W843" s="10"/>
      <x:c r="X843" s="10"/>
      <x:c r="Y843" s="10"/>
      <x:c r="Z843" s="10"/>
    </x:row>
    <x:row r="844" spans="1:26" ht="13.5" customHeight="1">
      <x:c r="A844" s="29"/>
      <x:c r="B844" s="29"/>
      <x:c r="C844" s="129"/>
      <x:c r="D844" s="87"/>
      <x:c r="E844" s="13"/>
      <x:c r="F844" s="87"/>
      <x:c r="G844" s="87"/>
      <x:c r="H844" s="87"/>
      <x:c r="I844" s="87"/>
      <x:c r="J844" s="87"/>
      <x:c r="K844" s="87"/>
      <x:c r="L844" s="87"/>
      <x:c r="M844" s="87"/>
      <x:c r="N844" s="29"/>
      <x:c r="O844" s="10"/>
      <x:c r="P844" s="10"/>
      <x:c r="Q844" s="10"/>
      <x:c r="R844" s="10"/>
      <x:c r="S844" s="10"/>
      <x:c r="T844" s="10"/>
      <x:c r="U844" s="10"/>
      <x:c r="V844" s="10"/>
      <x:c r="W844" s="10"/>
      <x:c r="X844" s="10"/>
      <x:c r="Y844" s="10"/>
      <x:c r="Z844" s="10"/>
    </x:row>
    <x:row r="845" spans="1:26" ht="13.5" customHeight="1">
      <x:c r="A845" s="29"/>
      <x:c r="B845" s="29"/>
      <x:c r="C845" s="129"/>
      <x:c r="D845" s="87"/>
      <x:c r="E845" s="13"/>
      <x:c r="F845" s="87"/>
      <x:c r="G845" s="87"/>
      <x:c r="H845" s="87"/>
      <x:c r="I845" s="87"/>
      <x:c r="J845" s="87"/>
      <x:c r="K845" s="87"/>
      <x:c r="L845" s="87"/>
      <x:c r="M845" s="87"/>
      <x:c r="N845" s="29"/>
      <x:c r="O845" s="10"/>
      <x:c r="P845" s="10"/>
      <x:c r="Q845" s="10"/>
      <x:c r="R845" s="10"/>
      <x:c r="S845" s="10"/>
      <x:c r="T845" s="10"/>
      <x:c r="U845" s="10"/>
      <x:c r="V845" s="10"/>
      <x:c r="W845" s="10"/>
      <x:c r="X845" s="10"/>
      <x:c r="Y845" s="10"/>
      <x:c r="Z845" s="10"/>
    </x:row>
    <x:row r="846" spans="1:26" ht="13.5" customHeight="1">
      <x:c r="A846" s="29"/>
      <x:c r="B846" s="29"/>
      <x:c r="C846" s="129"/>
      <x:c r="D846" s="87"/>
      <x:c r="E846" s="13"/>
      <x:c r="F846" s="87"/>
      <x:c r="G846" s="87"/>
      <x:c r="H846" s="87"/>
      <x:c r="I846" s="87"/>
      <x:c r="J846" s="87"/>
      <x:c r="K846" s="87"/>
      <x:c r="L846" s="87"/>
      <x:c r="M846" s="87"/>
      <x:c r="N846" s="29"/>
      <x:c r="O846" s="10"/>
      <x:c r="P846" s="10"/>
      <x:c r="Q846" s="10"/>
      <x:c r="R846" s="10"/>
      <x:c r="S846" s="10"/>
      <x:c r="T846" s="10"/>
      <x:c r="U846" s="10"/>
      <x:c r="V846" s="10"/>
      <x:c r="W846" s="10"/>
      <x:c r="X846" s="10"/>
      <x:c r="Y846" s="10"/>
      <x:c r="Z846" s="10"/>
    </x:row>
    <x:row r="847" spans="1:26" ht="13.5" customHeight="1">
      <x:c r="A847" s="29"/>
      <x:c r="B847" s="29"/>
      <x:c r="C847" s="129"/>
      <x:c r="D847" s="87"/>
      <x:c r="E847" s="13"/>
      <x:c r="F847" s="87"/>
      <x:c r="G847" s="87"/>
      <x:c r="H847" s="87"/>
      <x:c r="I847" s="87"/>
      <x:c r="J847" s="87"/>
      <x:c r="K847" s="87"/>
      <x:c r="L847" s="87"/>
      <x:c r="M847" s="87"/>
      <x:c r="N847" s="29"/>
      <x:c r="O847" s="10"/>
      <x:c r="P847" s="10"/>
      <x:c r="Q847" s="10"/>
      <x:c r="R847" s="10"/>
      <x:c r="S847" s="10"/>
      <x:c r="T847" s="10"/>
      <x:c r="U847" s="10"/>
      <x:c r="V847" s="10"/>
      <x:c r="W847" s="10"/>
      <x:c r="X847" s="10"/>
      <x:c r="Y847" s="10"/>
      <x:c r="Z847" s="10"/>
    </x:row>
    <x:row r="848" spans="1:26" ht="13.5" customHeight="1">
      <x:c r="A848" s="29"/>
      <x:c r="B848" s="29"/>
      <x:c r="C848" s="129"/>
      <x:c r="D848" s="87"/>
      <x:c r="E848" s="13"/>
      <x:c r="F848" s="87"/>
      <x:c r="G848" s="87"/>
      <x:c r="H848" s="87"/>
      <x:c r="I848" s="87"/>
      <x:c r="J848" s="87"/>
      <x:c r="K848" s="87"/>
      <x:c r="L848" s="87"/>
      <x:c r="M848" s="87"/>
      <x:c r="N848" s="29"/>
      <x:c r="O848" s="10"/>
      <x:c r="P848" s="10"/>
      <x:c r="Q848" s="10"/>
      <x:c r="R848" s="10"/>
      <x:c r="S848" s="10"/>
      <x:c r="T848" s="10"/>
      <x:c r="U848" s="10"/>
      <x:c r="V848" s="10"/>
      <x:c r="W848" s="10"/>
      <x:c r="X848" s="10"/>
      <x:c r="Y848" s="10"/>
      <x:c r="Z848" s="10"/>
    </x:row>
    <x:row r="849" spans="1:26" ht="13.5" customHeight="1">
      <x:c r="A849" s="29"/>
      <x:c r="B849" s="29"/>
      <x:c r="C849" s="129"/>
      <x:c r="D849" s="87"/>
      <x:c r="E849" s="13"/>
      <x:c r="F849" s="87"/>
      <x:c r="G849" s="87"/>
      <x:c r="H849" s="87"/>
      <x:c r="I849" s="87"/>
      <x:c r="J849" s="87"/>
      <x:c r="K849" s="87"/>
      <x:c r="L849" s="87"/>
      <x:c r="M849" s="87"/>
      <x:c r="N849" s="29"/>
      <x:c r="O849" s="10"/>
      <x:c r="P849" s="10"/>
      <x:c r="Q849" s="10"/>
      <x:c r="R849" s="10"/>
      <x:c r="S849" s="10"/>
      <x:c r="T849" s="10"/>
      <x:c r="U849" s="10"/>
      <x:c r="V849" s="10"/>
      <x:c r="W849" s="10"/>
      <x:c r="X849" s="10"/>
      <x:c r="Y849" s="10"/>
      <x:c r="Z849" s="10"/>
    </x:row>
    <x:row r="850" spans="1:26" ht="13.5" customHeight="1">
      <x:c r="A850" s="29"/>
      <x:c r="B850" s="29"/>
      <x:c r="C850" s="129"/>
      <x:c r="D850" s="87"/>
      <x:c r="E850" s="13"/>
      <x:c r="F850" s="87"/>
      <x:c r="G850" s="87"/>
      <x:c r="H850" s="87"/>
      <x:c r="I850" s="87"/>
      <x:c r="J850" s="87"/>
      <x:c r="K850" s="87"/>
      <x:c r="L850" s="87"/>
      <x:c r="M850" s="87"/>
      <x:c r="N850" s="29"/>
      <x:c r="O850" s="10"/>
      <x:c r="P850" s="10"/>
      <x:c r="Q850" s="10"/>
      <x:c r="R850" s="10"/>
      <x:c r="S850" s="10"/>
      <x:c r="T850" s="10"/>
      <x:c r="U850" s="10"/>
      <x:c r="V850" s="10"/>
      <x:c r="W850" s="10"/>
      <x:c r="X850" s="10"/>
      <x:c r="Y850" s="10"/>
      <x:c r="Z850" s="10"/>
    </x:row>
    <x:row r="851" spans="1:26" ht="13.5" customHeight="1">
      <x:c r="A851" s="29"/>
      <x:c r="B851" s="29"/>
      <x:c r="C851" s="129"/>
      <x:c r="D851" s="87"/>
      <x:c r="E851" s="13"/>
      <x:c r="F851" s="87"/>
      <x:c r="G851" s="87"/>
      <x:c r="H851" s="87"/>
      <x:c r="I851" s="87"/>
      <x:c r="J851" s="87"/>
      <x:c r="K851" s="87"/>
      <x:c r="L851" s="87"/>
      <x:c r="M851" s="87"/>
      <x:c r="N851" s="29"/>
      <x:c r="O851" s="10"/>
      <x:c r="P851" s="10"/>
      <x:c r="Q851" s="10"/>
      <x:c r="R851" s="10"/>
      <x:c r="S851" s="10"/>
      <x:c r="T851" s="10"/>
      <x:c r="U851" s="10"/>
      <x:c r="V851" s="10"/>
      <x:c r="W851" s="10"/>
      <x:c r="X851" s="10"/>
      <x:c r="Y851" s="10"/>
      <x:c r="Z851" s="10"/>
    </x:row>
    <x:row r="852" spans="1:26" ht="13.5" customHeight="1">
      <x:c r="A852" s="29"/>
      <x:c r="B852" s="29"/>
      <x:c r="C852" s="129"/>
      <x:c r="D852" s="87"/>
      <x:c r="E852" s="13"/>
      <x:c r="F852" s="87"/>
      <x:c r="G852" s="87"/>
      <x:c r="H852" s="87"/>
      <x:c r="I852" s="87"/>
      <x:c r="J852" s="87"/>
      <x:c r="K852" s="87"/>
      <x:c r="L852" s="87"/>
      <x:c r="M852" s="87"/>
      <x:c r="N852" s="29"/>
      <x:c r="O852" s="10"/>
      <x:c r="P852" s="10"/>
      <x:c r="Q852" s="10"/>
      <x:c r="R852" s="10"/>
      <x:c r="S852" s="10"/>
      <x:c r="T852" s="10"/>
      <x:c r="U852" s="10"/>
      <x:c r="V852" s="10"/>
      <x:c r="W852" s="10"/>
      <x:c r="X852" s="10"/>
      <x:c r="Y852" s="10"/>
      <x:c r="Z852" s="10"/>
    </x:row>
    <x:row r="853" spans="1:26" ht="13.5" customHeight="1">
      <x:c r="A853" s="29"/>
      <x:c r="B853" s="29"/>
      <x:c r="C853" s="129"/>
      <x:c r="D853" s="87"/>
      <x:c r="E853" s="13"/>
      <x:c r="F853" s="87"/>
      <x:c r="G853" s="87"/>
      <x:c r="H853" s="87"/>
      <x:c r="I853" s="87"/>
      <x:c r="J853" s="87"/>
      <x:c r="K853" s="87"/>
      <x:c r="L853" s="87"/>
      <x:c r="M853" s="87"/>
      <x:c r="N853" s="29"/>
      <x:c r="O853" s="10"/>
      <x:c r="P853" s="10"/>
      <x:c r="Q853" s="10"/>
      <x:c r="R853" s="10"/>
      <x:c r="S853" s="10"/>
      <x:c r="T853" s="10"/>
      <x:c r="U853" s="10"/>
      <x:c r="V853" s="10"/>
      <x:c r="W853" s="10"/>
      <x:c r="X853" s="10"/>
      <x:c r="Y853" s="10"/>
      <x:c r="Z853" s="10"/>
    </x:row>
    <x:row r="854" spans="1:26" ht="13.5" customHeight="1">
      <x:c r="A854" s="29"/>
      <x:c r="B854" s="29"/>
      <x:c r="C854" s="129"/>
      <x:c r="D854" s="87"/>
      <x:c r="E854" s="13"/>
      <x:c r="F854" s="87"/>
      <x:c r="G854" s="87"/>
      <x:c r="H854" s="87"/>
      <x:c r="I854" s="87"/>
      <x:c r="J854" s="87"/>
      <x:c r="K854" s="87"/>
      <x:c r="L854" s="87"/>
      <x:c r="M854" s="87"/>
      <x:c r="N854" s="29"/>
      <x:c r="O854" s="10"/>
      <x:c r="P854" s="10"/>
      <x:c r="Q854" s="10"/>
      <x:c r="R854" s="10"/>
      <x:c r="S854" s="10"/>
      <x:c r="T854" s="10"/>
      <x:c r="U854" s="10"/>
      <x:c r="V854" s="10"/>
      <x:c r="W854" s="10"/>
      <x:c r="X854" s="10"/>
      <x:c r="Y854" s="10"/>
      <x:c r="Z854" s="10"/>
    </x:row>
    <x:row r="855" spans="1:26" ht="13.5" customHeight="1">
      <x:c r="A855" s="29"/>
      <x:c r="B855" s="29"/>
      <x:c r="C855" s="129"/>
      <x:c r="D855" s="87"/>
      <x:c r="E855" s="13"/>
      <x:c r="F855" s="87"/>
      <x:c r="G855" s="87"/>
      <x:c r="H855" s="87"/>
      <x:c r="I855" s="87"/>
      <x:c r="J855" s="87"/>
      <x:c r="K855" s="87"/>
      <x:c r="L855" s="87"/>
      <x:c r="M855" s="87"/>
      <x:c r="N855" s="29"/>
      <x:c r="O855" s="10"/>
      <x:c r="P855" s="10"/>
      <x:c r="Q855" s="10"/>
      <x:c r="R855" s="10"/>
      <x:c r="S855" s="10"/>
      <x:c r="T855" s="10"/>
      <x:c r="U855" s="10"/>
      <x:c r="V855" s="10"/>
      <x:c r="W855" s="10"/>
      <x:c r="X855" s="10"/>
      <x:c r="Y855" s="10"/>
      <x:c r="Z855" s="10"/>
    </x:row>
    <x:row r="856" spans="1:26" ht="13.5" customHeight="1">
      <x:c r="A856" s="29"/>
      <x:c r="B856" s="29"/>
      <x:c r="C856" s="129"/>
      <x:c r="D856" s="87"/>
      <x:c r="E856" s="13"/>
      <x:c r="F856" s="87"/>
      <x:c r="G856" s="87"/>
      <x:c r="H856" s="87"/>
      <x:c r="I856" s="87"/>
      <x:c r="J856" s="87"/>
      <x:c r="K856" s="87"/>
      <x:c r="L856" s="87"/>
      <x:c r="M856" s="87"/>
      <x:c r="N856" s="29"/>
      <x:c r="O856" s="10"/>
      <x:c r="P856" s="10"/>
      <x:c r="Q856" s="10"/>
      <x:c r="R856" s="10"/>
      <x:c r="S856" s="10"/>
      <x:c r="T856" s="10"/>
      <x:c r="U856" s="10"/>
      <x:c r="V856" s="10"/>
      <x:c r="W856" s="10"/>
      <x:c r="X856" s="10"/>
      <x:c r="Y856" s="10"/>
      <x:c r="Z856" s="10"/>
    </x:row>
    <x:row r="857" spans="1:26" ht="13.5" customHeight="1">
      <x:c r="A857" s="29"/>
      <x:c r="B857" s="29"/>
      <x:c r="C857" s="129"/>
      <x:c r="D857" s="87"/>
      <x:c r="E857" s="13"/>
      <x:c r="F857" s="87"/>
      <x:c r="G857" s="87"/>
      <x:c r="H857" s="87"/>
      <x:c r="I857" s="87"/>
      <x:c r="J857" s="87"/>
      <x:c r="K857" s="87"/>
      <x:c r="L857" s="87"/>
      <x:c r="M857" s="87"/>
      <x:c r="N857" s="29"/>
      <x:c r="O857" s="10"/>
      <x:c r="P857" s="10"/>
      <x:c r="Q857" s="10"/>
      <x:c r="R857" s="10"/>
      <x:c r="S857" s="10"/>
      <x:c r="T857" s="10"/>
      <x:c r="U857" s="10"/>
      <x:c r="V857" s="10"/>
      <x:c r="W857" s="10"/>
      <x:c r="X857" s="10"/>
      <x:c r="Y857" s="10"/>
      <x:c r="Z857" s="10"/>
    </x:row>
    <x:row r="858" spans="1:26" ht="13.5" customHeight="1">
      <x:c r="A858" s="29"/>
      <x:c r="B858" s="29"/>
      <x:c r="C858" s="129"/>
      <x:c r="D858" s="87"/>
      <x:c r="E858" s="13"/>
      <x:c r="F858" s="87"/>
      <x:c r="G858" s="87"/>
      <x:c r="H858" s="87"/>
      <x:c r="I858" s="87"/>
      <x:c r="J858" s="87"/>
      <x:c r="K858" s="87"/>
      <x:c r="L858" s="87"/>
      <x:c r="M858" s="87"/>
      <x:c r="N858" s="29"/>
      <x:c r="O858" s="10"/>
      <x:c r="P858" s="10"/>
      <x:c r="Q858" s="10"/>
      <x:c r="R858" s="10"/>
      <x:c r="S858" s="10"/>
      <x:c r="T858" s="10"/>
      <x:c r="U858" s="10"/>
      <x:c r="V858" s="10"/>
      <x:c r="W858" s="10"/>
      <x:c r="X858" s="10"/>
      <x:c r="Y858" s="10"/>
      <x:c r="Z858" s="10"/>
    </x:row>
    <x:row r="859" spans="1:26" ht="13.5" customHeight="1">
      <x:c r="A859" s="29"/>
      <x:c r="B859" s="29"/>
      <x:c r="C859" s="129"/>
      <x:c r="D859" s="87"/>
      <x:c r="E859" s="13"/>
      <x:c r="F859" s="87"/>
      <x:c r="G859" s="87"/>
      <x:c r="H859" s="87"/>
      <x:c r="I859" s="87"/>
      <x:c r="J859" s="87"/>
      <x:c r="K859" s="87"/>
      <x:c r="L859" s="87"/>
      <x:c r="M859" s="87"/>
      <x:c r="N859" s="29"/>
      <x:c r="O859" s="10"/>
      <x:c r="P859" s="10"/>
      <x:c r="Q859" s="10"/>
      <x:c r="R859" s="10"/>
      <x:c r="S859" s="10"/>
      <x:c r="T859" s="10"/>
      <x:c r="U859" s="10"/>
      <x:c r="V859" s="10"/>
      <x:c r="W859" s="10"/>
      <x:c r="X859" s="10"/>
      <x:c r="Y859" s="10"/>
      <x:c r="Z859" s="10"/>
    </x:row>
    <x:row r="860" spans="1:26" ht="13.5" customHeight="1">
      <x:c r="A860" s="29"/>
      <x:c r="B860" s="29"/>
      <x:c r="C860" s="129"/>
      <x:c r="D860" s="87"/>
      <x:c r="E860" s="13"/>
      <x:c r="F860" s="87"/>
      <x:c r="G860" s="87"/>
      <x:c r="H860" s="87"/>
      <x:c r="I860" s="87"/>
      <x:c r="J860" s="87"/>
      <x:c r="K860" s="87"/>
      <x:c r="L860" s="87"/>
      <x:c r="M860" s="87"/>
      <x:c r="N860" s="29"/>
      <x:c r="O860" s="10"/>
      <x:c r="P860" s="10"/>
      <x:c r="Q860" s="10"/>
      <x:c r="R860" s="10"/>
      <x:c r="S860" s="10"/>
      <x:c r="T860" s="10"/>
      <x:c r="U860" s="10"/>
      <x:c r="V860" s="10"/>
      <x:c r="W860" s="10"/>
      <x:c r="X860" s="10"/>
      <x:c r="Y860" s="10"/>
      <x:c r="Z860" s="10"/>
    </x:row>
    <x:row r="861" spans="1:26" ht="13.5" customHeight="1">
      <x:c r="A861" s="29"/>
      <x:c r="B861" s="29"/>
      <x:c r="C861" s="129"/>
      <x:c r="D861" s="87"/>
      <x:c r="E861" s="13"/>
      <x:c r="F861" s="87"/>
      <x:c r="G861" s="87"/>
      <x:c r="H861" s="87"/>
      <x:c r="I861" s="87"/>
      <x:c r="J861" s="87"/>
      <x:c r="K861" s="87"/>
      <x:c r="L861" s="87"/>
      <x:c r="M861" s="87"/>
      <x:c r="N861" s="29"/>
      <x:c r="O861" s="10"/>
      <x:c r="P861" s="10"/>
      <x:c r="Q861" s="10"/>
      <x:c r="R861" s="10"/>
      <x:c r="S861" s="10"/>
      <x:c r="T861" s="10"/>
      <x:c r="U861" s="10"/>
      <x:c r="V861" s="10"/>
      <x:c r="W861" s="10"/>
      <x:c r="X861" s="10"/>
      <x:c r="Y861" s="10"/>
      <x:c r="Z861" s="10"/>
    </x:row>
    <x:row r="862" spans="1:26" ht="13.5" customHeight="1">
      <x:c r="A862" s="29"/>
      <x:c r="B862" s="29"/>
      <x:c r="C862" s="129"/>
      <x:c r="D862" s="87"/>
      <x:c r="E862" s="13"/>
      <x:c r="F862" s="87"/>
      <x:c r="G862" s="87"/>
      <x:c r="H862" s="87"/>
      <x:c r="I862" s="87"/>
      <x:c r="J862" s="87"/>
      <x:c r="K862" s="87"/>
      <x:c r="L862" s="87"/>
      <x:c r="M862" s="87"/>
      <x:c r="N862" s="29"/>
      <x:c r="O862" s="10"/>
      <x:c r="P862" s="10"/>
      <x:c r="Q862" s="10"/>
      <x:c r="R862" s="10"/>
      <x:c r="S862" s="10"/>
      <x:c r="T862" s="10"/>
      <x:c r="U862" s="10"/>
      <x:c r="V862" s="10"/>
      <x:c r="W862" s="10"/>
      <x:c r="X862" s="10"/>
      <x:c r="Y862" s="10"/>
      <x:c r="Z862" s="10"/>
    </x:row>
    <x:row r="863" spans="1:26" ht="13.5" customHeight="1">
      <x:c r="A863" s="29"/>
      <x:c r="B863" s="29"/>
      <x:c r="C863" s="129"/>
      <x:c r="D863" s="87"/>
      <x:c r="E863" s="13"/>
      <x:c r="F863" s="87"/>
      <x:c r="G863" s="87"/>
      <x:c r="H863" s="87"/>
      <x:c r="I863" s="87"/>
      <x:c r="J863" s="87"/>
      <x:c r="K863" s="87"/>
      <x:c r="L863" s="87"/>
      <x:c r="M863" s="87"/>
      <x:c r="N863" s="29"/>
      <x:c r="O863" s="10"/>
      <x:c r="P863" s="10"/>
      <x:c r="Q863" s="10"/>
      <x:c r="R863" s="10"/>
      <x:c r="S863" s="10"/>
      <x:c r="T863" s="10"/>
      <x:c r="U863" s="10"/>
      <x:c r="V863" s="10"/>
      <x:c r="W863" s="10"/>
      <x:c r="X863" s="10"/>
      <x:c r="Y863" s="10"/>
      <x:c r="Z863" s="10"/>
    </x:row>
    <x:row r="864" spans="1:26" ht="13.5" customHeight="1">
      <x:c r="A864" s="29"/>
      <x:c r="B864" s="29"/>
      <x:c r="C864" s="129"/>
      <x:c r="D864" s="87"/>
      <x:c r="E864" s="13"/>
      <x:c r="F864" s="87"/>
      <x:c r="G864" s="87"/>
      <x:c r="H864" s="87"/>
      <x:c r="I864" s="87"/>
      <x:c r="J864" s="87"/>
      <x:c r="K864" s="87"/>
      <x:c r="L864" s="87"/>
      <x:c r="M864" s="87"/>
      <x:c r="N864" s="29"/>
      <x:c r="O864" s="10"/>
      <x:c r="P864" s="10"/>
      <x:c r="Q864" s="10"/>
      <x:c r="R864" s="10"/>
      <x:c r="S864" s="10"/>
      <x:c r="T864" s="10"/>
      <x:c r="U864" s="10"/>
      <x:c r="V864" s="10"/>
      <x:c r="W864" s="10"/>
      <x:c r="X864" s="10"/>
      <x:c r="Y864" s="10"/>
      <x:c r="Z864" s="10"/>
    </x:row>
    <x:row r="865" spans="1:26" ht="13.5" customHeight="1">
      <x:c r="A865" s="29"/>
      <x:c r="B865" s="29"/>
      <x:c r="C865" s="129"/>
      <x:c r="D865" s="87"/>
      <x:c r="E865" s="13"/>
      <x:c r="F865" s="87"/>
      <x:c r="G865" s="87"/>
      <x:c r="H865" s="87"/>
      <x:c r="I865" s="87"/>
      <x:c r="J865" s="87"/>
      <x:c r="K865" s="87"/>
      <x:c r="L865" s="87"/>
      <x:c r="M865" s="87"/>
      <x:c r="N865" s="29"/>
      <x:c r="O865" s="10"/>
      <x:c r="P865" s="10"/>
      <x:c r="Q865" s="10"/>
      <x:c r="R865" s="10"/>
      <x:c r="S865" s="10"/>
      <x:c r="T865" s="10"/>
      <x:c r="U865" s="10"/>
      <x:c r="V865" s="10"/>
      <x:c r="W865" s="10"/>
      <x:c r="X865" s="10"/>
      <x:c r="Y865" s="10"/>
      <x:c r="Z865" s="10"/>
    </x:row>
    <x:row r="866" spans="1:26" ht="13.5" customHeight="1">
      <x:c r="A866" s="29"/>
      <x:c r="B866" s="29"/>
      <x:c r="C866" s="129"/>
      <x:c r="D866" s="87"/>
      <x:c r="E866" s="13"/>
      <x:c r="F866" s="87"/>
      <x:c r="G866" s="87"/>
      <x:c r="H866" s="87"/>
      <x:c r="I866" s="87"/>
      <x:c r="J866" s="87"/>
      <x:c r="K866" s="87"/>
      <x:c r="L866" s="87"/>
      <x:c r="M866" s="87"/>
      <x:c r="N866" s="29"/>
      <x:c r="O866" s="10"/>
      <x:c r="P866" s="10"/>
      <x:c r="Q866" s="10"/>
      <x:c r="R866" s="10"/>
      <x:c r="S866" s="10"/>
      <x:c r="T866" s="10"/>
      <x:c r="U866" s="10"/>
      <x:c r="V866" s="10"/>
      <x:c r="W866" s="10"/>
      <x:c r="X866" s="10"/>
      <x:c r="Y866" s="10"/>
      <x:c r="Z866" s="10"/>
    </x:row>
    <x:row r="867" spans="1:26" ht="13.5" customHeight="1">
      <x:c r="A867" s="29"/>
      <x:c r="B867" s="29"/>
      <x:c r="C867" s="129"/>
      <x:c r="D867" s="87"/>
      <x:c r="E867" s="13"/>
      <x:c r="F867" s="87"/>
      <x:c r="G867" s="87"/>
      <x:c r="H867" s="87"/>
      <x:c r="I867" s="87"/>
      <x:c r="J867" s="87"/>
      <x:c r="K867" s="87"/>
      <x:c r="L867" s="87"/>
      <x:c r="M867" s="87"/>
      <x:c r="N867" s="29"/>
      <x:c r="O867" s="10"/>
      <x:c r="P867" s="10"/>
      <x:c r="Q867" s="10"/>
      <x:c r="R867" s="10"/>
      <x:c r="S867" s="10"/>
      <x:c r="T867" s="10"/>
      <x:c r="U867" s="10"/>
      <x:c r="V867" s="10"/>
      <x:c r="W867" s="10"/>
      <x:c r="X867" s="10"/>
      <x:c r="Y867" s="10"/>
      <x:c r="Z867" s="10"/>
    </x:row>
    <x:row r="868" spans="1:26" ht="13.5" customHeight="1">
      <x:c r="A868" s="29"/>
      <x:c r="B868" s="29"/>
      <x:c r="C868" s="129"/>
      <x:c r="D868" s="87"/>
      <x:c r="E868" s="13"/>
      <x:c r="F868" s="87"/>
      <x:c r="G868" s="87"/>
      <x:c r="H868" s="87"/>
      <x:c r="I868" s="87"/>
      <x:c r="J868" s="87"/>
      <x:c r="K868" s="87"/>
      <x:c r="L868" s="87"/>
      <x:c r="M868" s="87"/>
      <x:c r="N868" s="29"/>
      <x:c r="O868" s="10"/>
      <x:c r="P868" s="10"/>
      <x:c r="Q868" s="10"/>
      <x:c r="R868" s="10"/>
      <x:c r="S868" s="10"/>
      <x:c r="T868" s="10"/>
      <x:c r="U868" s="10"/>
      <x:c r="V868" s="10"/>
      <x:c r="W868" s="10"/>
      <x:c r="X868" s="10"/>
      <x:c r="Y868" s="10"/>
      <x:c r="Z868" s="10"/>
    </x:row>
    <x:row r="869" spans="1:26" ht="13.5" customHeight="1">
      <x:c r="A869" s="29"/>
      <x:c r="B869" s="29"/>
      <x:c r="C869" s="129"/>
      <x:c r="D869" s="87"/>
      <x:c r="E869" s="13"/>
      <x:c r="F869" s="87"/>
      <x:c r="G869" s="87"/>
      <x:c r="H869" s="87"/>
      <x:c r="I869" s="87"/>
      <x:c r="J869" s="87"/>
      <x:c r="K869" s="87"/>
      <x:c r="L869" s="87"/>
      <x:c r="M869" s="87"/>
      <x:c r="N869" s="29"/>
      <x:c r="O869" s="10"/>
      <x:c r="P869" s="10"/>
      <x:c r="Q869" s="10"/>
      <x:c r="R869" s="10"/>
      <x:c r="S869" s="10"/>
      <x:c r="T869" s="10"/>
      <x:c r="U869" s="10"/>
      <x:c r="V869" s="10"/>
      <x:c r="W869" s="10"/>
      <x:c r="X869" s="10"/>
      <x:c r="Y869" s="10"/>
      <x:c r="Z869" s="10"/>
    </x:row>
    <x:row r="870" spans="1:26" ht="13.5" customHeight="1">
      <x:c r="A870" s="29"/>
      <x:c r="B870" s="29"/>
      <x:c r="C870" s="129"/>
      <x:c r="D870" s="87"/>
      <x:c r="E870" s="13"/>
      <x:c r="F870" s="87"/>
      <x:c r="G870" s="87"/>
      <x:c r="H870" s="87"/>
      <x:c r="I870" s="87"/>
      <x:c r="J870" s="87"/>
      <x:c r="K870" s="87"/>
      <x:c r="L870" s="87"/>
      <x:c r="M870" s="87"/>
      <x:c r="N870" s="29"/>
      <x:c r="O870" s="10"/>
      <x:c r="P870" s="10"/>
      <x:c r="Q870" s="10"/>
      <x:c r="R870" s="10"/>
      <x:c r="S870" s="10"/>
      <x:c r="T870" s="10"/>
      <x:c r="U870" s="10"/>
      <x:c r="V870" s="10"/>
      <x:c r="W870" s="10"/>
      <x:c r="X870" s="10"/>
      <x:c r="Y870" s="10"/>
      <x:c r="Z870" s="10"/>
    </x:row>
    <x:row r="871" spans="1:26" ht="13.5" customHeight="1">
      <x:c r="A871" s="29"/>
      <x:c r="B871" s="29"/>
      <x:c r="C871" s="129"/>
      <x:c r="D871" s="87"/>
      <x:c r="E871" s="13"/>
      <x:c r="F871" s="87"/>
      <x:c r="G871" s="87"/>
      <x:c r="H871" s="87"/>
      <x:c r="I871" s="87"/>
      <x:c r="J871" s="87"/>
      <x:c r="K871" s="87"/>
      <x:c r="L871" s="87"/>
      <x:c r="M871" s="87"/>
      <x:c r="N871" s="29"/>
      <x:c r="O871" s="10"/>
      <x:c r="P871" s="10"/>
      <x:c r="Q871" s="10"/>
      <x:c r="R871" s="10"/>
      <x:c r="S871" s="10"/>
      <x:c r="T871" s="10"/>
      <x:c r="U871" s="10"/>
      <x:c r="V871" s="10"/>
      <x:c r="W871" s="10"/>
      <x:c r="X871" s="10"/>
      <x:c r="Y871" s="10"/>
      <x:c r="Z871" s="10"/>
    </x:row>
    <x:row r="872" spans="1:26" ht="13.5" customHeight="1">
      <x:c r="A872" s="29"/>
      <x:c r="B872" s="29"/>
      <x:c r="C872" s="129"/>
      <x:c r="D872" s="87"/>
      <x:c r="E872" s="13"/>
      <x:c r="F872" s="87"/>
      <x:c r="G872" s="87"/>
      <x:c r="H872" s="87"/>
      <x:c r="I872" s="87"/>
      <x:c r="J872" s="87"/>
      <x:c r="K872" s="87"/>
      <x:c r="L872" s="87"/>
      <x:c r="M872" s="87"/>
      <x:c r="N872" s="29"/>
      <x:c r="O872" s="10"/>
      <x:c r="P872" s="10"/>
      <x:c r="Q872" s="10"/>
      <x:c r="R872" s="10"/>
      <x:c r="S872" s="10"/>
      <x:c r="T872" s="10"/>
      <x:c r="U872" s="10"/>
      <x:c r="V872" s="10"/>
      <x:c r="W872" s="10"/>
      <x:c r="X872" s="10"/>
      <x:c r="Y872" s="10"/>
      <x:c r="Z872" s="10"/>
    </x:row>
    <x:row r="873" spans="1:26" ht="13.5" customHeight="1">
      <x:c r="A873" s="29"/>
      <x:c r="B873" s="29"/>
      <x:c r="C873" s="129"/>
      <x:c r="D873" s="87"/>
      <x:c r="E873" s="13"/>
      <x:c r="F873" s="87"/>
      <x:c r="G873" s="87"/>
      <x:c r="H873" s="87"/>
      <x:c r="I873" s="87"/>
      <x:c r="J873" s="87"/>
      <x:c r="K873" s="87"/>
      <x:c r="L873" s="87"/>
      <x:c r="M873" s="87"/>
      <x:c r="N873" s="29"/>
      <x:c r="O873" s="10"/>
      <x:c r="P873" s="10"/>
      <x:c r="Q873" s="10"/>
      <x:c r="R873" s="10"/>
      <x:c r="S873" s="10"/>
      <x:c r="T873" s="10"/>
      <x:c r="U873" s="10"/>
      <x:c r="V873" s="10"/>
      <x:c r="W873" s="10"/>
      <x:c r="X873" s="10"/>
      <x:c r="Y873" s="10"/>
      <x:c r="Z873" s="10"/>
    </x:row>
    <x:row r="874" spans="1:26" ht="13.5" customHeight="1">
      <x:c r="A874" s="29"/>
      <x:c r="B874" s="29"/>
      <x:c r="C874" s="129"/>
      <x:c r="D874" s="87"/>
      <x:c r="E874" s="13"/>
      <x:c r="F874" s="87"/>
      <x:c r="G874" s="87"/>
      <x:c r="H874" s="87"/>
      <x:c r="I874" s="87"/>
      <x:c r="J874" s="87"/>
      <x:c r="K874" s="87"/>
      <x:c r="L874" s="87"/>
      <x:c r="M874" s="87"/>
      <x:c r="N874" s="29"/>
      <x:c r="O874" s="10"/>
      <x:c r="P874" s="10"/>
      <x:c r="Q874" s="10"/>
      <x:c r="R874" s="10"/>
      <x:c r="S874" s="10"/>
      <x:c r="T874" s="10"/>
      <x:c r="U874" s="10"/>
      <x:c r="V874" s="10"/>
      <x:c r="W874" s="10"/>
      <x:c r="X874" s="10"/>
      <x:c r="Y874" s="10"/>
      <x:c r="Z874" s="10"/>
    </x:row>
    <x:row r="875" spans="1:26" ht="13.5" customHeight="1">
      <x:c r="A875" s="29"/>
      <x:c r="B875" s="29"/>
      <x:c r="C875" s="129"/>
      <x:c r="D875" s="87"/>
      <x:c r="E875" s="13"/>
      <x:c r="F875" s="87"/>
      <x:c r="G875" s="87"/>
      <x:c r="H875" s="87"/>
      <x:c r="I875" s="87"/>
      <x:c r="J875" s="87"/>
      <x:c r="K875" s="87"/>
      <x:c r="L875" s="87"/>
      <x:c r="M875" s="87"/>
      <x:c r="N875" s="29"/>
      <x:c r="O875" s="10"/>
      <x:c r="P875" s="10"/>
      <x:c r="Q875" s="10"/>
      <x:c r="R875" s="10"/>
      <x:c r="S875" s="10"/>
      <x:c r="T875" s="10"/>
      <x:c r="U875" s="10"/>
      <x:c r="V875" s="10"/>
      <x:c r="W875" s="10"/>
      <x:c r="X875" s="10"/>
      <x:c r="Y875" s="10"/>
      <x:c r="Z875" s="10"/>
    </x:row>
    <x:row r="876" spans="1:26" ht="13.5" customHeight="1">
      <x:c r="A876" s="29"/>
      <x:c r="B876" s="29"/>
      <x:c r="C876" s="129"/>
      <x:c r="D876" s="87"/>
      <x:c r="E876" s="13"/>
      <x:c r="F876" s="87"/>
      <x:c r="G876" s="87"/>
      <x:c r="H876" s="87"/>
      <x:c r="I876" s="87"/>
      <x:c r="J876" s="87"/>
      <x:c r="K876" s="87"/>
      <x:c r="L876" s="87"/>
      <x:c r="M876" s="87"/>
      <x:c r="N876" s="29"/>
      <x:c r="O876" s="10"/>
      <x:c r="P876" s="10"/>
      <x:c r="Q876" s="10"/>
      <x:c r="R876" s="10"/>
      <x:c r="S876" s="10"/>
      <x:c r="T876" s="10"/>
      <x:c r="U876" s="10"/>
      <x:c r="V876" s="10"/>
      <x:c r="W876" s="10"/>
      <x:c r="X876" s="10"/>
      <x:c r="Y876" s="10"/>
      <x:c r="Z876" s="10"/>
    </x:row>
    <x:row r="877" spans="1:26" ht="13.5" customHeight="1">
      <x:c r="A877" s="29"/>
      <x:c r="B877" s="29"/>
      <x:c r="C877" s="129"/>
      <x:c r="D877" s="87"/>
      <x:c r="E877" s="13"/>
      <x:c r="F877" s="87"/>
      <x:c r="G877" s="87"/>
      <x:c r="H877" s="87"/>
      <x:c r="I877" s="87"/>
      <x:c r="J877" s="87"/>
      <x:c r="K877" s="87"/>
      <x:c r="L877" s="87"/>
      <x:c r="M877" s="87"/>
      <x:c r="N877" s="29"/>
      <x:c r="O877" s="10"/>
      <x:c r="P877" s="10"/>
      <x:c r="Q877" s="10"/>
      <x:c r="R877" s="10"/>
      <x:c r="S877" s="10"/>
      <x:c r="T877" s="10"/>
      <x:c r="U877" s="10"/>
      <x:c r="V877" s="10"/>
      <x:c r="W877" s="10"/>
      <x:c r="X877" s="10"/>
      <x:c r="Y877" s="10"/>
      <x:c r="Z877" s="10"/>
    </x:row>
    <x:row r="878" spans="1:26" ht="13.5" customHeight="1">
      <x:c r="A878" s="29"/>
      <x:c r="B878" s="29"/>
      <x:c r="C878" s="129"/>
      <x:c r="D878" s="87"/>
      <x:c r="E878" s="13"/>
      <x:c r="F878" s="87"/>
      <x:c r="G878" s="87"/>
      <x:c r="H878" s="87"/>
      <x:c r="I878" s="87"/>
      <x:c r="J878" s="87"/>
      <x:c r="K878" s="87"/>
      <x:c r="L878" s="87"/>
      <x:c r="M878" s="87"/>
      <x:c r="N878" s="29"/>
      <x:c r="O878" s="10"/>
      <x:c r="P878" s="10"/>
      <x:c r="Q878" s="10"/>
      <x:c r="R878" s="10"/>
      <x:c r="S878" s="10"/>
      <x:c r="T878" s="10"/>
      <x:c r="U878" s="10"/>
      <x:c r="V878" s="10"/>
      <x:c r="W878" s="10"/>
      <x:c r="X878" s="10"/>
      <x:c r="Y878" s="10"/>
      <x:c r="Z878" s="10"/>
    </x:row>
    <x:row r="879" spans="1:26" ht="13.5" customHeight="1">
      <x:c r="A879" s="29"/>
      <x:c r="B879" s="29"/>
      <x:c r="C879" s="129"/>
      <x:c r="D879" s="87"/>
      <x:c r="E879" s="13"/>
      <x:c r="F879" s="87"/>
      <x:c r="G879" s="87"/>
      <x:c r="H879" s="87"/>
      <x:c r="I879" s="87"/>
      <x:c r="J879" s="87"/>
      <x:c r="K879" s="87"/>
      <x:c r="L879" s="87"/>
      <x:c r="M879" s="87"/>
      <x:c r="N879" s="29"/>
      <x:c r="O879" s="10"/>
      <x:c r="P879" s="10"/>
      <x:c r="Q879" s="10"/>
      <x:c r="R879" s="10"/>
      <x:c r="S879" s="10"/>
      <x:c r="T879" s="10"/>
      <x:c r="U879" s="10"/>
      <x:c r="V879" s="10"/>
      <x:c r="W879" s="10"/>
      <x:c r="X879" s="10"/>
      <x:c r="Y879" s="10"/>
      <x:c r="Z879" s="10"/>
    </x:row>
    <x:row r="880" spans="1:26" ht="13.5" customHeight="1">
      <x:c r="A880" s="29"/>
      <x:c r="B880" s="29"/>
      <x:c r="C880" s="129"/>
      <x:c r="D880" s="87"/>
      <x:c r="E880" s="13"/>
      <x:c r="F880" s="87"/>
      <x:c r="G880" s="87"/>
      <x:c r="H880" s="87"/>
      <x:c r="I880" s="87"/>
      <x:c r="J880" s="87"/>
      <x:c r="K880" s="87"/>
      <x:c r="L880" s="87"/>
      <x:c r="M880" s="87"/>
      <x:c r="N880" s="29"/>
      <x:c r="O880" s="10"/>
      <x:c r="P880" s="10"/>
      <x:c r="Q880" s="10"/>
      <x:c r="R880" s="10"/>
      <x:c r="S880" s="10"/>
      <x:c r="T880" s="10"/>
      <x:c r="U880" s="10"/>
      <x:c r="V880" s="10"/>
      <x:c r="W880" s="10"/>
      <x:c r="X880" s="10"/>
      <x:c r="Y880" s="10"/>
      <x:c r="Z880" s="10"/>
    </x:row>
    <x:row r="881" spans="1:26" ht="13.5" customHeight="1">
      <x:c r="A881" s="29"/>
      <x:c r="B881" s="29"/>
      <x:c r="C881" s="129"/>
      <x:c r="D881" s="87"/>
      <x:c r="E881" s="13"/>
      <x:c r="F881" s="87"/>
      <x:c r="G881" s="87"/>
      <x:c r="H881" s="87"/>
      <x:c r="I881" s="87"/>
      <x:c r="J881" s="87"/>
      <x:c r="K881" s="87"/>
      <x:c r="L881" s="87"/>
      <x:c r="M881" s="87"/>
      <x:c r="N881" s="29"/>
      <x:c r="O881" s="10"/>
      <x:c r="P881" s="10"/>
      <x:c r="Q881" s="10"/>
      <x:c r="R881" s="10"/>
      <x:c r="S881" s="10"/>
      <x:c r="T881" s="10"/>
      <x:c r="U881" s="10"/>
      <x:c r="V881" s="10"/>
      <x:c r="W881" s="10"/>
      <x:c r="X881" s="10"/>
      <x:c r="Y881" s="10"/>
      <x:c r="Z881" s="10"/>
    </x:row>
    <x:row r="882" spans="1:26" ht="13.5" customHeight="1">
      <x:c r="A882" s="29"/>
      <x:c r="B882" s="29"/>
      <x:c r="C882" s="129"/>
      <x:c r="D882" s="87"/>
      <x:c r="E882" s="13"/>
      <x:c r="F882" s="87"/>
      <x:c r="G882" s="87"/>
      <x:c r="H882" s="87"/>
      <x:c r="I882" s="87"/>
      <x:c r="J882" s="87"/>
      <x:c r="K882" s="87"/>
      <x:c r="L882" s="87"/>
      <x:c r="M882" s="87"/>
      <x:c r="N882" s="29"/>
      <x:c r="O882" s="10"/>
      <x:c r="P882" s="10"/>
      <x:c r="Q882" s="10"/>
      <x:c r="R882" s="10"/>
      <x:c r="S882" s="10"/>
      <x:c r="T882" s="10"/>
      <x:c r="U882" s="10"/>
      <x:c r="V882" s="10"/>
      <x:c r="W882" s="10"/>
      <x:c r="X882" s="10"/>
      <x:c r="Y882" s="10"/>
      <x:c r="Z882" s="10"/>
    </x:row>
    <x:row r="883" spans="1:26" ht="13.5" customHeight="1">
      <x:c r="A883" s="29"/>
      <x:c r="B883" s="29"/>
      <x:c r="C883" s="129"/>
      <x:c r="D883" s="87"/>
      <x:c r="E883" s="13"/>
      <x:c r="F883" s="87"/>
      <x:c r="G883" s="87"/>
      <x:c r="H883" s="87"/>
      <x:c r="I883" s="87"/>
      <x:c r="J883" s="87"/>
      <x:c r="K883" s="87"/>
      <x:c r="L883" s="87"/>
      <x:c r="M883" s="87"/>
      <x:c r="N883" s="29"/>
      <x:c r="O883" s="10"/>
      <x:c r="P883" s="10"/>
      <x:c r="Q883" s="10"/>
      <x:c r="R883" s="10"/>
      <x:c r="S883" s="10"/>
      <x:c r="T883" s="10"/>
      <x:c r="U883" s="10"/>
      <x:c r="V883" s="10"/>
      <x:c r="W883" s="10"/>
      <x:c r="X883" s="10"/>
      <x:c r="Y883" s="10"/>
      <x:c r="Z883" s="10"/>
    </x:row>
    <x:row r="884" spans="1:26" ht="13.5" customHeight="1">
      <x:c r="A884" s="29"/>
      <x:c r="B884" s="29"/>
      <x:c r="C884" s="129"/>
      <x:c r="D884" s="87"/>
      <x:c r="E884" s="13"/>
      <x:c r="F884" s="87"/>
      <x:c r="G884" s="87"/>
      <x:c r="H884" s="87"/>
      <x:c r="I884" s="87"/>
      <x:c r="J884" s="87"/>
      <x:c r="K884" s="87"/>
      <x:c r="L884" s="87"/>
      <x:c r="M884" s="87"/>
      <x:c r="N884" s="29"/>
      <x:c r="O884" s="10"/>
      <x:c r="P884" s="10"/>
      <x:c r="Q884" s="10"/>
      <x:c r="R884" s="10"/>
      <x:c r="S884" s="10"/>
      <x:c r="T884" s="10"/>
      <x:c r="U884" s="10"/>
      <x:c r="V884" s="10"/>
      <x:c r="W884" s="10"/>
      <x:c r="X884" s="10"/>
      <x:c r="Y884" s="10"/>
      <x:c r="Z884" s="10"/>
    </x:row>
    <x:row r="885" spans="1:26" ht="13.5" customHeight="1">
      <x:c r="A885" s="29"/>
      <x:c r="B885" s="29"/>
      <x:c r="C885" s="129"/>
      <x:c r="D885" s="87"/>
      <x:c r="E885" s="13"/>
      <x:c r="F885" s="87"/>
      <x:c r="G885" s="87"/>
      <x:c r="H885" s="87"/>
      <x:c r="I885" s="87"/>
      <x:c r="J885" s="87"/>
      <x:c r="K885" s="87"/>
      <x:c r="L885" s="87"/>
      <x:c r="M885" s="87"/>
      <x:c r="N885" s="29"/>
      <x:c r="O885" s="10"/>
      <x:c r="P885" s="10"/>
      <x:c r="Q885" s="10"/>
      <x:c r="R885" s="10"/>
      <x:c r="S885" s="10"/>
      <x:c r="T885" s="10"/>
      <x:c r="U885" s="10"/>
      <x:c r="V885" s="10"/>
      <x:c r="W885" s="10"/>
      <x:c r="X885" s="10"/>
      <x:c r="Y885" s="10"/>
      <x:c r="Z885" s="10"/>
    </x:row>
    <x:row r="886" spans="1:26" ht="13.5" customHeight="1">
      <x:c r="A886" s="29"/>
      <x:c r="B886" s="29"/>
      <x:c r="C886" s="129"/>
      <x:c r="D886" s="87"/>
      <x:c r="E886" s="13"/>
      <x:c r="F886" s="87"/>
      <x:c r="G886" s="87"/>
      <x:c r="H886" s="87"/>
      <x:c r="I886" s="87"/>
      <x:c r="J886" s="87"/>
      <x:c r="K886" s="87"/>
      <x:c r="L886" s="87"/>
      <x:c r="M886" s="87"/>
      <x:c r="N886" s="29"/>
      <x:c r="O886" s="10"/>
      <x:c r="P886" s="10"/>
      <x:c r="Q886" s="10"/>
      <x:c r="R886" s="10"/>
      <x:c r="S886" s="10"/>
      <x:c r="T886" s="10"/>
      <x:c r="U886" s="10"/>
      <x:c r="V886" s="10"/>
      <x:c r="W886" s="10"/>
      <x:c r="X886" s="10"/>
      <x:c r="Y886" s="10"/>
      <x:c r="Z886" s="10"/>
    </x:row>
    <x:row r="887" spans="1:26" ht="13.5" customHeight="1">
      <x:c r="A887" s="29"/>
      <x:c r="B887" s="29"/>
      <x:c r="C887" s="129"/>
      <x:c r="D887" s="87"/>
      <x:c r="E887" s="13"/>
      <x:c r="F887" s="87"/>
      <x:c r="G887" s="87"/>
      <x:c r="H887" s="87"/>
      <x:c r="I887" s="87"/>
      <x:c r="J887" s="87"/>
      <x:c r="K887" s="87"/>
      <x:c r="L887" s="87"/>
      <x:c r="M887" s="87"/>
      <x:c r="N887" s="29"/>
      <x:c r="O887" s="10"/>
      <x:c r="P887" s="10"/>
      <x:c r="Q887" s="10"/>
      <x:c r="R887" s="10"/>
      <x:c r="S887" s="10"/>
      <x:c r="T887" s="10"/>
      <x:c r="U887" s="10"/>
      <x:c r="V887" s="10"/>
      <x:c r="W887" s="10"/>
      <x:c r="X887" s="10"/>
      <x:c r="Y887" s="10"/>
      <x:c r="Z887" s="10"/>
    </x:row>
    <x:row r="888" spans="1:26" ht="13.5" customHeight="1">
      <x:c r="A888" s="29"/>
      <x:c r="B888" s="29"/>
      <x:c r="C888" s="129"/>
      <x:c r="D888" s="87"/>
      <x:c r="E888" s="13"/>
      <x:c r="F888" s="87"/>
      <x:c r="G888" s="87"/>
      <x:c r="H888" s="87"/>
      <x:c r="I888" s="87"/>
      <x:c r="J888" s="87"/>
      <x:c r="K888" s="87"/>
      <x:c r="L888" s="87"/>
      <x:c r="M888" s="87"/>
      <x:c r="N888" s="29"/>
      <x:c r="O888" s="10"/>
      <x:c r="P888" s="10"/>
      <x:c r="Q888" s="10"/>
      <x:c r="R888" s="10"/>
      <x:c r="S888" s="10"/>
      <x:c r="T888" s="10"/>
      <x:c r="U888" s="10"/>
      <x:c r="V888" s="10"/>
      <x:c r="W888" s="10"/>
      <x:c r="X888" s="10"/>
      <x:c r="Y888" s="10"/>
      <x:c r="Z888" s="10"/>
    </x:row>
    <x:row r="889" spans="1:26" ht="13.5" customHeight="1">
      <x:c r="A889" s="29"/>
      <x:c r="B889" s="29"/>
      <x:c r="C889" s="129"/>
      <x:c r="D889" s="87"/>
      <x:c r="E889" s="13"/>
      <x:c r="F889" s="87"/>
      <x:c r="G889" s="87"/>
      <x:c r="H889" s="87"/>
      <x:c r="I889" s="87"/>
      <x:c r="J889" s="87"/>
      <x:c r="K889" s="87"/>
      <x:c r="L889" s="87"/>
      <x:c r="M889" s="87"/>
      <x:c r="N889" s="29"/>
      <x:c r="O889" s="10"/>
      <x:c r="P889" s="10"/>
      <x:c r="Q889" s="10"/>
      <x:c r="R889" s="10"/>
      <x:c r="S889" s="10"/>
      <x:c r="T889" s="10"/>
      <x:c r="U889" s="10"/>
      <x:c r="V889" s="10"/>
      <x:c r="W889" s="10"/>
      <x:c r="X889" s="10"/>
      <x:c r="Y889" s="10"/>
      <x:c r="Z889" s="10"/>
    </x:row>
    <x:row r="890" spans="1:26" ht="13.5" customHeight="1">
      <x:c r="A890" s="29"/>
      <x:c r="B890" s="29"/>
      <x:c r="C890" s="129"/>
      <x:c r="D890" s="87"/>
      <x:c r="E890" s="13"/>
      <x:c r="F890" s="87"/>
      <x:c r="G890" s="87"/>
      <x:c r="H890" s="87"/>
      <x:c r="I890" s="87"/>
      <x:c r="J890" s="87"/>
      <x:c r="K890" s="87"/>
      <x:c r="L890" s="87"/>
      <x:c r="M890" s="87"/>
      <x:c r="N890" s="29"/>
      <x:c r="O890" s="10"/>
      <x:c r="P890" s="10"/>
      <x:c r="Q890" s="10"/>
      <x:c r="R890" s="10"/>
      <x:c r="S890" s="10"/>
      <x:c r="T890" s="10"/>
      <x:c r="U890" s="10"/>
      <x:c r="V890" s="10"/>
      <x:c r="W890" s="10"/>
      <x:c r="X890" s="10"/>
      <x:c r="Y890" s="10"/>
      <x:c r="Z890" s="10"/>
    </x:row>
    <x:row r="891" spans="1:26" ht="13.5" customHeight="1">
      <x:c r="A891" s="29"/>
      <x:c r="B891" s="29"/>
      <x:c r="C891" s="129"/>
      <x:c r="D891" s="87"/>
      <x:c r="E891" s="13"/>
      <x:c r="F891" s="87"/>
      <x:c r="G891" s="87"/>
      <x:c r="H891" s="87"/>
      <x:c r="I891" s="87"/>
      <x:c r="J891" s="87"/>
      <x:c r="K891" s="87"/>
      <x:c r="L891" s="87"/>
      <x:c r="M891" s="87"/>
      <x:c r="N891" s="29"/>
      <x:c r="O891" s="10"/>
      <x:c r="P891" s="10"/>
      <x:c r="Q891" s="10"/>
      <x:c r="R891" s="10"/>
      <x:c r="S891" s="10"/>
      <x:c r="T891" s="10"/>
      <x:c r="U891" s="10"/>
      <x:c r="V891" s="10"/>
      <x:c r="W891" s="10"/>
      <x:c r="X891" s="10"/>
      <x:c r="Y891" s="10"/>
      <x:c r="Z891" s="10"/>
    </x:row>
    <x:row r="892" spans="1:26" ht="13.5" customHeight="1">
      <x:c r="A892" s="29"/>
      <x:c r="B892" s="29"/>
      <x:c r="C892" s="129"/>
      <x:c r="D892" s="87"/>
      <x:c r="E892" s="13"/>
      <x:c r="F892" s="87"/>
      <x:c r="G892" s="87"/>
      <x:c r="H892" s="87"/>
      <x:c r="I892" s="87"/>
      <x:c r="J892" s="87"/>
      <x:c r="K892" s="87"/>
      <x:c r="L892" s="87"/>
      <x:c r="M892" s="87"/>
      <x:c r="N892" s="29"/>
      <x:c r="O892" s="10"/>
      <x:c r="P892" s="10"/>
      <x:c r="Q892" s="10"/>
      <x:c r="R892" s="10"/>
      <x:c r="S892" s="10"/>
      <x:c r="T892" s="10"/>
      <x:c r="U892" s="10"/>
      <x:c r="V892" s="10"/>
      <x:c r="W892" s="10"/>
      <x:c r="X892" s="10"/>
      <x:c r="Y892" s="10"/>
      <x:c r="Z892" s="10"/>
    </x:row>
    <x:row r="893" spans="1:26" ht="13.5" customHeight="1">
      <x:c r="A893" s="29"/>
      <x:c r="B893" s="29"/>
      <x:c r="C893" s="129"/>
      <x:c r="D893" s="87"/>
      <x:c r="E893" s="13"/>
      <x:c r="F893" s="87"/>
      <x:c r="G893" s="87"/>
      <x:c r="H893" s="87"/>
      <x:c r="I893" s="87"/>
      <x:c r="J893" s="87"/>
      <x:c r="K893" s="87"/>
      <x:c r="L893" s="87"/>
      <x:c r="M893" s="87"/>
      <x:c r="N893" s="29"/>
      <x:c r="O893" s="10"/>
      <x:c r="P893" s="10"/>
      <x:c r="Q893" s="10"/>
      <x:c r="R893" s="10"/>
      <x:c r="S893" s="10"/>
      <x:c r="T893" s="10"/>
      <x:c r="U893" s="10"/>
      <x:c r="V893" s="10"/>
      <x:c r="W893" s="10"/>
      <x:c r="X893" s="10"/>
      <x:c r="Y893" s="10"/>
      <x:c r="Z893" s="10"/>
    </x:row>
    <x:row r="894" spans="1:26" ht="13.5" customHeight="1">
      <x:c r="A894" s="29"/>
      <x:c r="B894" s="29"/>
      <x:c r="C894" s="129"/>
      <x:c r="D894" s="87"/>
      <x:c r="E894" s="13"/>
      <x:c r="F894" s="87"/>
      <x:c r="G894" s="87"/>
      <x:c r="H894" s="87"/>
      <x:c r="I894" s="87"/>
      <x:c r="J894" s="87"/>
      <x:c r="K894" s="87"/>
      <x:c r="L894" s="87"/>
      <x:c r="M894" s="87"/>
      <x:c r="N894" s="29"/>
      <x:c r="O894" s="10"/>
      <x:c r="P894" s="10"/>
      <x:c r="Q894" s="10"/>
      <x:c r="R894" s="10"/>
      <x:c r="S894" s="10"/>
      <x:c r="T894" s="10"/>
      <x:c r="U894" s="10"/>
      <x:c r="V894" s="10"/>
      <x:c r="W894" s="10"/>
      <x:c r="X894" s="10"/>
      <x:c r="Y894" s="10"/>
      <x:c r="Z894" s="10"/>
    </x:row>
    <x:row r="895" spans="1:26" ht="13.5" customHeight="1">
      <x:c r="A895" s="29"/>
      <x:c r="B895" s="29"/>
      <x:c r="C895" s="129"/>
      <x:c r="D895" s="87"/>
      <x:c r="E895" s="13"/>
      <x:c r="F895" s="87"/>
      <x:c r="G895" s="87"/>
      <x:c r="H895" s="87"/>
      <x:c r="I895" s="87"/>
      <x:c r="J895" s="87"/>
      <x:c r="K895" s="87"/>
      <x:c r="L895" s="87"/>
      <x:c r="M895" s="87"/>
      <x:c r="N895" s="29"/>
      <x:c r="O895" s="10"/>
      <x:c r="P895" s="10"/>
      <x:c r="Q895" s="10"/>
      <x:c r="R895" s="10"/>
      <x:c r="S895" s="10"/>
      <x:c r="T895" s="10"/>
      <x:c r="U895" s="10"/>
      <x:c r="V895" s="10"/>
      <x:c r="W895" s="10"/>
      <x:c r="X895" s="10"/>
      <x:c r="Y895" s="10"/>
      <x:c r="Z895" s="10"/>
    </x:row>
    <x:row r="896" spans="1:26" ht="13.5" customHeight="1">
      <x:c r="A896" s="29"/>
      <x:c r="B896" s="29"/>
      <x:c r="C896" s="129"/>
      <x:c r="D896" s="87"/>
      <x:c r="E896" s="13"/>
      <x:c r="F896" s="87"/>
      <x:c r="G896" s="87"/>
      <x:c r="H896" s="87"/>
      <x:c r="I896" s="87"/>
      <x:c r="J896" s="87"/>
      <x:c r="K896" s="87"/>
      <x:c r="L896" s="87"/>
      <x:c r="M896" s="87"/>
      <x:c r="N896" s="29"/>
      <x:c r="O896" s="10"/>
      <x:c r="P896" s="10"/>
      <x:c r="Q896" s="10"/>
      <x:c r="R896" s="10"/>
      <x:c r="S896" s="10"/>
      <x:c r="T896" s="10"/>
      <x:c r="U896" s="10"/>
      <x:c r="V896" s="10"/>
      <x:c r="W896" s="10"/>
      <x:c r="X896" s="10"/>
      <x:c r="Y896" s="10"/>
      <x:c r="Z896" s="10"/>
    </x:row>
    <x:row r="897" spans="1:26" ht="13.5" customHeight="1">
      <x:c r="A897" s="29"/>
      <x:c r="B897" s="29"/>
      <x:c r="C897" s="129"/>
      <x:c r="D897" s="87"/>
      <x:c r="E897" s="13"/>
      <x:c r="F897" s="87"/>
      <x:c r="G897" s="87"/>
      <x:c r="H897" s="87"/>
      <x:c r="I897" s="87"/>
      <x:c r="J897" s="87"/>
      <x:c r="K897" s="87"/>
      <x:c r="L897" s="87"/>
      <x:c r="M897" s="87"/>
      <x:c r="N897" s="29"/>
      <x:c r="O897" s="10"/>
      <x:c r="P897" s="10"/>
      <x:c r="Q897" s="10"/>
      <x:c r="R897" s="10"/>
      <x:c r="S897" s="10"/>
      <x:c r="T897" s="10"/>
      <x:c r="U897" s="10"/>
      <x:c r="V897" s="10"/>
      <x:c r="W897" s="10"/>
      <x:c r="X897" s="10"/>
      <x:c r="Y897" s="10"/>
      <x:c r="Z897" s="10"/>
    </x:row>
    <x:row r="898" spans="1:26" ht="13.5" customHeight="1">
      <x:c r="A898" s="29"/>
      <x:c r="B898" s="29"/>
      <x:c r="C898" s="129"/>
      <x:c r="D898" s="87"/>
      <x:c r="E898" s="13"/>
      <x:c r="F898" s="87"/>
      <x:c r="G898" s="87"/>
      <x:c r="H898" s="87"/>
      <x:c r="I898" s="87"/>
      <x:c r="J898" s="87"/>
      <x:c r="K898" s="87"/>
      <x:c r="L898" s="87"/>
      <x:c r="M898" s="87"/>
      <x:c r="N898" s="29"/>
      <x:c r="O898" s="10"/>
      <x:c r="P898" s="10"/>
      <x:c r="Q898" s="10"/>
      <x:c r="R898" s="10"/>
      <x:c r="S898" s="10"/>
      <x:c r="T898" s="10"/>
      <x:c r="U898" s="10"/>
      <x:c r="V898" s="10"/>
      <x:c r="W898" s="10"/>
      <x:c r="X898" s="10"/>
      <x:c r="Y898" s="10"/>
      <x:c r="Z898" s="10"/>
    </x:row>
    <x:row r="899" spans="1:26" ht="13.5" customHeight="1">
      <x:c r="A899" s="29"/>
      <x:c r="B899" s="29"/>
      <x:c r="C899" s="129"/>
      <x:c r="D899" s="87"/>
      <x:c r="E899" s="13"/>
      <x:c r="F899" s="87"/>
      <x:c r="G899" s="87"/>
      <x:c r="H899" s="87"/>
      <x:c r="I899" s="87"/>
      <x:c r="J899" s="87"/>
      <x:c r="K899" s="87"/>
      <x:c r="L899" s="87"/>
      <x:c r="M899" s="87"/>
      <x:c r="N899" s="29"/>
      <x:c r="O899" s="10"/>
      <x:c r="P899" s="10"/>
      <x:c r="Q899" s="10"/>
      <x:c r="R899" s="10"/>
      <x:c r="S899" s="10"/>
      <x:c r="T899" s="10"/>
      <x:c r="U899" s="10"/>
      <x:c r="V899" s="10"/>
      <x:c r="W899" s="10"/>
      <x:c r="X899" s="10"/>
      <x:c r="Y899" s="10"/>
      <x:c r="Z899" s="10"/>
    </x:row>
    <x:row r="900" spans="1:26" ht="13.5" customHeight="1">
      <x:c r="A900" s="29"/>
      <x:c r="B900" s="29"/>
      <x:c r="C900" s="129"/>
      <x:c r="D900" s="87"/>
      <x:c r="E900" s="13"/>
      <x:c r="F900" s="87"/>
      <x:c r="G900" s="87"/>
      <x:c r="H900" s="87"/>
      <x:c r="I900" s="87"/>
      <x:c r="J900" s="87"/>
      <x:c r="K900" s="87"/>
      <x:c r="L900" s="87"/>
      <x:c r="M900" s="87"/>
      <x:c r="N900" s="29"/>
      <x:c r="O900" s="10"/>
      <x:c r="P900" s="10"/>
      <x:c r="Q900" s="10"/>
      <x:c r="R900" s="10"/>
      <x:c r="S900" s="10"/>
      <x:c r="T900" s="10"/>
      <x:c r="U900" s="10"/>
      <x:c r="V900" s="10"/>
      <x:c r="W900" s="10"/>
      <x:c r="X900" s="10"/>
      <x:c r="Y900" s="10"/>
      <x:c r="Z900" s="10"/>
    </x:row>
    <x:row r="901" spans="1:26" ht="13.5" customHeight="1">
      <x:c r="A901" s="29"/>
      <x:c r="B901" s="29"/>
      <x:c r="C901" s="129"/>
      <x:c r="D901" s="87"/>
      <x:c r="E901" s="13"/>
      <x:c r="F901" s="87"/>
      <x:c r="G901" s="87"/>
      <x:c r="H901" s="87"/>
      <x:c r="I901" s="87"/>
      <x:c r="J901" s="87"/>
      <x:c r="K901" s="87"/>
      <x:c r="L901" s="87"/>
      <x:c r="M901" s="87"/>
      <x:c r="N901" s="29"/>
      <x:c r="O901" s="10"/>
      <x:c r="P901" s="10"/>
      <x:c r="Q901" s="10"/>
      <x:c r="R901" s="10"/>
      <x:c r="S901" s="10"/>
      <x:c r="T901" s="10"/>
      <x:c r="U901" s="10"/>
      <x:c r="V901" s="10"/>
      <x:c r="W901" s="10"/>
      <x:c r="X901" s="10"/>
      <x:c r="Y901" s="10"/>
      <x:c r="Z901" s="10"/>
    </x:row>
    <x:row r="902" spans="1:26" ht="13.5" customHeight="1">
      <x:c r="A902" s="29"/>
      <x:c r="B902" s="29"/>
      <x:c r="C902" s="129"/>
      <x:c r="D902" s="87"/>
      <x:c r="E902" s="13"/>
      <x:c r="F902" s="87"/>
      <x:c r="G902" s="87"/>
      <x:c r="H902" s="87"/>
      <x:c r="I902" s="87"/>
      <x:c r="J902" s="87"/>
      <x:c r="K902" s="87"/>
      <x:c r="L902" s="87"/>
      <x:c r="M902" s="87"/>
      <x:c r="N902" s="29"/>
      <x:c r="O902" s="10"/>
      <x:c r="P902" s="10"/>
      <x:c r="Q902" s="10"/>
      <x:c r="R902" s="10"/>
      <x:c r="S902" s="10"/>
      <x:c r="T902" s="10"/>
      <x:c r="U902" s="10"/>
      <x:c r="V902" s="10"/>
      <x:c r="W902" s="10"/>
      <x:c r="X902" s="10"/>
      <x:c r="Y902" s="10"/>
      <x:c r="Z902" s="10"/>
    </x:row>
    <x:row r="903" spans="1:26" ht="13.5" customHeight="1">
      <x:c r="A903" s="29"/>
      <x:c r="B903" s="29"/>
      <x:c r="C903" s="129"/>
      <x:c r="D903" s="87"/>
      <x:c r="E903" s="13"/>
      <x:c r="F903" s="87"/>
      <x:c r="G903" s="87"/>
      <x:c r="H903" s="87"/>
      <x:c r="I903" s="87"/>
      <x:c r="J903" s="87"/>
      <x:c r="K903" s="87"/>
      <x:c r="L903" s="87"/>
      <x:c r="M903" s="87"/>
      <x:c r="N903" s="29"/>
      <x:c r="O903" s="10"/>
      <x:c r="P903" s="10"/>
      <x:c r="Q903" s="10"/>
      <x:c r="R903" s="10"/>
      <x:c r="S903" s="10"/>
      <x:c r="T903" s="10"/>
      <x:c r="U903" s="10"/>
      <x:c r="V903" s="10"/>
      <x:c r="W903" s="10"/>
      <x:c r="X903" s="10"/>
      <x:c r="Y903" s="10"/>
      <x:c r="Z903" s="10"/>
    </x:row>
    <x:row r="904" spans="1:26" ht="13.5" customHeight="1">
      <x:c r="A904" s="29"/>
      <x:c r="B904" s="29"/>
      <x:c r="C904" s="129"/>
      <x:c r="D904" s="87"/>
      <x:c r="E904" s="13"/>
      <x:c r="F904" s="87"/>
      <x:c r="G904" s="87"/>
      <x:c r="H904" s="87"/>
      <x:c r="I904" s="87"/>
      <x:c r="J904" s="87"/>
      <x:c r="K904" s="87"/>
      <x:c r="L904" s="87"/>
      <x:c r="M904" s="87"/>
      <x:c r="N904" s="29"/>
      <x:c r="O904" s="10"/>
      <x:c r="P904" s="10"/>
      <x:c r="Q904" s="10"/>
      <x:c r="R904" s="10"/>
      <x:c r="S904" s="10"/>
      <x:c r="T904" s="10"/>
      <x:c r="U904" s="10"/>
      <x:c r="V904" s="10"/>
      <x:c r="W904" s="10"/>
      <x:c r="X904" s="10"/>
      <x:c r="Y904" s="10"/>
      <x:c r="Z904" s="10"/>
    </x:row>
    <x:row r="905" spans="1:26" ht="13.5" customHeight="1">
      <x:c r="A905" s="29"/>
      <x:c r="B905" s="29"/>
      <x:c r="C905" s="129"/>
      <x:c r="D905" s="87"/>
      <x:c r="E905" s="13"/>
      <x:c r="F905" s="87"/>
      <x:c r="G905" s="87"/>
      <x:c r="H905" s="87"/>
      <x:c r="I905" s="87"/>
      <x:c r="J905" s="87"/>
      <x:c r="K905" s="87"/>
      <x:c r="L905" s="87"/>
      <x:c r="M905" s="87"/>
      <x:c r="N905" s="29"/>
      <x:c r="O905" s="10"/>
      <x:c r="P905" s="10"/>
      <x:c r="Q905" s="10"/>
      <x:c r="R905" s="10"/>
      <x:c r="S905" s="10"/>
      <x:c r="T905" s="10"/>
      <x:c r="U905" s="10"/>
      <x:c r="V905" s="10"/>
      <x:c r="W905" s="10"/>
      <x:c r="X905" s="10"/>
      <x:c r="Y905" s="10"/>
      <x:c r="Z905" s="10"/>
    </x:row>
    <x:row r="906" spans="1:26" ht="13.5" customHeight="1">
      <x:c r="A906" s="29"/>
      <x:c r="B906" s="29"/>
      <x:c r="C906" s="129"/>
      <x:c r="D906" s="87"/>
      <x:c r="E906" s="13"/>
      <x:c r="F906" s="87"/>
      <x:c r="G906" s="87"/>
      <x:c r="H906" s="87"/>
      <x:c r="I906" s="87"/>
      <x:c r="J906" s="87"/>
      <x:c r="K906" s="87"/>
      <x:c r="L906" s="87"/>
      <x:c r="M906" s="87"/>
      <x:c r="N906" s="29"/>
      <x:c r="O906" s="10"/>
      <x:c r="P906" s="10"/>
      <x:c r="Q906" s="10"/>
      <x:c r="R906" s="10"/>
      <x:c r="S906" s="10"/>
      <x:c r="T906" s="10"/>
      <x:c r="U906" s="10"/>
      <x:c r="V906" s="10"/>
      <x:c r="W906" s="10"/>
      <x:c r="X906" s="10"/>
      <x:c r="Y906" s="10"/>
      <x:c r="Z906" s="10"/>
    </x:row>
    <x:row r="907" spans="1:26" ht="13.5" customHeight="1">
      <x:c r="A907" s="29"/>
      <x:c r="B907" s="29"/>
      <x:c r="C907" s="129"/>
      <x:c r="D907" s="87"/>
      <x:c r="E907" s="13"/>
      <x:c r="F907" s="87"/>
      <x:c r="G907" s="87"/>
      <x:c r="H907" s="87"/>
      <x:c r="I907" s="87"/>
      <x:c r="J907" s="87"/>
      <x:c r="K907" s="87"/>
      <x:c r="L907" s="87"/>
      <x:c r="M907" s="87"/>
      <x:c r="N907" s="29"/>
      <x:c r="O907" s="10"/>
      <x:c r="P907" s="10"/>
      <x:c r="Q907" s="10"/>
      <x:c r="R907" s="10"/>
      <x:c r="S907" s="10"/>
      <x:c r="T907" s="10"/>
      <x:c r="U907" s="10"/>
      <x:c r="V907" s="10"/>
      <x:c r="W907" s="10"/>
      <x:c r="X907" s="10"/>
      <x:c r="Y907" s="10"/>
      <x:c r="Z907" s="10"/>
    </x:row>
    <x:row r="908" spans="1:26" ht="13.5" customHeight="1">
      <x:c r="A908" s="29"/>
      <x:c r="B908" s="29"/>
      <x:c r="C908" s="129"/>
      <x:c r="D908" s="87"/>
      <x:c r="E908" s="13"/>
      <x:c r="F908" s="87"/>
      <x:c r="G908" s="87"/>
      <x:c r="H908" s="87"/>
      <x:c r="I908" s="87"/>
      <x:c r="J908" s="87"/>
      <x:c r="K908" s="87"/>
      <x:c r="L908" s="87"/>
      <x:c r="M908" s="87"/>
      <x:c r="N908" s="29"/>
      <x:c r="O908" s="10"/>
      <x:c r="P908" s="10"/>
      <x:c r="Q908" s="10"/>
      <x:c r="R908" s="10"/>
      <x:c r="S908" s="10"/>
      <x:c r="T908" s="10"/>
      <x:c r="U908" s="10"/>
      <x:c r="V908" s="10"/>
      <x:c r="W908" s="10"/>
      <x:c r="X908" s="10"/>
      <x:c r="Y908" s="10"/>
      <x:c r="Z908" s="10"/>
    </x:row>
    <x:row r="909" spans="1:26" ht="13.5" customHeight="1">
      <x:c r="A909" s="29"/>
      <x:c r="B909" s="29"/>
      <x:c r="C909" s="129"/>
      <x:c r="D909" s="87"/>
      <x:c r="E909" s="13"/>
      <x:c r="F909" s="87"/>
      <x:c r="G909" s="87"/>
      <x:c r="H909" s="87"/>
      <x:c r="I909" s="87"/>
      <x:c r="J909" s="87"/>
      <x:c r="K909" s="87"/>
      <x:c r="L909" s="87"/>
      <x:c r="M909" s="87"/>
      <x:c r="N909" s="29"/>
      <x:c r="O909" s="10"/>
      <x:c r="P909" s="10"/>
      <x:c r="Q909" s="10"/>
      <x:c r="R909" s="10"/>
      <x:c r="S909" s="10"/>
      <x:c r="T909" s="10"/>
      <x:c r="U909" s="10"/>
      <x:c r="V909" s="10"/>
      <x:c r="W909" s="10"/>
      <x:c r="X909" s="10"/>
      <x:c r="Y909" s="10"/>
      <x:c r="Z909" s="10"/>
    </x:row>
    <x:row r="910" spans="1:26" ht="13.5" customHeight="1">
      <x:c r="A910" s="29"/>
      <x:c r="B910" s="29"/>
      <x:c r="C910" s="129"/>
      <x:c r="D910" s="87"/>
      <x:c r="E910" s="13"/>
      <x:c r="F910" s="87"/>
      <x:c r="G910" s="87"/>
      <x:c r="H910" s="87"/>
      <x:c r="I910" s="87"/>
      <x:c r="J910" s="87"/>
      <x:c r="K910" s="87"/>
      <x:c r="L910" s="87"/>
      <x:c r="M910" s="87"/>
      <x:c r="N910" s="29"/>
      <x:c r="O910" s="10"/>
      <x:c r="P910" s="10"/>
      <x:c r="Q910" s="10"/>
      <x:c r="R910" s="10"/>
      <x:c r="S910" s="10"/>
      <x:c r="T910" s="10"/>
      <x:c r="U910" s="10"/>
      <x:c r="V910" s="10"/>
      <x:c r="W910" s="10"/>
      <x:c r="X910" s="10"/>
      <x:c r="Y910" s="10"/>
      <x:c r="Z910" s="10"/>
    </x:row>
    <x:row r="911" spans="1:26" ht="13.5" customHeight="1">
      <x:c r="A911" s="29"/>
      <x:c r="B911" s="29"/>
      <x:c r="C911" s="129"/>
      <x:c r="D911" s="87"/>
      <x:c r="E911" s="13"/>
      <x:c r="F911" s="87"/>
      <x:c r="G911" s="87"/>
      <x:c r="H911" s="87"/>
      <x:c r="I911" s="87"/>
      <x:c r="J911" s="87"/>
      <x:c r="K911" s="87"/>
      <x:c r="L911" s="87"/>
      <x:c r="M911" s="87"/>
      <x:c r="N911" s="29"/>
      <x:c r="O911" s="10"/>
      <x:c r="P911" s="10"/>
      <x:c r="Q911" s="10"/>
      <x:c r="R911" s="10"/>
      <x:c r="S911" s="10"/>
      <x:c r="T911" s="10"/>
      <x:c r="U911" s="10"/>
      <x:c r="V911" s="10"/>
      <x:c r="W911" s="10"/>
      <x:c r="X911" s="10"/>
      <x:c r="Y911" s="10"/>
      <x:c r="Z911" s="10"/>
    </x:row>
    <x:row r="912" spans="1:26" ht="13.5" customHeight="1">
      <x:c r="A912" s="29"/>
      <x:c r="B912" s="29"/>
      <x:c r="C912" s="129"/>
      <x:c r="D912" s="87"/>
      <x:c r="E912" s="13"/>
      <x:c r="F912" s="87"/>
      <x:c r="G912" s="87"/>
      <x:c r="H912" s="87"/>
      <x:c r="I912" s="87"/>
      <x:c r="J912" s="87"/>
      <x:c r="K912" s="87"/>
      <x:c r="L912" s="87"/>
      <x:c r="M912" s="87"/>
      <x:c r="N912" s="29"/>
      <x:c r="O912" s="10"/>
      <x:c r="P912" s="10"/>
      <x:c r="Q912" s="10"/>
      <x:c r="R912" s="10"/>
      <x:c r="S912" s="10"/>
      <x:c r="T912" s="10"/>
      <x:c r="U912" s="10"/>
      <x:c r="V912" s="10"/>
      <x:c r="W912" s="10"/>
      <x:c r="X912" s="10"/>
      <x:c r="Y912" s="10"/>
      <x:c r="Z912" s="10"/>
    </x:row>
    <x:row r="913" spans="1:26" ht="13.5" customHeight="1">
      <x:c r="A913" s="29"/>
      <x:c r="B913" s="29"/>
      <x:c r="C913" s="129"/>
      <x:c r="D913" s="87"/>
      <x:c r="E913" s="13"/>
      <x:c r="F913" s="87"/>
      <x:c r="G913" s="87"/>
      <x:c r="H913" s="87"/>
      <x:c r="I913" s="87"/>
      <x:c r="J913" s="87"/>
      <x:c r="K913" s="87"/>
      <x:c r="L913" s="87"/>
      <x:c r="M913" s="87"/>
      <x:c r="N913" s="29"/>
      <x:c r="O913" s="10"/>
      <x:c r="P913" s="10"/>
      <x:c r="Q913" s="10"/>
      <x:c r="R913" s="10"/>
      <x:c r="S913" s="10"/>
      <x:c r="T913" s="10"/>
      <x:c r="U913" s="10"/>
      <x:c r="V913" s="10"/>
      <x:c r="W913" s="10"/>
      <x:c r="X913" s="10"/>
      <x:c r="Y913" s="10"/>
      <x:c r="Z913" s="10"/>
    </x:row>
    <x:row r="914" spans="1:26" ht="13.5" customHeight="1">
      <x:c r="A914" s="29"/>
      <x:c r="B914" s="29"/>
      <x:c r="C914" s="129"/>
      <x:c r="D914" s="87"/>
      <x:c r="E914" s="13"/>
      <x:c r="F914" s="87"/>
      <x:c r="G914" s="87"/>
      <x:c r="H914" s="87"/>
      <x:c r="I914" s="87"/>
      <x:c r="J914" s="87"/>
      <x:c r="K914" s="87"/>
      <x:c r="L914" s="87"/>
      <x:c r="M914" s="87"/>
      <x:c r="N914" s="29"/>
      <x:c r="O914" s="10"/>
      <x:c r="P914" s="10"/>
      <x:c r="Q914" s="10"/>
      <x:c r="R914" s="10"/>
      <x:c r="S914" s="10"/>
      <x:c r="T914" s="10"/>
      <x:c r="U914" s="10"/>
      <x:c r="V914" s="10"/>
      <x:c r="W914" s="10"/>
      <x:c r="X914" s="10"/>
      <x:c r="Y914" s="10"/>
      <x:c r="Z914" s="10"/>
    </x:row>
    <x:row r="915" spans="1:26" ht="13.5" customHeight="1">
      <x:c r="A915" s="29"/>
      <x:c r="B915" s="29"/>
      <x:c r="C915" s="129"/>
      <x:c r="D915" s="87"/>
      <x:c r="E915" s="13"/>
      <x:c r="F915" s="87"/>
      <x:c r="G915" s="87"/>
      <x:c r="H915" s="87"/>
      <x:c r="I915" s="87"/>
      <x:c r="J915" s="87"/>
      <x:c r="K915" s="87"/>
      <x:c r="L915" s="87"/>
      <x:c r="M915" s="87"/>
      <x:c r="N915" s="29"/>
      <x:c r="O915" s="10"/>
      <x:c r="P915" s="10"/>
      <x:c r="Q915" s="10"/>
      <x:c r="R915" s="10"/>
      <x:c r="S915" s="10"/>
      <x:c r="T915" s="10"/>
      <x:c r="U915" s="10"/>
      <x:c r="V915" s="10"/>
      <x:c r="W915" s="10"/>
      <x:c r="X915" s="10"/>
      <x:c r="Y915" s="10"/>
      <x:c r="Z915" s="10"/>
    </x:row>
    <x:row r="916" spans="1:26" ht="13.5" customHeight="1">
      <x:c r="A916" s="29"/>
      <x:c r="B916" s="29"/>
      <x:c r="C916" s="129"/>
      <x:c r="D916" s="87"/>
      <x:c r="E916" s="13"/>
      <x:c r="F916" s="87"/>
      <x:c r="G916" s="87"/>
      <x:c r="H916" s="87"/>
      <x:c r="I916" s="87"/>
      <x:c r="J916" s="87"/>
      <x:c r="K916" s="87"/>
      <x:c r="L916" s="87"/>
      <x:c r="M916" s="87"/>
      <x:c r="N916" s="29"/>
      <x:c r="O916" s="10"/>
      <x:c r="P916" s="10"/>
      <x:c r="Q916" s="10"/>
      <x:c r="R916" s="10"/>
      <x:c r="S916" s="10"/>
      <x:c r="T916" s="10"/>
      <x:c r="U916" s="10"/>
      <x:c r="V916" s="10"/>
      <x:c r="W916" s="10"/>
      <x:c r="X916" s="10"/>
      <x:c r="Y916" s="10"/>
      <x:c r="Z916" s="10"/>
    </x:row>
    <x:row r="917" spans="1:26" ht="13.5" customHeight="1">
      <x:c r="A917" s="29"/>
      <x:c r="B917" s="29"/>
      <x:c r="C917" s="129"/>
      <x:c r="D917" s="87"/>
      <x:c r="E917" s="13"/>
      <x:c r="F917" s="87"/>
      <x:c r="G917" s="87"/>
      <x:c r="H917" s="87"/>
      <x:c r="I917" s="87"/>
      <x:c r="J917" s="87"/>
      <x:c r="K917" s="87"/>
      <x:c r="L917" s="87"/>
      <x:c r="M917" s="87"/>
      <x:c r="N917" s="29"/>
      <x:c r="O917" s="10"/>
      <x:c r="P917" s="10"/>
      <x:c r="Q917" s="10"/>
      <x:c r="R917" s="10"/>
      <x:c r="S917" s="10"/>
      <x:c r="T917" s="10"/>
      <x:c r="U917" s="10"/>
      <x:c r="V917" s="10"/>
      <x:c r="W917" s="10"/>
      <x:c r="X917" s="10"/>
      <x:c r="Y917" s="10"/>
      <x:c r="Z917" s="10"/>
    </x:row>
    <x:row r="918" spans="1:26" ht="13.5" customHeight="1">
      <x:c r="A918" s="29"/>
      <x:c r="B918" s="29"/>
      <x:c r="C918" s="129"/>
      <x:c r="D918" s="87"/>
      <x:c r="E918" s="13"/>
      <x:c r="F918" s="87"/>
      <x:c r="G918" s="87"/>
      <x:c r="H918" s="87"/>
      <x:c r="I918" s="87"/>
      <x:c r="J918" s="87"/>
      <x:c r="K918" s="87"/>
      <x:c r="L918" s="87"/>
      <x:c r="M918" s="87"/>
      <x:c r="N918" s="29"/>
      <x:c r="O918" s="10"/>
      <x:c r="P918" s="10"/>
      <x:c r="Q918" s="10"/>
      <x:c r="R918" s="10"/>
      <x:c r="S918" s="10"/>
      <x:c r="T918" s="10"/>
      <x:c r="U918" s="10"/>
      <x:c r="V918" s="10"/>
      <x:c r="W918" s="10"/>
      <x:c r="X918" s="10"/>
      <x:c r="Y918" s="10"/>
      <x:c r="Z918" s="10"/>
    </x:row>
    <x:row r="919" spans="1:26" ht="13.5" customHeight="1">
      <x:c r="A919" s="29"/>
      <x:c r="B919" s="29"/>
      <x:c r="C919" s="129"/>
      <x:c r="D919" s="87"/>
      <x:c r="E919" s="13"/>
      <x:c r="F919" s="87"/>
      <x:c r="G919" s="87"/>
      <x:c r="H919" s="87"/>
      <x:c r="I919" s="87"/>
      <x:c r="J919" s="87"/>
      <x:c r="K919" s="87"/>
      <x:c r="L919" s="87"/>
      <x:c r="M919" s="87"/>
      <x:c r="N919" s="29"/>
      <x:c r="O919" s="10"/>
      <x:c r="P919" s="10"/>
      <x:c r="Q919" s="10"/>
      <x:c r="R919" s="10"/>
      <x:c r="S919" s="10"/>
      <x:c r="T919" s="10"/>
      <x:c r="U919" s="10"/>
      <x:c r="V919" s="10"/>
      <x:c r="W919" s="10"/>
      <x:c r="X919" s="10"/>
      <x:c r="Y919" s="10"/>
      <x:c r="Z919" s="10"/>
    </x:row>
    <x:row r="920" spans="1:26" ht="13.5" customHeight="1">
      <x:c r="A920" s="29"/>
      <x:c r="B920" s="29"/>
      <x:c r="C920" s="129"/>
      <x:c r="D920" s="87"/>
      <x:c r="E920" s="13"/>
      <x:c r="F920" s="87"/>
      <x:c r="G920" s="87"/>
      <x:c r="H920" s="87"/>
      <x:c r="I920" s="87"/>
      <x:c r="J920" s="87"/>
      <x:c r="K920" s="87"/>
      <x:c r="L920" s="87"/>
      <x:c r="M920" s="87"/>
      <x:c r="N920" s="29"/>
      <x:c r="O920" s="10"/>
      <x:c r="P920" s="10"/>
      <x:c r="Q920" s="10"/>
      <x:c r="R920" s="10"/>
      <x:c r="S920" s="10"/>
      <x:c r="T920" s="10"/>
      <x:c r="U920" s="10"/>
      <x:c r="V920" s="10"/>
      <x:c r="W920" s="10"/>
      <x:c r="X920" s="10"/>
      <x:c r="Y920" s="10"/>
      <x:c r="Z920" s="10"/>
    </x:row>
    <x:row r="921" spans="1:26" ht="13.5" customHeight="1">
      <x:c r="A921" s="29"/>
      <x:c r="B921" s="29"/>
      <x:c r="C921" s="129"/>
      <x:c r="D921" s="87"/>
      <x:c r="E921" s="13"/>
      <x:c r="F921" s="87"/>
      <x:c r="G921" s="87"/>
      <x:c r="H921" s="87"/>
      <x:c r="I921" s="87"/>
      <x:c r="J921" s="87"/>
      <x:c r="K921" s="87"/>
      <x:c r="L921" s="87"/>
      <x:c r="M921" s="87"/>
      <x:c r="N921" s="29"/>
      <x:c r="O921" s="10"/>
      <x:c r="P921" s="10"/>
      <x:c r="Q921" s="10"/>
      <x:c r="R921" s="10"/>
      <x:c r="S921" s="10"/>
      <x:c r="T921" s="10"/>
      <x:c r="U921" s="10"/>
      <x:c r="V921" s="10"/>
      <x:c r="W921" s="10"/>
      <x:c r="X921" s="10"/>
      <x:c r="Y921" s="10"/>
      <x:c r="Z921" s="10"/>
    </x:row>
    <x:row r="922" spans="1:26" ht="13.5" customHeight="1">
      <x:c r="A922" s="29"/>
      <x:c r="B922" s="29"/>
      <x:c r="C922" s="129"/>
      <x:c r="D922" s="87"/>
      <x:c r="E922" s="13"/>
      <x:c r="F922" s="87"/>
      <x:c r="G922" s="87"/>
      <x:c r="H922" s="87"/>
      <x:c r="I922" s="87"/>
      <x:c r="J922" s="87"/>
      <x:c r="K922" s="87"/>
      <x:c r="L922" s="87"/>
      <x:c r="M922" s="87"/>
      <x:c r="N922" s="29"/>
      <x:c r="O922" s="10"/>
      <x:c r="P922" s="10"/>
      <x:c r="Q922" s="10"/>
      <x:c r="R922" s="10"/>
      <x:c r="S922" s="10"/>
      <x:c r="T922" s="10"/>
      <x:c r="U922" s="10"/>
      <x:c r="V922" s="10"/>
      <x:c r="W922" s="10"/>
      <x:c r="X922" s="10"/>
      <x:c r="Y922" s="10"/>
      <x:c r="Z922" s="10"/>
    </x:row>
    <x:row r="923" spans="1:26" ht="13.5" customHeight="1">
      <x:c r="A923" s="29"/>
      <x:c r="B923" s="29"/>
      <x:c r="C923" s="129"/>
      <x:c r="D923" s="87"/>
      <x:c r="E923" s="13"/>
      <x:c r="F923" s="87"/>
      <x:c r="G923" s="87"/>
      <x:c r="H923" s="87"/>
      <x:c r="I923" s="87"/>
      <x:c r="J923" s="87"/>
      <x:c r="K923" s="87"/>
      <x:c r="L923" s="87"/>
      <x:c r="M923" s="87"/>
      <x:c r="N923" s="29"/>
      <x:c r="O923" s="10"/>
      <x:c r="P923" s="10"/>
      <x:c r="Q923" s="10"/>
      <x:c r="R923" s="10"/>
      <x:c r="S923" s="10"/>
      <x:c r="T923" s="10"/>
      <x:c r="U923" s="10"/>
      <x:c r="V923" s="10"/>
      <x:c r="W923" s="10"/>
      <x:c r="X923" s="10"/>
      <x:c r="Y923" s="10"/>
      <x:c r="Z923" s="10"/>
    </x:row>
    <x:row r="924" spans="1:26" ht="13.5" customHeight="1">
      <x:c r="A924" s="29"/>
      <x:c r="B924" s="29"/>
      <x:c r="C924" s="129"/>
      <x:c r="D924" s="87"/>
      <x:c r="E924" s="13"/>
      <x:c r="F924" s="87"/>
      <x:c r="G924" s="87"/>
      <x:c r="H924" s="87"/>
      <x:c r="I924" s="87"/>
      <x:c r="J924" s="87"/>
      <x:c r="K924" s="87"/>
      <x:c r="L924" s="87"/>
      <x:c r="M924" s="87"/>
      <x:c r="N924" s="29"/>
      <x:c r="O924" s="10"/>
      <x:c r="P924" s="10"/>
      <x:c r="Q924" s="10"/>
      <x:c r="R924" s="10"/>
      <x:c r="S924" s="10"/>
      <x:c r="T924" s="10"/>
      <x:c r="U924" s="10"/>
      <x:c r="V924" s="10"/>
      <x:c r="W924" s="10"/>
      <x:c r="X924" s="10"/>
      <x:c r="Y924" s="10"/>
      <x:c r="Z924" s="10"/>
    </x:row>
    <x:row r="925" spans="1:26" ht="13.5" customHeight="1">
      <x:c r="A925" s="29"/>
      <x:c r="B925" s="29"/>
      <x:c r="C925" s="129"/>
      <x:c r="D925" s="87"/>
      <x:c r="E925" s="13"/>
      <x:c r="F925" s="87"/>
      <x:c r="G925" s="87"/>
      <x:c r="H925" s="87"/>
      <x:c r="I925" s="87"/>
      <x:c r="J925" s="87"/>
      <x:c r="K925" s="87"/>
      <x:c r="L925" s="87"/>
      <x:c r="M925" s="87"/>
      <x:c r="N925" s="29"/>
      <x:c r="O925" s="10"/>
      <x:c r="P925" s="10"/>
      <x:c r="Q925" s="10"/>
      <x:c r="R925" s="10"/>
      <x:c r="S925" s="10"/>
      <x:c r="T925" s="10"/>
      <x:c r="U925" s="10"/>
      <x:c r="V925" s="10"/>
      <x:c r="W925" s="10"/>
      <x:c r="X925" s="10"/>
      <x:c r="Y925" s="10"/>
      <x:c r="Z925" s="10"/>
    </x:row>
    <x:row r="926" spans="1:26" ht="13.5" customHeight="1">
      <x:c r="A926" s="29"/>
      <x:c r="B926" s="29"/>
      <x:c r="C926" s="129"/>
      <x:c r="D926" s="87"/>
      <x:c r="E926" s="13"/>
      <x:c r="F926" s="87"/>
      <x:c r="G926" s="87"/>
      <x:c r="H926" s="87"/>
      <x:c r="I926" s="87"/>
      <x:c r="J926" s="87"/>
      <x:c r="K926" s="87"/>
      <x:c r="L926" s="87"/>
      <x:c r="M926" s="87"/>
      <x:c r="N926" s="29"/>
      <x:c r="O926" s="10"/>
      <x:c r="P926" s="10"/>
      <x:c r="Q926" s="10"/>
      <x:c r="R926" s="10"/>
      <x:c r="S926" s="10"/>
      <x:c r="T926" s="10"/>
      <x:c r="U926" s="10"/>
      <x:c r="V926" s="10"/>
      <x:c r="W926" s="10"/>
      <x:c r="X926" s="10"/>
      <x:c r="Y926" s="10"/>
      <x:c r="Z926" s="10"/>
    </x:row>
    <x:row r="927" spans="1:26" ht="13.5" customHeight="1">
      <x:c r="A927" s="29"/>
      <x:c r="B927" s="29"/>
      <x:c r="C927" s="129"/>
      <x:c r="D927" s="87"/>
      <x:c r="E927" s="13"/>
      <x:c r="F927" s="87"/>
      <x:c r="G927" s="87"/>
      <x:c r="H927" s="87"/>
      <x:c r="I927" s="87"/>
      <x:c r="J927" s="87"/>
      <x:c r="K927" s="87"/>
      <x:c r="L927" s="87"/>
      <x:c r="M927" s="87"/>
      <x:c r="N927" s="29"/>
      <x:c r="O927" s="10"/>
      <x:c r="P927" s="10"/>
      <x:c r="Q927" s="10"/>
      <x:c r="R927" s="10"/>
      <x:c r="S927" s="10"/>
      <x:c r="T927" s="10"/>
      <x:c r="U927" s="10"/>
      <x:c r="V927" s="10"/>
      <x:c r="W927" s="10"/>
      <x:c r="X927" s="10"/>
      <x:c r="Y927" s="10"/>
      <x:c r="Z927" s="10"/>
    </x:row>
    <x:row r="928" spans="1:26" ht="13.5" customHeight="1">
      <x:c r="A928" s="29"/>
      <x:c r="B928" s="29"/>
      <x:c r="C928" s="129"/>
      <x:c r="D928" s="87"/>
      <x:c r="E928" s="13"/>
      <x:c r="F928" s="87"/>
      <x:c r="G928" s="87"/>
      <x:c r="H928" s="87"/>
      <x:c r="I928" s="87"/>
      <x:c r="J928" s="87"/>
      <x:c r="K928" s="87"/>
      <x:c r="L928" s="87"/>
      <x:c r="M928" s="87"/>
      <x:c r="N928" s="29"/>
      <x:c r="O928" s="10"/>
      <x:c r="P928" s="10"/>
      <x:c r="Q928" s="10"/>
      <x:c r="R928" s="10"/>
      <x:c r="S928" s="10"/>
      <x:c r="T928" s="10"/>
      <x:c r="U928" s="10"/>
      <x:c r="V928" s="10"/>
      <x:c r="W928" s="10"/>
      <x:c r="X928" s="10"/>
      <x:c r="Y928" s="10"/>
      <x:c r="Z928" s="10"/>
    </x:row>
    <x:row r="929" spans="1:26" ht="13.5" customHeight="1">
      <x:c r="A929" s="29"/>
      <x:c r="B929" s="29"/>
      <x:c r="C929" s="129"/>
      <x:c r="D929" s="87"/>
      <x:c r="E929" s="13"/>
      <x:c r="F929" s="87"/>
      <x:c r="G929" s="87"/>
      <x:c r="H929" s="87"/>
      <x:c r="I929" s="87"/>
      <x:c r="J929" s="87"/>
      <x:c r="K929" s="87"/>
      <x:c r="L929" s="87"/>
      <x:c r="M929" s="87"/>
      <x:c r="N929" s="29"/>
      <x:c r="O929" s="10"/>
      <x:c r="P929" s="10"/>
      <x:c r="Q929" s="10"/>
      <x:c r="R929" s="10"/>
      <x:c r="S929" s="10"/>
      <x:c r="T929" s="10"/>
      <x:c r="U929" s="10"/>
      <x:c r="V929" s="10"/>
      <x:c r="W929" s="10"/>
      <x:c r="X929" s="10"/>
      <x:c r="Y929" s="10"/>
      <x:c r="Z929" s="10"/>
    </x:row>
    <x:row r="930" spans="1:26" ht="13.5" customHeight="1">
      <x:c r="A930" s="29"/>
      <x:c r="B930" s="29"/>
      <x:c r="C930" s="129"/>
      <x:c r="D930" s="87"/>
      <x:c r="E930" s="13"/>
      <x:c r="F930" s="87"/>
      <x:c r="G930" s="87"/>
      <x:c r="H930" s="87"/>
      <x:c r="I930" s="87"/>
      <x:c r="J930" s="87"/>
      <x:c r="K930" s="87"/>
      <x:c r="L930" s="87"/>
      <x:c r="M930" s="87"/>
      <x:c r="N930" s="29"/>
      <x:c r="O930" s="10"/>
      <x:c r="P930" s="10"/>
      <x:c r="Q930" s="10"/>
      <x:c r="R930" s="10"/>
      <x:c r="S930" s="10"/>
      <x:c r="T930" s="10"/>
      <x:c r="U930" s="10"/>
      <x:c r="V930" s="10"/>
      <x:c r="W930" s="10"/>
      <x:c r="X930" s="10"/>
      <x:c r="Y930" s="10"/>
      <x:c r="Z930" s="10"/>
    </x:row>
    <x:row r="931" spans="1:26" ht="13.5" customHeight="1">
      <x:c r="A931" s="29"/>
      <x:c r="B931" s="29"/>
      <x:c r="C931" s="129"/>
      <x:c r="D931" s="87"/>
      <x:c r="E931" s="13"/>
      <x:c r="F931" s="87"/>
      <x:c r="G931" s="87"/>
      <x:c r="H931" s="87"/>
      <x:c r="I931" s="87"/>
      <x:c r="J931" s="87"/>
      <x:c r="K931" s="87"/>
      <x:c r="L931" s="87"/>
      <x:c r="M931" s="87"/>
      <x:c r="N931" s="29"/>
      <x:c r="O931" s="10"/>
      <x:c r="P931" s="10"/>
      <x:c r="Q931" s="10"/>
      <x:c r="R931" s="10"/>
      <x:c r="S931" s="10"/>
      <x:c r="T931" s="10"/>
      <x:c r="U931" s="10"/>
      <x:c r="V931" s="10"/>
      <x:c r="W931" s="10"/>
      <x:c r="X931" s="10"/>
      <x:c r="Y931" s="10"/>
      <x:c r="Z931" s="10"/>
    </x:row>
    <x:row r="932" spans="1:26" ht="13.5" customHeight="1">
      <x:c r="A932" s="29"/>
      <x:c r="B932" s="29"/>
      <x:c r="C932" s="129"/>
      <x:c r="D932" s="87"/>
      <x:c r="E932" s="13"/>
      <x:c r="F932" s="87"/>
      <x:c r="G932" s="87"/>
      <x:c r="H932" s="87"/>
      <x:c r="I932" s="87"/>
      <x:c r="J932" s="87"/>
      <x:c r="K932" s="87"/>
      <x:c r="L932" s="87"/>
      <x:c r="M932" s="87"/>
      <x:c r="N932" s="29"/>
      <x:c r="O932" s="10"/>
      <x:c r="P932" s="10"/>
      <x:c r="Q932" s="10"/>
      <x:c r="R932" s="10"/>
      <x:c r="S932" s="10"/>
      <x:c r="T932" s="10"/>
      <x:c r="U932" s="10"/>
      <x:c r="V932" s="10"/>
      <x:c r="W932" s="10"/>
      <x:c r="X932" s="10"/>
      <x:c r="Y932" s="10"/>
      <x:c r="Z932" s="10"/>
    </x:row>
    <x:row r="933" spans="1:26" ht="13.5" customHeight="1">
      <x:c r="A933" s="29"/>
      <x:c r="B933" s="29"/>
      <x:c r="C933" s="129"/>
      <x:c r="D933" s="87"/>
      <x:c r="E933" s="13"/>
      <x:c r="F933" s="87"/>
      <x:c r="G933" s="87"/>
      <x:c r="H933" s="87"/>
      <x:c r="I933" s="87"/>
      <x:c r="J933" s="87"/>
      <x:c r="K933" s="87"/>
      <x:c r="L933" s="87"/>
      <x:c r="M933" s="87"/>
      <x:c r="N933" s="29"/>
      <x:c r="O933" s="10"/>
      <x:c r="P933" s="10"/>
      <x:c r="Q933" s="10"/>
      <x:c r="R933" s="10"/>
      <x:c r="S933" s="10"/>
      <x:c r="T933" s="10"/>
      <x:c r="U933" s="10"/>
      <x:c r="V933" s="10"/>
      <x:c r="W933" s="10"/>
      <x:c r="X933" s="10"/>
      <x:c r="Y933" s="10"/>
      <x:c r="Z933" s="10"/>
    </x:row>
    <x:row r="934" spans="1:26" ht="13.5" customHeight="1">
      <x:c r="A934" s="29"/>
      <x:c r="B934" s="29"/>
      <x:c r="C934" s="129"/>
      <x:c r="D934" s="87"/>
      <x:c r="E934" s="13"/>
      <x:c r="F934" s="87"/>
      <x:c r="G934" s="87"/>
      <x:c r="H934" s="87"/>
      <x:c r="I934" s="87"/>
      <x:c r="J934" s="87"/>
      <x:c r="K934" s="87"/>
      <x:c r="L934" s="87"/>
      <x:c r="M934" s="87"/>
      <x:c r="N934" s="29"/>
      <x:c r="O934" s="10"/>
      <x:c r="P934" s="10"/>
      <x:c r="Q934" s="10"/>
      <x:c r="R934" s="10"/>
      <x:c r="S934" s="10"/>
      <x:c r="T934" s="10"/>
      <x:c r="U934" s="10"/>
      <x:c r="V934" s="10"/>
      <x:c r="W934" s="10"/>
      <x:c r="X934" s="10"/>
      <x:c r="Y934" s="10"/>
      <x:c r="Z934" s="10"/>
    </x:row>
    <x:row r="935" spans="1:26" ht="13.5" customHeight="1">
      <x:c r="A935" s="29"/>
      <x:c r="B935" s="29"/>
      <x:c r="C935" s="129"/>
      <x:c r="D935" s="87"/>
      <x:c r="E935" s="13"/>
      <x:c r="F935" s="87"/>
      <x:c r="G935" s="87"/>
      <x:c r="H935" s="87"/>
      <x:c r="I935" s="87"/>
      <x:c r="J935" s="87"/>
      <x:c r="K935" s="87"/>
      <x:c r="L935" s="87"/>
      <x:c r="M935" s="87"/>
      <x:c r="N935" s="29"/>
      <x:c r="O935" s="10"/>
      <x:c r="P935" s="10"/>
      <x:c r="Q935" s="10"/>
      <x:c r="R935" s="10"/>
      <x:c r="S935" s="10"/>
      <x:c r="T935" s="10"/>
      <x:c r="U935" s="10"/>
      <x:c r="V935" s="10"/>
      <x:c r="W935" s="10"/>
      <x:c r="X935" s="10"/>
      <x:c r="Y935" s="10"/>
      <x:c r="Z935" s="10"/>
    </x:row>
    <x:row r="936" spans="1:26" ht="13.5" customHeight="1">
      <x:c r="A936" s="29"/>
      <x:c r="B936" s="29"/>
      <x:c r="C936" s="129"/>
      <x:c r="D936" s="87"/>
      <x:c r="E936" s="13"/>
      <x:c r="F936" s="87"/>
      <x:c r="G936" s="87"/>
      <x:c r="H936" s="87"/>
      <x:c r="I936" s="87"/>
      <x:c r="J936" s="87"/>
      <x:c r="K936" s="87"/>
      <x:c r="L936" s="87"/>
      <x:c r="M936" s="87"/>
      <x:c r="N936" s="29"/>
      <x:c r="O936" s="10"/>
      <x:c r="P936" s="10"/>
      <x:c r="Q936" s="10"/>
      <x:c r="R936" s="10"/>
      <x:c r="S936" s="10"/>
      <x:c r="T936" s="10"/>
      <x:c r="U936" s="10"/>
      <x:c r="V936" s="10"/>
      <x:c r="W936" s="10"/>
      <x:c r="X936" s="10"/>
      <x:c r="Y936" s="10"/>
      <x:c r="Z936" s="10"/>
    </x:row>
    <x:row r="937" spans="1:26" ht="13.5" customHeight="1">
      <x:c r="A937" s="29"/>
      <x:c r="B937" s="29"/>
      <x:c r="C937" s="129"/>
      <x:c r="D937" s="87"/>
      <x:c r="E937" s="13"/>
      <x:c r="F937" s="87"/>
      <x:c r="G937" s="87"/>
      <x:c r="H937" s="87"/>
      <x:c r="I937" s="87"/>
      <x:c r="J937" s="87"/>
      <x:c r="K937" s="87"/>
      <x:c r="L937" s="87"/>
      <x:c r="M937" s="87"/>
      <x:c r="N937" s="29"/>
      <x:c r="O937" s="10"/>
      <x:c r="P937" s="10"/>
      <x:c r="Q937" s="10"/>
      <x:c r="R937" s="10"/>
      <x:c r="S937" s="10"/>
      <x:c r="T937" s="10"/>
      <x:c r="U937" s="10"/>
      <x:c r="V937" s="10"/>
      <x:c r="W937" s="10"/>
      <x:c r="X937" s="10"/>
      <x:c r="Y937" s="10"/>
      <x:c r="Z937" s="10"/>
    </x:row>
    <x:row r="938" spans="1:26" ht="13.5" customHeight="1">
      <x:c r="A938" s="29"/>
      <x:c r="B938" s="29"/>
      <x:c r="C938" s="129"/>
      <x:c r="D938" s="87"/>
      <x:c r="E938" s="13"/>
      <x:c r="F938" s="87"/>
      <x:c r="G938" s="87"/>
      <x:c r="H938" s="87"/>
      <x:c r="I938" s="87"/>
      <x:c r="J938" s="87"/>
      <x:c r="K938" s="87"/>
      <x:c r="L938" s="87"/>
      <x:c r="M938" s="87"/>
      <x:c r="N938" s="29"/>
      <x:c r="O938" s="10"/>
      <x:c r="P938" s="10"/>
      <x:c r="Q938" s="10"/>
      <x:c r="R938" s="10"/>
      <x:c r="S938" s="10"/>
      <x:c r="T938" s="10"/>
      <x:c r="U938" s="10"/>
      <x:c r="V938" s="10"/>
      <x:c r="W938" s="10"/>
      <x:c r="X938" s="10"/>
      <x:c r="Y938" s="10"/>
      <x:c r="Z938" s="10"/>
    </x:row>
    <x:row r="939" spans="1:26" ht="13.5" customHeight="1">
      <x:c r="A939" s="29"/>
      <x:c r="B939" s="29"/>
      <x:c r="C939" s="129"/>
      <x:c r="D939" s="87"/>
      <x:c r="E939" s="13"/>
      <x:c r="F939" s="87"/>
      <x:c r="G939" s="87"/>
      <x:c r="H939" s="87"/>
      <x:c r="I939" s="87"/>
      <x:c r="J939" s="87"/>
      <x:c r="K939" s="87"/>
      <x:c r="L939" s="87"/>
      <x:c r="M939" s="87"/>
      <x:c r="N939" s="29"/>
      <x:c r="O939" s="10"/>
      <x:c r="P939" s="10"/>
      <x:c r="Q939" s="10"/>
      <x:c r="R939" s="10"/>
      <x:c r="S939" s="10"/>
      <x:c r="T939" s="10"/>
      <x:c r="U939" s="10"/>
      <x:c r="V939" s="10"/>
      <x:c r="W939" s="10"/>
      <x:c r="X939" s="10"/>
      <x:c r="Y939" s="10"/>
      <x:c r="Z939" s="10"/>
    </x:row>
    <x:row r="940" spans="1:26" ht="13.5" customHeight="1">
      <x:c r="A940" s="29"/>
      <x:c r="B940" s="29"/>
      <x:c r="C940" s="129"/>
      <x:c r="D940" s="87"/>
      <x:c r="E940" s="13"/>
      <x:c r="F940" s="87"/>
      <x:c r="G940" s="87"/>
      <x:c r="H940" s="87"/>
      <x:c r="I940" s="87"/>
      <x:c r="J940" s="87"/>
      <x:c r="K940" s="87"/>
      <x:c r="L940" s="87"/>
      <x:c r="M940" s="87"/>
      <x:c r="N940" s="29"/>
      <x:c r="O940" s="10"/>
      <x:c r="P940" s="10"/>
      <x:c r="Q940" s="10"/>
      <x:c r="R940" s="10"/>
      <x:c r="S940" s="10"/>
      <x:c r="T940" s="10"/>
      <x:c r="U940" s="10"/>
      <x:c r="V940" s="10"/>
      <x:c r="W940" s="10"/>
      <x:c r="X940" s="10"/>
      <x:c r="Y940" s="10"/>
      <x:c r="Z940" s="10"/>
    </x:row>
    <x:row r="941" spans="1:26" ht="13.5" customHeight="1">
      <x:c r="A941" s="29"/>
      <x:c r="B941" s="29"/>
      <x:c r="C941" s="129"/>
      <x:c r="D941" s="87"/>
      <x:c r="E941" s="13"/>
      <x:c r="F941" s="87"/>
      <x:c r="G941" s="87"/>
      <x:c r="H941" s="87"/>
      <x:c r="I941" s="87"/>
      <x:c r="J941" s="87"/>
      <x:c r="K941" s="87"/>
      <x:c r="L941" s="87"/>
      <x:c r="M941" s="87"/>
      <x:c r="N941" s="29"/>
      <x:c r="O941" s="10"/>
      <x:c r="P941" s="10"/>
      <x:c r="Q941" s="10"/>
      <x:c r="R941" s="10"/>
      <x:c r="S941" s="10"/>
      <x:c r="T941" s="10"/>
      <x:c r="U941" s="10"/>
      <x:c r="V941" s="10"/>
      <x:c r="W941" s="10"/>
      <x:c r="X941" s="10"/>
      <x:c r="Y941" s="10"/>
      <x:c r="Z941" s="10"/>
    </x:row>
    <x:row r="942" spans="1:26" ht="13.5" customHeight="1">
      <x:c r="A942" s="29"/>
      <x:c r="B942" s="29"/>
      <x:c r="C942" s="129"/>
      <x:c r="D942" s="87"/>
      <x:c r="E942" s="13"/>
      <x:c r="F942" s="87"/>
      <x:c r="G942" s="87"/>
      <x:c r="H942" s="87"/>
      <x:c r="I942" s="87"/>
      <x:c r="J942" s="87"/>
      <x:c r="K942" s="87"/>
      <x:c r="L942" s="87"/>
      <x:c r="M942" s="87"/>
      <x:c r="N942" s="29"/>
      <x:c r="O942" s="10"/>
      <x:c r="P942" s="10"/>
      <x:c r="Q942" s="10"/>
      <x:c r="R942" s="10"/>
      <x:c r="S942" s="10"/>
      <x:c r="T942" s="10"/>
      <x:c r="U942" s="10"/>
      <x:c r="V942" s="10"/>
      <x:c r="W942" s="10"/>
      <x:c r="X942" s="10"/>
      <x:c r="Y942" s="10"/>
      <x:c r="Z942" s="10"/>
    </x:row>
    <x:row r="943" spans="1:26" ht="13.5" customHeight="1">
      <x:c r="A943" s="29"/>
      <x:c r="B943" s="29"/>
      <x:c r="C943" s="129"/>
      <x:c r="D943" s="87"/>
      <x:c r="E943" s="13"/>
      <x:c r="F943" s="87"/>
      <x:c r="G943" s="87"/>
      <x:c r="H943" s="87"/>
      <x:c r="I943" s="87"/>
      <x:c r="J943" s="87"/>
      <x:c r="K943" s="87"/>
      <x:c r="L943" s="87"/>
      <x:c r="M943" s="87"/>
      <x:c r="N943" s="29"/>
      <x:c r="O943" s="10"/>
      <x:c r="P943" s="10"/>
      <x:c r="Q943" s="10"/>
      <x:c r="R943" s="10"/>
      <x:c r="S943" s="10"/>
      <x:c r="T943" s="10"/>
      <x:c r="U943" s="10"/>
      <x:c r="V943" s="10"/>
      <x:c r="W943" s="10"/>
      <x:c r="X943" s="10"/>
      <x:c r="Y943" s="10"/>
      <x:c r="Z943" s="10"/>
    </x:row>
    <x:row r="944" spans="1:26" ht="13.5" customHeight="1">
      <x:c r="A944" s="29"/>
      <x:c r="B944" s="29"/>
      <x:c r="C944" s="129"/>
      <x:c r="D944" s="87"/>
      <x:c r="E944" s="13"/>
      <x:c r="F944" s="87"/>
      <x:c r="G944" s="87"/>
      <x:c r="H944" s="87"/>
      <x:c r="I944" s="87"/>
      <x:c r="J944" s="87"/>
      <x:c r="K944" s="87"/>
      <x:c r="L944" s="87"/>
      <x:c r="M944" s="87"/>
      <x:c r="N944" s="29"/>
      <x:c r="O944" s="10"/>
      <x:c r="P944" s="10"/>
      <x:c r="Q944" s="10"/>
      <x:c r="R944" s="10"/>
      <x:c r="S944" s="10"/>
      <x:c r="T944" s="10"/>
      <x:c r="U944" s="10"/>
      <x:c r="V944" s="10"/>
      <x:c r="W944" s="10"/>
      <x:c r="X944" s="10"/>
      <x:c r="Y944" s="10"/>
      <x:c r="Z944" s="10"/>
    </x:row>
    <x:row r="945" spans="1:26" ht="13.5" customHeight="1">
      <x:c r="A945" s="29"/>
      <x:c r="B945" s="29"/>
      <x:c r="C945" s="129"/>
      <x:c r="D945" s="87"/>
      <x:c r="E945" s="13"/>
      <x:c r="F945" s="87"/>
      <x:c r="G945" s="87"/>
      <x:c r="H945" s="87"/>
      <x:c r="I945" s="87"/>
      <x:c r="J945" s="87"/>
      <x:c r="K945" s="87"/>
      <x:c r="L945" s="87"/>
      <x:c r="M945" s="87"/>
      <x:c r="N945" s="29"/>
      <x:c r="O945" s="10"/>
      <x:c r="P945" s="10"/>
      <x:c r="Q945" s="10"/>
      <x:c r="R945" s="10"/>
      <x:c r="S945" s="10"/>
      <x:c r="T945" s="10"/>
      <x:c r="U945" s="10"/>
      <x:c r="V945" s="10"/>
      <x:c r="W945" s="10"/>
      <x:c r="X945" s="10"/>
      <x:c r="Y945" s="10"/>
      <x:c r="Z945" s="10"/>
    </x:row>
    <x:row r="946" spans="1:26" ht="13.5" customHeight="1">
      <x:c r="A946" s="29"/>
      <x:c r="B946" s="29"/>
      <x:c r="C946" s="129"/>
      <x:c r="D946" s="87"/>
      <x:c r="E946" s="13"/>
      <x:c r="F946" s="87"/>
      <x:c r="G946" s="87"/>
      <x:c r="H946" s="87"/>
      <x:c r="I946" s="87"/>
      <x:c r="J946" s="87"/>
      <x:c r="K946" s="87"/>
      <x:c r="L946" s="87"/>
      <x:c r="M946" s="87"/>
      <x:c r="N946" s="29"/>
      <x:c r="O946" s="10"/>
      <x:c r="P946" s="10"/>
      <x:c r="Q946" s="10"/>
      <x:c r="R946" s="10"/>
      <x:c r="S946" s="10"/>
      <x:c r="T946" s="10"/>
      <x:c r="U946" s="10"/>
      <x:c r="V946" s="10"/>
      <x:c r="W946" s="10"/>
      <x:c r="X946" s="10"/>
      <x:c r="Y946" s="10"/>
      <x:c r="Z946" s="10"/>
    </x:row>
    <x:row r="947" spans="1:26" ht="13.5" customHeight="1">
      <x:c r="A947" s="29"/>
      <x:c r="B947" s="29"/>
      <x:c r="C947" s="129"/>
      <x:c r="D947" s="87"/>
      <x:c r="E947" s="13"/>
      <x:c r="F947" s="87"/>
      <x:c r="G947" s="87"/>
      <x:c r="H947" s="87"/>
      <x:c r="I947" s="87"/>
      <x:c r="J947" s="87"/>
      <x:c r="K947" s="87"/>
      <x:c r="L947" s="87"/>
      <x:c r="M947" s="87"/>
      <x:c r="N947" s="29"/>
      <x:c r="O947" s="10"/>
      <x:c r="P947" s="10"/>
      <x:c r="Q947" s="10"/>
      <x:c r="R947" s="10"/>
      <x:c r="S947" s="10"/>
      <x:c r="T947" s="10"/>
      <x:c r="U947" s="10"/>
      <x:c r="V947" s="10"/>
      <x:c r="W947" s="10"/>
      <x:c r="X947" s="10"/>
      <x:c r="Y947" s="10"/>
      <x:c r="Z947" s="10"/>
    </x:row>
    <x:row r="948" spans="1:26" ht="13.5" customHeight="1">
      <x:c r="A948" s="29"/>
      <x:c r="B948" s="29"/>
      <x:c r="C948" s="129"/>
      <x:c r="D948" s="87"/>
      <x:c r="E948" s="13"/>
      <x:c r="F948" s="87"/>
      <x:c r="G948" s="87"/>
      <x:c r="H948" s="87"/>
      <x:c r="I948" s="87"/>
      <x:c r="J948" s="87"/>
      <x:c r="K948" s="87"/>
      <x:c r="L948" s="87"/>
      <x:c r="M948" s="87"/>
      <x:c r="N948" s="29"/>
      <x:c r="O948" s="10"/>
      <x:c r="P948" s="10"/>
      <x:c r="Q948" s="10"/>
      <x:c r="R948" s="10"/>
      <x:c r="S948" s="10"/>
      <x:c r="T948" s="10"/>
      <x:c r="U948" s="10"/>
      <x:c r="V948" s="10"/>
      <x:c r="W948" s="10"/>
      <x:c r="X948" s="10"/>
      <x:c r="Y948" s="10"/>
      <x:c r="Z948" s="10"/>
    </x:row>
    <x:row r="949" spans="1:26" ht="13.5" customHeight="1">
      <x:c r="A949" s="29"/>
      <x:c r="B949" s="29"/>
      <x:c r="C949" s="129"/>
      <x:c r="D949" s="87"/>
      <x:c r="E949" s="13"/>
      <x:c r="F949" s="87"/>
      <x:c r="G949" s="87"/>
      <x:c r="H949" s="87"/>
      <x:c r="I949" s="87"/>
      <x:c r="J949" s="87"/>
      <x:c r="K949" s="87"/>
      <x:c r="L949" s="87"/>
      <x:c r="M949" s="87"/>
      <x:c r="N949" s="29"/>
      <x:c r="O949" s="10"/>
      <x:c r="P949" s="10"/>
      <x:c r="Q949" s="10"/>
      <x:c r="R949" s="10"/>
      <x:c r="S949" s="10"/>
      <x:c r="T949" s="10"/>
      <x:c r="U949" s="10"/>
      <x:c r="V949" s="10"/>
      <x:c r="W949" s="10"/>
      <x:c r="X949" s="10"/>
      <x:c r="Y949" s="10"/>
      <x:c r="Z949" s="10"/>
    </x:row>
    <x:row r="950" spans="1:26" ht="13.5" customHeight="1">
      <x:c r="A950" s="29"/>
      <x:c r="B950" s="29"/>
      <x:c r="C950" s="129"/>
      <x:c r="D950" s="87"/>
      <x:c r="E950" s="13"/>
      <x:c r="F950" s="87"/>
      <x:c r="G950" s="87"/>
      <x:c r="H950" s="87"/>
      <x:c r="I950" s="87"/>
      <x:c r="J950" s="87"/>
      <x:c r="K950" s="87"/>
      <x:c r="L950" s="87"/>
      <x:c r="M950" s="87"/>
      <x:c r="N950" s="29"/>
      <x:c r="O950" s="10"/>
      <x:c r="P950" s="10"/>
      <x:c r="Q950" s="10"/>
      <x:c r="R950" s="10"/>
      <x:c r="S950" s="10"/>
      <x:c r="T950" s="10"/>
      <x:c r="U950" s="10"/>
      <x:c r="V950" s="10"/>
      <x:c r="W950" s="10"/>
      <x:c r="X950" s="10"/>
      <x:c r="Y950" s="10"/>
      <x:c r="Z950" s="10"/>
    </x:row>
    <x:row r="951" spans="1:26" ht="13.5" customHeight="1">
      <x:c r="A951" s="29"/>
      <x:c r="B951" s="29"/>
      <x:c r="C951" s="129"/>
      <x:c r="D951" s="87"/>
      <x:c r="E951" s="13"/>
      <x:c r="F951" s="87"/>
      <x:c r="G951" s="87"/>
      <x:c r="H951" s="87"/>
      <x:c r="I951" s="87"/>
      <x:c r="J951" s="87"/>
      <x:c r="K951" s="87"/>
      <x:c r="L951" s="87"/>
      <x:c r="M951" s="87"/>
      <x:c r="N951" s="29"/>
      <x:c r="O951" s="10"/>
      <x:c r="P951" s="10"/>
      <x:c r="Q951" s="10"/>
      <x:c r="R951" s="10"/>
      <x:c r="S951" s="10"/>
      <x:c r="T951" s="10"/>
      <x:c r="U951" s="10"/>
      <x:c r="V951" s="10"/>
      <x:c r="W951" s="10"/>
      <x:c r="X951" s="10"/>
      <x:c r="Y951" s="10"/>
      <x:c r="Z951" s="10"/>
    </x:row>
    <x:row r="952" spans="1:26" ht="13.5" customHeight="1">
      <x:c r="A952" s="29"/>
      <x:c r="B952" s="29"/>
      <x:c r="C952" s="129"/>
      <x:c r="D952" s="87"/>
      <x:c r="E952" s="13"/>
      <x:c r="F952" s="87"/>
      <x:c r="G952" s="87"/>
      <x:c r="H952" s="87"/>
      <x:c r="I952" s="87"/>
      <x:c r="J952" s="87"/>
      <x:c r="K952" s="87"/>
      <x:c r="L952" s="87"/>
      <x:c r="M952" s="87"/>
      <x:c r="N952" s="29"/>
      <x:c r="O952" s="10"/>
      <x:c r="P952" s="10"/>
      <x:c r="Q952" s="10"/>
      <x:c r="R952" s="10"/>
      <x:c r="S952" s="10"/>
      <x:c r="T952" s="10"/>
      <x:c r="U952" s="10"/>
      <x:c r="V952" s="10"/>
      <x:c r="W952" s="10"/>
      <x:c r="X952" s="10"/>
      <x:c r="Y952" s="10"/>
      <x:c r="Z952" s="10"/>
    </x:row>
    <x:row r="953" spans="1:26" ht="13.5" customHeight="1">
      <x:c r="A953" s="29"/>
      <x:c r="B953" s="29"/>
      <x:c r="C953" s="129"/>
      <x:c r="D953" s="87"/>
      <x:c r="E953" s="13"/>
      <x:c r="F953" s="87"/>
      <x:c r="G953" s="87"/>
      <x:c r="H953" s="87"/>
      <x:c r="I953" s="87"/>
      <x:c r="J953" s="87"/>
      <x:c r="K953" s="87"/>
      <x:c r="L953" s="87"/>
      <x:c r="M953" s="87"/>
      <x:c r="N953" s="29"/>
      <x:c r="O953" s="10"/>
      <x:c r="P953" s="10"/>
      <x:c r="Q953" s="10"/>
      <x:c r="R953" s="10"/>
      <x:c r="S953" s="10"/>
      <x:c r="T953" s="10"/>
      <x:c r="U953" s="10"/>
      <x:c r="V953" s="10"/>
      <x:c r="W953" s="10"/>
      <x:c r="X953" s="10"/>
      <x:c r="Y953" s="10"/>
      <x:c r="Z953" s="10"/>
    </x:row>
    <x:row r="954" spans="1:26" ht="13.5" customHeight="1">
      <x:c r="A954" s="29"/>
      <x:c r="B954" s="29"/>
      <x:c r="C954" s="129"/>
      <x:c r="D954" s="87"/>
      <x:c r="E954" s="13"/>
      <x:c r="F954" s="87"/>
      <x:c r="G954" s="87"/>
      <x:c r="H954" s="87"/>
      <x:c r="I954" s="87"/>
      <x:c r="J954" s="87"/>
      <x:c r="K954" s="87"/>
      <x:c r="L954" s="87"/>
      <x:c r="M954" s="87"/>
      <x:c r="N954" s="29"/>
      <x:c r="O954" s="10"/>
      <x:c r="P954" s="10"/>
      <x:c r="Q954" s="10"/>
      <x:c r="R954" s="10"/>
      <x:c r="S954" s="10"/>
      <x:c r="T954" s="10"/>
      <x:c r="U954" s="10"/>
      <x:c r="V954" s="10"/>
      <x:c r="W954" s="10"/>
      <x:c r="X954" s="10"/>
      <x:c r="Y954" s="10"/>
      <x:c r="Z954" s="10"/>
    </x:row>
    <x:row r="955" spans="1:26" ht="13.5" customHeight="1">
      <x:c r="A955" s="29"/>
      <x:c r="B955" s="29"/>
      <x:c r="C955" s="129"/>
      <x:c r="D955" s="87"/>
      <x:c r="E955" s="13"/>
      <x:c r="F955" s="87"/>
      <x:c r="G955" s="87"/>
      <x:c r="H955" s="87"/>
      <x:c r="I955" s="87"/>
      <x:c r="J955" s="87"/>
      <x:c r="K955" s="87"/>
      <x:c r="L955" s="87"/>
      <x:c r="M955" s="87"/>
      <x:c r="N955" s="29"/>
      <x:c r="O955" s="10"/>
      <x:c r="P955" s="10"/>
      <x:c r="Q955" s="10"/>
      <x:c r="R955" s="10"/>
      <x:c r="S955" s="10"/>
      <x:c r="T955" s="10"/>
      <x:c r="U955" s="10"/>
      <x:c r="V955" s="10"/>
      <x:c r="W955" s="10"/>
      <x:c r="X955" s="10"/>
      <x:c r="Y955" s="10"/>
      <x:c r="Z955" s="10"/>
    </x:row>
    <x:row r="956" spans="1:26" ht="13.5" customHeight="1">
      <x:c r="A956" s="29"/>
      <x:c r="B956" s="29"/>
      <x:c r="C956" s="129"/>
      <x:c r="D956" s="87"/>
      <x:c r="E956" s="13"/>
      <x:c r="F956" s="87"/>
      <x:c r="G956" s="87"/>
      <x:c r="H956" s="87"/>
      <x:c r="I956" s="87"/>
      <x:c r="J956" s="87"/>
      <x:c r="K956" s="87"/>
      <x:c r="L956" s="87"/>
      <x:c r="M956" s="87"/>
      <x:c r="N956" s="29"/>
      <x:c r="O956" s="10"/>
      <x:c r="P956" s="10"/>
      <x:c r="Q956" s="10"/>
      <x:c r="R956" s="10"/>
      <x:c r="S956" s="10"/>
      <x:c r="T956" s="10"/>
      <x:c r="U956" s="10"/>
      <x:c r="V956" s="10"/>
      <x:c r="W956" s="10"/>
      <x:c r="X956" s="10"/>
      <x:c r="Y956" s="10"/>
      <x:c r="Z956" s="10"/>
    </x:row>
    <x:row r="957" spans="1:26" ht="13.5" customHeight="1">
      <x:c r="A957" s="29"/>
      <x:c r="B957" s="29"/>
      <x:c r="C957" s="129"/>
      <x:c r="D957" s="87"/>
      <x:c r="E957" s="13"/>
      <x:c r="F957" s="87"/>
      <x:c r="G957" s="87"/>
      <x:c r="H957" s="87"/>
      <x:c r="I957" s="87"/>
      <x:c r="J957" s="87"/>
      <x:c r="K957" s="87"/>
      <x:c r="L957" s="87"/>
      <x:c r="M957" s="87"/>
      <x:c r="N957" s="29"/>
      <x:c r="O957" s="10"/>
      <x:c r="P957" s="10"/>
      <x:c r="Q957" s="10"/>
      <x:c r="R957" s="10"/>
      <x:c r="S957" s="10"/>
      <x:c r="T957" s="10"/>
      <x:c r="U957" s="10"/>
      <x:c r="V957" s="10"/>
      <x:c r="W957" s="10"/>
      <x:c r="X957" s="10"/>
      <x:c r="Y957" s="10"/>
      <x:c r="Z957" s="10"/>
    </x:row>
    <x:row r="958" spans="1:26" ht="13.5" customHeight="1">
      <x:c r="A958" s="29"/>
      <x:c r="B958" s="29"/>
      <x:c r="C958" s="129"/>
      <x:c r="D958" s="87"/>
      <x:c r="E958" s="13"/>
      <x:c r="F958" s="87"/>
      <x:c r="G958" s="87"/>
      <x:c r="H958" s="87"/>
      <x:c r="I958" s="87"/>
      <x:c r="J958" s="87"/>
      <x:c r="K958" s="87"/>
      <x:c r="L958" s="87"/>
      <x:c r="M958" s="87"/>
      <x:c r="N958" s="29"/>
      <x:c r="O958" s="10"/>
      <x:c r="P958" s="10"/>
      <x:c r="Q958" s="10"/>
      <x:c r="R958" s="10"/>
      <x:c r="S958" s="10"/>
      <x:c r="T958" s="10"/>
      <x:c r="U958" s="10"/>
      <x:c r="V958" s="10"/>
      <x:c r="W958" s="10"/>
      <x:c r="X958" s="10"/>
      <x:c r="Y958" s="10"/>
      <x:c r="Z958" s="10"/>
    </x:row>
    <x:row r="959" spans="1:26" ht="13.5" customHeight="1">
      <x:c r="A959" s="29"/>
      <x:c r="B959" s="29"/>
      <x:c r="C959" s="129"/>
      <x:c r="D959" s="87"/>
      <x:c r="E959" s="13"/>
      <x:c r="F959" s="87"/>
      <x:c r="G959" s="87"/>
      <x:c r="H959" s="87"/>
      <x:c r="I959" s="87"/>
      <x:c r="J959" s="87"/>
      <x:c r="K959" s="87"/>
      <x:c r="L959" s="87"/>
      <x:c r="M959" s="87"/>
      <x:c r="N959" s="29"/>
      <x:c r="O959" s="10"/>
      <x:c r="P959" s="10"/>
      <x:c r="Q959" s="10"/>
      <x:c r="R959" s="10"/>
      <x:c r="S959" s="10"/>
      <x:c r="T959" s="10"/>
      <x:c r="U959" s="10"/>
      <x:c r="V959" s="10"/>
      <x:c r="W959" s="10"/>
      <x:c r="X959" s="10"/>
      <x:c r="Y959" s="10"/>
      <x:c r="Z959" s="10"/>
    </x:row>
    <x:row r="960" spans="1:26" ht="13.5" customHeight="1">
      <x:c r="A960" s="29"/>
      <x:c r="B960" s="29"/>
      <x:c r="C960" s="129"/>
      <x:c r="D960" s="87"/>
      <x:c r="E960" s="13"/>
      <x:c r="F960" s="87"/>
      <x:c r="G960" s="87"/>
      <x:c r="H960" s="87"/>
      <x:c r="I960" s="87"/>
      <x:c r="J960" s="87"/>
      <x:c r="K960" s="87"/>
      <x:c r="L960" s="87"/>
      <x:c r="M960" s="87"/>
      <x:c r="N960" s="29"/>
      <x:c r="O960" s="10"/>
      <x:c r="P960" s="10"/>
      <x:c r="Q960" s="10"/>
      <x:c r="R960" s="10"/>
      <x:c r="S960" s="10"/>
      <x:c r="T960" s="10"/>
      <x:c r="U960" s="10"/>
      <x:c r="V960" s="10"/>
      <x:c r="W960" s="10"/>
      <x:c r="X960" s="10"/>
      <x:c r="Y960" s="10"/>
      <x:c r="Z960" s="10"/>
    </x:row>
    <x:row r="961" spans="1:26" ht="13.5" customHeight="1">
      <x:c r="A961" s="29"/>
      <x:c r="B961" s="29"/>
      <x:c r="C961" s="129"/>
      <x:c r="D961" s="87"/>
      <x:c r="E961" s="13"/>
      <x:c r="F961" s="87"/>
      <x:c r="G961" s="87"/>
      <x:c r="H961" s="87"/>
      <x:c r="I961" s="87"/>
      <x:c r="J961" s="87"/>
      <x:c r="K961" s="87"/>
      <x:c r="L961" s="87"/>
      <x:c r="M961" s="87"/>
      <x:c r="N961" s="29"/>
      <x:c r="O961" s="10"/>
      <x:c r="P961" s="10"/>
      <x:c r="Q961" s="10"/>
      <x:c r="R961" s="10"/>
      <x:c r="S961" s="10"/>
      <x:c r="T961" s="10"/>
      <x:c r="U961" s="10"/>
      <x:c r="V961" s="10"/>
      <x:c r="W961" s="10"/>
      <x:c r="X961" s="10"/>
      <x:c r="Y961" s="10"/>
      <x:c r="Z961" s="10"/>
    </x:row>
    <x:row r="962" spans="1:26" ht="13.5" customHeight="1">
      <x:c r="A962" s="29"/>
      <x:c r="B962" s="29"/>
      <x:c r="C962" s="129"/>
      <x:c r="D962" s="87"/>
      <x:c r="E962" s="13"/>
      <x:c r="F962" s="87"/>
      <x:c r="G962" s="87"/>
      <x:c r="H962" s="87"/>
      <x:c r="I962" s="87"/>
      <x:c r="J962" s="87"/>
      <x:c r="K962" s="87"/>
      <x:c r="L962" s="87"/>
      <x:c r="M962" s="87"/>
      <x:c r="N962" s="29"/>
      <x:c r="O962" s="10"/>
      <x:c r="P962" s="10"/>
      <x:c r="Q962" s="10"/>
      <x:c r="R962" s="10"/>
      <x:c r="S962" s="10"/>
      <x:c r="T962" s="10"/>
      <x:c r="U962" s="10"/>
      <x:c r="V962" s="10"/>
      <x:c r="W962" s="10"/>
      <x:c r="X962" s="10"/>
      <x:c r="Y962" s="10"/>
      <x:c r="Z962" s="10"/>
    </x:row>
    <x:row r="963" spans="1:26" ht="13.5" customHeight="1">
      <x:c r="A963" s="29"/>
      <x:c r="B963" s="29"/>
      <x:c r="C963" s="129"/>
      <x:c r="D963" s="87"/>
      <x:c r="E963" s="13"/>
      <x:c r="F963" s="87"/>
      <x:c r="G963" s="87"/>
      <x:c r="H963" s="87"/>
      <x:c r="I963" s="87"/>
      <x:c r="J963" s="87"/>
      <x:c r="K963" s="87"/>
      <x:c r="L963" s="87"/>
      <x:c r="M963" s="87"/>
      <x:c r="N963" s="29"/>
      <x:c r="O963" s="10"/>
      <x:c r="P963" s="10"/>
      <x:c r="Q963" s="10"/>
      <x:c r="R963" s="10"/>
      <x:c r="S963" s="10"/>
      <x:c r="T963" s="10"/>
      <x:c r="U963" s="10"/>
      <x:c r="V963" s="10"/>
      <x:c r="W963" s="10"/>
      <x:c r="X963" s="10"/>
      <x:c r="Y963" s="10"/>
      <x:c r="Z963" s="10"/>
    </x:row>
    <x:row r="964" spans="1:26" ht="13.5" customHeight="1">
      <x:c r="A964" s="29"/>
      <x:c r="B964" s="29"/>
      <x:c r="C964" s="129"/>
      <x:c r="D964" s="87"/>
      <x:c r="E964" s="13"/>
      <x:c r="F964" s="87"/>
      <x:c r="G964" s="87"/>
      <x:c r="H964" s="87"/>
      <x:c r="I964" s="87"/>
      <x:c r="J964" s="87"/>
      <x:c r="K964" s="87"/>
      <x:c r="L964" s="87"/>
      <x:c r="M964" s="87"/>
      <x:c r="N964" s="29"/>
      <x:c r="O964" s="10"/>
      <x:c r="P964" s="10"/>
      <x:c r="Q964" s="10"/>
      <x:c r="R964" s="10"/>
      <x:c r="S964" s="10"/>
      <x:c r="T964" s="10"/>
      <x:c r="U964" s="10"/>
      <x:c r="V964" s="10"/>
      <x:c r="W964" s="10"/>
      <x:c r="X964" s="10"/>
      <x:c r="Y964" s="10"/>
      <x:c r="Z964" s="10"/>
    </x:row>
    <x:row r="965" spans="1:26" ht="13.5" customHeight="1">
      <x:c r="A965" s="29"/>
      <x:c r="B965" s="29"/>
      <x:c r="C965" s="129"/>
      <x:c r="D965" s="87"/>
      <x:c r="E965" s="13"/>
      <x:c r="F965" s="87"/>
      <x:c r="G965" s="87"/>
      <x:c r="H965" s="87"/>
      <x:c r="I965" s="87"/>
      <x:c r="J965" s="87"/>
      <x:c r="K965" s="87"/>
      <x:c r="L965" s="87"/>
      <x:c r="M965" s="87"/>
      <x:c r="N965" s="29"/>
      <x:c r="O965" s="10"/>
      <x:c r="P965" s="10"/>
      <x:c r="Q965" s="10"/>
      <x:c r="R965" s="10"/>
      <x:c r="S965" s="10"/>
      <x:c r="T965" s="10"/>
      <x:c r="U965" s="10"/>
      <x:c r="V965" s="10"/>
      <x:c r="W965" s="10"/>
      <x:c r="X965" s="10"/>
      <x:c r="Y965" s="10"/>
      <x:c r="Z965" s="10"/>
    </x:row>
    <x:row r="966" spans="1:26" ht="13.5" customHeight="1">
      <x:c r="A966" s="29"/>
      <x:c r="B966" s="29"/>
      <x:c r="C966" s="129"/>
      <x:c r="D966" s="87"/>
      <x:c r="E966" s="13"/>
      <x:c r="F966" s="87"/>
      <x:c r="G966" s="87"/>
      <x:c r="H966" s="87"/>
      <x:c r="I966" s="87"/>
      <x:c r="J966" s="87"/>
      <x:c r="K966" s="87"/>
      <x:c r="L966" s="87"/>
      <x:c r="M966" s="87"/>
      <x:c r="N966" s="29"/>
      <x:c r="O966" s="10"/>
      <x:c r="P966" s="10"/>
      <x:c r="Q966" s="10"/>
      <x:c r="R966" s="10"/>
      <x:c r="S966" s="10"/>
      <x:c r="T966" s="10"/>
      <x:c r="U966" s="10"/>
      <x:c r="V966" s="10"/>
      <x:c r="W966" s="10"/>
      <x:c r="X966" s="10"/>
      <x:c r="Y966" s="10"/>
      <x:c r="Z966" s="10"/>
    </x:row>
    <x:row r="967" spans="1:26" ht="13.5" customHeight="1">
      <x:c r="A967" s="29"/>
      <x:c r="B967" s="29"/>
      <x:c r="C967" s="129"/>
      <x:c r="D967" s="87"/>
      <x:c r="E967" s="13"/>
      <x:c r="F967" s="87"/>
      <x:c r="G967" s="87"/>
      <x:c r="H967" s="87"/>
      <x:c r="I967" s="87"/>
      <x:c r="J967" s="87"/>
      <x:c r="K967" s="87"/>
      <x:c r="L967" s="87"/>
      <x:c r="M967" s="87"/>
      <x:c r="N967" s="29"/>
      <x:c r="O967" s="10"/>
      <x:c r="P967" s="10"/>
      <x:c r="Q967" s="10"/>
      <x:c r="R967" s="10"/>
      <x:c r="S967" s="10"/>
      <x:c r="T967" s="10"/>
      <x:c r="U967" s="10"/>
      <x:c r="V967" s="10"/>
      <x:c r="W967" s="10"/>
      <x:c r="X967" s="10"/>
      <x:c r="Y967" s="10"/>
      <x:c r="Z967" s="10"/>
    </x:row>
    <x:row r="968" spans="1:26" ht="13.5" customHeight="1">
      <x:c r="A968" s="29"/>
      <x:c r="B968" s="29"/>
      <x:c r="C968" s="129"/>
      <x:c r="D968" s="87"/>
      <x:c r="E968" s="13"/>
      <x:c r="F968" s="87"/>
      <x:c r="G968" s="87"/>
      <x:c r="H968" s="87"/>
      <x:c r="I968" s="87"/>
      <x:c r="J968" s="87"/>
      <x:c r="K968" s="87"/>
      <x:c r="L968" s="87"/>
      <x:c r="M968" s="87"/>
      <x:c r="N968" s="29"/>
      <x:c r="O968" s="10"/>
      <x:c r="P968" s="10"/>
      <x:c r="Q968" s="10"/>
      <x:c r="R968" s="10"/>
      <x:c r="S968" s="10"/>
      <x:c r="T968" s="10"/>
      <x:c r="U968" s="10"/>
      <x:c r="V968" s="10"/>
      <x:c r="W968" s="10"/>
      <x:c r="X968" s="10"/>
      <x:c r="Y968" s="10"/>
      <x:c r="Z968" s="10"/>
    </x:row>
    <x:row r="969" spans="1:26" ht="13.5" customHeight="1">
      <x:c r="A969" s="29"/>
      <x:c r="B969" s="29"/>
      <x:c r="C969" s="129"/>
      <x:c r="D969" s="87"/>
      <x:c r="E969" s="13"/>
      <x:c r="F969" s="87"/>
      <x:c r="G969" s="87"/>
      <x:c r="H969" s="87"/>
      <x:c r="I969" s="87"/>
      <x:c r="J969" s="87"/>
      <x:c r="K969" s="87"/>
      <x:c r="L969" s="87"/>
      <x:c r="M969" s="87"/>
      <x:c r="N969" s="29"/>
      <x:c r="O969" s="10"/>
      <x:c r="P969" s="10"/>
      <x:c r="Q969" s="10"/>
      <x:c r="R969" s="10"/>
      <x:c r="S969" s="10"/>
      <x:c r="T969" s="10"/>
      <x:c r="U969" s="10"/>
      <x:c r="V969" s="10"/>
      <x:c r="W969" s="10"/>
      <x:c r="X969" s="10"/>
      <x:c r="Y969" s="10"/>
      <x:c r="Z969" s="10"/>
    </x:row>
    <x:row r="970" spans="1:26" ht="13.5" customHeight="1">
      <x:c r="A970" s="29"/>
      <x:c r="B970" s="29"/>
      <x:c r="C970" s="129"/>
      <x:c r="D970" s="87"/>
      <x:c r="E970" s="13"/>
      <x:c r="F970" s="87"/>
      <x:c r="G970" s="87"/>
      <x:c r="H970" s="87"/>
      <x:c r="I970" s="87"/>
      <x:c r="J970" s="87"/>
      <x:c r="K970" s="87"/>
      <x:c r="L970" s="87"/>
      <x:c r="M970" s="87"/>
      <x:c r="N970" s="29"/>
      <x:c r="O970" s="10"/>
      <x:c r="P970" s="10"/>
      <x:c r="Q970" s="10"/>
      <x:c r="R970" s="10"/>
      <x:c r="S970" s="10"/>
      <x:c r="T970" s="10"/>
      <x:c r="U970" s="10"/>
      <x:c r="V970" s="10"/>
      <x:c r="W970" s="10"/>
      <x:c r="X970" s="10"/>
      <x:c r="Y970" s="10"/>
      <x:c r="Z970" s="10"/>
    </x:row>
    <x:row r="971" spans="1:26" ht="13.5" customHeight="1">
      <x:c r="A971" s="29"/>
      <x:c r="B971" s="29"/>
      <x:c r="C971" s="129"/>
      <x:c r="D971" s="87"/>
      <x:c r="E971" s="13"/>
      <x:c r="F971" s="87"/>
      <x:c r="G971" s="87"/>
      <x:c r="H971" s="87"/>
      <x:c r="I971" s="87"/>
      <x:c r="J971" s="87"/>
      <x:c r="K971" s="87"/>
      <x:c r="L971" s="87"/>
      <x:c r="M971" s="87"/>
      <x:c r="N971" s="29"/>
      <x:c r="O971" s="10"/>
      <x:c r="P971" s="10"/>
      <x:c r="Q971" s="10"/>
      <x:c r="R971" s="10"/>
      <x:c r="S971" s="10"/>
      <x:c r="T971" s="10"/>
      <x:c r="U971" s="10"/>
      <x:c r="V971" s="10"/>
      <x:c r="W971" s="10"/>
      <x:c r="X971" s="10"/>
      <x:c r="Y971" s="10"/>
      <x:c r="Z971" s="10"/>
    </x:row>
    <x:row r="972" spans="1:26" ht="13.5" customHeight="1">
      <x:c r="A972" s="29"/>
      <x:c r="B972" s="29"/>
      <x:c r="C972" s="129"/>
      <x:c r="D972" s="87"/>
      <x:c r="E972" s="13"/>
      <x:c r="F972" s="87"/>
      <x:c r="G972" s="87"/>
      <x:c r="H972" s="87"/>
      <x:c r="I972" s="87"/>
      <x:c r="J972" s="87"/>
      <x:c r="K972" s="87"/>
      <x:c r="L972" s="87"/>
      <x:c r="M972" s="87"/>
      <x:c r="N972" s="29"/>
      <x:c r="O972" s="10"/>
      <x:c r="P972" s="10"/>
      <x:c r="Q972" s="10"/>
      <x:c r="R972" s="10"/>
      <x:c r="S972" s="10"/>
      <x:c r="T972" s="10"/>
      <x:c r="U972" s="10"/>
      <x:c r="V972" s="10"/>
      <x:c r="W972" s="10"/>
      <x:c r="X972" s="10"/>
      <x:c r="Y972" s="10"/>
      <x:c r="Z972" s="10"/>
    </x:row>
    <x:row r="973" spans="1:26" ht="13.5" customHeight="1">
      <x:c r="A973" s="29"/>
      <x:c r="B973" s="29"/>
      <x:c r="C973" s="129"/>
      <x:c r="D973" s="87"/>
      <x:c r="E973" s="13"/>
      <x:c r="F973" s="87"/>
      <x:c r="G973" s="87"/>
      <x:c r="H973" s="87"/>
      <x:c r="I973" s="87"/>
      <x:c r="J973" s="87"/>
      <x:c r="K973" s="87"/>
      <x:c r="L973" s="87"/>
      <x:c r="M973" s="87"/>
      <x:c r="N973" s="29"/>
      <x:c r="O973" s="10"/>
      <x:c r="P973" s="10"/>
      <x:c r="Q973" s="10"/>
      <x:c r="R973" s="10"/>
      <x:c r="S973" s="10"/>
      <x:c r="T973" s="10"/>
      <x:c r="U973" s="10"/>
      <x:c r="V973" s="10"/>
      <x:c r="W973" s="10"/>
      <x:c r="X973" s="10"/>
      <x:c r="Y973" s="10"/>
      <x:c r="Z973" s="10"/>
    </x:row>
    <x:row r="974" spans="1:26" ht="13.5" customHeight="1">
      <x:c r="A974" s="29"/>
      <x:c r="B974" s="29"/>
      <x:c r="C974" s="129"/>
      <x:c r="D974" s="87"/>
      <x:c r="E974" s="13"/>
      <x:c r="F974" s="87"/>
      <x:c r="G974" s="87"/>
      <x:c r="H974" s="87"/>
      <x:c r="I974" s="87"/>
      <x:c r="J974" s="87"/>
      <x:c r="K974" s="87"/>
      <x:c r="L974" s="87"/>
      <x:c r="M974" s="87"/>
      <x:c r="N974" s="29"/>
      <x:c r="O974" s="10"/>
      <x:c r="P974" s="10"/>
      <x:c r="Q974" s="10"/>
      <x:c r="R974" s="10"/>
      <x:c r="S974" s="10"/>
      <x:c r="T974" s="10"/>
      <x:c r="U974" s="10"/>
      <x:c r="V974" s="10"/>
      <x:c r="W974" s="10"/>
      <x:c r="X974" s="10"/>
      <x:c r="Y974" s="10"/>
      <x:c r="Z974" s="10"/>
    </x:row>
    <x:row r="975" spans="1:26" ht="13.5" customHeight="1">
      <x:c r="A975" s="29"/>
      <x:c r="B975" s="29"/>
      <x:c r="C975" s="129"/>
      <x:c r="D975" s="87"/>
      <x:c r="E975" s="13"/>
      <x:c r="F975" s="87"/>
      <x:c r="G975" s="87"/>
      <x:c r="H975" s="87"/>
      <x:c r="I975" s="87"/>
      <x:c r="J975" s="87"/>
      <x:c r="K975" s="87"/>
      <x:c r="L975" s="87"/>
      <x:c r="M975" s="87"/>
      <x:c r="N975" s="29"/>
      <x:c r="O975" s="10"/>
      <x:c r="P975" s="10"/>
      <x:c r="Q975" s="10"/>
      <x:c r="R975" s="10"/>
      <x:c r="S975" s="10"/>
      <x:c r="T975" s="10"/>
      <x:c r="U975" s="10"/>
      <x:c r="V975" s="10"/>
      <x:c r="W975" s="10"/>
      <x:c r="X975" s="10"/>
      <x:c r="Y975" s="10"/>
      <x:c r="Z975" s="10"/>
    </x:row>
    <x:row r="976" spans="1:26" ht="13.5" customHeight="1">
      <x:c r="A976" s="29"/>
      <x:c r="B976" s="29"/>
      <x:c r="C976" s="129"/>
      <x:c r="D976" s="87"/>
      <x:c r="E976" s="13"/>
      <x:c r="F976" s="87"/>
      <x:c r="G976" s="87"/>
      <x:c r="H976" s="87"/>
      <x:c r="I976" s="87"/>
      <x:c r="J976" s="87"/>
      <x:c r="K976" s="87"/>
      <x:c r="L976" s="87"/>
      <x:c r="M976" s="87"/>
      <x:c r="N976" s="29"/>
      <x:c r="O976" s="10"/>
      <x:c r="P976" s="10"/>
      <x:c r="Q976" s="10"/>
      <x:c r="R976" s="10"/>
      <x:c r="S976" s="10"/>
      <x:c r="T976" s="10"/>
      <x:c r="U976" s="10"/>
      <x:c r="V976" s="10"/>
      <x:c r="W976" s="10"/>
      <x:c r="X976" s="10"/>
      <x:c r="Y976" s="10"/>
      <x:c r="Z976" s="10"/>
    </x:row>
    <x:row r="977" spans="1:26" ht="13.5" customHeight="1">
      <x:c r="A977" s="29"/>
      <x:c r="B977" s="29"/>
      <x:c r="C977" s="129"/>
      <x:c r="D977" s="87"/>
      <x:c r="E977" s="13"/>
      <x:c r="F977" s="87"/>
      <x:c r="G977" s="87"/>
      <x:c r="H977" s="87"/>
      <x:c r="I977" s="87"/>
      <x:c r="J977" s="87"/>
      <x:c r="K977" s="87"/>
      <x:c r="L977" s="87"/>
      <x:c r="M977" s="87"/>
      <x:c r="N977" s="29"/>
      <x:c r="O977" s="10"/>
      <x:c r="P977" s="10"/>
      <x:c r="Q977" s="10"/>
      <x:c r="R977" s="10"/>
      <x:c r="S977" s="10"/>
      <x:c r="T977" s="10"/>
      <x:c r="U977" s="10"/>
      <x:c r="V977" s="10"/>
      <x:c r="W977" s="10"/>
      <x:c r="X977" s="10"/>
      <x:c r="Y977" s="10"/>
      <x:c r="Z977" s="10"/>
    </x:row>
    <x:row r="978" spans="1:26" ht="13.5" customHeight="1">
      <x:c r="A978" s="29"/>
      <x:c r="B978" s="29"/>
      <x:c r="C978" s="129"/>
      <x:c r="D978" s="87"/>
      <x:c r="E978" s="13"/>
      <x:c r="F978" s="87"/>
      <x:c r="G978" s="87"/>
      <x:c r="H978" s="87"/>
      <x:c r="I978" s="87"/>
      <x:c r="J978" s="87"/>
      <x:c r="K978" s="87"/>
      <x:c r="L978" s="87"/>
      <x:c r="M978" s="87"/>
      <x:c r="N978" s="29"/>
      <x:c r="O978" s="10"/>
      <x:c r="P978" s="10"/>
      <x:c r="Q978" s="10"/>
      <x:c r="R978" s="10"/>
      <x:c r="S978" s="10"/>
      <x:c r="T978" s="10"/>
      <x:c r="U978" s="10"/>
      <x:c r="V978" s="10"/>
      <x:c r="W978" s="10"/>
      <x:c r="X978" s="10"/>
      <x:c r="Y978" s="10"/>
      <x:c r="Z978" s="10"/>
    </x:row>
    <x:row r="979" spans="1:26" ht="13.5" customHeight="1">
      <x:c r="A979" s="29"/>
      <x:c r="B979" s="29"/>
      <x:c r="C979" s="129"/>
      <x:c r="D979" s="87"/>
      <x:c r="E979" s="13"/>
      <x:c r="F979" s="87"/>
      <x:c r="G979" s="87"/>
      <x:c r="H979" s="87"/>
      <x:c r="I979" s="87"/>
      <x:c r="J979" s="87"/>
      <x:c r="K979" s="87"/>
      <x:c r="L979" s="87"/>
      <x:c r="M979" s="87"/>
      <x:c r="N979" s="29"/>
      <x:c r="O979" s="10"/>
      <x:c r="P979" s="10"/>
      <x:c r="Q979" s="10"/>
      <x:c r="R979" s="10"/>
      <x:c r="S979" s="10"/>
      <x:c r="T979" s="10"/>
      <x:c r="U979" s="10"/>
      <x:c r="V979" s="10"/>
      <x:c r="W979" s="10"/>
      <x:c r="X979" s="10"/>
      <x:c r="Y979" s="10"/>
      <x:c r="Z979" s="10"/>
    </x:row>
    <x:row r="980" spans="1:26" ht="13.5" customHeight="1">
      <x:c r="A980" s="29"/>
      <x:c r="B980" s="29"/>
      <x:c r="C980" s="129"/>
      <x:c r="D980" s="87"/>
      <x:c r="E980" s="13"/>
      <x:c r="F980" s="87"/>
      <x:c r="G980" s="87"/>
      <x:c r="H980" s="87"/>
      <x:c r="I980" s="87"/>
      <x:c r="J980" s="87"/>
      <x:c r="K980" s="87"/>
      <x:c r="L980" s="87"/>
      <x:c r="M980" s="87"/>
      <x:c r="N980" s="29"/>
      <x:c r="O980" s="10"/>
      <x:c r="P980" s="10"/>
      <x:c r="Q980" s="10"/>
      <x:c r="R980" s="10"/>
      <x:c r="S980" s="10"/>
      <x:c r="T980" s="10"/>
      <x:c r="U980" s="10"/>
      <x:c r="V980" s="10"/>
      <x:c r="W980" s="10"/>
      <x:c r="X980" s="10"/>
      <x:c r="Y980" s="10"/>
      <x:c r="Z980" s="10"/>
    </x:row>
    <x:row r="981" spans="1:26" ht="13.5" customHeight="1">
      <x:c r="A981" s="29"/>
      <x:c r="B981" s="29"/>
      <x:c r="C981" s="129"/>
      <x:c r="D981" s="87"/>
      <x:c r="E981" s="13"/>
      <x:c r="F981" s="87"/>
      <x:c r="G981" s="87"/>
      <x:c r="H981" s="87"/>
      <x:c r="I981" s="87"/>
      <x:c r="J981" s="87"/>
      <x:c r="K981" s="87"/>
      <x:c r="L981" s="87"/>
      <x:c r="M981" s="87"/>
      <x:c r="N981" s="29"/>
      <x:c r="O981" s="10"/>
      <x:c r="P981" s="10"/>
      <x:c r="Q981" s="10"/>
      <x:c r="R981" s="10"/>
      <x:c r="S981" s="10"/>
      <x:c r="T981" s="10"/>
      <x:c r="U981" s="10"/>
      <x:c r="V981" s="10"/>
      <x:c r="W981" s="10"/>
      <x:c r="X981" s="10"/>
      <x:c r="Y981" s="10"/>
      <x:c r="Z981" s="10"/>
    </x:row>
    <x:row r="982" spans="1:26" ht="13.5" customHeight="1">
      <x:c r="A982" s="29"/>
      <x:c r="B982" s="29"/>
      <x:c r="C982" s="129"/>
      <x:c r="D982" s="87"/>
      <x:c r="E982" s="13"/>
      <x:c r="F982" s="87"/>
      <x:c r="G982" s="87"/>
      <x:c r="H982" s="87"/>
      <x:c r="I982" s="87"/>
      <x:c r="J982" s="87"/>
      <x:c r="K982" s="87"/>
      <x:c r="L982" s="87"/>
      <x:c r="M982" s="87"/>
      <x:c r="N982" s="29"/>
      <x:c r="O982" s="10"/>
      <x:c r="P982" s="10"/>
      <x:c r="Q982" s="10"/>
      <x:c r="R982" s="10"/>
      <x:c r="S982" s="10"/>
      <x:c r="T982" s="10"/>
      <x:c r="U982" s="10"/>
      <x:c r="V982" s="10"/>
      <x:c r="W982" s="10"/>
      <x:c r="X982" s="10"/>
      <x:c r="Y982" s="10"/>
      <x:c r="Z982" s="10"/>
    </x:row>
    <x:row r="983" spans="1:26" ht="13.5" customHeight="1">
      <x:c r="A983" s="29"/>
      <x:c r="B983" s="29"/>
      <x:c r="C983" s="129"/>
      <x:c r="D983" s="87"/>
      <x:c r="E983" s="13"/>
      <x:c r="F983" s="87"/>
      <x:c r="G983" s="87"/>
      <x:c r="H983" s="87"/>
      <x:c r="I983" s="87"/>
      <x:c r="J983" s="87"/>
      <x:c r="K983" s="87"/>
      <x:c r="L983" s="87"/>
      <x:c r="M983" s="87"/>
      <x:c r="N983" s="29"/>
      <x:c r="O983" s="10"/>
      <x:c r="P983" s="10"/>
      <x:c r="Q983" s="10"/>
      <x:c r="R983" s="10"/>
      <x:c r="S983" s="10"/>
      <x:c r="T983" s="10"/>
      <x:c r="U983" s="10"/>
      <x:c r="V983" s="10"/>
      <x:c r="W983" s="10"/>
      <x:c r="X983" s="10"/>
      <x:c r="Y983" s="10"/>
      <x:c r="Z983" s="10"/>
    </x:row>
    <x:row r="984" spans="1:26" ht="13.5" customHeight="1">
      <x:c r="A984" s="29"/>
      <x:c r="B984" s="29"/>
      <x:c r="C984" s="129"/>
      <x:c r="D984" s="87"/>
      <x:c r="E984" s="13"/>
      <x:c r="F984" s="87"/>
      <x:c r="G984" s="87"/>
      <x:c r="H984" s="87"/>
      <x:c r="I984" s="87"/>
      <x:c r="J984" s="87"/>
      <x:c r="K984" s="87"/>
      <x:c r="L984" s="87"/>
      <x:c r="M984" s="87"/>
      <x:c r="N984" s="29"/>
      <x:c r="O984" s="10"/>
      <x:c r="P984" s="10"/>
      <x:c r="Q984" s="10"/>
      <x:c r="R984" s="10"/>
      <x:c r="S984" s="10"/>
      <x:c r="T984" s="10"/>
      <x:c r="U984" s="10"/>
      <x:c r="V984" s="10"/>
      <x:c r="W984" s="10"/>
      <x:c r="X984" s="10"/>
      <x:c r="Y984" s="10"/>
      <x:c r="Z984" s="10"/>
    </x:row>
    <x:row r="985" spans="1:26" ht="13.5" customHeight="1">
      <x:c r="A985" s="29"/>
      <x:c r="B985" s="29"/>
      <x:c r="C985" s="129"/>
      <x:c r="D985" s="87"/>
      <x:c r="E985" s="13"/>
      <x:c r="F985" s="87"/>
      <x:c r="G985" s="87"/>
      <x:c r="H985" s="87"/>
      <x:c r="I985" s="87"/>
      <x:c r="J985" s="87"/>
      <x:c r="K985" s="87"/>
      <x:c r="L985" s="87"/>
      <x:c r="M985" s="87"/>
      <x:c r="N985" s="29"/>
      <x:c r="O985" s="10"/>
      <x:c r="P985" s="10"/>
      <x:c r="Q985" s="10"/>
      <x:c r="R985" s="10"/>
      <x:c r="S985" s="10"/>
      <x:c r="T985" s="10"/>
      <x:c r="U985" s="10"/>
      <x:c r="V985" s="10"/>
      <x:c r="W985" s="10"/>
      <x:c r="X985" s="10"/>
      <x:c r="Y985" s="10"/>
      <x:c r="Z985" s="10"/>
    </x:row>
    <x:row r="986" spans="1:26" ht="13.5" customHeight="1">
      <x:c r="A986" s="29"/>
      <x:c r="B986" s="29"/>
      <x:c r="C986" s="129"/>
      <x:c r="D986" s="87"/>
      <x:c r="E986" s="13"/>
      <x:c r="F986" s="87"/>
      <x:c r="G986" s="87"/>
      <x:c r="H986" s="87"/>
      <x:c r="I986" s="87"/>
      <x:c r="J986" s="87"/>
      <x:c r="K986" s="87"/>
      <x:c r="L986" s="87"/>
      <x:c r="M986" s="87"/>
      <x:c r="N986" s="29"/>
      <x:c r="O986" s="10"/>
      <x:c r="P986" s="10"/>
      <x:c r="Q986" s="10"/>
      <x:c r="R986" s="10"/>
      <x:c r="S986" s="10"/>
      <x:c r="T986" s="10"/>
      <x:c r="U986" s="10"/>
      <x:c r="V986" s="10"/>
      <x:c r="W986" s="10"/>
      <x:c r="X986" s="10"/>
      <x:c r="Y986" s="10"/>
      <x:c r="Z986" s="10"/>
    </x:row>
    <x:row r="987" spans="1:26" ht="13.5" customHeight="1">
      <x:c r="A987" s="29"/>
      <x:c r="B987" s="29"/>
      <x:c r="C987" s="129"/>
      <x:c r="D987" s="87"/>
      <x:c r="E987" s="13"/>
      <x:c r="F987" s="87"/>
      <x:c r="G987" s="87"/>
      <x:c r="H987" s="87"/>
      <x:c r="I987" s="87"/>
      <x:c r="J987" s="87"/>
      <x:c r="K987" s="87"/>
      <x:c r="L987" s="87"/>
      <x:c r="M987" s="87"/>
      <x:c r="N987" s="29"/>
      <x:c r="O987" s="10"/>
      <x:c r="P987" s="10"/>
      <x:c r="Q987" s="10"/>
      <x:c r="R987" s="10"/>
      <x:c r="S987" s="10"/>
      <x:c r="T987" s="10"/>
      <x:c r="U987" s="10"/>
      <x:c r="V987" s="10"/>
      <x:c r="W987" s="10"/>
      <x:c r="X987" s="10"/>
      <x:c r="Y987" s="10"/>
      <x:c r="Z987" s="10"/>
    </x:row>
    <x:row r="988" spans="1:26" ht="13.5" customHeight="1">
      <x:c r="A988" s="29"/>
      <x:c r="B988" s="29"/>
      <x:c r="C988" s="129"/>
      <x:c r="D988" s="87"/>
      <x:c r="E988" s="13"/>
      <x:c r="F988" s="87"/>
      <x:c r="G988" s="87"/>
      <x:c r="H988" s="87"/>
      <x:c r="I988" s="87"/>
      <x:c r="J988" s="87"/>
      <x:c r="K988" s="87"/>
      <x:c r="L988" s="87"/>
      <x:c r="M988" s="87"/>
      <x:c r="N988" s="29"/>
      <x:c r="O988" s="10"/>
      <x:c r="P988" s="10"/>
      <x:c r="Q988" s="10"/>
      <x:c r="R988" s="10"/>
      <x:c r="S988" s="10"/>
      <x:c r="T988" s="10"/>
      <x:c r="U988" s="10"/>
      <x:c r="V988" s="10"/>
      <x:c r="W988" s="10"/>
      <x:c r="X988" s="10"/>
      <x:c r="Y988" s="10"/>
      <x:c r="Z988" s="10"/>
    </x:row>
    <x:row r="989" spans="1:26" ht="13.5" customHeight="1">
      <x:c r="A989" s="29"/>
      <x:c r="B989" s="29"/>
      <x:c r="C989" s="129"/>
      <x:c r="D989" s="87"/>
      <x:c r="E989" s="13"/>
      <x:c r="F989" s="87"/>
      <x:c r="G989" s="87"/>
      <x:c r="H989" s="87"/>
      <x:c r="I989" s="87"/>
      <x:c r="J989" s="87"/>
      <x:c r="K989" s="87"/>
      <x:c r="L989" s="87"/>
      <x:c r="M989" s="87"/>
      <x:c r="N989" s="29"/>
      <x:c r="O989" s="10"/>
      <x:c r="P989" s="10"/>
      <x:c r="Q989" s="10"/>
      <x:c r="R989" s="10"/>
      <x:c r="S989" s="10"/>
      <x:c r="T989" s="10"/>
      <x:c r="U989" s="10"/>
      <x:c r="V989" s="10"/>
      <x:c r="W989" s="10"/>
      <x:c r="X989" s="10"/>
      <x:c r="Y989" s="10"/>
      <x:c r="Z989" s="10"/>
    </x:row>
    <x:row r="990" spans="1:26" ht="13.5" customHeight="1">
      <x:c r="A990" s="29"/>
      <x:c r="B990" s="29"/>
      <x:c r="C990" s="129"/>
      <x:c r="D990" s="87"/>
      <x:c r="E990" s="13"/>
      <x:c r="F990" s="87"/>
      <x:c r="G990" s="87"/>
      <x:c r="H990" s="87"/>
      <x:c r="I990" s="87"/>
      <x:c r="J990" s="87"/>
      <x:c r="K990" s="87"/>
      <x:c r="L990" s="87"/>
      <x:c r="M990" s="87"/>
      <x:c r="N990" s="29"/>
      <x:c r="O990" s="10"/>
      <x:c r="P990" s="10"/>
      <x:c r="Q990" s="10"/>
      <x:c r="R990" s="10"/>
      <x:c r="S990" s="10"/>
      <x:c r="T990" s="10"/>
      <x:c r="U990" s="10"/>
      <x:c r="V990" s="10"/>
      <x:c r="W990" s="10"/>
      <x:c r="X990" s="10"/>
      <x:c r="Y990" s="10"/>
      <x:c r="Z990" s="10"/>
    </x:row>
    <x:row r="991" spans="1:26" ht="13.5" customHeight="1">
      <x:c r="A991" s="29"/>
      <x:c r="B991" s="29"/>
      <x:c r="C991" s="129"/>
      <x:c r="D991" s="87"/>
      <x:c r="E991" s="13"/>
      <x:c r="F991" s="87"/>
      <x:c r="G991" s="87"/>
      <x:c r="H991" s="87"/>
      <x:c r="I991" s="87"/>
      <x:c r="J991" s="87"/>
      <x:c r="K991" s="87"/>
      <x:c r="L991" s="87"/>
      <x:c r="M991" s="87"/>
      <x:c r="N991" s="29"/>
      <x:c r="O991" s="10"/>
      <x:c r="P991" s="10"/>
      <x:c r="Q991" s="10"/>
      <x:c r="R991" s="10"/>
      <x:c r="S991" s="10"/>
      <x:c r="T991" s="10"/>
      <x:c r="U991" s="10"/>
      <x:c r="V991" s="10"/>
      <x:c r="W991" s="10"/>
      <x:c r="X991" s="10"/>
      <x:c r="Y991" s="10"/>
      <x:c r="Z991" s="10"/>
    </x:row>
    <x:row r="992" spans="1:26" ht="13.5" customHeight="1">
      <x:c r="A992" s="29"/>
      <x:c r="B992" s="29"/>
      <x:c r="C992" s="129"/>
      <x:c r="D992" s="87"/>
      <x:c r="E992" s="13"/>
      <x:c r="F992" s="87"/>
      <x:c r="G992" s="87"/>
      <x:c r="H992" s="87"/>
      <x:c r="I992" s="87"/>
      <x:c r="J992" s="87"/>
      <x:c r="K992" s="87"/>
      <x:c r="L992" s="87"/>
      <x:c r="M992" s="87"/>
      <x:c r="N992" s="29"/>
      <x:c r="O992" s="10"/>
      <x:c r="P992" s="10"/>
      <x:c r="Q992" s="10"/>
      <x:c r="R992" s="10"/>
      <x:c r="S992" s="10"/>
      <x:c r="T992" s="10"/>
      <x:c r="U992" s="10"/>
      <x:c r="V992" s="10"/>
      <x:c r="W992" s="10"/>
      <x:c r="X992" s="10"/>
      <x:c r="Y992" s="10"/>
      <x:c r="Z992" s="10"/>
    </x:row>
    <x:row r="993" spans="1:26" ht="13.5" customHeight="1">
      <x:c r="A993" s="29"/>
      <x:c r="B993" s="29"/>
      <x:c r="C993" s="129"/>
      <x:c r="D993" s="87"/>
      <x:c r="E993" s="13"/>
      <x:c r="F993" s="87"/>
      <x:c r="G993" s="87"/>
      <x:c r="H993" s="87"/>
      <x:c r="I993" s="87"/>
      <x:c r="J993" s="87"/>
      <x:c r="K993" s="87"/>
      <x:c r="L993" s="87"/>
      <x:c r="M993" s="87"/>
      <x:c r="N993" s="29"/>
      <x:c r="O993" s="10"/>
      <x:c r="P993" s="10"/>
      <x:c r="Q993" s="10"/>
      <x:c r="R993" s="10"/>
      <x:c r="S993" s="10"/>
      <x:c r="T993" s="10"/>
      <x:c r="U993" s="10"/>
      <x:c r="V993" s="10"/>
      <x:c r="W993" s="10"/>
      <x:c r="X993" s="10"/>
      <x:c r="Y993" s="10"/>
      <x:c r="Z993" s="10"/>
    </x:row>
    <x:row r="994" spans="1:26" ht="13.5" customHeight="1">
      <x:c r="A994" s="29"/>
      <x:c r="B994" s="29"/>
      <x:c r="C994" s="129"/>
      <x:c r="D994" s="87"/>
      <x:c r="E994" s="13"/>
      <x:c r="F994" s="87"/>
      <x:c r="G994" s="87"/>
      <x:c r="H994" s="87"/>
      <x:c r="I994" s="87"/>
      <x:c r="J994" s="87"/>
      <x:c r="K994" s="87"/>
      <x:c r="L994" s="87"/>
      <x:c r="M994" s="87"/>
      <x:c r="N994" s="29"/>
      <x:c r="O994" s="10"/>
      <x:c r="P994" s="10"/>
      <x:c r="Q994" s="10"/>
      <x:c r="R994" s="10"/>
      <x:c r="S994" s="10"/>
      <x:c r="T994" s="10"/>
      <x:c r="U994" s="10"/>
      <x:c r="V994" s="10"/>
      <x:c r="W994" s="10"/>
      <x:c r="X994" s="10"/>
      <x:c r="Y994" s="10"/>
      <x:c r="Z994" s="10"/>
    </x:row>
    <x:row r="995" spans="1:26" ht="13.5" customHeight="1">
      <x:c r="A995" s="29"/>
      <x:c r="B995" s="29"/>
      <x:c r="C995" s="129"/>
      <x:c r="D995" s="87"/>
      <x:c r="E995" s="13"/>
      <x:c r="F995" s="87"/>
      <x:c r="G995" s="87"/>
      <x:c r="H995" s="87"/>
      <x:c r="I995" s="87"/>
      <x:c r="J995" s="87"/>
      <x:c r="K995" s="87"/>
      <x:c r="L995" s="87"/>
      <x:c r="M995" s="87"/>
      <x:c r="N995" s="29"/>
      <x:c r="O995" s="10"/>
      <x:c r="P995" s="10"/>
      <x:c r="Q995" s="10"/>
      <x:c r="R995" s="10"/>
      <x:c r="S995" s="10"/>
      <x:c r="T995" s="10"/>
      <x:c r="U995" s="10"/>
      <x:c r="V995" s="10"/>
      <x:c r="W995" s="10"/>
      <x:c r="X995" s="10"/>
      <x:c r="Y995" s="10"/>
      <x:c r="Z995" s="10"/>
    </x:row>
    <x:row r="996" spans="1:26" ht="13.5" customHeight="1">
      <x:c r="A996" s="29"/>
      <x:c r="B996" s="29"/>
      <x:c r="C996" s="129"/>
      <x:c r="D996" s="87"/>
      <x:c r="E996" s="13"/>
      <x:c r="F996" s="87"/>
      <x:c r="G996" s="87"/>
      <x:c r="H996" s="87"/>
      <x:c r="I996" s="87"/>
      <x:c r="J996" s="87"/>
      <x:c r="K996" s="87"/>
      <x:c r="L996" s="87"/>
      <x:c r="M996" s="87"/>
      <x:c r="N996" s="29"/>
      <x:c r="O996" s="10"/>
      <x:c r="P996" s="10"/>
      <x:c r="Q996" s="10"/>
      <x:c r="R996" s="10"/>
      <x:c r="S996" s="10"/>
      <x:c r="T996" s="10"/>
      <x:c r="U996" s="10"/>
      <x:c r="V996" s="10"/>
      <x:c r="W996" s="10"/>
      <x:c r="X996" s="10"/>
      <x:c r="Y996" s="10"/>
      <x:c r="Z996" s="10"/>
    </x:row>
    <x:row r="997" spans="1:26" ht="13.5" customHeight="1">
      <x:c r="A997" s="29"/>
      <x:c r="B997" s="29"/>
      <x:c r="C997" s="129"/>
      <x:c r="D997" s="87"/>
      <x:c r="E997" s="13"/>
      <x:c r="F997" s="87"/>
      <x:c r="G997" s="87"/>
      <x:c r="H997" s="87"/>
      <x:c r="I997" s="87"/>
      <x:c r="J997" s="87"/>
      <x:c r="K997" s="87"/>
      <x:c r="L997" s="87"/>
      <x:c r="M997" s="87"/>
      <x:c r="N997" s="29"/>
      <x:c r="O997" s="10"/>
      <x:c r="P997" s="10"/>
      <x:c r="Q997" s="10"/>
      <x:c r="R997" s="10"/>
      <x:c r="S997" s="10"/>
      <x:c r="T997" s="10"/>
      <x:c r="U997" s="10"/>
      <x:c r="V997" s="10"/>
      <x:c r="W997" s="10"/>
      <x:c r="X997" s="10"/>
      <x:c r="Y997" s="10"/>
      <x:c r="Z997" s="10"/>
    </x:row>
    <x:row r="998" spans="1:26" ht="13.5" customHeight="1">
      <x:c r="A998" s="29"/>
      <x:c r="B998" s="29"/>
      <x:c r="C998" s="129"/>
      <x:c r="D998" s="87"/>
      <x:c r="E998" s="13"/>
      <x:c r="F998" s="87"/>
      <x:c r="G998" s="87"/>
      <x:c r="H998" s="87"/>
      <x:c r="I998" s="87"/>
      <x:c r="J998" s="87"/>
      <x:c r="K998" s="87"/>
      <x:c r="L998" s="87"/>
      <x:c r="M998" s="87"/>
      <x:c r="N998" s="29"/>
      <x:c r="O998" s="10"/>
      <x:c r="P998" s="10"/>
      <x:c r="Q998" s="10"/>
      <x:c r="R998" s="10"/>
      <x:c r="S998" s="10"/>
      <x:c r="T998" s="10"/>
      <x:c r="U998" s="10"/>
      <x:c r="V998" s="10"/>
      <x:c r="W998" s="10"/>
      <x:c r="X998" s="10"/>
      <x:c r="Y998" s="10"/>
      <x:c r="Z998" s="10"/>
    </x:row>
    <x:row r="999" spans="1:26" ht="13.5" customHeight="1">
      <x:c r="A999" s="29"/>
      <x:c r="B999" s="29"/>
      <x:c r="C999" s="129"/>
      <x:c r="D999" s="87"/>
      <x:c r="E999" s="13"/>
      <x:c r="F999" s="87"/>
      <x:c r="G999" s="87"/>
      <x:c r="H999" s="87"/>
      <x:c r="I999" s="87"/>
      <x:c r="J999" s="87"/>
      <x:c r="K999" s="87"/>
      <x:c r="L999" s="87"/>
      <x:c r="M999" s="87"/>
      <x:c r="N999" s="29"/>
      <x:c r="O999" s="10"/>
      <x:c r="P999" s="10"/>
      <x:c r="Q999" s="10"/>
      <x:c r="R999" s="10"/>
      <x:c r="S999" s="10"/>
      <x:c r="T999" s="10"/>
      <x:c r="U999" s="10"/>
      <x:c r="V999" s="10"/>
      <x:c r="W999" s="10"/>
      <x:c r="X999" s="10"/>
      <x:c r="Y999" s="10"/>
      <x:c r="Z999" s="10"/>
    </x:row>
    <x:row r="1000" spans="1:26" ht="13.5" customHeight="1">
      <x:c r="A1000" s="29"/>
      <x:c r="B1000" s="29"/>
      <x:c r="C1000" s="129"/>
      <x:c r="D1000" s="87"/>
      <x:c r="E1000" s="13"/>
      <x:c r="F1000" s="87"/>
      <x:c r="G1000" s="87"/>
      <x:c r="H1000" s="87"/>
      <x:c r="I1000" s="87"/>
      <x:c r="J1000" s="87"/>
      <x:c r="K1000" s="87"/>
      <x:c r="L1000" s="87"/>
      <x:c r="M1000" s="87"/>
      <x:c r="N1000" s="29"/>
      <x:c r="O1000" s="10"/>
      <x:c r="P1000" s="10"/>
      <x:c r="Q1000" s="10"/>
      <x:c r="R1000" s="10"/>
      <x:c r="S1000" s="10"/>
      <x:c r="T1000" s="10"/>
      <x:c r="U1000" s="10"/>
      <x:c r="V1000" s="10"/>
      <x:c r="W1000" s="10"/>
      <x:c r="X1000" s="10"/>
      <x:c r="Y1000" s="10"/>
      <x:c r="Z1000" s="10"/>
    </x:row>
  </x:sheetData>
  <x:mergeCells count="13">
    <x:mergeCell ref="A1:D1"/>
    <x:mergeCell ref="A2:N2"/>
    <x:mergeCell ref="J4:L4"/>
    <x:mergeCell ref="A5:A6"/>
    <x:mergeCell ref="B5:B6"/>
    <x:mergeCell ref="C5:C6"/>
    <x:mergeCell ref="D5:E5"/>
    <x:mergeCell ref="F5:G5"/>
    <x:mergeCell ref="H5:I5"/>
    <x:mergeCell ref="J5:L5"/>
    <x:mergeCell ref="M5:M6"/>
    <x:mergeCell ref="N5:N6"/>
    <x:mergeCell ref="N55:N63"/>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containsText"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containsText"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containsText" text=".">
      <x:formula>ISERROR(SEARCH(("."),(D7)))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26.5" customWidth="1"/>
    <x:col min="11" max="26" width="7.87890625" customWidth="1"/>
  </x:cols>
  <x:sheetData>
    <x:row r="1" spans="1:26" ht="19.5" customHeight="1">
      <x:c r="A1" s="278" t="s">
        <x:v>348</x:v>
      </x:c>
      <x:c r="B1" s="278"/>
      <x:c r="C1" s="278"/>
      <x:c r="D1" s="278"/>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435</x:v>
      </x:c>
      <x:c r="B2" s="240"/>
      <x:c r="C2" s="240"/>
      <x:c r="D2" s="240"/>
      <x:c r="E2" s="240"/>
      <x:c r="F2" s="240"/>
      <x:c r="G2" s="240"/>
      <x:c r="H2" s="240"/>
      <x:c r="I2" s="240"/>
      <x:c r="J2" s="24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6"/>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t="s">
        <x:v>489</x:v>
      </x:c>
      <x:c r="H4" s="75"/>
      <x:c r="I4" s="75"/>
      <x:c r="J4" s="131" t="s">
        <x:v>331</x:v>
      </x:c>
      <x:c r="K4" s="75"/>
      <x:c r="L4" s="75"/>
      <x:c r="M4" s="75"/>
      <x:c r="N4" s="75"/>
      <x:c r="O4" s="75"/>
      <x:c r="P4" s="75"/>
      <x:c r="Q4" s="75"/>
      <x:c r="R4" s="75"/>
      <x:c r="S4" s="75"/>
      <x:c r="T4" s="75"/>
      <x:c r="U4" s="75"/>
      <x:c r="V4" s="75"/>
      <x:c r="W4" s="75"/>
      <x:c r="X4" s="75"/>
      <x:c r="Y4" s="75"/>
      <x:c r="Z4" s="75"/>
    </x:row>
    <x:row r="5" spans="1:26" ht="49.5" customHeight="1">
      <x:c r="A5" s="292" t="s">
        <x:v>117</x:v>
      </x:c>
      <x:c r="B5" s="277"/>
      <x:c r="C5" s="277"/>
      <x:c r="D5" s="277"/>
      <x:c r="E5" s="277"/>
      <x:c r="F5" s="276"/>
      <x:c r="G5" s="285" t="s">
        <x:v>352</x:v>
      </x:c>
      <x:c r="H5" s="276"/>
      <x:c r="I5" s="133" t="s">
        <x:v>199</x:v>
      </x:c>
      <x:c r="J5" s="110" t="s">
        <x:v>170</x:v>
      </x:c>
      <x:c r="K5" s="75"/>
      <x:c r="L5" s="75"/>
      <x:c r="M5" s="75"/>
      <x:c r="N5" s="75"/>
      <x:c r="O5" s="75"/>
      <x:c r="P5" s="76"/>
      <x:c r="Q5" s="76"/>
      <x:c r="R5" s="76"/>
      <x:c r="S5" s="76"/>
      <x:c r="T5" s="76"/>
      <x:c r="U5" s="76"/>
      <x:c r="V5" s="76"/>
      <x:c r="W5" s="76"/>
      <x:c r="X5" s="76"/>
      <x:c r="Y5" s="76"/>
      <x:c r="Z5" s="76"/>
    </x:row>
    <x:row r="6" spans="1:26" ht="30" customHeight="1">
      <x:c r="A6" s="134"/>
      <x:c r="B6" s="135"/>
      <x:c r="C6" s="135"/>
      <x:c r="D6" s="134"/>
      <x:c r="E6" s="135"/>
      <x:c r="F6" s="136"/>
      <x:c r="G6" s="134"/>
      <x:c r="H6" s="136"/>
      <x:c r="I6" s="136"/>
      <x:c r="J6" s="137"/>
      <x:c r="K6" s="75"/>
      <x:c r="L6" s="75"/>
      <x:c r="M6" s="75"/>
      <x:c r="N6" s="75"/>
      <x:c r="O6" s="75"/>
      <x:c r="P6" s="76"/>
      <x:c r="Q6" s="76"/>
      <x:c r="R6" s="76"/>
      <x:c r="S6" s="76"/>
      <x:c r="T6" s="76"/>
      <x:c r="U6" s="76"/>
      <x:c r="V6" s="76"/>
      <x:c r="W6" s="76"/>
      <x:c r="X6" s="76"/>
      <x:c r="Y6" s="76"/>
      <x:c r="Z6" s="76"/>
    </x:row>
    <x:row r="7" spans="1:26" ht="30" customHeight="1">
      <x:c r="A7" s="138"/>
      <x:c r="B7" s="75"/>
      <x:c r="C7" s="75"/>
      <x:c r="D7" s="138"/>
      <x:c r="E7" s="76" t="s">
        <x:v>431</x:v>
      </x:c>
      <x:c r="F7" s="139"/>
      <x:c r="G7" s="140">
        <x:v>14.5</x:v>
      </x:c>
      <x:c r="H7" s="139"/>
      <x:c r="I7" s="141"/>
      <x:c r="J7" s="142"/>
      <x:c r="K7" s="75"/>
      <x:c r="L7" s="75"/>
      <x:c r="M7" s="75"/>
      <x:c r="N7" s="75"/>
      <x:c r="O7" s="75"/>
      <x:c r="P7" s="75"/>
      <x:c r="Q7" s="75"/>
      <x:c r="R7" s="75"/>
      <x:c r="S7" s="75"/>
      <x:c r="T7" s="75"/>
      <x:c r="U7" s="75"/>
      <x:c r="V7" s="75"/>
      <x:c r="W7" s="75"/>
      <x:c r="X7" s="75"/>
      <x:c r="Y7" s="75"/>
      <x:c r="Z7" s="75"/>
    </x:row>
    <x:row r="8" spans="1:26" ht="30" customHeight="1">
      <x:c r="A8" s="143"/>
      <x:c r="B8" s="76" t="s">
        <x:v>433</x:v>
      </x:c>
      <x:c r="C8" s="76"/>
      <x:c r="D8" s="143"/>
      <x:c r="E8" s="76" t="s">
        <x:v>444</x:v>
      </x:c>
      <x:c r="F8" s="139"/>
      <x:c r="G8" s="140">
        <x:v>15</x:v>
      </x:c>
      <x:c r="H8" s="139"/>
      <x:c r="I8" s="141"/>
      <x:c r="J8" s="142"/>
      <x:c r="K8" s="75"/>
      <x:c r="L8" s="75"/>
      <x:c r="M8" s="75"/>
      <x:c r="N8" s="75"/>
      <x:c r="O8" s="75"/>
      <x:c r="P8" s="75"/>
      <x:c r="Q8" s="75"/>
      <x:c r="R8" s="75"/>
      <x:c r="S8" s="75"/>
      <x:c r="T8" s="75"/>
      <x:c r="U8" s="75"/>
      <x:c r="V8" s="75"/>
      <x:c r="W8" s="75"/>
      <x:c r="X8" s="75"/>
      <x:c r="Y8" s="75"/>
      <x:c r="Z8" s="75"/>
    </x:row>
    <x:row r="9" spans="1:26" ht="30" customHeight="1">
      <x:c r="A9" s="143"/>
      <x:c r="B9" s="76"/>
      <x:c r="C9" s="76"/>
      <x:c r="D9" s="143"/>
      <x:c r="E9" s="76" t="s">
        <x:v>46</x:v>
      </x:c>
      <x:c r="F9" s="139"/>
      <x:c r="G9" s="140">
        <x:v>15.5</x:v>
      </x:c>
      <x:c r="H9" s="139"/>
      <x:c r="I9" s="141"/>
      <x:c r="J9" s="142"/>
      <x:c r="K9" s="75"/>
      <x:c r="L9" s="75"/>
      <x:c r="M9" s="75"/>
      <x:c r="N9" s="75"/>
      <x:c r="O9" s="75"/>
      <x:c r="P9" s="75"/>
      <x:c r="Q9" s="75"/>
      <x:c r="R9" s="75"/>
      <x:c r="S9" s="75"/>
      <x:c r="T9" s="75"/>
      <x:c r="U9" s="75"/>
      <x:c r="V9" s="75"/>
      <x:c r="W9" s="75"/>
      <x:c r="X9" s="75"/>
      <x:c r="Y9" s="75"/>
      <x:c r="Z9" s="75"/>
    </x:row>
    <x:row r="10" spans="1:26" ht="30" customHeight="1">
      <x:c r="A10" s="144"/>
      <x:c r="B10" s="145"/>
      <x:c r="C10" s="145"/>
      <x:c r="D10" s="144"/>
      <x:c r="E10" s="145" t="s">
        <x:v>43</x:v>
      </x:c>
      <x:c r="F10" s="146"/>
      <x:c r="G10" s="147">
        <x:v>15</x:v>
      </x:c>
      <x:c r="H10" s="146"/>
      <x:c r="I10" s="148">
        <x:f>G10</x:f>
        <x:v>15</x:v>
      </x:c>
      <x:c r="J10" s="142"/>
      <x:c r="K10" s="75"/>
      <x:c r="L10" s="75"/>
      <x:c r="M10" s="75"/>
      <x:c r="N10" s="75"/>
      <x:c r="O10" s="75"/>
      <x:c r="P10" s="75"/>
      <x:c r="Q10" s="75"/>
      <x:c r="R10" s="75"/>
      <x:c r="S10" s="75"/>
      <x:c r="T10" s="75"/>
      <x:c r="U10" s="75"/>
      <x:c r="V10" s="75"/>
      <x:c r="W10" s="75"/>
      <x:c r="X10" s="75"/>
      <x:c r="Y10" s="75"/>
      <x:c r="Z10" s="75"/>
    </x:row>
    <x:row r="11" spans="1:26" ht="30" customHeight="1">
      <x:c r="A11" s="149"/>
      <x:c r="B11" s="150"/>
      <x:c r="C11" s="150"/>
      <x:c r="D11" s="149"/>
      <x:c r="E11" s="135" t="s">
        <x:v>365</x:v>
      </x:c>
      <x:c r="F11" s="136"/>
      <x:c r="G11" s="151">
        <x:v>14</x:v>
      </x:c>
      <x:c r="H11" s="136"/>
      <x:c r="I11" s="152">
        <x:v>14</x:v>
      </x:c>
      <x:c r="J11" s="137"/>
      <x:c r="K11" s="75"/>
      <x:c r="L11" s="75"/>
      <x:c r="M11" s="75"/>
      <x:c r="N11" s="75"/>
      <x:c r="O11" s="75"/>
      <x:c r="P11" s="75"/>
      <x:c r="Q11" s="75"/>
      <x:c r="R11" s="75"/>
      <x:c r="S11" s="75"/>
      <x:c r="T11" s="75"/>
      <x:c r="U11" s="75"/>
      <x:c r="V11" s="75"/>
      <x:c r="W11" s="75"/>
      <x:c r="X11" s="75"/>
      <x:c r="Y11" s="75"/>
      <x:c r="Z11" s="75"/>
    </x:row>
    <x:row r="12" spans="1:26" ht="30" customHeight="1">
      <x:c r="A12" s="143"/>
      <x:c r="B12" s="76" t="s">
        <x:v>442</x:v>
      </x:c>
      <x:c r="C12" s="76"/>
      <x:c r="D12" s="143"/>
      <x:c r="E12" s="76" t="s">
        <x:v>106</x:v>
      </x:c>
      <x:c r="F12" s="139"/>
      <x:c r="G12" s="140">
        <x:v>15</x:v>
      </x:c>
      <x:c r="H12" s="139"/>
      <x:c r="I12" s="141"/>
      <x:c r="J12" s="142"/>
      <x:c r="K12" s="75"/>
      <x:c r="L12" s="75"/>
      <x:c r="M12" s="75"/>
      <x:c r="N12" s="75"/>
      <x:c r="O12" s="75"/>
      <x:c r="P12" s="75"/>
      <x:c r="Q12" s="75"/>
      <x:c r="R12" s="75"/>
      <x:c r="S12" s="75"/>
      <x:c r="T12" s="75"/>
      <x:c r="U12" s="75"/>
      <x:c r="V12" s="75"/>
      <x:c r="W12" s="75"/>
      <x:c r="X12" s="75"/>
      <x:c r="Y12" s="75"/>
      <x:c r="Z12" s="75"/>
    </x:row>
    <x:row r="13" spans="1:26" ht="30" customHeight="1">
      <x:c r="A13" s="144"/>
      <x:c r="B13" s="145"/>
      <x:c r="C13" s="145"/>
      <x:c r="D13" s="144"/>
      <x:c r="E13" s="145" t="s">
        <x:v>350</x:v>
      </x:c>
      <x:c r="F13" s="146"/>
      <x:c r="G13" s="147">
        <x:v>16</x:v>
      </x:c>
      <x:c r="H13" s="146"/>
      <x:c r="I13" s="148"/>
      <x:c r="J13" s="142"/>
      <x:c r="K13" s="75"/>
      <x:c r="L13" s="75"/>
      <x:c r="M13" s="75"/>
      <x:c r="N13" s="75"/>
      <x:c r="O13" s="75"/>
      <x:c r="P13" s="75"/>
      <x:c r="Q13" s="75"/>
      <x:c r="R13" s="75"/>
      <x:c r="S13" s="75"/>
      <x:c r="T13" s="75"/>
      <x:c r="U13" s="75"/>
      <x:c r="V13" s="75"/>
      <x:c r="W13" s="75"/>
      <x:c r="X13" s="75"/>
      <x:c r="Y13" s="75"/>
      <x:c r="Z13" s="75"/>
    </x:row>
    <x:row r="14" spans="1:26" ht="30" customHeight="1">
      <x:c r="A14" s="149"/>
      <x:c r="B14" s="150"/>
      <x:c r="C14" s="150"/>
      <x:c r="D14" s="149"/>
      <x:c r="E14" s="135" t="s">
        <x:v>353</x:v>
      </x:c>
      <x:c r="F14" s="136"/>
      <x:c r="G14" s="151">
        <x:v>13</x:v>
      </x:c>
      <x:c r="H14" s="139"/>
      <x:c r="I14" s="141">
        <x:v>13</x:v>
      </x:c>
      <x:c r="J14" s="137"/>
      <x:c r="K14" s="75"/>
      <x:c r="L14" s="75"/>
      <x:c r="M14" s="75"/>
      <x:c r="N14" s="75"/>
      <x:c r="O14" s="75"/>
      <x:c r="P14" s="75"/>
      <x:c r="Q14" s="75"/>
      <x:c r="R14" s="75"/>
      <x:c r="S14" s="75"/>
      <x:c r="T14" s="75"/>
      <x:c r="U14" s="75"/>
      <x:c r="V14" s="75"/>
      <x:c r="W14" s="75"/>
      <x:c r="X14" s="75"/>
      <x:c r="Y14" s="75"/>
      <x:c r="Z14" s="75"/>
    </x:row>
    <x:row r="15" spans="1:26" ht="30" customHeight="1">
      <x:c r="A15" s="143"/>
      <x:c r="B15" s="76" t="s">
        <x:v>447</x:v>
      </x:c>
      <x:c r="C15" s="76"/>
      <x:c r="D15" s="143"/>
      <x:c r="E15" s="76" t="s">
        <x:v>417</x:v>
      </x:c>
      <x:c r="F15" s="139"/>
      <x:c r="G15" s="140">
        <x:v>15</x:v>
      </x:c>
      <x:c r="H15" s="139"/>
      <x:c r="I15" s="153"/>
      <x:c r="J15" s="142"/>
      <x:c r="K15" s="75"/>
      <x:c r="L15" s="75"/>
      <x:c r="M15" s="75"/>
      <x:c r="N15" s="75"/>
      <x:c r="O15" s="75"/>
      <x:c r="P15" s="75"/>
      <x:c r="Q15" s="75"/>
      <x:c r="R15" s="75"/>
      <x:c r="S15" s="75"/>
      <x:c r="T15" s="75"/>
      <x:c r="U15" s="75"/>
      <x:c r="V15" s="75"/>
      <x:c r="W15" s="75"/>
      <x:c r="X15" s="75"/>
      <x:c r="Y15" s="75"/>
      <x:c r="Z15" s="75"/>
    </x:row>
    <x:row r="16" spans="1:26" ht="30" customHeight="1">
      <x:c r="A16" s="143"/>
      <x:c r="B16" s="76"/>
      <x:c r="C16" s="76"/>
      <x:c r="D16" s="143"/>
      <x:c r="E16" s="76" t="s">
        <x:v>344</x:v>
      </x:c>
      <x:c r="F16" s="139"/>
      <x:c r="G16" s="140">
        <x:v>17</x:v>
      </x:c>
      <x:c r="H16" s="139"/>
      <x:c r="I16" s="141"/>
      <x:c r="J16" s="142"/>
      <x:c r="K16" s="75"/>
      <x:c r="L16" s="75"/>
      <x:c r="M16" s="75"/>
      <x:c r="N16" s="75"/>
      <x:c r="O16" s="75"/>
      <x:c r="P16" s="75"/>
      <x:c r="Q16" s="75"/>
      <x:c r="R16" s="75"/>
      <x:c r="S16" s="75"/>
      <x:c r="T16" s="75"/>
      <x:c r="U16" s="75"/>
      <x:c r="V16" s="75"/>
      <x:c r="W16" s="75"/>
      <x:c r="X16" s="75"/>
      <x:c r="Y16" s="75"/>
      <x:c r="Z16" s="75"/>
    </x:row>
    <x:row r="17" spans="1:26" ht="49.5" customHeight="1">
      <x:c r="A17" s="285" t="s">
        <x:v>515</x:v>
      </x:c>
      <x:c r="B17" s="277"/>
      <x:c r="C17" s="276"/>
      <x:c r="D17" s="132"/>
      <x:c r="E17" s="154"/>
      <x:c r="F17" s="155"/>
      <x:c r="G17" s="156"/>
      <x:c r="H17" s="155"/>
      <x:c r="I17" s="157">
        <x:f>TRUNC(SUM(I7:I16)/3,1)</x:f>
        <x:v>14</x:v>
      </x:c>
      <x:c r="J17" s="90" t="s">
        <x:v>89</x:v>
      </x:c>
      <x:c r="K17" s="75"/>
      <x:c r="L17" s="75"/>
      <x:c r="M17" s="75"/>
      <x:c r="N17" s="75"/>
      <x:c r="O17" s="75"/>
      <x:c r="P17" s="75"/>
      <x:c r="Q17" s="75"/>
      <x:c r="R17" s="75"/>
      <x:c r="S17" s="75"/>
      <x:c r="T17" s="75"/>
      <x:c r="U17" s="75"/>
      <x:c r="V17" s="75"/>
      <x:c r="W17" s="75"/>
      <x:c r="X17" s="75"/>
      <x:c r="Y17" s="75"/>
      <x:c r="Z17" s="75"/>
    </x:row>
    <x:row r="18" spans="1:26" ht="49.5" customHeight="1">
      <x:c r="A18" s="132"/>
      <x:c r="B18" s="154" t="s">
        <x:v>324</x:v>
      </x:c>
      <x:c r="C18" s="154"/>
      <x:c r="D18" s="132"/>
      <x:c r="E18" s="154"/>
      <x:c r="F18" s="155"/>
      <x:c r="G18" s="156"/>
      <x:c r="H18" s="155"/>
      <x:c r="I18" s="157">
        <x:v>15</x:v>
      </x:c>
      <x:c r="J18" s="110" t="s">
        <x:v>200</x:v>
      </x:c>
      <x:c r="K18" s="75"/>
      <x:c r="L18" s="75"/>
      <x:c r="M18" s="75"/>
      <x:c r="N18" s="75"/>
      <x:c r="O18" s="75"/>
      <x:c r="P18" s="75"/>
      <x:c r="Q18" s="75"/>
      <x:c r="R18" s="75"/>
      <x:c r="S18" s="75"/>
      <x:c r="T18" s="75"/>
      <x:c r="U18" s="75"/>
      <x:c r="V18" s="75"/>
      <x:c r="W18" s="75"/>
      <x:c r="X18" s="75"/>
      <x:c r="Y18" s="75"/>
      <x:c r="Z18" s="75"/>
    </x:row>
    <x:row r="19" spans="1:26" ht="49.5" customHeight="1">
      <x:c r="A19" s="132"/>
      <x:c r="B19" s="154" t="s">
        <x:v>363</x:v>
      </x:c>
      <x:c r="C19" s="154"/>
      <x:c r="D19" s="132"/>
      <x:c r="E19" s="154"/>
      <x:c r="F19" s="155"/>
      <x:c r="G19" s="156"/>
      <x:c r="H19" s="155"/>
      <x:c r="I19" s="157">
        <x:f>MIN(I17:I18)</x:f>
        <x:v>14</x:v>
      </x:c>
      <x:c r="J19" s="90" t="s">
        <x:v>20</x:v>
      </x:c>
      <x:c r="K19" s="75"/>
      <x:c r="L19" s="75"/>
      <x:c r="M19" s="75"/>
      <x:c r="N19" s="75"/>
      <x:c r="O19" s="75"/>
      <x:c r="P19" s="75"/>
      <x:c r="Q19" s="75"/>
      <x:c r="R19" s="75"/>
      <x:c r="S19" s="75"/>
      <x:c r="T19" s="75"/>
      <x:c r="U19" s="75"/>
      <x:c r="V19" s="75"/>
      <x:c r="W19" s="75"/>
      <x:c r="X19" s="75"/>
      <x:c r="Y19" s="75"/>
      <x:c r="Z19" s="75"/>
    </x:row>
    <x:row r="20" spans="1:26" ht="30" customHeight="1">
      <x:c r="A20" s="75" t="s">
        <x:v>77</x:v>
      </x:c>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0" customHeight="1">
      <x:c r="A21" s="75" t="s">
        <x:v>21</x:v>
      </x:c>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0"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0"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0"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0"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0"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0"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0"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0"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0"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0"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0"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0"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0"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0"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0"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0"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0"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0"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0"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0"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0"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0"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0"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0"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0"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0"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0"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0"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0"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0"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0"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0"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0"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0"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0"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0"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0"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0"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0"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0"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0"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0"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0"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0"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0"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0"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0"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0"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0"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0"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0"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0"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0"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0"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0"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0"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0"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0"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0"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0"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0"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0"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0"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0"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0"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0"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0"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0"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0"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0"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0"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0"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0"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0"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0"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0"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0"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0"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0"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0"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0"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0"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0"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0"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0"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0"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0"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0"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0"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0"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0"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0"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0"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0"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0"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0"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0"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0"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0"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0"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0"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0"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0"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0"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0"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0"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0"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0"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0"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0"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0"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0"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0"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0"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0"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0"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0"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0"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0"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0"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0"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0"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0"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0"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0"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0"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0"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0"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0"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0"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0"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0"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0"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0"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0"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0"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0"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0"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0"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0"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0"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0"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0"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0"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0"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0"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0"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0"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0"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0"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0"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0"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0"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0"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0"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0"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0"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0"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0"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0"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0"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0"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0"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0"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0"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0"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0"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0"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0"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0"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0"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0"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0"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0"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0"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0"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0"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0"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0"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0"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0"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0"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0"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0"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0"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0"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0"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0"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0"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0"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0"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0"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0"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0"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0"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0"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0"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0"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0"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0"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0"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0"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0"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0"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0"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0"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0"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0"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0"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0"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0"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0"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0"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0"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0"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0"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0"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0"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0"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0"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0"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0"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0"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0"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0"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0"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0"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0"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0"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0"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0"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0"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0"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0"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0"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0"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0"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0"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0"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0"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0"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0"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0"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0"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0"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0"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0"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0"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0"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0"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0"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0"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0"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0"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0"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0"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0"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0"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0"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0"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0"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0"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0"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0"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0"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0"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0"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0"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0"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0"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0"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0"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0"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0"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0"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0"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0"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0"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0"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0"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0"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0"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0"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0"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0"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0"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0"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0"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0"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0"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0"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0"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0"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0"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0"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0"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0"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0"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0"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0"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0"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0"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0"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0"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0"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0"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0"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0"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0"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0"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0"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0"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0"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0"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0"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0"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0"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0"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0"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0"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0"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0"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0"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0"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0"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0"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0"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0"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0"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0"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0"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0"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0"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0"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0"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0"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0"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0"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0"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0"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0"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0"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0"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0"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0"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0"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0"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0"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0"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0"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0"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0"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0"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0"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0"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0"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0"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0"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0"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0"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0"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0"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0"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0"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0"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0"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0"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0"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0"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0"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0"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0"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0"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0"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0"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0"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0"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0"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0"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0"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0"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0"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0"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0"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0"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0"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0"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0"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0"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0"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0"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0"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0"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0"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0"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0"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0"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0"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0"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0"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0"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0"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0"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0"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0"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0"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0"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0"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0"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0"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0"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0"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0"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0"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0"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0"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0"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0"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0"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0"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0"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0"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0"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0"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0"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0"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0"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0"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0"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0"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0"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0"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0"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0"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0"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0"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0"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0"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0"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0"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0"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0"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0"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0"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0"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0"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0"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0"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0"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0"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0"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0"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0"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0"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0"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0"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0"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0"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0"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0"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0"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0"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0"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0"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0"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0"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0"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0"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0"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0"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0"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0"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0"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0"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0"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0"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0"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0"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0"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0"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0"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0"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0"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0"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0"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0"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0"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0"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0"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0"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0"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0"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0"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0"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0"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0"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0"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0"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0"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0"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0"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0"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0"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0"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0"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0"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0"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0"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0"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0"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0"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0"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0"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0"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0"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0"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0"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0"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0"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0"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0"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0"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0"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0"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0"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0"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0"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0"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0"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0"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0"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0"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0"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0"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0"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0"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0"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0"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0"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0"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0"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0"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0"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0"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0"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0"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0"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0"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0"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0"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0"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0"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0"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0"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0"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0"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0"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0"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0"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0"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0"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0"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0"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0"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0"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0"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0"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0"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0"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0"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0"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0"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0"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0"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0"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0"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0"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0"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0"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0"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0"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0"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0"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0"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0"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0"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0"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0"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0"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0"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0"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0"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0"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0"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0"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0"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0"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0"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0"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0"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0"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0"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0"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0"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0"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0"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0"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0"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0"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0"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0"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0"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0"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0"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0"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0"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0"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0"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0"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0"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0"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0"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0"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0"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0"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0"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0"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0"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0"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0"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0"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0"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0"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0"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0"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0"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0"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0"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0"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0"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0"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0"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0"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0"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0"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0"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0"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0"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0"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0"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0"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0"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0"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0"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0"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0"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0"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0"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0"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0"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0"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0"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0"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0"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0"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0"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0"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0"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0"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0"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0"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0"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0"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0"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0"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0"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0"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0"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0"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0"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0"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0"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0"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0"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0"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0"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0"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0"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0"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0"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0"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0"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0"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0"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0"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0"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0"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0"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0"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0"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0"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0"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0"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0"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0"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0"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0"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0"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0"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0"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0"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0"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0"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0"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0"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0"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0"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0"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0"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0"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0"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0"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0"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0"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0"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0"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0"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0"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0"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0"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0"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0"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0"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0"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0"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0"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0"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0"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0"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0"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0"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0"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0"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0"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0"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0"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0"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0"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0"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0"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0"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0"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0"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0"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0"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0"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0"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0"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0"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0"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0"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0"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0"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0"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0"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0"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0"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0"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0"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0"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0"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0"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0"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0"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0"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0"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0"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0"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0"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0"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0"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0"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0"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0"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0"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0"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0"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0"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0"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0"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0"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0"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0"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0"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0"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0"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0"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0"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0"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0"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0"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0"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0"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0"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0"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0"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0"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0"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0"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0"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0"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0"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0"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0"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0"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0"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0"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0"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0"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0"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0"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0"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0"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0"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0"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0"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0"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0"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0"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0"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0"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0"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0"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0"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0"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0"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0"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0"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0"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0"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0"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0"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0"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0"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0"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0"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0"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0"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0"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0"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0"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0"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0"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0"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0"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0"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0"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0"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0"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0"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0"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0"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0"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0"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0"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0"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0"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0"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0"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0"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0"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0"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0"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0"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0"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0"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0"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0"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0"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0"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0"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0"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0"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0"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0"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0"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0"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0"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0"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0"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0"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0"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0"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0"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0"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0"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0"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0"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0"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0"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0"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0"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0"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0"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0"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0"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0"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0"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0"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0"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0"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0"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0"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0"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0"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0"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0"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0"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0"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0"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0"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0"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0"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0"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0"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0"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0"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0"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0"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0"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0"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0"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0"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0"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0"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0"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0"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0"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0"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0"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0"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0"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0"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0"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0"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0"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0"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0"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0"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0"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0"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0"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0"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0"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0"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0"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0"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0"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0"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0"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0"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0"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0"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0"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0"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0"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0"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0"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0"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0"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0"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0"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0"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0"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0"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0"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0"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0"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0"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5">
    <x:mergeCell ref="A1:D1"/>
    <x:mergeCell ref="A2:J2"/>
    <x:mergeCell ref="A5:F5"/>
    <x:mergeCell ref="G5:H5"/>
    <x:mergeCell ref="A17:C17"/>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78" t="s">
        <x:v>327</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347</x:v>
      </x:c>
      <x:c r="B2" s="240"/>
      <x:c r="C2" s="240"/>
      <x:c r="D2" s="240"/>
      <x:c r="E2" s="240"/>
      <x:c r="F2" s="240"/>
      <x:c r="G2" s="240"/>
      <x:c r="H2" s="13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5"/>
      <x:c r="I3" s="75"/>
      <x:c r="J3" s="75"/>
      <x:c r="K3" s="75"/>
      <x:c r="L3" s="75"/>
      <x:c r="M3" s="75"/>
      <x:c r="N3" s="75"/>
      <x:c r="O3" s="75"/>
      <x:c r="P3" s="75"/>
      <x:c r="Q3" s="75"/>
      <x:c r="R3" s="75"/>
      <x:c r="S3" s="75"/>
      <x:c r="T3" s="75"/>
      <x:c r="U3" s="75"/>
      <x:c r="V3" s="75"/>
      <x:c r="W3" s="75"/>
      <x:c r="X3" s="75"/>
      <x:c r="Y3" s="75"/>
      <x:c r="Z3" s="75"/>
    </x:row>
    <x:row r="4" spans="1:26" ht="19.5" customHeight="1">
      <x:c r="A4" s="76"/>
      <x:c r="B4" s="76"/>
      <x:c r="C4" s="76"/>
      <x:c r="D4" s="76"/>
      <x:c r="E4" s="76"/>
      <x:c r="F4" s="76"/>
      <x:c r="G4" s="158" t="s">
        <x:v>235</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443</x:v>
      </x:c>
      <x:c r="C5" s="160"/>
      <x:c r="D5" s="161" t="s">
        <x:v>445</x:v>
      </x:c>
      <x:c r="E5" s="162" t="s">
        <x:v>440</x:v>
      </x:c>
      <x:c r="F5" s="110" t="s">
        <x:v>284</x:v>
      </x:c>
      <x:c r="G5" s="110" t="s">
        <x:v>360</x:v>
      </x:c>
      <x:c r="H5" s="75"/>
      <x:c r="I5" s="75"/>
      <x:c r="J5" s="75"/>
      <x:c r="K5" s="75"/>
      <x:c r="L5" s="75"/>
      <x:c r="M5" s="75"/>
      <x:c r="N5" s="75"/>
      <x:c r="O5" s="75"/>
      <x:c r="P5" s="75"/>
      <x:c r="Q5" s="75"/>
      <x:c r="R5" s="75"/>
      <x:c r="S5" s="75"/>
      <x:c r="T5" s="75"/>
      <x:c r="U5" s="75"/>
      <x:c r="V5" s="75"/>
      <x:c r="W5" s="75"/>
      <x:c r="X5" s="75"/>
      <x:c r="Y5" s="75"/>
      <x:c r="Z5" s="75"/>
    </x:row>
    <x:row r="6" spans="1:26" ht="30" customHeight="1">
      <x:c r="A6" s="138"/>
      <x:c r="B6" s="75"/>
      <x:c r="C6" s="163"/>
      <x:c r="D6" s="164"/>
      <x:c r="E6" s="165"/>
      <x:c r="F6" s="142"/>
      <x:c r="G6" s="142"/>
      <x:c r="H6" s="75"/>
      <x:c r="I6" s="75"/>
      <x:c r="J6" s="75"/>
      <x:c r="K6" s="75"/>
      <x:c r="L6" s="75"/>
      <x:c r="M6" s="75"/>
      <x:c r="N6" s="75"/>
      <x:c r="O6" s="75"/>
      <x:c r="P6" s="75"/>
      <x:c r="Q6" s="75"/>
      <x:c r="R6" s="75"/>
      <x:c r="S6" s="75"/>
      <x:c r="T6" s="75"/>
      <x:c r="U6" s="75"/>
      <x:c r="V6" s="75"/>
      <x:c r="W6" s="75"/>
      <x:c r="X6" s="75"/>
      <x:c r="Y6" s="75"/>
      <x:c r="Z6" s="75"/>
    </x:row>
    <x:row r="7" spans="1:26" ht="31.5" customHeight="1">
      <x:c r="A7" s="138"/>
      <x:c r="B7" s="76" t="s">
        <x:v>217</x:v>
      </x:c>
      <x:c r="C7" s="163"/>
      <x:c r="D7" s="166"/>
      <x:c r="E7" s="167"/>
      <x:c r="F7" s="168">
        <x:f>집계표!I19</x:f>
        <x:v>23400000</x:v>
      </x:c>
      <x:c r="G7" s="169" t="str">
        <x:f>집계표!A1</x:f>
        <x:v>&lt;표 1&gt;</x:v>
      </x:c>
      <x:c r="H7" s="75"/>
      <x:c r="I7" s="75"/>
      <x:c r="J7" s="75"/>
      <x:c r="K7" s="75"/>
      <x:c r="L7" s="75"/>
      <x:c r="M7" s="75"/>
      <x:c r="N7" s="75"/>
      <x:c r="O7" s="75"/>
      <x:c r="P7" s="75"/>
      <x:c r="Q7" s="75"/>
      <x:c r="R7" s="75"/>
      <x:c r="S7" s="75"/>
      <x:c r="T7" s="75"/>
      <x:c r="U7" s="75"/>
      <x:c r="V7" s="75"/>
      <x:c r="W7" s="75"/>
      <x:c r="X7" s="75"/>
      <x:c r="Y7" s="75"/>
      <x:c r="Z7" s="75"/>
    </x:row>
    <x:row r="8" spans="1:26" ht="31.5" customHeight="1">
      <x:c r="A8" s="138"/>
      <x:c r="B8" s="76" t="s">
        <x:v>216</x:v>
      </x:c>
      <x:c r="C8" s="163"/>
      <x:c r="D8" s="166"/>
      <x:c r="E8" s="167"/>
      <x:c r="F8" s="168">
        <x:f>산재!G8</x:f>
        <x:v>479974</x:v>
      </x:c>
      <x:c r="G8" s="169" t="str">
        <x:f>산재!A1</x:f>
        <x:v>&lt;표 8&gt;</x:v>
      </x:c>
      <x:c r="H8" s="75"/>
      <x:c r="I8" s="75"/>
      <x:c r="J8" s="75"/>
      <x:c r="K8" s="75"/>
      <x:c r="L8" s="75"/>
      <x:c r="M8" s="75"/>
      <x:c r="N8" s="75"/>
      <x:c r="O8" s="75"/>
      <x:c r="P8" s="75"/>
      <x:c r="Q8" s="75"/>
      <x:c r="R8" s="75"/>
      <x:c r="S8" s="75"/>
      <x:c r="T8" s="75"/>
      <x:c r="U8" s="75"/>
      <x:c r="V8" s="75"/>
      <x:c r="W8" s="75"/>
      <x:c r="X8" s="75"/>
      <x:c r="Y8" s="75"/>
      <x:c r="Z8" s="75"/>
    </x:row>
    <x:row r="9" spans="1:26" ht="31.5" customHeight="1">
      <x:c r="A9" s="138"/>
      <x:c r="B9" s="76" t="s">
        <x:v>222</x:v>
      </x:c>
      <x:c r="C9" s="163"/>
      <x:c r="D9" s="166"/>
      <x:c r="E9" s="167"/>
      <x:c r="F9" s="168">
        <x:f>고용!G8</x:f>
        <x:v>136172</x:v>
      </x:c>
      <x:c r="G9" s="169" t="str">
        <x:f>고용!A1</x:f>
        <x:v>&lt;표 9&gt;</x:v>
      </x:c>
      <x:c r="H9" s="75"/>
      <x:c r="I9" s="75"/>
      <x:c r="J9" s="75"/>
      <x:c r="K9" s="75"/>
      <x:c r="L9" s="75"/>
      <x:c r="M9" s="75"/>
      <x:c r="N9" s="75"/>
      <x:c r="O9" s="75"/>
      <x:c r="P9" s="75"/>
      <x:c r="Q9" s="75"/>
      <x:c r="R9" s="75"/>
      <x:c r="S9" s="75"/>
      <x:c r="T9" s="75"/>
      <x:c r="U9" s="75"/>
      <x:c r="V9" s="75"/>
      <x:c r="W9" s="75"/>
      <x:c r="X9" s="75"/>
      <x:c r="Y9" s="75"/>
      <x:c r="Z9" s="75"/>
    </x:row>
    <x:row r="10" spans="1:26" ht="31.5" customHeight="1">
      <x:c r="A10" s="138"/>
      <x:c r="B10" s="76" t="s">
        <x:v>219</x:v>
      </x:c>
      <x:c r="C10" s="163"/>
      <x:c r="D10" s="166"/>
      <x:c r="E10" s="167"/>
      <x:c r="F10" s="168">
        <x:f>건강!G8</x:f>
        <x:v>425170</x:v>
      </x:c>
      <x:c r="G10" s="170" t="str">
        <x:f>건강!A1</x:f>
        <x:v>&lt;표 10&gt;</x:v>
      </x:c>
      <x:c r="H10" s="75"/>
      <x:c r="I10" s="75"/>
      <x:c r="J10" s="75"/>
      <x:c r="K10" s="75"/>
      <x:c r="L10" s="75"/>
      <x:c r="M10" s="75"/>
      <x:c r="N10" s="75"/>
      <x:c r="O10" s="75"/>
      <x:c r="P10" s="75"/>
      <x:c r="Q10" s="75"/>
      <x:c r="R10" s="75"/>
      <x:c r="S10" s="75"/>
      <x:c r="T10" s="75"/>
      <x:c r="U10" s="75"/>
      <x:c r="V10" s="75"/>
      <x:c r="W10" s="75"/>
      <x:c r="X10" s="75"/>
      <x:c r="Y10" s="75"/>
      <x:c r="Z10" s="75"/>
    </x:row>
    <x:row r="11" spans="1:26" ht="31.5" customHeight="1">
      <x:c r="A11" s="138"/>
      <x:c r="B11" s="76" t="s">
        <x:v>226</x:v>
      </x:c>
      <x:c r="C11" s="163"/>
      <x:c r="D11" s="166"/>
      <x:c r="E11" s="167"/>
      <x:c r="F11" s="168">
        <x:f>연금!G8</x:f>
        <x:v>561768</x:v>
      </x:c>
      <x:c r="G11" s="170" t="str">
        <x:f>연금!A1</x:f>
        <x:v>&lt;표 11&gt;</x:v>
      </x:c>
      <x:c r="H11" s="75"/>
      <x:c r="I11" s="75"/>
      <x:c r="J11" s="75"/>
      <x:c r="K11" s="75"/>
      <x:c r="L11" s="75"/>
      <x:c r="M11" s="75"/>
      <x:c r="N11" s="75"/>
      <x:c r="O11" s="75"/>
      <x:c r="P11" s="75"/>
      <x:c r="Q11" s="75"/>
      <x:c r="R11" s="75"/>
      <x:c r="S11" s="75"/>
      <x:c r="T11" s="75"/>
      <x:c r="U11" s="75"/>
      <x:c r="V11" s="75"/>
      <x:c r="W11" s="75"/>
      <x:c r="X11" s="75"/>
      <x:c r="Y11" s="75"/>
      <x:c r="Z11" s="75"/>
    </x:row>
    <x:row r="12" spans="1:26" ht="31.5" customHeight="1">
      <x:c r="A12" s="138"/>
      <x:c r="B12" s="76" t="s">
        <x:v>395</x:v>
      </x:c>
      <x:c r="C12" s="163"/>
      <x:c r="D12" s="166"/>
      <x:c r="E12" s="167"/>
      <x:c r="F12" s="168">
        <x:f>장기!G8</x:f>
        <x:v>55867</x:v>
      </x:c>
      <x:c r="G12" s="170" t="str">
        <x:f>장기!A1</x:f>
        <x:v>&lt;표 12&gt;</x:v>
      </x:c>
      <x:c r="H12" s="75"/>
      <x:c r="I12" s="75"/>
      <x:c r="J12" s="75"/>
      <x:c r="K12" s="75"/>
      <x:c r="L12" s="75"/>
      <x:c r="M12" s="75"/>
      <x:c r="N12" s="75"/>
      <x:c r="O12" s="75"/>
      <x:c r="P12" s="75"/>
      <x:c r="Q12" s="75"/>
      <x:c r="R12" s="75"/>
      <x:c r="S12" s="75"/>
      <x:c r="T12" s="75"/>
      <x:c r="U12" s="75"/>
      <x:c r="V12" s="75"/>
      <x:c r="W12" s="75"/>
      <x:c r="X12" s="75"/>
      <x:c r="Y12" s="75"/>
      <x:c r="Z12" s="75"/>
    </x:row>
    <x:row r="13" spans="1:26" ht="31.5" customHeight="1">
      <x:c r="A13" s="138"/>
      <x:c r="B13" s="76" t="s">
        <x:v>258</x:v>
      </x:c>
      <x:c r="C13" s="163"/>
      <x:c r="D13" s="166"/>
      <x:c r="E13" s="167"/>
      <x:c r="F13" s="168">
        <x:f>석면!G8</x:f>
        <x:v>808</x:v>
      </x:c>
      <x:c r="G13" s="170" t="str">
        <x:f>석면!A1</x:f>
        <x:v>&lt;표 13&gt;</x:v>
      </x:c>
      <x:c r="H13" s="75"/>
      <x:c r="I13" s="75"/>
      <x:c r="J13" s="75"/>
      <x:c r="K13" s="75"/>
      <x:c r="L13" s="75"/>
      <x:c r="M13" s="75"/>
      <x:c r="N13" s="75"/>
      <x:c r="O13" s="75"/>
      <x:c r="P13" s="75"/>
      <x:c r="Q13" s="75"/>
      <x:c r="R13" s="75"/>
      <x:c r="S13" s="75"/>
      <x:c r="T13" s="75"/>
      <x:c r="U13" s="75"/>
      <x:c r="V13" s="75"/>
      <x:c r="W13" s="75"/>
      <x:c r="X13" s="75"/>
      <x:c r="Y13" s="75"/>
      <x:c r="Z13" s="75"/>
    </x:row>
    <x:row r="14" spans="1:26" ht="31.5" customHeight="1">
      <x:c r="A14" s="138"/>
      <x:c r="B14" s="76" t="s">
        <x:v>234</x:v>
      </x:c>
      <x:c r="C14" s="163"/>
      <x:c r="D14" s="166"/>
      <x:c r="E14" s="167"/>
      <x:c r="F14" s="168">
        <x:f>임금!G8</x:f>
        <x:v>12134</x:v>
      </x:c>
      <x:c r="G14" s="170" t="str">
        <x:f>임금!A1</x:f>
        <x:v>&lt;표 14&gt;</x:v>
      </x:c>
      <x:c r="H14" s="75"/>
      <x:c r="I14" s="75"/>
      <x:c r="J14" s="75"/>
      <x:c r="K14" s="75"/>
      <x:c r="L14" s="75"/>
      <x:c r="M14" s="75"/>
      <x:c r="N14" s="75"/>
      <x:c r="O14" s="75"/>
      <x:c r="P14" s="75"/>
      <x:c r="Q14" s="75"/>
      <x:c r="R14" s="75"/>
      <x:c r="S14" s="75"/>
      <x:c r="T14" s="75"/>
      <x:c r="U14" s="75"/>
      <x:c r="V14" s="75"/>
      <x:c r="W14" s="75"/>
      <x:c r="X14" s="75"/>
      <x:c r="Y14" s="75"/>
      <x:c r="Z14" s="75"/>
    </x:row>
    <x:row r="15" spans="1:26" ht="31.5" customHeight="1">
      <x:c r="A15" s="138"/>
      <x:c r="B15" s="76" t="s">
        <x:v>237</x:v>
      </x:c>
      <x:c r="C15" s="163"/>
      <x:c r="D15" s="166"/>
      <x:c r="E15" s="167"/>
      <x:c r="F15" s="168">
        <x:f>퇴공!G8</x:f>
        <x:v>272014</x:v>
      </x:c>
      <x:c r="G15" s="170" t="str">
        <x:f>퇴공!A1</x:f>
        <x:v>&lt;표 15&gt;</x:v>
      </x:c>
      <x:c r="H15" s="75"/>
      <x:c r="I15" s="75"/>
      <x:c r="J15" s="75"/>
      <x:c r="K15" s="75"/>
      <x:c r="L15" s="75"/>
      <x:c r="M15" s="75"/>
      <x:c r="N15" s="75"/>
      <x:c r="O15" s="75"/>
      <x:c r="P15" s="75"/>
      <x:c r="Q15" s="75"/>
      <x:c r="R15" s="75"/>
      <x:c r="S15" s="75"/>
      <x:c r="T15" s="75"/>
      <x:c r="U15" s="75"/>
      <x:c r="V15" s="75"/>
      <x:c r="W15" s="75"/>
      <x:c r="X15" s="75"/>
      <x:c r="Y15" s="75"/>
      <x:c r="Z15" s="75"/>
    </x:row>
    <x:row r="16" spans="1:26" ht="31.5" customHeight="1">
      <x:c r="A16" s="138"/>
      <x:c r="B16" s="76" t="s">
        <x:v>386</x:v>
      </x:c>
      <x:c r="C16" s="163"/>
      <x:c r="D16" s="166"/>
      <x:c r="E16" s="167"/>
      <x:c r="F16" s="168">
        <x:f>안전!F8</x:f>
        <x:v>2303787</x:v>
      </x:c>
      <x:c r="G16" s="169" t="str">
        <x:f>안전!A1</x:f>
        <x:v>&lt;표 16&gt;</x:v>
      </x:c>
      <x:c r="H16" s="75"/>
      <x:c r="I16" s="75"/>
      <x:c r="J16" s="75"/>
      <x:c r="K16" s="75"/>
      <x:c r="L16" s="75"/>
      <x:c r="M16" s="75"/>
      <x:c r="N16" s="75"/>
      <x:c r="O16" s="75"/>
      <x:c r="P16" s="75"/>
      <x:c r="Q16" s="75"/>
      <x:c r="R16" s="75"/>
      <x:c r="S16" s="75"/>
      <x:c r="T16" s="75"/>
      <x:c r="U16" s="75"/>
      <x:c r="V16" s="75"/>
      <x:c r="W16" s="75"/>
      <x:c r="X16" s="75"/>
      <x:c r="Y16" s="75"/>
      <x:c r="Z16" s="75"/>
    </x:row>
    <x:row r="17" spans="1:26" ht="31.5" customHeight="1">
      <x:c r="A17" s="138"/>
      <x:c r="B17" s="76" t="s">
        <x:v>256</x:v>
      </x:c>
      <x:c r="C17" s="163"/>
      <x:c r="D17" s="171">
        <x:v>4.5999999999999996</x:v>
      </x:c>
      <x:c r="E17" s="167">
        <x:f>원가계산서!E9+원가계산서!E12</x:f>
        <x:v>75732518</x:v>
      </x:c>
      <x:c r="F17" s="168">
        <x:f>TRUNC($D17*E$17%,0)</x:f>
        <x:v>3483695</x:v>
      </x:c>
      <x:c r="G17" s="142" t="s">
        <x:v>376</x:v>
      </x:c>
      <x:c r="H17" s="75"/>
      <x:c r="I17" s="75"/>
      <x:c r="J17" s="75"/>
      <x:c r="K17" s="75"/>
      <x:c r="L17" s="75"/>
      <x:c r="M17" s="75"/>
      <x:c r="N17" s="75"/>
      <x:c r="O17" s="75"/>
      <x:c r="P17" s="75"/>
      <x:c r="Q17" s="75"/>
      <x:c r="R17" s="75"/>
      <x:c r="S17" s="75"/>
      <x:c r="T17" s="75"/>
      <x:c r="U17" s="75"/>
      <x:c r="V17" s="75"/>
      <x:c r="W17" s="75"/>
      <x:c r="X17" s="75"/>
      <x:c r="Y17" s="75"/>
      <x:c r="Z17" s="75"/>
    </x:row>
    <x:row r="18" spans="1:26" ht="30" customHeight="1">
      <x:c r="A18" s="138"/>
      <x:c r="B18" s="76"/>
      <x:c r="C18" s="163"/>
      <x:c r="D18" s="166"/>
      <x:c r="E18" s="167"/>
      <x:c r="F18" s="168"/>
      <x:c r="G18" s="142"/>
      <x:c r="H18" s="75"/>
      <x:c r="I18" s="75"/>
      <x:c r="J18" s="75"/>
      <x:c r="K18" s="75"/>
      <x:c r="L18" s="75"/>
      <x:c r="M18" s="75"/>
      <x:c r="N18" s="75"/>
      <x:c r="O18" s="75"/>
      <x:c r="P18" s="75"/>
      <x:c r="Q18" s="75"/>
      <x:c r="R18" s="75"/>
      <x:c r="S18" s="75"/>
      <x:c r="T18" s="75"/>
      <x:c r="U18" s="75"/>
      <x:c r="V18" s="75"/>
      <x:c r="W18" s="75"/>
      <x:c r="X18" s="75"/>
      <x:c r="Y18" s="75"/>
      <x:c r="Z18" s="75"/>
    </x:row>
    <x:row r="19" spans="1:26" ht="49.5" customHeight="1">
      <x:c r="A19" s="159"/>
      <x:c r="B19" s="154" t="s">
        <x:v>202</x:v>
      </x:c>
      <x:c r="C19" s="172"/>
      <x:c r="D19" s="173"/>
      <x:c r="E19" s="174"/>
      <x:c r="F19" s="127">
        <x:f>SUM(F7:$F$18)</x:f>
        <x:v>31131389</x:v>
      </x:c>
      <x:c r="G19" s="110"/>
      <x:c r="H19" s="75"/>
      <x:c r="I19" s="75"/>
      <x:c r="J19" s="75"/>
      <x:c r="K19" s="75"/>
      <x:c r="L19" s="75"/>
      <x:c r="M19" s="75"/>
      <x:c r="N19" s="75"/>
      <x:c r="O19" s="75"/>
      <x:c r="P19" s="75"/>
      <x:c r="Q19" s="75"/>
      <x:c r="R19" s="75"/>
      <x:c r="S19" s="75"/>
      <x:c r="T19" s="75"/>
      <x:c r="U19" s="75"/>
      <x:c r="V19" s="75"/>
      <x:c r="W19" s="75"/>
      <x:c r="X19" s="75"/>
      <x:c r="Y19" s="75"/>
      <x:c r="Z19" s="75"/>
    </x:row>
    <x:row r="20" spans="1:26" ht="29.25" customHeight="1">
      <x:c r="A20" s="175" t="s">
        <x:v>1</x:v>
      </x:c>
      <x:c r="B20" s="75"/>
      <x:c r="C20" s="75"/>
      <x:c r="D20" s="176"/>
      <x:c r="E20" s="75"/>
      <x:c r="F20" s="75"/>
      <x:c r="G20" s="76"/>
      <x:c r="H20" s="75"/>
      <x:c r="I20" s="75"/>
      <x:c r="J20" s="75"/>
      <x:c r="K20" s="75"/>
      <x:c r="L20" s="75"/>
      <x:c r="M20" s="75"/>
      <x:c r="N20" s="75"/>
      <x:c r="O20" s="75"/>
      <x:c r="P20" s="75"/>
      <x:c r="Q20" s="75"/>
      <x:c r="R20" s="75"/>
      <x:c r="S20" s="75"/>
      <x:c r="T20" s="75"/>
      <x:c r="U20" s="75"/>
      <x:c r="V20" s="75"/>
      <x:c r="W20" s="75"/>
      <x:c r="X20" s="75"/>
      <x:c r="Y20" s="75"/>
      <x:c r="Z20" s="75"/>
    </x:row>
    <x:row r="21" spans="1:26" ht="29.25" customHeight="1">
      <x:c r="A21" s="177" t="s">
        <x:v>68</x:v>
      </x:c>
      <x:c r="B21" s="75"/>
      <x:c r="C21" s="75"/>
      <x:c r="D21" s="75"/>
      <x:c r="E21" s="75"/>
      <x:c r="F21" s="176"/>
      <x:c r="G21" s="75"/>
      <x:c r="H21" s="75"/>
      <x:c r="I21" s="176"/>
      <x:c r="J21" s="75"/>
      <x:c r="K21" s="75"/>
      <x:c r="L21" s="75"/>
      <x:c r="M21" s="75"/>
      <x:c r="N21" s="75"/>
      <x:c r="O21" s="75"/>
      <x:c r="P21" s="75"/>
      <x:c r="Q21" s="75"/>
      <x:c r="R21" s="75"/>
      <x:c r="S21" s="75"/>
      <x:c r="T21" s="75"/>
      <x:c r="U21" s="75"/>
      <x:c r="V21" s="75"/>
      <x:c r="W21" s="75"/>
      <x:c r="X21" s="75"/>
      <x:c r="Y21" s="75"/>
      <x:c r="Z21" s="75"/>
    </x:row>
    <x:row r="22" spans="1:26" ht="24.75" customHeight="1">
      <x:c r="A22" s="75"/>
      <x:c r="B22" s="75"/>
      <x:c r="C22" s="75"/>
      <x:c r="D22" s="75"/>
      <x:c r="E22" s="75"/>
      <x:c r="F22" s="75"/>
      <x:c r="G22" s="76"/>
      <x:c r="H22" s="75"/>
      <x:c r="I22" s="75"/>
      <x:c r="J22" s="75"/>
      <x:c r="K22" s="75"/>
      <x:c r="L22" s="75"/>
      <x:c r="M22" s="75"/>
      <x:c r="N22" s="75"/>
      <x:c r="O22" s="75"/>
      <x:c r="P22" s="75"/>
      <x:c r="Q22" s="75"/>
      <x:c r="R22" s="75"/>
      <x:c r="S22" s="75"/>
      <x:c r="T22" s="75"/>
      <x:c r="U22" s="75"/>
      <x:c r="V22" s="75"/>
      <x:c r="W22" s="75"/>
      <x:c r="X22" s="75"/>
      <x:c r="Y22" s="75"/>
      <x:c r="Z22" s="75"/>
    </x:row>
    <x:row r="23" spans="1:26" ht="45.75" customHeight="1">
      <x:c r="A23" s="75"/>
      <x:c r="B23" s="75"/>
      <x:c r="C23" s="75"/>
      <x:c r="D23" s="75"/>
      <x:c r="E23" s="75"/>
      <x:c r="F23" s="75"/>
      <x:c r="G23" s="76"/>
      <x:c r="H23" s="75"/>
      <x:c r="I23" s="75"/>
      <x:c r="J23" s="75"/>
      <x:c r="K23" s="75"/>
      <x:c r="L23" s="75"/>
      <x:c r="M23" s="75"/>
      <x:c r="N23" s="75"/>
      <x:c r="O23" s="75"/>
      <x:c r="P23" s="75"/>
      <x:c r="Q23" s="75"/>
      <x:c r="R23" s="75"/>
      <x:c r="S23" s="75"/>
      <x:c r="T23" s="75"/>
      <x:c r="U23" s="75"/>
      <x:c r="V23" s="75"/>
      <x:c r="W23" s="75"/>
      <x:c r="X23" s="75"/>
      <x:c r="Y23" s="75"/>
      <x:c r="Z23" s="75"/>
    </x:row>
    <x:row r="24" spans="1:26" ht="45.75" customHeight="1">
      <x:c r="A24" s="75"/>
      <x:c r="B24" s="75"/>
      <x:c r="C24" s="75"/>
      <x:c r="D24" s="75"/>
      <x:c r="E24" s="75"/>
      <x:c r="F24" s="75"/>
      <x:c r="G24" s="76"/>
      <x:c r="H24" s="75"/>
      <x:c r="I24" s="75"/>
      <x:c r="J24" s="75"/>
      <x:c r="K24" s="75"/>
      <x:c r="L24" s="75"/>
      <x:c r="M24" s="75"/>
      <x:c r="N24" s="75"/>
      <x:c r="O24" s="75"/>
      <x:c r="P24" s="75"/>
      <x:c r="Q24" s="75"/>
      <x:c r="R24" s="75"/>
      <x:c r="S24" s="75"/>
      <x:c r="T24" s="75"/>
      <x:c r="U24" s="75"/>
      <x:c r="V24" s="75"/>
      <x:c r="W24" s="75"/>
      <x:c r="X24" s="75"/>
      <x:c r="Y24" s="75"/>
      <x:c r="Z24" s="75"/>
    </x:row>
    <x:row r="25" spans="1:26" ht="45.75" customHeight="1">
      <x:c r="A25" s="75"/>
      <x:c r="B25" s="75"/>
      <x:c r="C25" s="75"/>
      <x:c r="D25" s="75"/>
      <x:c r="E25" s="75"/>
      <x:c r="F25" s="75"/>
      <x:c r="G25" s="76"/>
      <x:c r="H25" s="75"/>
      <x:c r="I25" s="75"/>
      <x:c r="J25" s="75"/>
      <x:c r="K25" s="75"/>
      <x:c r="L25" s="75"/>
      <x:c r="M25" s="75"/>
      <x:c r="N25" s="75"/>
      <x:c r="O25" s="75"/>
      <x:c r="P25" s="75"/>
      <x:c r="Q25" s="75"/>
      <x:c r="R25" s="75"/>
      <x:c r="S25" s="75"/>
      <x:c r="T25" s="75"/>
      <x:c r="U25" s="75"/>
      <x:c r="V25" s="75"/>
      <x:c r="W25" s="75"/>
      <x:c r="X25" s="75"/>
      <x:c r="Y25" s="75"/>
      <x:c r="Z25" s="75"/>
    </x:row>
    <x:row r="26" spans="1:26" ht="45.75" customHeight="1">
      <x:c r="A26" s="75"/>
      <x:c r="B26" s="75"/>
      <x:c r="C26" s="75"/>
      <x:c r="D26" s="75"/>
      <x:c r="E26" s="75"/>
      <x:c r="F26" s="75"/>
      <x:c r="G26" s="76"/>
      <x:c r="H26" s="75"/>
      <x:c r="I26" s="75"/>
      <x:c r="J26" s="75"/>
      <x:c r="K26" s="75"/>
      <x:c r="L26" s="75"/>
      <x:c r="M26" s="75"/>
      <x:c r="N26" s="75"/>
      <x:c r="O26" s="75"/>
      <x:c r="P26" s="75"/>
      <x:c r="Q26" s="75"/>
      <x:c r="R26" s="75"/>
      <x:c r="S26" s="75"/>
      <x:c r="T26" s="75"/>
      <x:c r="U26" s="75"/>
      <x:c r="V26" s="75"/>
      <x:c r="W26" s="75"/>
      <x:c r="X26" s="75"/>
      <x:c r="Y26" s="75"/>
      <x:c r="Z26" s="75"/>
    </x:row>
    <x:row r="27" spans="1:26" ht="45.75" customHeight="1">
      <x:c r="A27" s="75"/>
      <x:c r="B27" s="75"/>
      <x:c r="C27" s="75"/>
      <x:c r="D27" s="75"/>
      <x:c r="E27" s="75"/>
      <x:c r="F27" s="75"/>
      <x:c r="G27" s="76"/>
      <x:c r="H27" s="75"/>
      <x:c r="I27" s="75"/>
      <x:c r="J27" s="75"/>
      <x:c r="K27" s="75"/>
      <x:c r="L27" s="75"/>
      <x:c r="M27" s="75"/>
      <x:c r="N27" s="75"/>
      <x:c r="O27" s="75"/>
      <x:c r="P27" s="75"/>
      <x:c r="Q27" s="75"/>
      <x:c r="R27" s="75"/>
      <x:c r="S27" s="75"/>
      <x:c r="T27" s="75"/>
      <x:c r="U27" s="75"/>
      <x:c r="V27" s="75"/>
      <x:c r="W27" s="75"/>
      <x:c r="X27" s="75"/>
      <x:c r="Y27" s="75"/>
      <x:c r="Z27" s="75"/>
    </x:row>
    <x:row r="28" spans="1:26" ht="45.75" customHeight="1">
      <x:c r="A28" s="75"/>
      <x:c r="B28" s="75"/>
      <x:c r="C28" s="75"/>
      <x:c r="D28" s="75"/>
      <x:c r="E28" s="75"/>
      <x:c r="F28" s="75"/>
      <x:c r="G28" s="76"/>
      <x:c r="H28" s="75"/>
      <x:c r="I28" s="75"/>
      <x:c r="J28" s="75"/>
      <x:c r="K28" s="75"/>
      <x:c r="L28" s="75"/>
      <x:c r="M28" s="75"/>
      <x:c r="N28" s="75"/>
      <x:c r="O28" s="75"/>
      <x:c r="P28" s="75"/>
      <x:c r="Q28" s="75"/>
      <x:c r="R28" s="75"/>
      <x:c r="S28" s="75"/>
      <x:c r="T28" s="75"/>
      <x:c r="U28" s="75"/>
      <x:c r="V28" s="75"/>
      <x:c r="W28" s="75"/>
      <x:c r="X28" s="75"/>
      <x:c r="Y28" s="75"/>
      <x:c r="Z28" s="75"/>
    </x:row>
    <x:row r="29" spans="1:26" ht="45.75" customHeight="1">
      <x:c r="A29" s="75"/>
      <x:c r="B29" s="75"/>
      <x:c r="C29" s="75"/>
      <x:c r="D29" s="75"/>
      <x:c r="E29" s="75"/>
      <x:c r="F29" s="75"/>
      <x:c r="G29" s="76"/>
      <x:c r="H29" s="75"/>
      <x:c r="I29" s="75"/>
      <x:c r="J29" s="75"/>
      <x:c r="K29" s="75"/>
      <x:c r="L29" s="75"/>
      <x:c r="M29" s="75"/>
      <x:c r="N29" s="75"/>
      <x:c r="O29" s="75"/>
      <x:c r="P29" s="75"/>
      <x:c r="Q29" s="75"/>
      <x:c r="R29" s="75"/>
      <x:c r="S29" s="75"/>
      <x:c r="T29" s="75"/>
      <x:c r="U29" s="75"/>
      <x:c r="V29" s="75"/>
      <x:c r="W29" s="75"/>
      <x:c r="X29" s="75"/>
      <x:c r="Y29" s="75"/>
      <x:c r="Z29" s="75"/>
    </x:row>
    <x:row r="30" spans="1:26" ht="45.75" customHeight="1">
      <x:c r="A30" s="75"/>
      <x:c r="B30" s="75"/>
      <x:c r="C30" s="75"/>
      <x:c r="D30" s="75"/>
      <x:c r="E30" s="75"/>
      <x:c r="F30" s="75"/>
      <x:c r="G30" s="76"/>
      <x:c r="H30" s="75"/>
      <x:c r="I30" s="75"/>
      <x:c r="J30" s="75"/>
      <x:c r="K30" s="75"/>
      <x:c r="L30" s="75"/>
      <x:c r="M30" s="75"/>
      <x:c r="N30" s="75"/>
      <x:c r="O30" s="75"/>
      <x:c r="P30" s="75"/>
      <x:c r="Q30" s="75"/>
      <x:c r="R30" s="75"/>
      <x:c r="S30" s="75"/>
      <x:c r="T30" s="75"/>
      <x:c r="U30" s="75"/>
      <x:c r="V30" s="75"/>
      <x:c r="W30" s="75"/>
      <x:c r="X30" s="75"/>
      <x:c r="Y30" s="75"/>
      <x:c r="Z30" s="75"/>
    </x:row>
    <x:row r="31" spans="1:26" ht="45.75" customHeight="1">
      <x:c r="A31" s="75"/>
      <x:c r="B31" s="75"/>
      <x:c r="C31" s="75"/>
      <x:c r="D31" s="75"/>
      <x:c r="E31" s="75"/>
      <x:c r="F31" s="75"/>
      <x:c r="G31" s="76"/>
      <x:c r="H31" s="75"/>
      <x:c r="I31" s="75"/>
      <x:c r="J31" s="75"/>
      <x:c r="K31" s="75"/>
      <x:c r="L31" s="75"/>
      <x:c r="M31" s="75"/>
      <x:c r="N31" s="75"/>
      <x:c r="O31" s="75"/>
      <x:c r="P31" s="75"/>
      <x:c r="Q31" s="75"/>
      <x:c r="R31" s="75"/>
      <x:c r="S31" s="75"/>
      <x:c r="T31" s="75"/>
      <x:c r="U31" s="75"/>
      <x:c r="V31" s="75"/>
      <x:c r="W31" s="75"/>
      <x:c r="X31" s="75"/>
      <x:c r="Y31" s="75"/>
      <x:c r="Z31" s="75"/>
    </x:row>
    <x:row r="32" spans="1:26" ht="45.75" customHeight="1">
      <x:c r="A32" s="75"/>
      <x:c r="B32" s="75"/>
      <x:c r="C32" s="75"/>
      <x:c r="D32" s="75"/>
      <x:c r="E32" s="75"/>
      <x:c r="F32" s="75"/>
      <x:c r="G32" s="76"/>
      <x:c r="H32" s="75"/>
      <x:c r="I32" s="75"/>
      <x:c r="J32" s="75"/>
      <x:c r="K32" s="75"/>
      <x:c r="L32" s="75"/>
      <x:c r="M32" s="75"/>
      <x:c r="N32" s="75"/>
      <x:c r="O32" s="75"/>
      <x:c r="P32" s="75"/>
      <x:c r="Q32" s="75"/>
      <x:c r="R32" s="75"/>
      <x:c r="S32" s="75"/>
      <x:c r="T32" s="75"/>
      <x:c r="U32" s="75"/>
      <x:c r="V32" s="75"/>
      <x:c r="W32" s="75"/>
      <x:c r="X32" s="75"/>
      <x:c r="Y32" s="75"/>
      <x:c r="Z32" s="75"/>
    </x:row>
    <x:row r="33" spans="1:26" ht="45.75" customHeight="1">
      <x:c r="A33" s="75"/>
      <x:c r="B33" s="75"/>
      <x:c r="C33" s="75"/>
      <x:c r="D33" s="75"/>
      <x:c r="E33" s="75"/>
      <x:c r="F33" s="75"/>
      <x:c r="G33" s="76"/>
      <x:c r="H33" s="75"/>
      <x:c r="I33" s="75"/>
      <x:c r="J33" s="75"/>
      <x:c r="K33" s="75"/>
      <x:c r="L33" s="75"/>
      <x:c r="M33" s="75"/>
      <x:c r="N33" s="75"/>
      <x:c r="O33" s="75"/>
      <x:c r="P33" s="75"/>
      <x:c r="Q33" s="75"/>
      <x:c r="R33" s="75"/>
      <x:c r="S33" s="75"/>
      <x:c r="T33" s="75"/>
      <x:c r="U33" s="75"/>
      <x:c r="V33" s="75"/>
      <x:c r="W33" s="75"/>
      <x:c r="X33" s="75"/>
      <x:c r="Y33" s="75"/>
      <x:c r="Z33" s="75"/>
    </x:row>
    <x:row r="34" spans="1:26" ht="45.75" customHeight="1">
      <x:c r="A34" s="75"/>
      <x:c r="B34" s="75"/>
      <x:c r="C34" s="75"/>
      <x:c r="D34" s="75"/>
      <x:c r="E34" s="75"/>
      <x:c r="F34" s="75"/>
      <x:c r="G34" s="76"/>
      <x:c r="H34" s="75"/>
      <x:c r="I34" s="75"/>
      <x:c r="J34" s="75"/>
      <x:c r="K34" s="75"/>
      <x:c r="L34" s="75"/>
      <x:c r="M34" s="75"/>
      <x:c r="N34" s="75"/>
      <x:c r="O34" s="75"/>
      <x:c r="P34" s="75"/>
      <x:c r="Q34" s="75"/>
      <x:c r="R34" s="75"/>
      <x:c r="S34" s="75"/>
      <x:c r="T34" s="75"/>
      <x:c r="U34" s="75"/>
      <x:c r="V34" s="75"/>
      <x:c r="W34" s="75"/>
      <x:c r="X34" s="75"/>
      <x:c r="Y34" s="75"/>
      <x:c r="Z34" s="75"/>
    </x:row>
    <x:row r="35" spans="1:26" ht="45.75" customHeight="1">
      <x:c r="A35" s="75"/>
      <x:c r="B35" s="75"/>
      <x:c r="C35" s="75"/>
      <x:c r="D35" s="75"/>
      <x:c r="E35" s="75"/>
      <x:c r="F35" s="75"/>
      <x:c r="G35" s="76"/>
      <x:c r="H35" s="75"/>
      <x:c r="I35" s="75"/>
      <x:c r="J35" s="75"/>
      <x:c r="K35" s="75"/>
      <x:c r="L35" s="75"/>
      <x:c r="M35" s="75"/>
      <x:c r="N35" s="75"/>
      <x:c r="O35" s="75"/>
      <x:c r="P35" s="75"/>
      <x:c r="Q35" s="75"/>
      <x:c r="R35" s="75"/>
      <x:c r="S35" s="75"/>
      <x:c r="T35" s="75"/>
      <x:c r="U35" s="75"/>
      <x:c r="V35" s="75"/>
      <x:c r="W35" s="75"/>
      <x:c r="X35" s="75"/>
      <x:c r="Y35" s="75"/>
      <x:c r="Z35" s="75"/>
    </x:row>
    <x:row r="36" spans="1:26" ht="45.75" customHeight="1">
      <x:c r="A36" s="75"/>
      <x:c r="B36" s="75"/>
      <x:c r="C36" s="75"/>
      <x:c r="D36" s="75"/>
      <x:c r="E36" s="75"/>
      <x:c r="F36" s="75"/>
      <x:c r="G36" s="76"/>
      <x:c r="H36" s="75"/>
      <x:c r="I36" s="75"/>
      <x:c r="J36" s="75"/>
      <x:c r="K36" s="75"/>
      <x:c r="L36" s="75"/>
      <x:c r="M36" s="75"/>
      <x:c r="N36" s="75"/>
      <x:c r="O36" s="75"/>
      <x:c r="P36" s="75"/>
      <x:c r="Q36" s="75"/>
      <x:c r="R36" s="75"/>
      <x:c r="S36" s="75"/>
      <x:c r="T36" s="75"/>
      <x:c r="U36" s="75"/>
      <x:c r="V36" s="75"/>
      <x:c r="W36" s="75"/>
      <x:c r="X36" s="75"/>
      <x:c r="Y36" s="75"/>
      <x:c r="Z36" s="75"/>
    </x:row>
    <x:row r="37" spans="1:26" ht="45.75" customHeight="1">
      <x:c r="A37" s="75"/>
      <x:c r="B37" s="75"/>
      <x:c r="C37" s="75"/>
      <x:c r="D37" s="75"/>
      <x:c r="E37" s="75"/>
      <x:c r="F37" s="75"/>
      <x:c r="G37" s="76"/>
      <x:c r="H37" s="75"/>
      <x:c r="I37" s="75"/>
      <x:c r="J37" s="75"/>
      <x:c r="K37" s="75"/>
      <x:c r="L37" s="75"/>
      <x:c r="M37" s="75"/>
      <x:c r="N37" s="75"/>
      <x:c r="O37" s="75"/>
      <x:c r="P37" s="75"/>
      <x:c r="Q37" s="75"/>
      <x:c r="R37" s="75"/>
      <x:c r="S37" s="75"/>
      <x:c r="T37" s="75"/>
      <x:c r="U37" s="75"/>
      <x:c r="V37" s="75"/>
      <x:c r="W37" s="75"/>
      <x:c r="X37" s="75"/>
      <x:c r="Y37" s="75"/>
      <x:c r="Z37" s="75"/>
    </x:row>
    <x:row r="38" spans="1:26" ht="45.75" customHeight="1">
      <x:c r="A38" s="75"/>
      <x:c r="B38" s="75"/>
      <x:c r="C38" s="75"/>
      <x:c r="D38" s="75"/>
      <x:c r="E38" s="75"/>
      <x:c r="F38" s="75"/>
      <x:c r="G38" s="76"/>
      <x:c r="H38" s="75"/>
      <x:c r="I38" s="75"/>
      <x:c r="J38" s="75"/>
      <x:c r="K38" s="75"/>
      <x:c r="L38" s="75"/>
      <x:c r="M38" s="75"/>
      <x:c r="N38" s="75"/>
      <x:c r="O38" s="75"/>
      <x:c r="P38" s="75"/>
      <x:c r="Q38" s="75"/>
      <x:c r="R38" s="75"/>
      <x:c r="S38" s="75"/>
      <x:c r="T38" s="75"/>
      <x:c r="U38" s="75"/>
      <x:c r="V38" s="75"/>
      <x:c r="W38" s="75"/>
      <x:c r="X38" s="75"/>
      <x:c r="Y38" s="75"/>
      <x:c r="Z38" s="75"/>
    </x:row>
    <x:row r="39" spans="1:26" ht="45.75" customHeight="1">
      <x:c r="A39" s="75"/>
      <x:c r="B39" s="75"/>
      <x:c r="C39" s="75"/>
      <x:c r="D39" s="75"/>
      <x:c r="E39" s="75"/>
      <x:c r="F39" s="75"/>
      <x:c r="G39" s="76"/>
      <x:c r="H39" s="75"/>
      <x:c r="I39" s="75"/>
      <x:c r="J39" s="75"/>
      <x:c r="K39" s="75"/>
      <x:c r="L39" s="75"/>
      <x:c r="M39" s="75"/>
      <x:c r="N39" s="75"/>
      <x:c r="O39" s="75"/>
      <x:c r="P39" s="75"/>
      <x:c r="Q39" s="75"/>
      <x:c r="R39" s="75"/>
      <x:c r="S39" s="75"/>
      <x:c r="T39" s="75"/>
      <x:c r="U39" s="75"/>
      <x:c r="V39" s="75"/>
      <x:c r="W39" s="75"/>
      <x:c r="X39" s="75"/>
      <x:c r="Y39" s="75"/>
      <x:c r="Z39" s="75"/>
    </x:row>
    <x:row r="40" spans="1:26" ht="45.75" customHeight="1">
      <x:c r="A40" s="75"/>
      <x:c r="B40" s="75"/>
      <x:c r="C40" s="75"/>
      <x:c r="D40" s="75"/>
      <x:c r="E40" s="75"/>
      <x:c r="F40" s="75"/>
      <x:c r="G40" s="76"/>
      <x:c r="H40" s="75"/>
      <x:c r="I40" s="75"/>
      <x:c r="J40" s="75"/>
      <x:c r="K40" s="75"/>
      <x:c r="L40" s="75"/>
      <x:c r="M40" s="75"/>
      <x:c r="N40" s="75"/>
      <x:c r="O40" s="75"/>
      <x:c r="P40" s="75"/>
      <x:c r="Q40" s="75"/>
      <x:c r="R40" s="75"/>
      <x:c r="S40" s="75"/>
      <x:c r="T40" s="75"/>
      <x:c r="U40" s="75"/>
      <x:c r="V40" s="75"/>
      <x:c r="W40" s="75"/>
      <x:c r="X40" s="75"/>
      <x:c r="Y40" s="75"/>
      <x:c r="Z40" s="75"/>
    </x:row>
    <x:row r="41" spans="1:26" ht="45.75" customHeight="1">
      <x:c r="A41" s="75"/>
      <x:c r="B41" s="75"/>
      <x:c r="C41" s="75"/>
      <x:c r="D41" s="75"/>
      <x:c r="E41" s="75"/>
      <x:c r="F41" s="75"/>
      <x:c r="G41" s="76"/>
      <x:c r="H41" s="75"/>
      <x:c r="I41" s="75"/>
      <x:c r="J41" s="75"/>
      <x:c r="K41" s="75"/>
      <x:c r="L41" s="75"/>
      <x:c r="M41" s="75"/>
      <x:c r="N41" s="75"/>
      <x:c r="O41" s="75"/>
      <x:c r="P41" s="75"/>
      <x:c r="Q41" s="75"/>
      <x:c r="R41" s="75"/>
      <x:c r="S41" s="75"/>
      <x:c r="T41" s="75"/>
      <x:c r="U41" s="75"/>
      <x:c r="V41" s="75"/>
      <x:c r="W41" s="75"/>
      <x:c r="X41" s="75"/>
      <x:c r="Y41" s="75"/>
      <x:c r="Z41" s="75"/>
    </x:row>
    <x:row r="42" spans="1:26" ht="45.75" customHeight="1">
      <x:c r="A42" s="75"/>
      <x:c r="B42" s="75"/>
      <x:c r="C42" s="75"/>
      <x:c r="D42" s="75"/>
      <x:c r="E42" s="75"/>
      <x:c r="F42" s="75"/>
      <x:c r="G42" s="76"/>
      <x:c r="H42" s="75"/>
      <x:c r="I42" s="75"/>
      <x:c r="J42" s="75"/>
      <x:c r="K42" s="75"/>
      <x:c r="L42" s="75"/>
      <x:c r="M42" s="75"/>
      <x:c r="N42" s="75"/>
      <x:c r="O42" s="75"/>
      <x:c r="P42" s="75"/>
      <x:c r="Q42" s="75"/>
      <x:c r="R42" s="75"/>
      <x:c r="S42" s="75"/>
      <x:c r="T42" s="75"/>
      <x:c r="U42" s="75"/>
      <x:c r="V42" s="75"/>
      <x:c r="W42" s="75"/>
      <x:c r="X42" s="75"/>
      <x:c r="Y42" s="75"/>
      <x:c r="Z42" s="75"/>
    </x:row>
    <x:row r="43" spans="1:26" ht="45.75" customHeight="1">
      <x:c r="A43" s="75"/>
      <x:c r="B43" s="75"/>
      <x:c r="C43" s="75"/>
      <x:c r="D43" s="75"/>
      <x:c r="E43" s="75"/>
      <x:c r="F43" s="75"/>
      <x:c r="G43" s="76"/>
      <x:c r="H43" s="75"/>
      <x:c r="I43" s="75"/>
      <x:c r="J43" s="75"/>
      <x:c r="K43" s="75"/>
      <x:c r="L43" s="75"/>
      <x:c r="M43" s="75"/>
      <x:c r="N43" s="75"/>
      <x:c r="O43" s="75"/>
      <x:c r="P43" s="75"/>
      <x:c r="Q43" s="75"/>
      <x:c r="R43" s="75"/>
      <x:c r="S43" s="75"/>
      <x:c r="T43" s="75"/>
      <x:c r="U43" s="75"/>
      <x:c r="V43" s="75"/>
      <x:c r="W43" s="75"/>
      <x:c r="X43" s="75"/>
      <x:c r="Y43" s="75"/>
      <x:c r="Z43" s="75"/>
    </x:row>
    <x:row r="44" spans="1:26" ht="45.75" customHeight="1">
      <x:c r="A44" s="75"/>
      <x:c r="B44" s="75"/>
      <x:c r="C44" s="75"/>
      <x:c r="D44" s="75"/>
      <x:c r="E44" s="75"/>
      <x:c r="F44" s="75"/>
      <x:c r="G44" s="76"/>
      <x:c r="H44" s="75"/>
      <x:c r="I44" s="75"/>
      <x:c r="J44" s="75"/>
      <x:c r="K44" s="75"/>
      <x:c r="L44" s="75"/>
      <x:c r="M44" s="75"/>
      <x:c r="N44" s="75"/>
      <x:c r="O44" s="75"/>
      <x:c r="P44" s="75"/>
      <x:c r="Q44" s="75"/>
      <x:c r="R44" s="75"/>
      <x:c r="S44" s="75"/>
      <x:c r="T44" s="75"/>
      <x:c r="U44" s="75"/>
      <x:c r="V44" s="75"/>
      <x:c r="W44" s="75"/>
      <x:c r="X44" s="75"/>
      <x:c r="Y44" s="75"/>
      <x:c r="Z44" s="75"/>
    </x:row>
    <x:row r="45" spans="1:26" ht="45.75" customHeight="1">
      <x:c r="A45" s="75"/>
      <x:c r="B45" s="75"/>
      <x:c r="C45" s="75"/>
      <x:c r="D45" s="75"/>
      <x:c r="E45" s="75"/>
      <x:c r="F45" s="75"/>
      <x:c r="G45" s="76"/>
      <x:c r="H45" s="75"/>
      <x:c r="I45" s="75"/>
      <x:c r="J45" s="75"/>
      <x:c r="K45" s="75"/>
      <x:c r="L45" s="75"/>
      <x:c r="M45" s="75"/>
      <x:c r="N45" s="75"/>
      <x:c r="O45" s="75"/>
      <x:c r="P45" s="75"/>
      <x:c r="Q45" s="75"/>
      <x:c r="R45" s="75"/>
      <x:c r="S45" s="75"/>
      <x:c r="T45" s="75"/>
      <x:c r="U45" s="75"/>
      <x:c r="V45" s="75"/>
      <x:c r="W45" s="75"/>
      <x:c r="X45" s="75"/>
      <x:c r="Y45" s="75"/>
      <x:c r="Z45" s="75"/>
    </x:row>
    <x:row r="46" spans="1:26" ht="45.75" customHeight="1">
      <x:c r="A46" s="75"/>
      <x:c r="B46" s="75"/>
      <x:c r="C46" s="75"/>
      <x:c r="D46" s="75"/>
      <x:c r="E46" s="75"/>
      <x:c r="F46" s="75"/>
      <x:c r="G46" s="76"/>
      <x:c r="H46" s="75"/>
      <x:c r="I46" s="75"/>
      <x:c r="J46" s="75"/>
      <x:c r="K46" s="75"/>
      <x:c r="L46" s="75"/>
      <x:c r="M46" s="75"/>
      <x:c r="N46" s="75"/>
      <x:c r="O46" s="75"/>
      <x:c r="P46" s="75"/>
      <x:c r="Q46" s="75"/>
      <x:c r="R46" s="75"/>
      <x:c r="S46" s="75"/>
      <x:c r="T46" s="75"/>
      <x:c r="U46" s="75"/>
      <x:c r="V46" s="75"/>
      <x:c r="W46" s="75"/>
      <x:c r="X46" s="75"/>
      <x:c r="Y46" s="75"/>
      <x:c r="Z46" s="75"/>
    </x:row>
    <x:row r="47" spans="1:26" ht="45.75" customHeight="1">
      <x:c r="A47" s="75"/>
      <x:c r="B47" s="75"/>
      <x:c r="C47" s="75"/>
      <x:c r="D47" s="75"/>
      <x:c r="E47" s="75"/>
      <x:c r="F47" s="75"/>
      <x:c r="G47" s="76"/>
      <x:c r="H47" s="75"/>
      <x:c r="I47" s="75"/>
      <x:c r="J47" s="75"/>
      <x:c r="K47" s="75"/>
      <x:c r="L47" s="75"/>
      <x:c r="M47" s="75"/>
      <x:c r="N47" s="75"/>
      <x:c r="O47" s="75"/>
      <x:c r="P47" s="75"/>
      <x:c r="Q47" s="75"/>
      <x:c r="R47" s="75"/>
      <x:c r="S47" s="75"/>
      <x:c r="T47" s="75"/>
      <x:c r="U47" s="75"/>
      <x:c r="V47" s="75"/>
      <x:c r="W47" s="75"/>
      <x:c r="X47" s="75"/>
      <x:c r="Y47" s="75"/>
      <x:c r="Z47" s="75"/>
    </x:row>
    <x:row r="48" spans="1:26" ht="45.75" customHeight="1">
      <x:c r="A48" s="75"/>
      <x:c r="B48" s="75"/>
      <x:c r="C48" s="75"/>
      <x:c r="D48" s="75"/>
      <x:c r="E48" s="75"/>
      <x:c r="F48" s="75"/>
      <x:c r="G48" s="76"/>
      <x:c r="H48" s="75"/>
      <x:c r="I48" s="75"/>
      <x:c r="J48" s="75"/>
      <x:c r="K48" s="75"/>
      <x:c r="L48" s="75"/>
      <x:c r="M48" s="75"/>
      <x:c r="N48" s="75"/>
      <x:c r="O48" s="75"/>
      <x:c r="P48" s="75"/>
      <x:c r="Q48" s="75"/>
      <x:c r="R48" s="75"/>
      <x:c r="S48" s="75"/>
      <x:c r="T48" s="75"/>
      <x:c r="U48" s="75"/>
      <x:c r="V48" s="75"/>
      <x:c r="W48" s="75"/>
      <x:c r="X48" s="75"/>
      <x:c r="Y48" s="75"/>
      <x:c r="Z48" s="75"/>
    </x:row>
    <x:row r="49" spans="1:26" ht="45.75" customHeight="1">
      <x:c r="A49" s="75"/>
      <x:c r="B49" s="75"/>
      <x:c r="C49" s="75"/>
      <x:c r="D49" s="75"/>
      <x:c r="E49" s="75"/>
      <x:c r="F49" s="75"/>
      <x:c r="G49" s="76"/>
      <x:c r="H49" s="75"/>
      <x:c r="I49" s="75"/>
      <x:c r="J49" s="75"/>
      <x:c r="K49" s="75"/>
      <x:c r="L49" s="75"/>
      <x:c r="M49" s="75"/>
      <x:c r="N49" s="75"/>
      <x:c r="O49" s="75"/>
      <x:c r="P49" s="75"/>
      <x:c r="Q49" s="75"/>
      <x:c r="R49" s="75"/>
      <x:c r="S49" s="75"/>
      <x:c r="T49" s="75"/>
      <x:c r="U49" s="75"/>
      <x:c r="V49" s="75"/>
      <x:c r="W49" s="75"/>
      <x:c r="X49" s="75"/>
      <x:c r="Y49" s="75"/>
      <x:c r="Z49" s="75"/>
    </x:row>
    <x:row r="50" spans="1:26" ht="45.75" customHeight="1">
      <x:c r="A50" s="75"/>
      <x:c r="B50" s="75"/>
      <x:c r="C50" s="75"/>
      <x:c r="D50" s="75"/>
      <x:c r="E50" s="75"/>
      <x:c r="F50" s="75"/>
      <x:c r="G50" s="76"/>
      <x:c r="H50" s="75"/>
      <x:c r="I50" s="75"/>
      <x:c r="J50" s="75"/>
      <x:c r="K50" s="75"/>
      <x:c r="L50" s="75"/>
      <x:c r="M50" s="75"/>
      <x:c r="N50" s="75"/>
      <x:c r="O50" s="75"/>
      <x:c r="P50" s="75"/>
      <x:c r="Q50" s="75"/>
      <x:c r="R50" s="75"/>
      <x:c r="S50" s="75"/>
      <x:c r="T50" s="75"/>
      <x:c r="U50" s="75"/>
      <x:c r="V50" s="75"/>
      <x:c r="W50" s="75"/>
      <x:c r="X50" s="75"/>
      <x:c r="Y50" s="75"/>
      <x:c r="Z50" s="75"/>
    </x:row>
    <x:row r="51" spans="1:26" ht="45.75" customHeight="1">
      <x:c r="A51" s="75"/>
      <x:c r="B51" s="75"/>
      <x:c r="C51" s="75"/>
      <x:c r="D51" s="75"/>
      <x:c r="E51" s="75"/>
      <x:c r="F51" s="75"/>
      <x:c r="G51" s="76"/>
      <x:c r="H51" s="75"/>
      <x:c r="I51" s="75"/>
      <x:c r="J51" s="75"/>
      <x:c r="K51" s="75"/>
      <x:c r="L51" s="75"/>
      <x:c r="M51" s="75"/>
      <x:c r="N51" s="75"/>
      <x:c r="O51" s="75"/>
      <x:c r="P51" s="75"/>
      <x:c r="Q51" s="75"/>
      <x:c r="R51" s="75"/>
      <x:c r="S51" s="75"/>
      <x:c r="T51" s="75"/>
      <x:c r="U51" s="75"/>
      <x:c r="V51" s="75"/>
      <x:c r="W51" s="75"/>
      <x:c r="X51" s="75"/>
      <x:c r="Y51" s="75"/>
      <x:c r="Z51" s="75"/>
    </x:row>
    <x:row r="52" spans="1:26" ht="45.75" customHeight="1">
      <x:c r="A52" s="75"/>
      <x:c r="B52" s="75"/>
      <x:c r="C52" s="75"/>
      <x:c r="D52" s="75"/>
      <x:c r="E52" s="75"/>
      <x:c r="F52" s="75"/>
      <x:c r="G52" s="76"/>
      <x:c r="H52" s="75"/>
      <x:c r="I52" s="75"/>
      <x:c r="J52" s="75"/>
      <x:c r="K52" s="75"/>
      <x:c r="L52" s="75"/>
      <x:c r="M52" s="75"/>
      <x:c r="N52" s="75"/>
      <x:c r="O52" s="75"/>
      <x:c r="P52" s="75"/>
      <x:c r="Q52" s="75"/>
      <x:c r="R52" s="75"/>
      <x:c r="S52" s="75"/>
      <x:c r="T52" s="75"/>
      <x:c r="U52" s="75"/>
      <x:c r="V52" s="75"/>
      <x:c r="W52" s="75"/>
      <x:c r="X52" s="75"/>
      <x:c r="Y52" s="75"/>
      <x:c r="Z52" s="75"/>
    </x:row>
    <x:row r="53" spans="1:26" ht="45.75" customHeight="1">
      <x:c r="A53" s="75"/>
      <x:c r="B53" s="75"/>
      <x:c r="C53" s="75"/>
      <x:c r="D53" s="75"/>
      <x:c r="E53" s="75"/>
      <x:c r="F53" s="75"/>
      <x:c r="G53" s="76"/>
      <x:c r="H53" s="75"/>
      <x:c r="I53" s="75"/>
      <x:c r="J53" s="75"/>
      <x:c r="K53" s="75"/>
      <x:c r="L53" s="75"/>
      <x:c r="M53" s="75"/>
      <x:c r="N53" s="75"/>
      <x:c r="O53" s="75"/>
      <x:c r="P53" s="75"/>
      <x:c r="Q53" s="75"/>
      <x:c r="R53" s="75"/>
      <x:c r="S53" s="75"/>
      <x:c r="T53" s="75"/>
      <x:c r="U53" s="75"/>
      <x:c r="V53" s="75"/>
      <x:c r="W53" s="75"/>
      <x:c r="X53" s="75"/>
      <x:c r="Y53" s="75"/>
      <x:c r="Z53" s="75"/>
    </x:row>
    <x:row r="54" spans="1:26" ht="45.75" customHeight="1">
      <x:c r="A54" s="75"/>
      <x:c r="B54" s="75"/>
      <x:c r="C54" s="75"/>
      <x:c r="D54" s="75"/>
      <x:c r="E54" s="75"/>
      <x:c r="F54" s="75"/>
      <x:c r="G54" s="76"/>
      <x:c r="H54" s="75"/>
      <x:c r="I54" s="75"/>
      <x:c r="J54" s="75"/>
      <x:c r="K54" s="75"/>
      <x:c r="L54" s="75"/>
      <x:c r="M54" s="75"/>
      <x:c r="N54" s="75"/>
      <x:c r="O54" s="75"/>
      <x:c r="P54" s="75"/>
      <x:c r="Q54" s="75"/>
      <x:c r="R54" s="75"/>
      <x:c r="S54" s="75"/>
      <x:c r="T54" s="75"/>
      <x:c r="U54" s="75"/>
      <x:c r="V54" s="75"/>
      <x:c r="W54" s="75"/>
      <x:c r="X54" s="75"/>
      <x:c r="Y54" s="75"/>
      <x:c r="Z54" s="75"/>
    </x:row>
    <x:row r="55" spans="1:26" ht="45.75" customHeight="1">
      <x:c r="A55" s="75"/>
      <x:c r="B55" s="75"/>
      <x:c r="C55" s="75"/>
      <x:c r="D55" s="75"/>
      <x:c r="E55" s="75"/>
      <x:c r="F55" s="75"/>
      <x:c r="G55" s="76"/>
      <x:c r="H55" s="75"/>
      <x:c r="I55" s="75"/>
      <x:c r="J55" s="75"/>
      <x:c r="K55" s="75"/>
      <x:c r="L55" s="75"/>
      <x:c r="M55" s="75"/>
      <x:c r="N55" s="75"/>
      <x:c r="O55" s="75"/>
      <x:c r="P55" s="75"/>
      <x:c r="Q55" s="75"/>
      <x:c r="R55" s="75"/>
      <x:c r="S55" s="75"/>
      <x:c r="T55" s="75"/>
      <x:c r="U55" s="75"/>
      <x:c r="V55" s="75"/>
      <x:c r="W55" s="75"/>
      <x:c r="X55" s="75"/>
      <x:c r="Y55" s="75"/>
      <x:c r="Z55" s="75"/>
    </x:row>
    <x:row r="56" spans="1:26" ht="45.75" customHeight="1">
      <x:c r="A56" s="75"/>
      <x:c r="B56" s="75"/>
      <x:c r="C56" s="75"/>
      <x:c r="D56" s="75"/>
      <x:c r="E56" s="75"/>
      <x:c r="F56" s="75"/>
      <x:c r="G56" s="76"/>
      <x:c r="H56" s="75"/>
      <x:c r="I56" s="75"/>
      <x:c r="J56" s="75"/>
      <x:c r="K56" s="75"/>
      <x:c r="L56" s="75"/>
      <x:c r="M56" s="75"/>
      <x:c r="N56" s="75"/>
      <x:c r="O56" s="75"/>
      <x:c r="P56" s="75"/>
      <x:c r="Q56" s="75"/>
      <x:c r="R56" s="75"/>
      <x:c r="S56" s="75"/>
      <x:c r="T56" s="75"/>
      <x:c r="U56" s="75"/>
      <x:c r="V56" s="75"/>
      <x:c r="W56" s="75"/>
      <x:c r="X56" s="75"/>
      <x:c r="Y56" s="75"/>
      <x:c r="Z56" s="75"/>
    </x:row>
    <x:row r="57" spans="1:26" ht="45.75" customHeight="1">
      <x:c r="A57" s="75"/>
      <x:c r="B57" s="75"/>
      <x:c r="C57" s="75"/>
      <x:c r="D57" s="75"/>
      <x:c r="E57" s="75"/>
      <x:c r="F57" s="75"/>
      <x:c r="G57" s="76"/>
      <x:c r="H57" s="75"/>
      <x:c r="I57" s="75"/>
      <x:c r="J57" s="75"/>
      <x:c r="K57" s="75"/>
      <x:c r="L57" s="75"/>
      <x:c r="M57" s="75"/>
      <x:c r="N57" s="75"/>
      <x:c r="O57" s="75"/>
      <x:c r="P57" s="75"/>
      <x:c r="Q57" s="75"/>
      <x:c r="R57" s="75"/>
      <x:c r="S57" s="75"/>
      <x:c r="T57" s="75"/>
      <x:c r="U57" s="75"/>
      <x:c r="V57" s="75"/>
      <x:c r="W57" s="75"/>
      <x:c r="X57" s="75"/>
      <x:c r="Y57" s="75"/>
      <x:c r="Z57" s="75"/>
    </x:row>
    <x:row r="58" spans="1:26" ht="45.75" customHeight="1">
      <x:c r="A58" s="75"/>
      <x:c r="B58" s="75"/>
      <x:c r="C58" s="75"/>
      <x:c r="D58" s="75"/>
      <x:c r="E58" s="75"/>
      <x:c r="F58" s="75"/>
      <x:c r="G58" s="76"/>
      <x:c r="H58" s="75"/>
      <x:c r="I58" s="75"/>
      <x:c r="J58" s="75"/>
      <x:c r="K58" s="75"/>
      <x:c r="L58" s="75"/>
      <x:c r="M58" s="75"/>
      <x:c r="N58" s="75"/>
      <x:c r="O58" s="75"/>
      <x:c r="P58" s="75"/>
      <x:c r="Q58" s="75"/>
      <x:c r="R58" s="75"/>
      <x:c r="S58" s="75"/>
      <x:c r="T58" s="75"/>
      <x:c r="U58" s="75"/>
      <x:c r="V58" s="75"/>
      <x:c r="W58" s="75"/>
      <x:c r="X58" s="75"/>
      <x:c r="Y58" s="75"/>
      <x:c r="Z58" s="75"/>
    </x:row>
    <x:row r="59" spans="1:26" ht="45.75" customHeight="1">
      <x:c r="A59" s="75"/>
      <x:c r="B59" s="75"/>
      <x:c r="C59" s="75"/>
      <x:c r="D59" s="75"/>
      <x:c r="E59" s="75"/>
      <x:c r="F59" s="75"/>
      <x:c r="G59" s="76"/>
      <x:c r="H59" s="75"/>
      <x:c r="I59" s="75"/>
      <x:c r="J59" s="75"/>
      <x:c r="K59" s="75"/>
      <x:c r="L59" s="75"/>
      <x:c r="M59" s="75"/>
      <x:c r="N59" s="75"/>
      <x:c r="O59" s="75"/>
      <x:c r="P59" s="75"/>
      <x:c r="Q59" s="75"/>
      <x:c r="R59" s="75"/>
      <x:c r="S59" s="75"/>
      <x:c r="T59" s="75"/>
      <x:c r="U59" s="75"/>
      <x:c r="V59" s="75"/>
      <x:c r="W59" s="75"/>
      <x:c r="X59" s="75"/>
      <x:c r="Y59" s="75"/>
      <x:c r="Z59" s="75"/>
    </x:row>
    <x:row r="60" spans="1:26" ht="45.75" customHeight="1">
      <x:c r="A60" s="75"/>
      <x:c r="B60" s="75"/>
      <x:c r="C60" s="75"/>
      <x:c r="D60" s="75"/>
      <x:c r="E60" s="75"/>
      <x:c r="F60" s="75"/>
      <x:c r="G60" s="76"/>
      <x:c r="H60" s="75"/>
      <x:c r="I60" s="75"/>
      <x:c r="J60" s="75"/>
      <x:c r="K60" s="75"/>
      <x:c r="L60" s="75"/>
      <x:c r="M60" s="75"/>
      <x:c r="N60" s="75"/>
      <x:c r="O60" s="75"/>
      <x:c r="P60" s="75"/>
      <x:c r="Q60" s="75"/>
      <x:c r="R60" s="75"/>
      <x:c r="S60" s="75"/>
      <x:c r="T60" s="75"/>
      <x:c r="U60" s="75"/>
      <x:c r="V60" s="75"/>
      <x:c r="W60" s="75"/>
      <x:c r="X60" s="75"/>
      <x:c r="Y60" s="75"/>
      <x:c r="Z60" s="75"/>
    </x:row>
    <x:row r="61" spans="1:26" ht="45.75" customHeight="1">
      <x:c r="A61" s="75"/>
      <x:c r="B61" s="75"/>
      <x:c r="C61" s="75"/>
      <x:c r="D61" s="75"/>
      <x:c r="E61" s="75"/>
      <x:c r="F61" s="75"/>
      <x:c r="G61" s="76"/>
      <x:c r="H61" s="75"/>
      <x:c r="I61" s="75"/>
      <x:c r="J61" s="75"/>
      <x:c r="K61" s="75"/>
      <x:c r="L61" s="75"/>
      <x:c r="M61" s="75"/>
      <x:c r="N61" s="75"/>
      <x:c r="O61" s="75"/>
      <x:c r="P61" s="75"/>
      <x:c r="Q61" s="75"/>
      <x:c r="R61" s="75"/>
      <x:c r="S61" s="75"/>
      <x:c r="T61" s="75"/>
      <x:c r="U61" s="75"/>
      <x:c r="V61" s="75"/>
      <x:c r="W61" s="75"/>
      <x:c r="X61" s="75"/>
      <x:c r="Y61" s="75"/>
      <x:c r="Z61" s="75"/>
    </x:row>
    <x:row r="62" spans="1:26" ht="45.75" customHeight="1">
      <x:c r="A62" s="75"/>
      <x:c r="B62" s="75"/>
      <x:c r="C62" s="75"/>
      <x:c r="D62" s="75"/>
      <x:c r="E62" s="75"/>
      <x:c r="F62" s="75"/>
      <x:c r="G62" s="76"/>
      <x:c r="H62" s="75"/>
      <x:c r="I62" s="75"/>
      <x:c r="J62" s="75"/>
      <x:c r="K62" s="75"/>
      <x:c r="L62" s="75"/>
      <x:c r="M62" s="75"/>
      <x:c r="N62" s="75"/>
      <x:c r="O62" s="75"/>
      <x:c r="P62" s="75"/>
      <x:c r="Q62" s="75"/>
      <x:c r="R62" s="75"/>
      <x:c r="S62" s="75"/>
      <x:c r="T62" s="75"/>
      <x:c r="U62" s="75"/>
      <x:c r="V62" s="75"/>
      <x:c r="W62" s="75"/>
      <x:c r="X62" s="75"/>
      <x:c r="Y62" s="75"/>
      <x:c r="Z62" s="75"/>
    </x:row>
    <x:row r="63" spans="1:26" ht="45.75" customHeight="1">
      <x:c r="A63" s="75"/>
      <x:c r="B63" s="75"/>
      <x:c r="C63" s="75"/>
      <x:c r="D63" s="75"/>
      <x:c r="E63" s="75"/>
      <x:c r="F63" s="75"/>
      <x:c r="G63" s="76"/>
      <x:c r="H63" s="75"/>
      <x:c r="I63" s="75"/>
      <x:c r="J63" s="75"/>
      <x:c r="K63" s="75"/>
      <x:c r="L63" s="75"/>
      <x:c r="M63" s="75"/>
      <x:c r="N63" s="75"/>
      <x:c r="O63" s="75"/>
      <x:c r="P63" s="75"/>
      <x:c r="Q63" s="75"/>
      <x:c r="R63" s="75"/>
      <x:c r="S63" s="75"/>
      <x:c r="T63" s="75"/>
      <x:c r="U63" s="75"/>
      <x:c r="V63" s="75"/>
      <x:c r="W63" s="75"/>
      <x:c r="X63" s="75"/>
      <x:c r="Y63" s="75"/>
      <x:c r="Z63" s="75"/>
    </x:row>
    <x:row r="64" spans="1:26" ht="45.75" customHeight="1">
      <x:c r="A64" s="75"/>
      <x:c r="B64" s="75"/>
      <x:c r="C64" s="75"/>
      <x:c r="D64" s="75"/>
      <x:c r="E64" s="75"/>
      <x:c r="F64" s="75"/>
      <x:c r="G64" s="76"/>
      <x:c r="H64" s="75"/>
      <x:c r="I64" s="75"/>
      <x:c r="J64" s="75"/>
      <x:c r="K64" s="75"/>
      <x:c r="L64" s="75"/>
      <x:c r="M64" s="75"/>
      <x:c r="N64" s="75"/>
      <x:c r="O64" s="75"/>
      <x:c r="P64" s="75"/>
      <x:c r="Q64" s="75"/>
      <x:c r="R64" s="75"/>
      <x:c r="S64" s="75"/>
      <x:c r="T64" s="75"/>
      <x:c r="U64" s="75"/>
      <x:c r="V64" s="75"/>
      <x:c r="W64" s="75"/>
      <x:c r="X64" s="75"/>
      <x:c r="Y64" s="75"/>
      <x:c r="Z64" s="75"/>
    </x:row>
    <x:row r="65" spans="1:26" ht="45.75" customHeight="1">
      <x:c r="A65" s="75"/>
      <x:c r="B65" s="75"/>
      <x:c r="C65" s="75"/>
      <x:c r="D65" s="75"/>
      <x:c r="E65" s="75"/>
      <x:c r="F65" s="75"/>
      <x:c r="G65" s="76"/>
      <x:c r="H65" s="75"/>
      <x:c r="I65" s="75"/>
      <x:c r="J65" s="75"/>
      <x:c r="K65" s="75"/>
      <x:c r="L65" s="75"/>
      <x:c r="M65" s="75"/>
      <x:c r="N65" s="75"/>
      <x:c r="O65" s="75"/>
      <x:c r="P65" s="75"/>
      <x:c r="Q65" s="75"/>
      <x:c r="R65" s="75"/>
      <x:c r="S65" s="75"/>
      <x:c r="T65" s="75"/>
      <x:c r="U65" s="75"/>
      <x:c r="V65" s="75"/>
      <x:c r="W65" s="75"/>
      <x:c r="X65" s="75"/>
      <x:c r="Y65" s="75"/>
      <x:c r="Z65" s="75"/>
    </x:row>
    <x:row r="66" spans="1:26" ht="45.75" customHeight="1">
      <x:c r="A66" s="75"/>
      <x:c r="B66" s="75"/>
      <x:c r="C66" s="75"/>
      <x:c r="D66" s="75"/>
      <x:c r="E66" s="75"/>
      <x:c r="F66" s="75"/>
      <x:c r="G66" s="76"/>
      <x:c r="H66" s="75"/>
      <x:c r="I66" s="75"/>
      <x:c r="J66" s="75"/>
      <x:c r="K66" s="75"/>
      <x:c r="L66" s="75"/>
      <x:c r="M66" s="75"/>
      <x:c r="N66" s="75"/>
      <x:c r="O66" s="75"/>
      <x:c r="P66" s="75"/>
      <x:c r="Q66" s="75"/>
      <x:c r="R66" s="75"/>
      <x:c r="S66" s="75"/>
      <x:c r="T66" s="75"/>
      <x:c r="U66" s="75"/>
      <x:c r="V66" s="75"/>
      <x:c r="W66" s="75"/>
      <x:c r="X66" s="75"/>
      <x:c r="Y66" s="75"/>
      <x:c r="Z66" s="75"/>
    </x:row>
    <x:row r="67" spans="1:26" ht="45.75" customHeight="1">
      <x:c r="A67" s="75"/>
      <x:c r="B67" s="75"/>
      <x:c r="C67" s="75"/>
      <x:c r="D67" s="75"/>
      <x:c r="E67" s="75"/>
      <x:c r="F67" s="75"/>
      <x:c r="G67" s="76"/>
      <x:c r="H67" s="75"/>
      <x:c r="I67" s="75"/>
      <x:c r="J67" s="75"/>
      <x:c r="K67" s="75"/>
      <x:c r="L67" s="75"/>
      <x:c r="M67" s="75"/>
      <x:c r="N67" s="75"/>
      <x:c r="O67" s="75"/>
      <x:c r="P67" s="75"/>
      <x:c r="Q67" s="75"/>
      <x:c r="R67" s="75"/>
      <x:c r="S67" s="75"/>
      <x:c r="T67" s="75"/>
      <x:c r="U67" s="75"/>
      <x:c r="V67" s="75"/>
      <x:c r="W67" s="75"/>
      <x:c r="X67" s="75"/>
      <x:c r="Y67" s="75"/>
      <x:c r="Z67" s="75"/>
    </x:row>
    <x:row r="68" spans="1:26" ht="45.75" customHeight="1">
      <x:c r="A68" s="75"/>
      <x:c r="B68" s="75"/>
      <x:c r="C68" s="75"/>
      <x:c r="D68" s="75"/>
      <x:c r="E68" s="75"/>
      <x:c r="F68" s="75"/>
      <x:c r="G68" s="76"/>
      <x:c r="H68" s="75"/>
      <x:c r="I68" s="75"/>
      <x:c r="J68" s="75"/>
      <x:c r="K68" s="75"/>
      <x:c r="L68" s="75"/>
      <x:c r="M68" s="75"/>
      <x:c r="N68" s="75"/>
      <x:c r="O68" s="75"/>
      <x:c r="P68" s="75"/>
      <x:c r="Q68" s="75"/>
      <x:c r="R68" s="75"/>
      <x:c r="S68" s="75"/>
      <x:c r="T68" s="75"/>
      <x:c r="U68" s="75"/>
      <x:c r="V68" s="75"/>
      <x:c r="W68" s="75"/>
      <x:c r="X68" s="75"/>
      <x:c r="Y68" s="75"/>
      <x:c r="Z68" s="75"/>
    </x:row>
    <x:row r="69" spans="1:26" ht="45.75" customHeight="1">
      <x:c r="A69" s="75"/>
      <x:c r="B69" s="75"/>
      <x:c r="C69" s="75"/>
      <x:c r="D69" s="75"/>
      <x:c r="E69" s="75"/>
      <x:c r="F69" s="75"/>
      <x:c r="G69" s="76"/>
      <x:c r="H69" s="75"/>
      <x:c r="I69" s="75"/>
      <x:c r="J69" s="75"/>
      <x:c r="K69" s="75"/>
      <x:c r="L69" s="75"/>
      <x:c r="M69" s="75"/>
      <x:c r="N69" s="75"/>
      <x:c r="O69" s="75"/>
      <x:c r="P69" s="75"/>
      <x:c r="Q69" s="75"/>
      <x:c r="R69" s="75"/>
      <x:c r="S69" s="75"/>
      <x:c r="T69" s="75"/>
      <x:c r="U69" s="75"/>
      <x:c r="V69" s="75"/>
      <x:c r="W69" s="75"/>
      <x:c r="X69" s="75"/>
      <x:c r="Y69" s="75"/>
      <x:c r="Z69" s="75"/>
    </x:row>
    <x:row r="70" spans="1:26" ht="45.75" customHeight="1">
      <x:c r="A70" s="75"/>
      <x:c r="B70" s="75"/>
      <x:c r="C70" s="75"/>
      <x:c r="D70" s="75"/>
      <x:c r="E70" s="75"/>
      <x:c r="F70" s="75"/>
      <x:c r="G70" s="76"/>
      <x:c r="H70" s="75"/>
      <x:c r="I70" s="75"/>
      <x:c r="J70" s="75"/>
      <x:c r="K70" s="75"/>
      <x:c r="L70" s="75"/>
      <x:c r="M70" s="75"/>
      <x:c r="N70" s="75"/>
      <x:c r="O70" s="75"/>
      <x:c r="P70" s="75"/>
      <x:c r="Q70" s="75"/>
      <x:c r="R70" s="75"/>
      <x:c r="S70" s="75"/>
      <x:c r="T70" s="75"/>
      <x:c r="U70" s="75"/>
      <x:c r="V70" s="75"/>
      <x:c r="W70" s="75"/>
      <x:c r="X70" s="75"/>
      <x:c r="Y70" s="75"/>
      <x:c r="Z70" s="75"/>
    </x:row>
    <x:row r="71" spans="1:26" ht="45.75" customHeight="1">
      <x:c r="A71" s="75"/>
      <x:c r="B71" s="75"/>
      <x:c r="C71" s="75"/>
      <x:c r="D71" s="75"/>
      <x:c r="E71" s="75"/>
      <x:c r="F71" s="75"/>
      <x:c r="G71" s="76"/>
      <x:c r="H71" s="75"/>
      <x:c r="I71" s="75"/>
      <x:c r="J71" s="75"/>
      <x:c r="K71" s="75"/>
      <x:c r="L71" s="75"/>
      <x:c r="M71" s="75"/>
      <x:c r="N71" s="75"/>
      <x:c r="O71" s="75"/>
      <x:c r="P71" s="75"/>
      <x:c r="Q71" s="75"/>
      <x:c r="R71" s="75"/>
      <x:c r="S71" s="75"/>
      <x:c r="T71" s="75"/>
      <x:c r="U71" s="75"/>
      <x:c r="V71" s="75"/>
      <x:c r="W71" s="75"/>
      <x:c r="X71" s="75"/>
      <x:c r="Y71" s="75"/>
      <x:c r="Z71" s="75"/>
    </x:row>
    <x:row r="72" spans="1:26" ht="45.75" customHeight="1">
      <x:c r="A72" s="75"/>
      <x:c r="B72" s="75"/>
      <x:c r="C72" s="75"/>
      <x:c r="D72" s="75"/>
      <x:c r="E72" s="75"/>
      <x:c r="F72" s="75"/>
      <x:c r="G72" s="76"/>
      <x:c r="H72" s="75"/>
      <x:c r="I72" s="75"/>
      <x:c r="J72" s="75"/>
      <x:c r="K72" s="75"/>
      <x:c r="L72" s="75"/>
      <x:c r="M72" s="75"/>
      <x:c r="N72" s="75"/>
      <x:c r="O72" s="75"/>
      <x:c r="P72" s="75"/>
      <x:c r="Q72" s="75"/>
      <x:c r="R72" s="75"/>
      <x:c r="S72" s="75"/>
      <x:c r="T72" s="75"/>
      <x:c r="U72" s="75"/>
      <x:c r="V72" s="75"/>
      <x:c r="W72" s="75"/>
      <x:c r="X72" s="75"/>
      <x:c r="Y72" s="75"/>
      <x:c r="Z72" s="75"/>
    </x:row>
    <x:row r="73" spans="1:26" ht="45.75" customHeight="1">
      <x:c r="A73" s="75"/>
      <x:c r="B73" s="75"/>
      <x:c r="C73" s="75"/>
      <x:c r="D73" s="75"/>
      <x:c r="E73" s="75"/>
      <x:c r="F73" s="75"/>
      <x:c r="G73" s="76"/>
      <x:c r="H73" s="75"/>
      <x:c r="I73" s="75"/>
      <x:c r="J73" s="75"/>
      <x:c r="K73" s="75"/>
      <x:c r="L73" s="75"/>
      <x:c r="M73" s="75"/>
      <x:c r="N73" s="75"/>
      <x:c r="O73" s="75"/>
      <x:c r="P73" s="75"/>
      <x:c r="Q73" s="75"/>
      <x:c r="R73" s="75"/>
      <x:c r="S73" s="75"/>
      <x:c r="T73" s="75"/>
      <x:c r="U73" s="75"/>
      <x:c r="V73" s="75"/>
      <x:c r="W73" s="75"/>
      <x:c r="X73" s="75"/>
      <x:c r="Y73" s="75"/>
      <x:c r="Z73" s="75"/>
    </x:row>
    <x:row r="74" spans="1:26" ht="45.75" customHeight="1">
      <x:c r="A74" s="75"/>
      <x:c r="B74" s="75"/>
      <x:c r="C74" s="75"/>
      <x:c r="D74" s="75"/>
      <x:c r="E74" s="75"/>
      <x:c r="F74" s="75"/>
      <x:c r="G74" s="76"/>
      <x:c r="H74" s="75"/>
      <x:c r="I74" s="75"/>
      <x:c r="J74" s="75"/>
      <x:c r="K74" s="75"/>
      <x:c r="L74" s="75"/>
      <x:c r="M74" s="75"/>
      <x:c r="N74" s="75"/>
      <x:c r="O74" s="75"/>
      <x:c r="P74" s="75"/>
      <x:c r="Q74" s="75"/>
      <x:c r="R74" s="75"/>
      <x:c r="S74" s="75"/>
      <x:c r="T74" s="75"/>
      <x:c r="U74" s="75"/>
      <x:c r="V74" s="75"/>
      <x:c r="W74" s="75"/>
      <x:c r="X74" s="75"/>
      <x:c r="Y74" s="75"/>
      <x:c r="Z74" s="75"/>
    </x:row>
    <x:row r="75" spans="1:26" ht="45.75" customHeight="1">
      <x:c r="A75" s="75"/>
      <x:c r="B75" s="75"/>
      <x:c r="C75" s="75"/>
      <x:c r="D75" s="75"/>
      <x:c r="E75" s="75"/>
      <x:c r="F75" s="75"/>
      <x:c r="G75" s="76"/>
      <x:c r="H75" s="75"/>
      <x:c r="I75" s="75"/>
      <x:c r="J75" s="75"/>
      <x:c r="K75" s="75"/>
      <x:c r="L75" s="75"/>
      <x:c r="M75" s="75"/>
      <x:c r="N75" s="75"/>
      <x:c r="O75" s="75"/>
      <x:c r="P75" s="75"/>
      <x:c r="Q75" s="75"/>
      <x:c r="R75" s="75"/>
      <x:c r="S75" s="75"/>
      <x:c r="T75" s="75"/>
      <x:c r="U75" s="75"/>
      <x:c r="V75" s="75"/>
      <x:c r="W75" s="75"/>
      <x:c r="X75" s="75"/>
      <x:c r="Y75" s="75"/>
      <x:c r="Z75" s="75"/>
    </x:row>
    <x:row r="76" spans="1:26" ht="45.75" customHeight="1">
      <x:c r="A76" s="75"/>
      <x:c r="B76" s="75"/>
      <x:c r="C76" s="75"/>
      <x:c r="D76" s="75"/>
      <x:c r="E76" s="75"/>
      <x:c r="F76" s="75"/>
      <x:c r="G76" s="76"/>
      <x:c r="H76" s="75"/>
      <x:c r="I76" s="75"/>
      <x:c r="J76" s="75"/>
      <x:c r="K76" s="75"/>
      <x:c r="L76" s="75"/>
      <x:c r="M76" s="75"/>
      <x:c r="N76" s="75"/>
      <x:c r="O76" s="75"/>
      <x:c r="P76" s="75"/>
      <x:c r="Q76" s="75"/>
      <x:c r="R76" s="75"/>
      <x:c r="S76" s="75"/>
      <x:c r="T76" s="75"/>
      <x:c r="U76" s="75"/>
      <x:c r="V76" s="75"/>
      <x:c r="W76" s="75"/>
      <x:c r="X76" s="75"/>
      <x:c r="Y76" s="75"/>
      <x:c r="Z76" s="75"/>
    </x:row>
    <x:row r="77" spans="1:26" ht="45.75" customHeight="1">
      <x:c r="A77" s="75"/>
      <x:c r="B77" s="75"/>
      <x:c r="C77" s="75"/>
      <x:c r="D77" s="75"/>
      <x:c r="E77" s="75"/>
      <x:c r="F77" s="75"/>
      <x:c r="G77" s="76"/>
      <x:c r="H77" s="75"/>
      <x:c r="I77" s="75"/>
      <x:c r="J77" s="75"/>
      <x:c r="K77" s="75"/>
      <x:c r="L77" s="75"/>
      <x:c r="M77" s="75"/>
      <x:c r="N77" s="75"/>
      <x:c r="O77" s="75"/>
      <x:c r="P77" s="75"/>
      <x:c r="Q77" s="75"/>
      <x:c r="R77" s="75"/>
      <x:c r="S77" s="75"/>
      <x:c r="T77" s="75"/>
      <x:c r="U77" s="75"/>
      <x:c r="V77" s="75"/>
      <x:c r="W77" s="75"/>
      <x:c r="X77" s="75"/>
      <x:c r="Y77" s="75"/>
      <x:c r="Z77" s="75"/>
    </x:row>
    <x:row r="78" spans="1:26" ht="45.75" customHeight="1">
      <x:c r="A78" s="75"/>
      <x:c r="B78" s="75"/>
      <x:c r="C78" s="75"/>
      <x:c r="D78" s="75"/>
      <x:c r="E78" s="75"/>
      <x:c r="F78" s="75"/>
      <x:c r="G78" s="76"/>
      <x:c r="H78" s="75"/>
      <x:c r="I78" s="75"/>
      <x:c r="J78" s="75"/>
      <x:c r="K78" s="75"/>
      <x:c r="L78" s="75"/>
      <x:c r="M78" s="75"/>
      <x:c r="N78" s="75"/>
      <x:c r="O78" s="75"/>
      <x:c r="P78" s="75"/>
      <x:c r="Q78" s="75"/>
      <x:c r="R78" s="75"/>
      <x:c r="S78" s="75"/>
      <x:c r="T78" s="75"/>
      <x:c r="U78" s="75"/>
      <x:c r="V78" s="75"/>
      <x:c r="W78" s="75"/>
      <x:c r="X78" s="75"/>
      <x:c r="Y78" s="75"/>
      <x:c r="Z78" s="75"/>
    </x:row>
    <x:row r="79" spans="1:26" ht="45.75" customHeight="1">
      <x:c r="A79" s="75"/>
      <x:c r="B79" s="75"/>
      <x:c r="C79" s="75"/>
      <x:c r="D79" s="75"/>
      <x:c r="E79" s="75"/>
      <x:c r="F79" s="75"/>
      <x:c r="G79" s="76"/>
      <x:c r="H79" s="75"/>
      <x:c r="I79" s="75"/>
      <x:c r="J79" s="75"/>
      <x:c r="K79" s="75"/>
      <x:c r="L79" s="75"/>
      <x:c r="M79" s="75"/>
      <x:c r="N79" s="75"/>
      <x:c r="O79" s="75"/>
      <x:c r="P79" s="75"/>
      <x:c r="Q79" s="75"/>
      <x:c r="R79" s="75"/>
      <x:c r="S79" s="75"/>
      <x:c r="T79" s="75"/>
      <x:c r="U79" s="75"/>
      <x:c r="V79" s="75"/>
      <x:c r="W79" s="75"/>
      <x:c r="X79" s="75"/>
      <x:c r="Y79" s="75"/>
      <x:c r="Z79" s="75"/>
    </x:row>
    <x:row r="80" spans="1:26" ht="45.75" customHeight="1">
      <x:c r="A80" s="75"/>
      <x:c r="B80" s="75"/>
      <x:c r="C80" s="75"/>
      <x:c r="D80" s="75"/>
      <x:c r="E80" s="75"/>
      <x:c r="F80" s="75"/>
      <x:c r="G80" s="76"/>
      <x:c r="H80" s="75"/>
      <x:c r="I80" s="75"/>
      <x:c r="J80" s="75"/>
      <x:c r="K80" s="75"/>
      <x:c r="L80" s="75"/>
      <x:c r="M80" s="75"/>
      <x:c r="N80" s="75"/>
      <x:c r="O80" s="75"/>
      <x:c r="P80" s="75"/>
      <x:c r="Q80" s="75"/>
      <x:c r="R80" s="75"/>
      <x:c r="S80" s="75"/>
      <x:c r="T80" s="75"/>
      <x:c r="U80" s="75"/>
      <x:c r="V80" s="75"/>
      <x:c r="W80" s="75"/>
      <x:c r="X80" s="75"/>
      <x:c r="Y80" s="75"/>
      <x:c r="Z80" s="75"/>
    </x:row>
    <x:row r="81" spans="1:26" ht="45.75" customHeight="1">
      <x:c r="A81" s="75"/>
      <x:c r="B81" s="75"/>
      <x:c r="C81" s="75"/>
      <x:c r="D81" s="75"/>
      <x:c r="E81" s="75"/>
      <x:c r="F81" s="75"/>
      <x:c r="G81" s="76"/>
      <x:c r="H81" s="75"/>
      <x:c r="I81" s="75"/>
      <x:c r="J81" s="75"/>
      <x:c r="K81" s="75"/>
      <x:c r="L81" s="75"/>
      <x:c r="M81" s="75"/>
      <x:c r="N81" s="75"/>
      <x:c r="O81" s="75"/>
      <x:c r="P81" s="75"/>
      <x:c r="Q81" s="75"/>
      <x:c r="R81" s="75"/>
      <x:c r="S81" s="75"/>
      <x:c r="T81" s="75"/>
      <x:c r="U81" s="75"/>
      <x:c r="V81" s="75"/>
      <x:c r="W81" s="75"/>
      <x:c r="X81" s="75"/>
      <x:c r="Y81" s="75"/>
      <x:c r="Z81" s="75"/>
    </x:row>
    <x:row r="82" spans="1:26" ht="45.75" customHeight="1">
      <x:c r="A82" s="75"/>
      <x:c r="B82" s="75"/>
      <x:c r="C82" s="75"/>
      <x:c r="D82" s="75"/>
      <x:c r="E82" s="75"/>
      <x:c r="F82" s="75"/>
      <x:c r="G82" s="76"/>
      <x:c r="H82" s="75"/>
      <x:c r="I82" s="75"/>
      <x:c r="J82" s="75"/>
      <x:c r="K82" s="75"/>
      <x:c r="L82" s="75"/>
      <x:c r="M82" s="75"/>
      <x:c r="N82" s="75"/>
      <x:c r="O82" s="75"/>
      <x:c r="P82" s="75"/>
      <x:c r="Q82" s="75"/>
      <x:c r="R82" s="75"/>
      <x:c r="S82" s="75"/>
      <x:c r="T82" s="75"/>
      <x:c r="U82" s="75"/>
      <x:c r="V82" s="75"/>
      <x:c r="W82" s="75"/>
      <x:c r="X82" s="75"/>
      <x:c r="Y82" s="75"/>
      <x:c r="Z82" s="75"/>
    </x:row>
    <x:row r="83" spans="1:26" ht="45.75" customHeight="1">
      <x:c r="A83" s="75"/>
      <x:c r="B83" s="75"/>
      <x:c r="C83" s="75"/>
      <x:c r="D83" s="75"/>
      <x:c r="E83" s="75"/>
      <x:c r="F83" s="75"/>
      <x:c r="G83" s="76"/>
      <x:c r="H83" s="75"/>
      <x:c r="I83" s="75"/>
      <x:c r="J83" s="75"/>
      <x:c r="K83" s="75"/>
      <x:c r="L83" s="75"/>
      <x:c r="M83" s="75"/>
      <x:c r="N83" s="75"/>
      <x:c r="O83" s="75"/>
      <x:c r="P83" s="75"/>
      <x:c r="Q83" s="75"/>
      <x:c r="R83" s="75"/>
      <x:c r="S83" s="75"/>
      <x:c r="T83" s="75"/>
      <x:c r="U83" s="75"/>
      <x:c r="V83" s="75"/>
      <x:c r="W83" s="75"/>
      <x:c r="X83" s="75"/>
      <x:c r="Y83" s="75"/>
      <x:c r="Z83" s="75"/>
    </x:row>
    <x:row r="84" spans="1:26" ht="45.75" customHeight="1">
      <x:c r="A84" s="75"/>
      <x:c r="B84" s="75"/>
      <x:c r="C84" s="75"/>
      <x:c r="D84" s="75"/>
      <x:c r="E84" s="75"/>
      <x:c r="F84" s="75"/>
      <x:c r="G84" s="76"/>
      <x:c r="H84" s="75"/>
      <x:c r="I84" s="75"/>
      <x:c r="J84" s="75"/>
      <x:c r="K84" s="75"/>
      <x:c r="L84" s="75"/>
      <x:c r="M84" s="75"/>
      <x:c r="N84" s="75"/>
      <x:c r="O84" s="75"/>
      <x:c r="P84" s="75"/>
      <x:c r="Q84" s="75"/>
      <x:c r="R84" s="75"/>
      <x:c r="S84" s="75"/>
      <x:c r="T84" s="75"/>
      <x:c r="U84" s="75"/>
      <x:c r="V84" s="75"/>
      <x:c r="W84" s="75"/>
      <x:c r="X84" s="75"/>
      <x:c r="Y84" s="75"/>
      <x:c r="Z84" s="75"/>
    </x:row>
    <x:row r="85" spans="1:26" ht="45.75" customHeight="1">
      <x:c r="A85" s="75"/>
      <x:c r="B85" s="75"/>
      <x:c r="C85" s="75"/>
      <x:c r="D85" s="75"/>
      <x:c r="E85" s="75"/>
      <x:c r="F85" s="75"/>
      <x:c r="G85" s="76"/>
      <x:c r="H85" s="75"/>
      <x:c r="I85" s="75"/>
      <x:c r="J85" s="75"/>
      <x:c r="K85" s="75"/>
      <x:c r="L85" s="75"/>
      <x:c r="M85" s="75"/>
      <x:c r="N85" s="75"/>
      <x:c r="O85" s="75"/>
      <x:c r="P85" s="75"/>
      <x:c r="Q85" s="75"/>
      <x:c r="R85" s="75"/>
      <x:c r="S85" s="75"/>
      <x:c r="T85" s="75"/>
      <x:c r="U85" s="75"/>
      <x:c r="V85" s="75"/>
      <x:c r="W85" s="75"/>
      <x:c r="X85" s="75"/>
      <x:c r="Y85" s="75"/>
      <x:c r="Z85" s="75"/>
    </x:row>
    <x:row r="86" spans="1:26" ht="45.75" customHeight="1">
      <x:c r="A86" s="75"/>
      <x:c r="B86" s="75"/>
      <x:c r="C86" s="75"/>
      <x:c r="D86" s="75"/>
      <x:c r="E86" s="75"/>
      <x:c r="F86" s="75"/>
      <x:c r="G86" s="76"/>
      <x:c r="H86" s="75"/>
      <x:c r="I86" s="75"/>
      <x:c r="J86" s="75"/>
      <x:c r="K86" s="75"/>
      <x:c r="L86" s="75"/>
      <x:c r="M86" s="75"/>
      <x:c r="N86" s="75"/>
      <x:c r="O86" s="75"/>
      <x:c r="P86" s="75"/>
      <x:c r="Q86" s="75"/>
      <x:c r="R86" s="75"/>
      <x:c r="S86" s="75"/>
      <x:c r="T86" s="75"/>
      <x:c r="U86" s="75"/>
      <x:c r="V86" s="75"/>
      <x:c r="W86" s="75"/>
      <x:c r="X86" s="75"/>
      <x:c r="Y86" s="75"/>
      <x:c r="Z86" s="75"/>
    </x:row>
    <x:row r="87" spans="1:26" ht="45.75" customHeight="1">
      <x:c r="A87" s="75"/>
      <x:c r="B87" s="75"/>
      <x:c r="C87" s="75"/>
      <x:c r="D87" s="75"/>
      <x:c r="E87" s="75"/>
      <x:c r="F87" s="75"/>
      <x:c r="G87" s="76"/>
      <x:c r="H87" s="75"/>
      <x:c r="I87" s="75"/>
      <x:c r="J87" s="75"/>
      <x:c r="K87" s="75"/>
      <x:c r="L87" s="75"/>
      <x:c r="M87" s="75"/>
      <x:c r="N87" s="75"/>
      <x:c r="O87" s="75"/>
      <x:c r="P87" s="75"/>
      <x:c r="Q87" s="75"/>
      <x:c r="R87" s="75"/>
      <x:c r="S87" s="75"/>
      <x:c r="T87" s="75"/>
      <x:c r="U87" s="75"/>
      <x:c r="V87" s="75"/>
      <x:c r="W87" s="75"/>
      <x:c r="X87" s="75"/>
      <x:c r="Y87" s="75"/>
      <x:c r="Z87" s="75"/>
    </x:row>
    <x:row r="88" spans="1:26" ht="45.75" customHeight="1">
      <x:c r="A88" s="75"/>
      <x:c r="B88" s="75"/>
      <x:c r="C88" s="75"/>
      <x:c r="D88" s="75"/>
      <x:c r="E88" s="75"/>
      <x:c r="F88" s="75"/>
      <x:c r="G88" s="76"/>
      <x:c r="H88" s="75"/>
      <x:c r="I88" s="75"/>
      <x:c r="J88" s="75"/>
      <x:c r="K88" s="75"/>
      <x:c r="L88" s="75"/>
      <x:c r="M88" s="75"/>
      <x:c r="N88" s="75"/>
      <x:c r="O88" s="75"/>
      <x:c r="P88" s="75"/>
      <x:c r="Q88" s="75"/>
      <x:c r="R88" s="75"/>
      <x:c r="S88" s="75"/>
      <x:c r="T88" s="75"/>
      <x:c r="U88" s="75"/>
      <x:c r="V88" s="75"/>
      <x:c r="W88" s="75"/>
      <x:c r="X88" s="75"/>
      <x:c r="Y88" s="75"/>
      <x:c r="Z88" s="75"/>
    </x:row>
    <x:row r="89" spans="1:26" ht="45.75" customHeight="1">
      <x:c r="A89" s="75"/>
      <x:c r="B89" s="75"/>
      <x:c r="C89" s="75"/>
      <x:c r="D89" s="75"/>
      <x:c r="E89" s="75"/>
      <x:c r="F89" s="75"/>
      <x:c r="G89" s="76"/>
      <x:c r="H89" s="75"/>
      <x:c r="I89" s="75"/>
      <x:c r="J89" s="75"/>
      <x:c r="K89" s="75"/>
      <x:c r="L89" s="75"/>
      <x:c r="M89" s="75"/>
      <x:c r="N89" s="75"/>
      <x:c r="O89" s="75"/>
      <x:c r="P89" s="75"/>
      <x:c r="Q89" s="75"/>
      <x:c r="R89" s="75"/>
      <x:c r="S89" s="75"/>
      <x:c r="T89" s="75"/>
      <x:c r="U89" s="75"/>
      <x:c r="V89" s="75"/>
      <x:c r="W89" s="75"/>
      <x:c r="X89" s="75"/>
      <x:c r="Y89" s="75"/>
      <x:c r="Z89" s="75"/>
    </x:row>
    <x:row r="90" spans="1:26" ht="45.75" customHeight="1">
      <x:c r="A90" s="75"/>
      <x:c r="B90" s="75"/>
      <x:c r="C90" s="75"/>
      <x:c r="D90" s="75"/>
      <x:c r="E90" s="75"/>
      <x:c r="F90" s="75"/>
      <x:c r="G90" s="76"/>
      <x:c r="H90" s="75"/>
      <x:c r="I90" s="75"/>
      <x:c r="J90" s="75"/>
      <x:c r="K90" s="75"/>
      <x:c r="L90" s="75"/>
      <x:c r="M90" s="75"/>
      <x:c r="N90" s="75"/>
      <x:c r="O90" s="75"/>
      <x:c r="P90" s="75"/>
      <x:c r="Q90" s="75"/>
      <x:c r="R90" s="75"/>
      <x:c r="S90" s="75"/>
      <x:c r="T90" s="75"/>
      <x:c r="U90" s="75"/>
      <x:c r="V90" s="75"/>
      <x:c r="W90" s="75"/>
      <x:c r="X90" s="75"/>
      <x:c r="Y90" s="75"/>
      <x:c r="Z90" s="75"/>
    </x:row>
    <x:row r="91" spans="1:26" ht="45.75" customHeight="1">
      <x:c r="A91" s="75"/>
      <x:c r="B91" s="75"/>
      <x:c r="C91" s="75"/>
      <x:c r="D91" s="75"/>
      <x:c r="E91" s="75"/>
      <x:c r="F91" s="75"/>
      <x:c r="G91" s="76"/>
      <x:c r="H91" s="75"/>
      <x:c r="I91" s="75"/>
      <x:c r="J91" s="75"/>
      <x:c r="K91" s="75"/>
      <x:c r="L91" s="75"/>
      <x:c r="M91" s="75"/>
      <x:c r="N91" s="75"/>
      <x:c r="O91" s="75"/>
      <x:c r="P91" s="75"/>
      <x:c r="Q91" s="75"/>
      <x:c r="R91" s="75"/>
      <x:c r="S91" s="75"/>
      <x:c r="T91" s="75"/>
      <x:c r="U91" s="75"/>
      <x:c r="V91" s="75"/>
      <x:c r="W91" s="75"/>
      <x:c r="X91" s="75"/>
      <x:c r="Y91" s="75"/>
      <x:c r="Z91" s="75"/>
    </x:row>
    <x:row r="92" spans="1:26" ht="45.75" customHeight="1">
      <x:c r="A92" s="75"/>
      <x:c r="B92" s="75"/>
      <x:c r="C92" s="75"/>
      <x:c r="D92" s="75"/>
      <x:c r="E92" s="75"/>
      <x:c r="F92" s="75"/>
      <x:c r="G92" s="76"/>
      <x:c r="H92" s="75"/>
      <x:c r="I92" s="75"/>
      <x:c r="J92" s="75"/>
      <x:c r="K92" s="75"/>
      <x:c r="L92" s="75"/>
      <x:c r="M92" s="75"/>
      <x:c r="N92" s="75"/>
      <x:c r="O92" s="75"/>
      <x:c r="P92" s="75"/>
      <x:c r="Q92" s="75"/>
      <x:c r="R92" s="75"/>
      <x:c r="S92" s="75"/>
      <x:c r="T92" s="75"/>
      <x:c r="U92" s="75"/>
      <x:c r="V92" s="75"/>
      <x:c r="W92" s="75"/>
      <x:c r="X92" s="75"/>
      <x:c r="Y92" s="75"/>
      <x:c r="Z92" s="75"/>
    </x:row>
    <x:row r="93" spans="1:26" ht="45.75" customHeight="1">
      <x:c r="A93" s="75"/>
      <x:c r="B93" s="75"/>
      <x:c r="C93" s="75"/>
      <x:c r="D93" s="75"/>
      <x:c r="E93" s="75"/>
      <x:c r="F93" s="75"/>
      <x:c r="G93" s="76"/>
      <x:c r="H93" s="75"/>
      <x:c r="I93" s="75"/>
      <x:c r="J93" s="75"/>
      <x:c r="K93" s="75"/>
      <x:c r="L93" s="75"/>
      <x:c r="M93" s="75"/>
      <x:c r="N93" s="75"/>
      <x:c r="O93" s="75"/>
      <x:c r="P93" s="75"/>
      <x:c r="Q93" s="75"/>
      <x:c r="R93" s="75"/>
      <x:c r="S93" s="75"/>
      <x:c r="T93" s="75"/>
      <x:c r="U93" s="75"/>
      <x:c r="V93" s="75"/>
      <x:c r="W93" s="75"/>
      <x:c r="X93" s="75"/>
      <x:c r="Y93" s="75"/>
      <x:c r="Z93" s="75"/>
    </x:row>
    <x:row r="94" spans="1:26" ht="45.75" customHeight="1">
      <x:c r="A94" s="75"/>
      <x:c r="B94" s="75"/>
      <x:c r="C94" s="75"/>
      <x:c r="D94" s="75"/>
      <x:c r="E94" s="75"/>
      <x:c r="F94" s="75"/>
      <x:c r="G94" s="76"/>
      <x:c r="H94" s="75"/>
      <x:c r="I94" s="75"/>
      <x:c r="J94" s="75"/>
      <x:c r="K94" s="75"/>
      <x:c r="L94" s="75"/>
      <x:c r="M94" s="75"/>
      <x:c r="N94" s="75"/>
      <x:c r="O94" s="75"/>
      <x:c r="P94" s="75"/>
      <x:c r="Q94" s="75"/>
      <x:c r="R94" s="75"/>
      <x:c r="S94" s="75"/>
      <x:c r="T94" s="75"/>
      <x:c r="U94" s="75"/>
      <x:c r="V94" s="75"/>
      <x:c r="W94" s="75"/>
      <x:c r="X94" s="75"/>
      <x:c r="Y94" s="75"/>
      <x:c r="Z94" s="75"/>
    </x:row>
    <x:row r="95" spans="1:26" ht="45.75" customHeight="1">
      <x:c r="A95" s="75"/>
      <x:c r="B95" s="75"/>
      <x:c r="C95" s="75"/>
      <x:c r="D95" s="75"/>
      <x:c r="E95" s="75"/>
      <x:c r="F95" s="75"/>
      <x:c r="G95" s="76"/>
      <x:c r="H95" s="75"/>
      <x:c r="I95" s="75"/>
      <x:c r="J95" s="75"/>
      <x:c r="K95" s="75"/>
      <x:c r="L95" s="75"/>
      <x:c r="M95" s="75"/>
      <x:c r="N95" s="75"/>
      <x:c r="O95" s="75"/>
      <x:c r="P95" s="75"/>
      <x:c r="Q95" s="75"/>
      <x:c r="R95" s="75"/>
      <x:c r="S95" s="75"/>
      <x:c r="T95" s="75"/>
      <x:c r="U95" s="75"/>
      <x:c r="V95" s="75"/>
      <x:c r="W95" s="75"/>
      <x:c r="X95" s="75"/>
      <x:c r="Y95" s="75"/>
      <x:c r="Z95" s="75"/>
    </x:row>
    <x:row r="96" spans="1:26" ht="45.75" customHeight="1">
      <x:c r="A96" s="75"/>
      <x:c r="B96" s="75"/>
      <x:c r="C96" s="75"/>
      <x:c r="D96" s="75"/>
      <x:c r="E96" s="75"/>
      <x:c r="F96" s="75"/>
      <x:c r="G96" s="76"/>
      <x:c r="H96" s="75"/>
      <x:c r="I96" s="75"/>
      <x:c r="J96" s="75"/>
      <x:c r="K96" s="75"/>
      <x:c r="L96" s="75"/>
      <x:c r="M96" s="75"/>
      <x:c r="N96" s="75"/>
      <x:c r="O96" s="75"/>
      <x:c r="P96" s="75"/>
      <x:c r="Q96" s="75"/>
      <x:c r="R96" s="75"/>
      <x:c r="S96" s="75"/>
      <x:c r="T96" s="75"/>
      <x:c r="U96" s="75"/>
      <x:c r="V96" s="75"/>
      <x:c r="W96" s="75"/>
      <x:c r="X96" s="75"/>
      <x:c r="Y96" s="75"/>
      <x:c r="Z96" s="75"/>
    </x:row>
    <x:row r="97" spans="1:26" ht="45.75" customHeight="1">
      <x:c r="A97" s="75"/>
      <x:c r="B97" s="75"/>
      <x:c r="C97" s="75"/>
      <x:c r="D97" s="75"/>
      <x:c r="E97" s="75"/>
      <x:c r="F97" s="75"/>
      <x:c r="G97" s="76"/>
      <x:c r="H97" s="75"/>
      <x:c r="I97" s="75"/>
      <x:c r="J97" s="75"/>
      <x:c r="K97" s="75"/>
      <x:c r="L97" s="75"/>
      <x:c r="M97" s="75"/>
      <x:c r="N97" s="75"/>
      <x:c r="O97" s="75"/>
      <x:c r="P97" s="75"/>
      <x:c r="Q97" s="75"/>
      <x:c r="R97" s="75"/>
      <x:c r="S97" s="75"/>
      <x:c r="T97" s="75"/>
      <x:c r="U97" s="75"/>
      <x:c r="V97" s="75"/>
      <x:c r="W97" s="75"/>
      <x:c r="X97" s="75"/>
      <x:c r="Y97" s="75"/>
      <x:c r="Z97" s="75"/>
    </x:row>
    <x:row r="98" spans="1:26" ht="45.75" customHeight="1">
      <x:c r="A98" s="75"/>
      <x:c r="B98" s="75"/>
      <x:c r="C98" s="75"/>
      <x:c r="D98" s="75"/>
      <x:c r="E98" s="75"/>
      <x:c r="F98" s="75"/>
      <x:c r="G98" s="76"/>
      <x:c r="H98" s="75"/>
      <x:c r="I98" s="75"/>
      <x:c r="J98" s="75"/>
      <x:c r="K98" s="75"/>
      <x:c r="L98" s="75"/>
      <x:c r="M98" s="75"/>
      <x:c r="N98" s="75"/>
      <x:c r="O98" s="75"/>
      <x:c r="P98" s="75"/>
      <x:c r="Q98" s="75"/>
      <x:c r="R98" s="75"/>
      <x:c r="S98" s="75"/>
      <x:c r="T98" s="75"/>
      <x:c r="U98" s="75"/>
      <x:c r="V98" s="75"/>
      <x:c r="W98" s="75"/>
      <x:c r="X98" s="75"/>
      <x:c r="Y98" s="75"/>
      <x:c r="Z98" s="75"/>
    </x:row>
    <x:row r="99" spans="1:26" ht="45.75" customHeight="1">
      <x:c r="A99" s="75"/>
      <x:c r="B99" s="75"/>
      <x:c r="C99" s="75"/>
      <x:c r="D99" s="75"/>
      <x:c r="E99" s="75"/>
      <x:c r="F99" s="75"/>
      <x:c r="G99" s="76"/>
      <x:c r="H99" s="75"/>
      <x:c r="I99" s="75"/>
      <x:c r="J99" s="75"/>
      <x:c r="K99" s="75"/>
      <x:c r="L99" s="75"/>
      <x:c r="M99" s="75"/>
      <x:c r="N99" s="75"/>
      <x:c r="O99" s="75"/>
      <x:c r="P99" s="75"/>
      <x:c r="Q99" s="75"/>
      <x:c r="R99" s="75"/>
      <x:c r="S99" s="75"/>
      <x:c r="T99" s="75"/>
      <x:c r="U99" s="75"/>
      <x:c r="V99" s="75"/>
      <x:c r="W99" s="75"/>
      <x:c r="X99" s="75"/>
      <x:c r="Y99" s="75"/>
      <x:c r="Z99" s="75"/>
    </x:row>
    <x:row r="100" spans="1:26" ht="45.75" customHeight="1">
      <x:c r="A100" s="75"/>
      <x:c r="B100" s="75"/>
      <x:c r="C100" s="75"/>
      <x:c r="D100" s="75"/>
      <x:c r="E100" s="75"/>
      <x:c r="F100" s="75"/>
      <x:c r="G100" s="76"/>
      <x:c r="H100" s="75"/>
      <x:c r="I100" s="75"/>
      <x:c r="J100" s="75"/>
      <x:c r="K100" s="75"/>
      <x:c r="L100" s="75"/>
      <x:c r="M100" s="75"/>
      <x:c r="N100" s="75"/>
      <x:c r="O100" s="75"/>
      <x:c r="P100" s="75"/>
      <x:c r="Q100" s="75"/>
      <x:c r="R100" s="75"/>
      <x:c r="S100" s="75"/>
      <x:c r="T100" s="75"/>
      <x:c r="U100" s="75"/>
      <x:c r="V100" s="75"/>
      <x:c r="W100" s="75"/>
      <x:c r="X100" s="75"/>
      <x:c r="Y100" s="75"/>
      <x:c r="Z100" s="75"/>
    </x:row>
    <x:row r="101" spans="1:26" ht="45.75" customHeight="1">
      <x:c r="A101" s="75"/>
      <x:c r="B101" s="75"/>
      <x:c r="C101" s="75"/>
      <x:c r="D101" s="75"/>
      <x:c r="E101" s="75"/>
      <x:c r="F101" s="75"/>
      <x:c r="G101" s="76"/>
      <x:c r="H101" s="75"/>
      <x:c r="I101" s="75"/>
      <x:c r="J101" s="75"/>
      <x:c r="K101" s="75"/>
      <x:c r="L101" s="75"/>
      <x:c r="M101" s="75"/>
      <x:c r="N101" s="75"/>
      <x:c r="O101" s="75"/>
      <x:c r="P101" s="75"/>
      <x:c r="Q101" s="75"/>
      <x:c r="R101" s="75"/>
      <x:c r="S101" s="75"/>
      <x:c r="T101" s="75"/>
      <x:c r="U101" s="75"/>
      <x:c r="V101" s="75"/>
      <x:c r="W101" s="75"/>
      <x:c r="X101" s="75"/>
      <x:c r="Y101" s="75"/>
      <x:c r="Z101" s="75"/>
    </x:row>
    <x:row r="102" spans="1:26" ht="45.75" customHeight="1">
      <x:c r="A102" s="75"/>
      <x:c r="B102" s="75"/>
      <x:c r="C102" s="75"/>
      <x:c r="D102" s="75"/>
      <x:c r="E102" s="75"/>
      <x:c r="F102" s="75"/>
      <x:c r="G102" s="76"/>
      <x:c r="H102" s="75"/>
      <x:c r="I102" s="75"/>
      <x:c r="J102" s="75"/>
      <x:c r="K102" s="75"/>
      <x:c r="L102" s="75"/>
      <x:c r="M102" s="75"/>
      <x:c r="N102" s="75"/>
      <x:c r="O102" s="75"/>
      <x:c r="P102" s="75"/>
      <x:c r="Q102" s="75"/>
      <x:c r="R102" s="75"/>
      <x:c r="S102" s="75"/>
      <x:c r="T102" s="75"/>
      <x:c r="U102" s="75"/>
      <x:c r="V102" s="75"/>
      <x:c r="W102" s="75"/>
      <x:c r="X102" s="75"/>
      <x:c r="Y102" s="75"/>
      <x:c r="Z102" s="75"/>
    </x:row>
    <x:row r="103" spans="1:26" ht="45.75" customHeight="1">
      <x:c r="A103" s="75"/>
      <x:c r="B103" s="75"/>
      <x:c r="C103" s="75"/>
      <x:c r="D103" s="75"/>
      <x:c r="E103" s="75"/>
      <x:c r="F103" s="75"/>
      <x:c r="G103" s="76"/>
      <x:c r="H103" s="75"/>
      <x:c r="I103" s="75"/>
      <x:c r="J103" s="75"/>
      <x:c r="K103" s="75"/>
      <x:c r="L103" s="75"/>
      <x:c r="M103" s="75"/>
      <x:c r="N103" s="75"/>
      <x:c r="O103" s="75"/>
      <x:c r="P103" s="75"/>
      <x:c r="Q103" s="75"/>
      <x:c r="R103" s="75"/>
      <x:c r="S103" s="75"/>
      <x:c r="T103" s="75"/>
      <x:c r="U103" s="75"/>
      <x:c r="V103" s="75"/>
      <x:c r="W103" s="75"/>
      <x:c r="X103" s="75"/>
      <x:c r="Y103" s="75"/>
      <x:c r="Z103" s="75"/>
    </x:row>
    <x:row r="104" spans="1:26" ht="45.75" customHeight="1">
      <x:c r="A104" s="75"/>
      <x:c r="B104" s="75"/>
      <x:c r="C104" s="75"/>
      <x:c r="D104" s="75"/>
      <x:c r="E104" s="75"/>
      <x:c r="F104" s="75"/>
      <x:c r="G104" s="76"/>
      <x:c r="H104" s="75"/>
      <x:c r="I104" s="75"/>
      <x:c r="J104" s="75"/>
      <x:c r="K104" s="75"/>
      <x:c r="L104" s="75"/>
      <x:c r="M104" s="75"/>
      <x:c r="N104" s="75"/>
      <x:c r="O104" s="75"/>
      <x:c r="P104" s="75"/>
      <x:c r="Q104" s="75"/>
      <x:c r="R104" s="75"/>
      <x:c r="S104" s="75"/>
      <x:c r="T104" s="75"/>
      <x:c r="U104" s="75"/>
      <x:c r="V104" s="75"/>
      <x:c r="W104" s="75"/>
      <x:c r="X104" s="75"/>
      <x:c r="Y104" s="75"/>
      <x:c r="Z104" s="75"/>
    </x:row>
    <x:row r="105" spans="1:26" ht="45.75" customHeight="1">
      <x:c r="A105" s="75"/>
      <x:c r="B105" s="75"/>
      <x:c r="C105" s="75"/>
      <x:c r="D105" s="75"/>
      <x:c r="E105" s="75"/>
      <x:c r="F105" s="75"/>
      <x:c r="G105" s="76"/>
      <x:c r="H105" s="75"/>
      <x:c r="I105" s="75"/>
      <x:c r="J105" s="75"/>
      <x:c r="K105" s="75"/>
      <x:c r="L105" s="75"/>
      <x:c r="M105" s="75"/>
      <x:c r="N105" s="75"/>
      <x:c r="O105" s="75"/>
      <x:c r="P105" s="75"/>
      <x:c r="Q105" s="75"/>
      <x:c r="R105" s="75"/>
      <x:c r="S105" s="75"/>
      <x:c r="T105" s="75"/>
      <x:c r="U105" s="75"/>
      <x:c r="V105" s="75"/>
      <x:c r="W105" s="75"/>
      <x:c r="X105" s="75"/>
      <x:c r="Y105" s="75"/>
      <x:c r="Z105" s="75"/>
    </x:row>
    <x:row r="106" spans="1:26" ht="45.75" customHeight="1">
      <x:c r="A106" s="75"/>
      <x:c r="B106" s="75"/>
      <x:c r="C106" s="75"/>
      <x:c r="D106" s="75"/>
      <x:c r="E106" s="75"/>
      <x:c r="F106" s="75"/>
      <x:c r="G106" s="76"/>
      <x:c r="H106" s="75"/>
      <x:c r="I106" s="75"/>
      <x:c r="J106" s="75"/>
      <x:c r="K106" s="75"/>
      <x:c r="L106" s="75"/>
      <x:c r="M106" s="75"/>
      <x:c r="N106" s="75"/>
      <x:c r="O106" s="75"/>
      <x:c r="P106" s="75"/>
      <x:c r="Q106" s="75"/>
      <x:c r="R106" s="75"/>
      <x:c r="S106" s="75"/>
      <x:c r="T106" s="75"/>
      <x:c r="U106" s="75"/>
      <x:c r="V106" s="75"/>
      <x:c r="W106" s="75"/>
      <x:c r="X106" s="75"/>
      <x:c r="Y106" s="75"/>
      <x:c r="Z106" s="75"/>
    </x:row>
    <x:row r="107" spans="1:26" ht="45.75" customHeight="1">
      <x:c r="A107" s="75"/>
      <x:c r="B107" s="75"/>
      <x:c r="C107" s="75"/>
      <x:c r="D107" s="75"/>
      <x:c r="E107" s="75"/>
      <x:c r="F107" s="75"/>
      <x:c r="G107" s="76"/>
      <x:c r="H107" s="75"/>
      <x:c r="I107" s="75"/>
      <x:c r="J107" s="75"/>
      <x:c r="K107" s="75"/>
      <x:c r="L107" s="75"/>
      <x:c r="M107" s="75"/>
      <x:c r="N107" s="75"/>
      <x:c r="O107" s="75"/>
      <x:c r="P107" s="75"/>
      <x:c r="Q107" s="75"/>
      <x:c r="R107" s="75"/>
      <x:c r="S107" s="75"/>
      <x:c r="T107" s="75"/>
      <x:c r="U107" s="75"/>
      <x:c r="V107" s="75"/>
      <x:c r="W107" s="75"/>
      <x:c r="X107" s="75"/>
      <x:c r="Y107" s="75"/>
      <x:c r="Z107" s="75"/>
    </x:row>
    <x:row r="108" spans="1:26" ht="45.75" customHeight="1">
      <x:c r="A108" s="75"/>
      <x:c r="B108" s="75"/>
      <x:c r="C108" s="75"/>
      <x:c r="D108" s="75"/>
      <x:c r="E108" s="75"/>
      <x:c r="F108" s="75"/>
      <x:c r="G108" s="76"/>
      <x:c r="H108" s="75"/>
      <x:c r="I108" s="75"/>
      <x:c r="J108" s="75"/>
      <x:c r="K108" s="75"/>
      <x:c r="L108" s="75"/>
      <x:c r="M108" s="75"/>
      <x:c r="N108" s="75"/>
      <x:c r="O108" s="75"/>
      <x:c r="P108" s="75"/>
      <x:c r="Q108" s="75"/>
      <x:c r="R108" s="75"/>
      <x:c r="S108" s="75"/>
      <x:c r="T108" s="75"/>
      <x:c r="U108" s="75"/>
      <x:c r="V108" s="75"/>
      <x:c r="W108" s="75"/>
      <x:c r="X108" s="75"/>
      <x:c r="Y108" s="75"/>
      <x:c r="Z108" s="75"/>
    </x:row>
    <x:row r="109" spans="1:26" ht="45.75" customHeight="1">
      <x:c r="A109" s="75"/>
      <x:c r="B109" s="75"/>
      <x:c r="C109" s="75"/>
      <x:c r="D109" s="75"/>
      <x:c r="E109" s="75"/>
      <x:c r="F109" s="75"/>
      <x:c r="G109" s="76"/>
      <x:c r="H109" s="75"/>
      <x:c r="I109" s="75"/>
      <x:c r="J109" s="75"/>
      <x:c r="K109" s="75"/>
      <x:c r="L109" s="75"/>
      <x:c r="M109" s="75"/>
      <x:c r="N109" s="75"/>
      <x:c r="O109" s="75"/>
      <x:c r="P109" s="75"/>
      <x:c r="Q109" s="75"/>
      <x:c r="R109" s="75"/>
      <x:c r="S109" s="75"/>
      <x:c r="T109" s="75"/>
      <x:c r="U109" s="75"/>
      <x:c r="V109" s="75"/>
      <x:c r="W109" s="75"/>
      <x:c r="X109" s="75"/>
      <x:c r="Y109" s="75"/>
      <x:c r="Z109" s="75"/>
    </x:row>
    <x:row r="110" spans="1:26" ht="45.75" customHeight="1">
      <x:c r="A110" s="75"/>
      <x:c r="B110" s="75"/>
      <x:c r="C110" s="75"/>
      <x:c r="D110" s="75"/>
      <x:c r="E110" s="75"/>
      <x:c r="F110" s="75"/>
      <x:c r="G110" s="76"/>
      <x:c r="H110" s="75"/>
      <x:c r="I110" s="75"/>
      <x:c r="J110" s="75"/>
      <x:c r="K110" s="75"/>
      <x:c r="L110" s="75"/>
      <x:c r="M110" s="75"/>
      <x:c r="N110" s="75"/>
      <x:c r="O110" s="75"/>
      <x:c r="P110" s="75"/>
      <x:c r="Q110" s="75"/>
      <x:c r="R110" s="75"/>
      <x:c r="S110" s="75"/>
      <x:c r="T110" s="75"/>
      <x:c r="U110" s="75"/>
      <x:c r="V110" s="75"/>
      <x:c r="W110" s="75"/>
      <x:c r="X110" s="75"/>
      <x:c r="Y110" s="75"/>
      <x:c r="Z110" s="75"/>
    </x:row>
    <x:row r="111" spans="1:26" ht="45.75" customHeight="1">
      <x:c r="A111" s="75"/>
      <x:c r="B111" s="75"/>
      <x:c r="C111" s="75"/>
      <x:c r="D111" s="75"/>
      <x:c r="E111" s="75"/>
      <x:c r="F111" s="75"/>
      <x:c r="G111" s="76"/>
      <x:c r="H111" s="75"/>
      <x:c r="I111" s="75"/>
      <x:c r="J111" s="75"/>
      <x:c r="K111" s="75"/>
      <x:c r="L111" s="75"/>
      <x:c r="M111" s="75"/>
      <x:c r="N111" s="75"/>
      <x:c r="O111" s="75"/>
      <x:c r="P111" s="75"/>
      <x:c r="Q111" s="75"/>
      <x:c r="R111" s="75"/>
      <x:c r="S111" s="75"/>
      <x:c r="T111" s="75"/>
      <x:c r="U111" s="75"/>
      <x:c r="V111" s="75"/>
      <x:c r="W111" s="75"/>
      <x:c r="X111" s="75"/>
      <x:c r="Y111" s="75"/>
      <x:c r="Z111" s="75"/>
    </x:row>
    <x:row r="112" spans="1:26" ht="45.75" customHeight="1">
      <x:c r="A112" s="75"/>
      <x:c r="B112" s="75"/>
      <x:c r="C112" s="75"/>
      <x:c r="D112" s="75"/>
      <x:c r="E112" s="75"/>
      <x:c r="F112" s="75"/>
      <x:c r="G112" s="76"/>
      <x:c r="H112" s="75"/>
      <x:c r="I112" s="75"/>
      <x:c r="J112" s="75"/>
      <x:c r="K112" s="75"/>
      <x:c r="L112" s="75"/>
      <x:c r="M112" s="75"/>
      <x:c r="N112" s="75"/>
      <x:c r="O112" s="75"/>
      <x:c r="P112" s="75"/>
      <x:c r="Q112" s="75"/>
      <x:c r="R112" s="75"/>
      <x:c r="S112" s="75"/>
      <x:c r="T112" s="75"/>
      <x:c r="U112" s="75"/>
      <x:c r="V112" s="75"/>
      <x:c r="W112" s="75"/>
      <x:c r="X112" s="75"/>
      <x:c r="Y112" s="75"/>
      <x:c r="Z112" s="75"/>
    </x:row>
    <x:row r="113" spans="1:26" ht="45.75" customHeight="1">
      <x:c r="A113" s="75"/>
      <x:c r="B113" s="75"/>
      <x:c r="C113" s="75"/>
      <x:c r="D113" s="75"/>
      <x:c r="E113" s="75"/>
      <x:c r="F113" s="75"/>
      <x:c r="G113" s="76"/>
      <x:c r="H113" s="75"/>
      <x:c r="I113" s="75"/>
      <x:c r="J113" s="75"/>
      <x:c r="K113" s="75"/>
      <x:c r="L113" s="75"/>
      <x:c r="M113" s="75"/>
      <x:c r="N113" s="75"/>
      <x:c r="O113" s="75"/>
      <x:c r="P113" s="75"/>
      <x:c r="Q113" s="75"/>
      <x:c r="R113" s="75"/>
      <x:c r="S113" s="75"/>
      <x:c r="T113" s="75"/>
      <x:c r="U113" s="75"/>
      <x:c r="V113" s="75"/>
      <x:c r="W113" s="75"/>
      <x:c r="X113" s="75"/>
      <x:c r="Y113" s="75"/>
      <x:c r="Z113" s="75"/>
    </x:row>
    <x:row r="114" spans="1:26" ht="45.75" customHeight="1">
      <x:c r="A114" s="75"/>
      <x:c r="B114" s="75"/>
      <x:c r="C114" s="75"/>
      <x:c r="D114" s="75"/>
      <x:c r="E114" s="75"/>
      <x:c r="F114" s="75"/>
      <x:c r="G114" s="76"/>
      <x:c r="H114" s="75"/>
      <x:c r="I114" s="75"/>
      <x:c r="J114" s="75"/>
      <x:c r="K114" s="75"/>
      <x:c r="L114" s="75"/>
      <x:c r="M114" s="75"/>
      <x:c r="N114" s="75"/>
      <x:c r="O114" s="75"/>
      <x:c r="P114" s="75"/>
      <x:c r="Q114" s="75"/>
      <x:c r="R114" s="75"/>
      <x:c r="S114" s="75"/>
      <x:c r="T114" s="75"/>
      <x:c r="U114" s="75"/>
      <x:c r="V114" s="75"/>
      <x:c r="W114" s="75"/>
      <x:c r="X114" s="75"/>
      <x:c r="Y114" s="75"/>
      <x:c r="Z114" s="75"/>
    </x:row>
    <x:row r="115" spans="1:26" ht="45.75" customHeight="1">
      <x:c r="A115" s="75"/>
      <x:c r="B115" s="75"/>
      <x:c r="C115" s="75"/>
      <x:c r="D115" s="75"/>
      <x:c r="E115" s="75"/>
      <x:c r="F115" s="75"/>
      <x:c r="G115" s="76"/>
      <x:c r="H115" s="75"/>
      <x:c r="I115" s="75"/>
      <x:c r="J115" s="75"/>
      <x:c r="K115" s="75"/>
      <x:c r="L115" s="75"/>
      <x:c r="M115" s="75"/>
      <x:c r="N115" s="75"/>
      <x:c r="O115" s="75"/>
      <x:c r="P115" s="75"/>
      <x:c r="Q115" s="75"/>
      <x:c r="R115" s="75"/>
      <x:c r="S115" s="75"/>
      <x:c r="T115" s="75"/>
      <x:c r="U115" s="75"/>
      <x:c r="V115" s="75"/>
      <x:c r="W115" s="75"/>
      <x:c r="X115" s="75"/>
      <x:c r="Y115" s="75"/>
      <x:c r="Z115" s="75"/>
    </x:row>
    <x:row r="116" spans="1:26" ht="45.75" customHeight="1">
      <x:c r="A116" s="75"/>
      <x:c r="B116" s="75"/>
      <x:c r="C116" s="75"/>
      <x:c r="D116" s="75"/>
      <x:c r="E116" s="75"/>
      <x:c r="F116" s="75"/>
      <x:c r="G116" s="76"/>
      <x:c r="H116" s="75"/>
      <x:c r="I116" s="75"/>
      <x:c r="J116" s="75"/>
      <x:c r="K116" s="75"/>
      <x:c r="L116" s="75"/>
      <x:c r="M116" s="75"/>
      <x:c r="N116" s="75"/>
      <x:c r="O116" s="75"/>
      <x:c r="P116" s="75"/>
      <x:c r="Q116" s="75"/>
      <x:c r="R116" s="75"/>
      <x:c r="S116" s="75"/>
      <x:c r="T116" s="75"/>
      <x:c r="U116" s="75"/>
      <x:c r="V116" s="75"/>
      <x:c r="W116" s="75"/>
      <x:c r="X116" s="75"/>
      <x:c r="Y116" s="75"/>
      <x:c r="Z116" s="75"/>
    </x:row>
    <x:row r="117" spans="1:26" ht="45.75" customHeight="1">
      <x:c r="A117" s="75"/>
      <x:c r="B117" s="75"/>
      <x:c r="C117" s="75"/>
      <x:c r="D117" s="75"/>
      <x:c r="E117" s="75"/>
      <x:c r="F117" s="75"/>
      <x:c r="G117" s="76"/>
      <x:c r="H117" s="75"/>
      <x:c r="I117" s="75"/>
      <x:c r="J117" s="75"/>
      <x:c r="K117" s="75"/>
      <x:c r="L117" s="75"/>
      <x:c r="M117" s="75"/>
      <x:c r="N117" s="75"/>
      <x:c r="O117" s="75"/>
      <x:c r="P117" s="75"/>
      <x:c r="Q117" s="75"/>
      <x:c r="R117" s="75"/>
      <x:c r="S117" s="75"/>
      <x:c r="T117" s="75"/>
      <x:c r="U117" s="75"/>
      <x:c r="V117" s="75"/>
      <x:c r="W117" s="75"/>
      <x:c r="X117" s="75"/>
      <x:c r="Y117" s="75"/>
      <x:c r="Z117" s="75"/>
    </x:row>
    <x:row r="118" spans="1:26" ht="45.75" customHeight="1">
      <x:c r="A118" s="75"/>
      <x:c r="B118" s="75"/>
      <x:c r="C118" s="75"/>
      <x:c r="D118" s="75"/>
      <x:c r="E118" s="75"/>
      <x:c r="F118" s="75"/>
      <x:c r="G118" s="76"/>
      <x:c r="H118" s="75"/>
      <x:c r="I118" s="75"/>
      <x:c r="J118" s="75"/>
      <x:c r="K118" s="75"/>
      <x:c r="L118" s="75"/>
      <x:c r="M118" s="75"/>
      <x:c r="N118" s="75"/>
      <x:c r="O118" s="75"/>
      <x:c r="P118" s="75"/>
      <x:c r="Q118" s="75"/>
      <x:c r="R118" s="75"/>
      <x:c r="S118" s="75"/>
      <x:c r="T118" s="75"/>
      <x:c r="U118" s="75"/>
      <x:c r="V118" s="75"/>
      <x:c r="W118" s="75"/>
      <x:c r="X118" s="75"/>
      <x:c r="Y118" s="75"/>
      <x:c r="Z118" s="75"/>
    </x:row>
    <x:row r="119" spans="1:26" ht="45.75" customHeight="1">
      <x:c r="A119" s="75"/>
      <x:c r="B119" s="75"/>
      <x:c r="C119" s="75"/>
      <x:c r="D119" s="75"/>
      <x:c r="E119" s="75"/>
      <x:c r="F119" s="75"/>
      <x:c r="G119" s="76"/>
      <x:c r="H119" s="75"/>
      <x:c r="I119" s="75"/>
      <x:c r="J119" s="75"/>
      <x:c r="K119" s="75"/>
      <x:c r="L119" s="75"/>
      <x:c r="M119" s="75"/>
      <x:c r="N119" s="75"/>
      <x:c r="O119" s="75"/>
      <x:c r="P119" s="75"/>
      <x:c r="Q119" s="75"/>
      <x:c r="R119" s="75"/>
      <x:c r="S119" s="75"/>
      <x:c r="T119" s="75"/>
      <x:c r="U119" s="75"/>
      <x:c r="V119" s="75"/>
      <x:c r="W119" s="75"/>
      <x:c r="X119" s="75"/>
      <x:c r="Y119" s="75"/>
      <x:c r="Z119" s="75"/>
    </x:row>
    <x:row r="120" spans="1:26" ht="45.75" customHeight="1">
      <x:c r="A120" s="75"/>
      <x:c r="B120" s="75"/>
      <x:c r="C120" s="75"/>
      <x:c r="D120" s="75"/>
      <x:c r="E120" s="75"/>
      <x:c r="F120" s="75"/>
      <x:c r="G120" s="76"/>
      <x:c r="H120" s="75"/>
      <x:c r="I120" s="75"/>
      <x:c r="J120" s="75"/>
      <x:c r="K120" s="75"/>
      <x:c r="L120" s="75"/>
      <x:c r="M120" s="75"/>
      <x:c r="N120" s="75"/>
      <x:c r="O120" s="75"/>
      <x:c r="P120" s="75"/>
      <x:c r="Q120" s="75"/>
      <x:c r="R120" s="75"/>
      <x:c r="S120" s="75"/>
      <x:c r="T120" s="75"/>
      <x:c r="U120" s="75"/>
      <x:c r="V120" s="75"/>
      <x:c r="W120" s="75"/>
      <x:c r="X120" s="75"/>
      <x:c r="Y120" s="75"/>
      <x:c r="Z120" s="75"/>
    </x:row>
    <x:row r="121" spans="1:26" ht="45.75" customHeight="1">
      <x:c r="A121" s="75"/>
      <x:c r="B121" s="75"/>
      <x:c r="C121" s="75"/>
      <x:c r="D121" s="75"/>
      <x:c r="E121" s="75"/>
      <x:c r="F121" s="75"/>
      <x:c r="G121" s="76"/>
      <x:c r="H121" s="75"/>
      <x:c r="I121" s="75"/>
      <x:c r="J121" s="75"/>
      <x:c r="K121" s="75"/>
      <x:c r="L121" s="75"/>
      <x:c r="M121" s="75"/>
      <x:c r="N121" s="75"/>
      <x:c r="O121" s="75"/>
      <x:c r="P121" s="75"/>
      <x:c r="Q121" s="75"/>
      <x:c r="R121" s="75"/>
      <x:c r="S121" s="75"/>
      <x:c r="T121" s="75"/>
      <x:c r="U121" s="75"/>
      <x:c r="V121" s="75"/>
      <x:c r="W121" s="75"/>
      <x:c r="X121" s="75"/>
      <x:c r="Y121" s="75"/>
      <x:c r="Z121" s="75"/>
    </x:row>
    <x:row r="122" spans="1:26" ht="45.75" customHeight="1">
      <x:c r="A122" s="75"/>
      <x:c r="B122" s="75"/>
      <x:c r="C122" s="75"/>
      <x:c r="D122" s="75"/>
      <x:c r="E122" s="75"/>
      <x:c r="F122" s="75"/>
      <x:c r="G122" s="76"/>
      <x:c r="H122" s="75"/>
      <x:c r="I122" s="75"/>
      <x:c r="J122" s="75"/>
      <x:c r="K122" s="75"/>
      <x:c r="L122" s="75"/>
      <x:c r="M122" s="75"/>
      <x:c r="N122" s="75"/>
      <x:c r="O122" s="75"/>
      <x:c r="P122" s="75"/>
      <x:c r="Q122" s="75"/>
      <x:c r="R122" s="75"/>
      <x:c r="S122" s="75"/>
      <x:c r="T122" s="75"/>
      <x:c r="U122" s="75"/>
      <x:c r="V122" s="75"/>
      <x:c r="W122" s="75"/>
      <x:c r="X122" s="75"/>
      <x:c r="Y122" s="75"/>
      <x:c r="Z122" s="75"/>
    </x:row>
    <x:row r="123" spans="1:26" ht="45.75" customHeight="1">
      <x:c r="A123" s="75"/>
      <x:c r="B123" s="75"/>
      <x:c r="C123" s="75"/>
      <x:c r="D123" s="75"/>
      <x:c r="E123" s="75"/>
      <x:c r="F123" s="75"/>
      <x:c r="G123" s="76"/>
      <x:c r="H123" s="75"/>
      <x:c r="I123" s="75"/>
      <x:c r="J123" s="75"/>
      <x:c r="K123" s="75"/>
      <x:c r="L123" s="75"/>
      <x:c r="M123" s="75"/>
      <x:c r="N123" s="75"/>
      <x:c r="O123" s="75"/>
      <x:c r="P123" s="75"/>
      <x:c r="Q123" s="75"/>
      <x:c r="R123" s="75"/>
      <x:c r="S123" s="75"/>
      <x:c r="T123" s="75"/>
      <x:c r="U123" s="75"/>
      <x:c r="V123" s="75"/>
      <x:c r="W123" s="75"/>
      <x:c r="X123" s="75"/>
      <x:c r="Y123" s="75"/>
      <x:c r="Z123" s="75"/>
    </x:row>
    <x:row r="124" spans="1:26" ht="45.75" customHeight="1">
      <x:c r="A124" s="75"/>
      <x:c r="B124" s="75"/>
      <x:c r="C124" s="75"/>
      <x:c r="D124" s="75"/>
      <x:c r="E124" s="75"/>
      <x:c r="F124" s="75"/>
      <x:c r="G124" s="76"/>
      <x:c r="H124" s="75"/>
      <x:c r="I124" s="75"/>
      <x:c r="J124" s="75"/>
      <x:c r="K124" s="75"/>
      <x:c r="L124" s="75"/>
      <x:c r="M124" s="75"/>
      <x:c r="N124" s="75"/>
      <x:c r="O124" s="75"/>
      <x:c r="P124" s="75"/>
      <x:c r="Q124" s="75"/>
      <x:c r="R124" s="75"/>
      <x:c r="S124" s="75"/>
      <x:c r="T124" s="75"/>
      <x:c r="U124" s="75"/>
      <x:c r="V124" s="75"/>
      <x:c r="W124" s="75"/>
      <x:c r="X124" s="75"/>
      <x:c r="Y124" s="75"/>
      <x:c r="Z124" s="75"/>
    </x:row>
    <x:row r="125" spans="1:26" ht="45.75" customHeight="1">
      <x:c r="A125" s="75"/>
      <x:c r="B125" s="75"/>
      <x:c r="C125" s="75"/>
      <x:c r="D125" s="75"/>
      <x:c r="E125" s="75"/>
      <x:c r="F125" s="75"/>
      <x:c r="G125" s="76"/>
      <x:c r="H125" s="75"/>
      <x:c r="I125" s="75"/>
      <x:c r="J125" s="75"/>
      <x:c r="K125" s="75"/>
      <x:c r="L125" s="75"/>
      <x:c r="M125" s="75"/>
      <x:c r="N125" s="75"/>
      <x:c r="O125" s="75"/>
      <x:c r="P125" s="75"/>
      <x:c r="Q125" s="75"/>
      <x:c r="R125" s="75"/>
      <x:c r="S125" s="75"/>
      <x:c r="T125" s="75"/>
      <x:c r="U125" s="75"/>
      <x:c r="V125" s="75"/>
      <x:c r="W125" s="75"/>
      <x:c r="X125" s="75"/>
      <x:c r="Y125" s="75"/>
      <x:c r="Z125" s="75"/>
    </x:row>
    <x:row r="126" spans="1:26" ht="45.75" customHeight="1">
      <x:c r="A126" s="75"/>
      <x:c r="B126" s="75"/>
      <x:c r="C126" s="75"/>
      <x:c r="D126" s="75"/>
      <x:c r="E126" s="75"/>
      <x:c r="F126" s="75"/>
      <x:c r="G126" s="76"/>
      <x:c r="H126" s="75"/>
      <x:c r="I126" s="75"/>
      <x:c r="J126" s="75"/>
      <x:c r="K126" s="75"/>
      <x:c r="L126" s="75"/>
      <x:c r="M126" s="75"/>
      <x:c r="N126" s="75"/>
      <x:c r="O126" s="75"/>
      <x:c r="P126" s="75"/>
      <x:c r="Q126" s="75"/>
      <x:c r="R126" s="75"/>
      <x:c r="S126" s="75"/>
      <x:c r="T126" s="75"/>
      <x:c r="U126" s="75"/>
      <x:c r="V126" s="75"/>
      <x:c r="W126" s="75"/>
      <x:c r="X126" s="75"/>
      <x:c r="Y126" s="75"/>
      <x:c r="Z126" s="75"/>
    </x:row>
    <x:row r="127" spans="1:26" ht="45.75" customHeight="1">
      <x:c r="A127" s="75"/>
      <x:c r="B127" s="75"/>
      <x:c r="C127" s="75"/>
      <x:c r="D127" s="75"/>
      <x:c r="E127" s="75"/>
      <x:c r="F127" s="75"/>
      <x:c r="G127" s="76"/>
      <x:c r="H127" s="75"/>
      <x:c r="I127" s="75"/>
      <x:c r="J127" s="75"/>
      <x:c r="K127" s="75"/>
      <x:c r="L127" s="75"/>
      <x:c r="M127" s="75"/>
      <x:c r="N127" s="75"/>
      <x:c r="O127" s="75"/>
      <x:c r="P127" s="75"/>
      <x:c r="Q127" s="75"/>
      <x:c r="R127" s="75"/>
      <x:c r="S127" s="75"/>
      <x:c r="T127" s="75"/>
      <x:c r="U127" s="75"/>
      <x:c r="V127" s="75"/>
      <x:c r="W127" s="75"/>
      <x:c r="X127" s="75"/>
      <x:c r="Y127" s="75"/>
      <x:c r="Z127" s="75"/>
    </x:row>
    <x:row r="128" spans="1:26" ht="45.75" customHeight="1">
      <x:c r="A128" s="75"/>
      <x:c r="B128" s="75"/>
      <x:c r="C128" s="75"/>
      <x:c r="D128" s="75"/>
      <x:c r="E128" s="75"/>
      <x:c r="F128" s="75"/>
      <x:c r="G128" s="76"/>
      <x:c r="H128" s="75"/>
      <x:c r="I128" s="75"/>
      <x:c r="J128" s="75"/>
      <x:c r="K128" s="75"/>
      <x:c r="L128" s="75"/>
      <x:c r="M128" s="75"/>
      <x:c r="N128" s="75"/>
      <x:c r="O128" s="75"/>
      <x:c r="P128" s="75"/>
      <x:c r="Q128" s="75"/>
      <x:c r="R128" s="75"/>
      <x:c r="S128" s="75"/>
      <x:c r="T128" s="75"/>
      <x:c r="U128" s="75"/>
      <x:c r="V128" s="75"/>
      <x:c r="W128" s="75"/>
      <x:c r="X128" s="75"/>
      <x:c r="Y128" s="75"/>
      <x:c r="Z128" s="75"/>
    </x:row>
    <x:row r="129" spans="1:26" ht="45.75" customHeight="1">
      <x:c r="A129" s="75"/>
      <x:c r="B129" s="75"/>
      <x:c r="C129" s="75"/>
      <x:c r="D129" s="75"/>
      <x:c r="E129" s="75"/>
      <x:c r="F129" s="75"/>
      <x:c r="G129" s="76"/>
      <x:c r="H129" s="75"/>
      <x:c r="I129" s="75"/>
      <x:c r="J129" s="75"/>
      <x:c r="K129" s="75"/>
      <x:c r="L129" s="75"/>
      <x:c r="M129" s="75"/>
      <x:c r="N129" s="75"/>
      <x:c r="O129" s="75"/>
      <x:c r="P129" s="75"/>
      <x:c r="Q129" s="75"/>
      <x:c r="R129" s="75"/>
      <x:c r="S129" s="75"/>
      <x:c r="T129" s="75"/>
      <x:c r="U129" s="75"/>
      <x:c r="V129" s="75"/>
      <x:c r="W129" s="75"/>
      <x:c r="X129" s="75"/>
      <x:c r="Y129" s="75"/>
      <x:c r="Z129" s="75"/>
    </x:row>
    <x:row r="130" spans="1:26" ht="45.75" customHeight="1">
      <x:c r="A130" s="75"/>
      <x:c r="B130" s="75"/>
      <x:c r="C130" s="75"/>
      <x:c r="D130" s="75"/>
      <x:c r="E130" s="75"/>
      <x:c r="F130" s="75"/>
      <x:c r="G130" s="76"/>
      <x:c r="H130" s="75"/>
      <x:c r="I130" s="75"/>
      <x:c r="J130" s="75"/>
      <x:c r="K130" s="75"/>
      <x:c r="L130" s="75"/>
      <x:c r="M130" s="75"/>
      <x:c r="N130" s="75"/>
      <x:c r="O130" s="75"/>
      <x:c r="P130" s="75"/>
      <x:c r="Q130" s="75"/>
      <x:c r="R130" s="75"/>
      <x:c r="S130" s="75"/>
      <x:c r="T130" s="75"/>
      <x:c r="U130" s="75"/>
      <x:c r="V130" s="75"/>
      <x:c r="W130" s="75"/>
      <x:c r="X130" s="75"/>
      <x:c r="Y130" s="75"/>
      <x:c r="Z130" s="75"/>
    </x:row>
    <x:row r="131" spans="1:26" ht="45.75" customHeight="1">
      <x:c r="A131" s="75"/>
      <x:c r="B131" s="75"/>
      <x:c r="C131" s="75"/>
      <x:c r="D131" s="75"/>
      <x:c r="E131" s="75"/>
      <x:c r="F131" s="75"/>
      <x:c r="G131" s="76"/>
      <x:c r="H131" s="75"/>
      <x:c r="I131" s="75"/>
      <x:c r="J131" s="75"/>
      <x:c r="K131" s="75"/>
      <x:c r="L131" s="75"/>
      <x:c r="M131" s="75"/>
      <x:c r="N131" s="75"/>
      <x:c r="O131" s="75"/>
      <x:c r="P131" s="75"/>
      <x:c r="Q131" s="75"/>
      <x:c r="R131" s="75"/>
      <x:c r="S131" s="75"/>
      <x:c r="T131" s="75"/>
      <x:c r="U131" s="75"/>
      <x:c r="V131" s="75"/>
      <x:c r="W131" s="75"/>
      <x:c r="X131" s="75"/>
      <x:c r="Y131" s="75"/>
      <x:c r="Z131" s="75"/>
    </x:row>
    <x:row r="132" spans="1:26" ht="45.75" customHeight="1">
      <x:c r="A132" s="75"/>
      <x:c r="B132" s="75"/>
      <x:c r="C132" s="75"/>
      <x:c r="D132" s="75"/>
      <x:c r="E132" s="75"/>
      <x:c r="F132" s="75"/>
      <x:c r="G132" s="76"/>
      <x:c r="H132" s="75"/>
      <x:c r="I132" s="75"/>
      <x:c r="J132" s="75"/>
      <x:c r="K132" s="75"/>
      <x:c r="L132" s="75"/>
      <x:c r="M132" s="75"/>
      <x:c r="N132" s="75"/>
      <x:c r="O132" s="75"/>
      <x:c r="P132" s="75"/>
      <x:c r="Q132" s="75"/>
      <x:c r="R132" s="75"/>
      <x:c r="S132" s="75"/>
      <x:c r="T132" s="75"/>
      <x:c r="U132" s="75"/>
      <x:c r="V132" s="75"/>
      <x:c r="W132" s="75"/>
      <x:c r="X132" s="75"/>
      <x:c r="Y132" s="75"/>
      <x:c r="Z132" s="75"/>
    </x:row>
    <x:row r="133" spans="1:26" ht="45.75" customHeight="1">
      <x:c r="A133" s="75"/>
      <x:c r="B133" s="75"/>
      <x:c r="C133" s="75"/>
      <x:c r="D133" s="75"/>
      <x:c r="E133" s="75"/>
      <x:c r="F133" s="75"/>
      <x:c r="G133" s="76"/>
      <x:c r="H133" s="75"/>
      <x:c r="I133" s="75"/>
      <x:c r="J133" s="75"/>
      <x:c r="K133" s="75"/>
      <x:c r="L133" s="75"/>
      <x:c r="M133" s="75"/>
      <x:c r="N133" s="75"/>
      <x:c r="O133" s="75"/>
      <x:c r="P133" s="75"/>
      <x:c r="Q133" s="75"/>
      <x:c r="R133" s="75"/>
      <x:c r="S133" s="75"/>
      <x:c r="T133" s="75"/>
      <x:c r="U133" s="75"/>
      <x:c r="V133" s="75"/>
      <x:c r="W133" s="75"/>
      <x:c r="X133" s="75"/>
      <x:c r="Y133" s="75"/>
      <x:c r="Z133" s="75"/>
    </x:row>
    <x:row r="134" spans="1:26" ht="45.75" customHeight="1">
      <x:c r="A134" s="75"/>
      <x:c r="B134" s="75"/>
      <x:c r="C134" s="75"/>
      <x:c r="D134" s="75"/>
      <x:c r="E134" s="75"/>
      <x:c r="F134" s="75"/>
      <x:c r="G134" s="76"/>
      <x:c r="H134" s="75"/>
      <x:c r="I134" s="75"/>
      <x:c r="J134" s="75"/>
      <x:c r="K134" s="75"/>
      <x:c r="L134" s="75"/>
      <x:c r="M134" s="75"/>
      <x:c r="N134" s="75"/>
      <x:c r="O134" s="75"/>
      <x:c r="P134" s="75"/>
      <x:c r="Q134" s="75"/>
      <x:c r="R134" s="75"/>
      <x:c r="S134" s="75"/>
      <x:c r="T134" s="75"/>
      <x:c r="U134" s="75"/>
      <x:c r="V134" s="75"/>
      <x:c r="W134" s="75"/>
      <x:c r="X134" s="75"/>
      <x:c r="Y134" s="75"/>
      <x:c r="Z134" s="75"/>
    </x:row>
    <x:row r="135" spans="1:26" ht="45.75" customHeight="1">
      <x:c r="A135" s="75"/>
      <x:c r="B135" s="75"/>
      <x:c r="C135" s="75"/>
      <x:c r="D135" s="75"/>
      <x:c r="E135" s="75"/>
      <x:c r="F135" s="75"/>
      <x:c r="G135" s="76"/>
      <x:c r="H135" s="75"/>
      <x:c r="I135" s="75"/>
      <x:c r="J135" s="75"/>
      <x:c r="K135" s="75"/>
      <x:c r="L135" s="75"/>
      <x:c r="M135" s="75"/>
      <x:c r="N135" s="75"/>
      <x:c r="O135" s="75"/>
      <x:c r="P135" s="75"/>
      <x:c r="Q135" s="75"/>
      <x:c r="R135" s="75"/>
      <x:c r="S135" s="75"/>
      <x:c r="T135" s="75"/>
      <x:c r="U135" s="75"/>
      <x:c r="V135" s="75"/>
      <x:c r="W135" s="75"/>
      <x:c r="X135" s="75"/>
      <x:c r="Y135" s="75"/>
      <x:c r="Z135" s="75"/>
    </x:row>
    <x:row r="136" spans="1:26" ht="45.75" customHeight="1">
      <x:c r="A136" s="75"/>
      <x:c r="B136" s="75"/>
      <x:c r="C136" s="75"/>
      <x:c r="D136" s="75"/>
      <x:c r="E136" s="75"/>
      <x:c r="F136" s="75"/>
      <x:c r="G136" s="76"/>
      <x:c r="H136" s="75"/>
      <x:c r="I136" s="75"/>
      <x:c r="J136" s="75"/>
      <x:c r="K136" s="75"/>
      <x:c r="L136" s="75"/>
      <x:c r="M136" s="75"/>
      <x:c r="N136" s="75"/>
      <x:c r="O136" s="75"/>
      <x:c r="P136" s="75"/>
      <x:c r="Q136" s="75"/>
      <x:c r="R136" s="75"/>
      <x:c r="S136" s="75"/>
      <x:c r="T136" s="75"/>
      <x:c r="U136" s="75"/>
      <x:c r="V136" s="75"/>
      <x:c r="W136" s="75"/>
      <x:c r="X136" s="75"/>
      <x:c r="Y136" s="75"/>
      <x:c r="Z136" s="75"/>
    </x:row>
    <x:row r="137" spans="1:26" ht="45.75" customHeight="1">
      <x:c r="A137" s="75"/>
      <x:c r="B137" s="75"/>
      <x:c r="C137" s="75"/>
      <x:c r="D137" s="75"/>
      <x:c r="E137" s="75"/>
      <x:c r="F137" s="75"/>
      <x:c r="G137" s="76"/>
      <x:c r="H137" s="75"/>
      <x:c r="I137" s="75"/>
      <x:c r="J137" s="75"/>
      <x:c r="K137" s="75"/>
      <x:c r="L137" s="75"/>
      <x:c r="M137" s="75"/>
      <x:c r="N137" s="75"/>
      <x:c r="O137" s="75"/>
      <x:c r="P137" s="75"/>
      <x:c r="Q137" s="75"/>
      <x:c r="R137" s="75"/>
      <x:c r="S137" s="75"/>
      <x:c r="T137" s="75"/>
      <x:c r="U137" s="75"/>
      <x:c r="V137" s="75"/>
      <x:c r="W137" s="75"/>
      <x:c r="X137" s="75"/>
      <x:c r="Y137" s="75"/>
      <x:c r="Z137" s="75"/>
    </x:row>
    <x:row r="138" spans="1:26" ht="45.75" customHeight="1">
      <x:c r="A138" s="75"/>
      <x:c r="B138" s="75"/>
      <x:c r="C138" s="75"/>
      <x:c r="D138" s="75"/>
      <x:c r="E138" s="75"/>
      <x:c r="F138" s="75"/>
      <x:c r="G138" s="76"/>
      <x:c r="H138" s="75"/>
      <x:c r="I138" s="75"/>
      <x:c r="J138" s="75"/>
      <x:c r="K138" s="75"/>
      <x:c r="L138" s="75"/>
      <x:c r="M138" s="75"/>
      <x:c r="N138" s="75"/>
      <x:c r="O138" s="75"/>
      <x:c r="P138" s="75"/>
      <x:c r="Q138" s="75"/>
      <x:c r="R138" s="75"/>
      <x:c r="S138" s="75"/>
      <x:c r="T138" s="75"/>
      <x:c r="U138" s="75"/>
      <x:c r="V138" s="75"/>
      <x:c r="W138" s="75"/>
      <x:c r="X138" s="75"/>
      <x:c r="Y138" s="75"/>
      <x:c r="Z138" s="75"/>
    </x:row>
    <x:row r="139" spans="1:26" ht="45.75" customHeight="1">
      <x:c r="A139" s="75"/>
      <x:c r="B139" s="75"/>
      <x:c r="C139" s="75"/>
      <x:c r="D139" s="75"/>
      <x:c r="E139" s="75"/>
      <x:c r="F139" s="75"/>
      <x:c r="G139" s="76"/>
      <x:c r="H139" s="75"/>
      <x:c r="I139" s="75"/>
      <x:c r="J139" s="75"/>
      <x:c r="K139" s="75"/>
      <x:c r="L139" s="75"/>
      <x:c r="M139" s="75"/>
      <x:c r="N139" s="75"/>
      <x:c r="O139" s="75"/>
      <x:c r="P139" s="75"/>
      <x:c r="Q139" s="75"/>
      <x:c r="R139" s="75"/>
      <x:c r="S139" s="75"/>
      <x:c r="T139" s="75"/>
      <x:c r="U139" s="75"/>
      <x:c r="V139" s="75"/>
      <x:c r="W139" s="75"/>
      <x:c r="X139" s="75"/>
      <x:c r="Y139" s="75"/>
      <x:c r="Z139" s="75"/>
    </x:row>
    <x:row r="140" spans="1:26" ht="45.75" customHeight="1">
      <x:c r="A140" s="75"/>
      <x:c r="B140" s="75"/>
      <x:c r="C140" s="75"/>
      <x:c r="D140" s="75"/>
      <x:c r="E140" s="75"/>
      <x:c r="F140" s="75"/>
      <x:c r="G140" s="76"/>
      <x:c r="H140" s="75"/>
      <x:c r="I140" s="75"/>
      <x:c r="J140" s="75"/>
      <x:c r="K140" s="75"/>
      <x:c r="L140" s="75"/>
      <x:c r="M140" s="75"/>
      <x:c r="N140" s="75"/>
      <x:c r="O140" s="75"/>
      <x:c r="P140" s="75"/>
      <x:c r="Q140" s="75"/>
      <x:c r="R140" s="75"/>
      <x:c r="S140" s="75"/>
      <x:c r="T140" s="75"/>
      <x:c r="U140" s="75"/>
      <x:c r="V140" s="75"/>
      <x:c r="W140" s="75"/>
      <x:c r="X140" s="75"/>
      <x:c r="Y140" s="75"/>
      <x:c r="Z140" s="75"/>
    </x:row>
    <x:row r="141" spans="1:26" ht="45.75" customHeight="1">
      <x:c r="A141" s="75"/>
      <x:c r="B141" s="75"/>
      <x:c r="C141" s="75"/>
      <x:c r="D141" s="75"/>
      <x:c r="E141" s="75"/>
      <x:c r="F141" s="75"/>
      <x:c r="G141" s="76"/>
      <x:c r="H141" s="75"/>
      <x:c r="I141" s="75"/>
      <x:c r="J141" s="75"/>
      <x:c r="K141" s="75"/>
      <x:c r="L141" s="75"/>
      <x:c r="M141" s="75"/>
      <x:c r="N141" s="75"/>
      <x:c r="O141" s="75"/>
      <x:c r="P141" s="75"/>
      <x:c r="Q141" s="75"/>
      <x:c r="R141" s="75"/>
      <x:c r="S141" s="75"/>
      <x:c r="T141" s="75"/>
      <x:c r="U141" s="75"/>
      <x:c r="V141" s="75"/>
      <x:c r="W141" s="75"/>
      <x:c r="X141" s="75"/>
      <x:c r="Y141" s="75"/>
      <x:c r="Z141" s="75"/>
    </x:row>
    <x:row r="142" spans="1:26" ht="45.75" customHeight="1">
      <x:c r="A142" s="75"/>
      <x:c r="B142" s="75"/>
      <x:c r="C142" s="75"/>
      <x:c r="D142" s="75"/>
      <x:c r="E142" s="75"/>
      <x:c r="F142" s="75"/>
      <x:c r="G142" s="76"/>
      <x:c r="H142" s="75"/>
      <x:c r="I142" s="75"/>
      <x:c r="J142" s="75"/>
      <x:c r="K142" s="75"/>
      <x:c r="L142" s="75"/>
      <x:c r="M142" s="75"/>
      <x:c r="N142" s="75"/>
      <x:c r="O142" s="75"/>
      <x:c r="P142" s="75"/>
      <x:c r="Q142" s="75"/>
      <x:c r="R142" s="75"/>
      <x:c r="S142" s="75"/>
      <x:c r="T142" s="75"/>
      <x:c r="U142" s="75"/>
      <x:c r="V142" s="75"/>
      <x:c r="W142" s="75"/>
      <x:c r="X142" s="75"/>
      <x:c r="Y142" s="75"/>
      <x:c r="Z142" s="75"/>
    </x:row>
    <x:row r="143" spans="1:26" ht="45.75" customHeight="1">
      <x:c r="A143" s="75"/>
      <x:c r="B143" s="75"/>
      <x:c r="C143" s="75"/>
      <x:c r="D143" s="75"/>
      <x:c r="E143" s="75"/>
      <x:c r="F143" s="75"/>
      <x:c r="G143" s="76"/>
      <x:c r="H143" s="75"/>
      <x:c r="I143" s="75"/>
      <x:c r="J143" s="75"/>
      <x:c r="K143" s="75"/>
      <x:c r="L143" s="75"/>
      <x:c r="M143" s="75"/>
      <x:c r="N143" s="75"/>
      <x:c r="O143" s="75"/>
      <x:c r="P143" s="75"/>
      <x:c r="Q143" s="75"/>
      <x:c r="R143" s="75"/>
      <x:c r="S143" s="75"/>
      <x:c r="T143" s="75"/>
      <x:c r="U143" s="75"/>
      <x:c r="V143" s="75"/>
      <x:c r="W143" s="75"/>
      <x:c r="X143" s="75"/>
      <x:c r="Y143" s="75"/>
      <x:c r="Z143" s="75"/>
    </x:row>
    <x:row r="144" spans="1:26" ht="45.75" customHeight="1">
      <x:c r="A144" s="75"/>
      <x:c r="B144" s="75"/>
      <x:c r="C144" s="75"/>
      <x:c r="D144" s="75"/>
      <x:c r="E144" s="75"/>
      <x:c r="F144" s="75"/>
      <x:c r="G144" s="76"/>
      <x:c r="H144" s="75"/>
      <x:c r="I144" s="75"/>
      <x:c r="J144" s="75"/>
      <x:c r="K144" s="75"/>
      <x:c r="L144" s="75"/>
      <x:c r="M144" s="75"/>
      <x:c r="N144" s="75"/>
      <x:c r="O144" s="75"/>
      <x:c r="P144" s="75"/>
      <x:c r="Q144" s="75"/>
      <x:c r="R144" s="75"/>
      <x:c r="S144" s="75"/>
      <x:c r="T144" s="75"/>
      <x:c r="U144" s="75"/>
      <x:c r="V144" s="75"/>
      <x:c r="W144" s="75"/>
      <x:c r="X144" s="75"/>
      <x:c r="Y144" s="75"/>
      <x:c r="Z144" s="75"/>
    </x:row>
    <x:row r="145" spans="1:26" ht="45.75" customHeight="1">
      <x:c r="A145" s="75"/>
      <x:c r="B145" s="75"/>
      <x:c r="C145" s="75"/>
      <x:c r="D145" s="75"/>
      <x:c r="E145" s="75"/>
      <x:c r="F145" s="75"/>
      <x:c r="G145" s="76"/>
      <x:c r="H145" s="75"/>
      <x:c r="I145" s="75"/>
      <x:c r="J145" s="75"/>
      <x:c r="K145" s="75"/>
      <x:c r="L145" s="75"/>
      <x:c r="M145" s="75"/>
      <x:c r="N145" s="75"/>
      <x:c r="O145" s="75"/>
      <x:c r="P145" s="75"/>
      <x:c r="Q145" s="75"/>
      <x:c r="R145" s="75"/>
      <x:c r="S145" s="75"/>
      <x:c r="T145" s="75"/>
      <x:c r="U145" s="75"/>
      <x:c r="V145" s="75"/>
      <x:c r="W145" s="75"/>
      <x:c r="X145" s="75"/>
      <x:c r="Y145" s="75"/>
      <x:c r="Z145" s="75"/>
    </x:row>
    <x:row r="146" spans="1:26" ht="45.75" customHeight="1">
      <x:c r="A146" s="75"/>
      <x:c r="B146" s="75"/>
      <x:c r="C146" s="75"/>
      <x:c r="D146" s="75"/>
      <x:c r="E146" s="75"/>
      <x:c r="F146" s="75"/>
      <x:c r="G146" s="76"/>
      <x:c r="H146" s="75"/>
      <x:c r="I146" s="75"/>
      <x:c r="J146" s="75"/>
      <x:c r="K146" s="75"/>
      <x:c r="L146" s="75"/>
      <x:c r="M146" s="75"/>
      <x:c r="N146" s="75"/>
      <x:c r="O146" s="75"/>
      <x:c r="P146" s="75"/>
      <x:c r="Q146" s="75"/>
      <x:c r="R146" s="75"/>
      <x:c r="S146" s="75"/>
      <x:c r="T146" s="75"/>
      <x:c r="U146" s="75"/>
      <x:c r="V146" s="75"/>
      <x:c r="W146" s="75"/>
      <x:c r="X146" s="75"/>
      <x:c r="Y146" s="75"/>
      <x:c r="Z146" s="75"/>
    </x:row>
    <x:row r="147" spans="1:26" ht="45.75" customHeight="1">
      <x:c r="A147" s="75"/>
      <x:c r="B147" s="75"/>
      <x:c r="C147" s="75"/>
      <x:c r="D147" s="75"/>
      <x:c r="E147" s="75"/>
      <x:c r="F147" s="75"/>
      <x:c r="G147" s="76"/>
      <x:c r="H147" s="75"/>
      <x:c r="I147" s="75"/>
      <x:c r="J147" s="75"/>
      <x:c r="K147" s="75"/>
      <x:c r="L147" s="75"/>
      <x:c r="M147" s="75"/>
      <x:c r="N147" s="75"/>
      <x:c r="O147" s="75"/>
      <x:c r="P147" s="75"/>
      <x:c r="Q147" s="75"/>
      <x:c r="R147" s="75"/>
      <x:c r="S147" s="75"/>
      <x:c r="T147" s="75"/>
      <x:c r="U147" s="75"/>
      <x:c r="V147" s="75"/>
      <x:c r="W147" s="75"/>
      <x:c r="X147" s="75"/>
      <x:c r="Y147" s="75"/>
      <x:c r="Z147" s="75"/>
    </x:row>
    <x:row r="148" spans="1:26" ht="45.75" customHeight="1">
      <x:c r="A148" s="75"/>
      <x:c r="B148" s="75"/>
      <x:c r="C148" s="75"/>
      <x:c r="D148" s="75"/>
      <x:c r="E148" s="75"/>
      <x:c r="F148" s="75"/>
      <x:c r="G148" s="76"/>
      <x:c r="H148" s="75"/>
      <x:c r="I148" s="75"/>
      <x:c r="J148" s="75"/>
      <x:c r="K148" s="75"/>
      <x:c r="L148" s="75"/>
      <x:c r="M148" s="75"/>
      <x:c r="N148" s="75"/>
      <x:c r="O148" s="75"/>
      <x:c r="P148" s="75"/>
      <x:c r="Q148" s="75"/>
      <x:c r="R148" s="75"/>
      <x:c r="S148" s="75"/>
      <x:c r="T148" s="75"/>
      <x:c r="U148" s="75"/>
      <x:c r="V148" s="75"/>
      <x:c r="W148" s="75"/>
      <x:c r="X148" s="75"/>
      <x:c r="Y148" s="75"/>
      <x:c r="Z148" s="75"/>
    </x:row>
    <x:row r="149" spans="1:26" ht="45.75" customHeight="1">
      <x:c r="A149" s="75"/>
      <x:c r="B149" s="75"/>
      <x:c r="C149" s="75"/>
      <x:c r="D149" s="75"/>
      <x:c r="E149" s="75"/>
      <x:c r="F149" s="75"/>
      <x:c r="G149" s="76"/>
      <x:c r="H149" s="75"/>
      <x:c r="I149" s="75"/>
      <x:c r="J149" s="75"/>
      <x:c r="K149" s="75"/>
      <x:c r="L149" s="75"/>
      <x:c r="M149" s="75"/>
      <x:c r="N149" s="75"/>
      <x:c r="O149" s="75"/>
      <x:c r="P149" s="75"/>
      <x:c r="Q149" s="75"/>
      <x:c r="R149" s="75"/>
      <x:c r="S149" s="75"/>
      <x:c r="T149" s="75"/>
      <x:c r="U149" s="75"/>
      <x:c r="V149" s="75"/>
      <x:c r="W149" s="75"/>
      <x:c r="X149" s="75"/>
      <x:c r="Y149" s="75"/>
      <x:c r="Z149" s="75"/>
    </x:row>
    <x:row r="150" spans="1:26" ht="45.75" customHeight="1">
      <x:c r="A150" s="75"/>
      <x:c r="B150" s="75"/>
      <x:c r="C150" s="75"/>
      <x:c r="D150" s="75"/>
      <x:c r="E150" s="75"/>
      <x:c r="F150" s="75"/>
      <x:c r="G150" s="76"/>
      <x:c r="H150" s="75"/>
      <x:c r="I150" s="75"/>
      <x:c r="J150" s="75"/>
      <x:c r="K150" s="75"/>
      <x:c r="L150" s="75"/>
      <x:c r="M150" s="75"/>
      <x:c r="N150" s="75"/>
      <x:c r="O150" s="75"/>
      <x:c r="P150" s="75"/>
      <x:c r="Q150" s="75"/>
      <x:c r="R150" s="75"/>
      <x:c r="S150" s="75"/>
      <x:c r="T150" s="75"/>
      <x:c r="U150" s="75"/>
      <x:c r="V150" s="75"/>
      <x:c r="W150" s="75"/>
      <x:c r="X150" s="75"/>
      <x:c r="Y150" s="75"/>
      <x:c r="Z150" s="75"/>
    </x:row>
    <x:row r="151" spans="1:26" ht="45.75" customHeight="1">
      <x:c r="A151" s="75"/>
      <x:c r="B151" s="75"/>
      <x:c r="C151" s="75"/>
      <x:c r="D151" s="75"/>
      <x:c r="E151" s="75"/>
      <x:c r="F151" s="75"/>
      <x:c r="G151" s="76"/>
      <x:c r="H151" s="75"/>
      <x:c r="I151" s="75"/>
      <x:c r="J151" s="75"/>
      <x:c r="K151" s="75"/>
      <x:c r="L151" s="75"/>
      <x:c r="M151" s="75"/>
      <x:c r="N151" s="75"/>
      <x:c r="O151" s="75"/>
      <x:c r="P151" s="75"/>
      <x:c r="Q151" s="75"/>
      <x:c r="R151" s="75"/>
      <x:c r="S151" s="75"/>
      <x:c r="T151" s="75"/>
      <x:c r="U151" s="75"/>
      <x:c r="V151" s="75"/>
      <x:c r="W151" s="75"/>
      <x:c r="X151" s="75"/>
      <x:c r="Y151" s="75"/>
      <x:c r="Z151" s="75"/>
    </x:row>
    <x:row r="152" spans="1:26" ht="45.75" customHeight="1">
      <x:c r="A152" s="75"/>
      <x:c r="B152" s="75"/>
      <x:c r="C152" s="75"/>
      <x:c r="D152" s="75"/>
      <x:c r="E152" s="75"/>
      <x:c r="F152" s="75"/>
      <x:c r="G152" s="76"/>
      <x:c r="H152" s="75"/>
      <x:c r="I152" s="75"/>
      <x:c r="J152" s="75"/>
      <x:c r="K152" s="75"/>
      <x:c r="L152" s="75"/>
      <x:c r="M152" s="75"/>
      <x:c r="N152" s="75"/>
      <x:c r="O152" s="75"/>
      <x:c r="P152" s="75"/>
      <x:c r="Q152" s="75"/>
      <x:c r="R152" s="75"/>
      <x:c r="S152" s="75"/>
      <x:c r="T152" s="75"/>
      <x:c r="U152" s="75"/>
      <x:c r="V152" s="75"/>
      <x:c r="W152" s="75"/>
      <x:c r="X152" s="75"/>
      <x:c r="Y152" s="75"/>
      <x:c r="Z152" s="75"/>
    </x:row>
    <x:row r="153" spans="1:26" ht="45.75" customHeight="1">
      <x:c r="A153" s="75"/>
      <x:c r="B153" s="75"/>
      <x:c r="C153" s="75"/>
      <x:c r="D153" s="75"/>
      <x:c r="E153" s="75"/>
      <x:c r="F153" s="75"/>
      <x:c r="G153" s="76"/>
      <x:c r="H153" s="75"/>
      <x:c r="I153" s="75"/>
      <x:c r="J153" s="75"/>
      <x:c r="K153" s="75"/>
      <x:c r="L153" s="75"/>
      <x:c r="M153" s="75"/>
      <x:c r="N153" s="75"/>
      <x:c r="O153" s="75"/>
      <x:c r="P153" s="75"/>
      <x:c r="Q153" s="75"/>
      <x:c r="R153" s="75"/>
      <x:c r="S153" s="75"/>
      <x:c r="T153" s="75"/>
      <x:c r="U153" s="75"/>
      <x:c r="V153" s="75"/>
      <x:c r="W153" s="75"/>
      <x:c r="X153" s="75"/>
      <x:c r="Y153" s="75"/>
      <x:c r="Z153" s="75"/>
    </x:row>
    <x:row r="154" spans="1:26" ht="45.75" customHeight="1">
      <x:c r="A154" s="75"/>
      <x:c r="B154" s="75"/>
      <x:c r="C154" s="75"/>
      <x:c r="D154" s="75"/>
      <x:c r="E154" s="75"/>
      <x:c r="F154" s="75"/>
      <x:c r="G154" s="76"/>
      <x:c r="H154" s="75"/>
      <x:c r="I154" s="75"/>
      <x:c r="J154" s="75"/>
      <x:c r="K154" s="75"/>
      <x:c r="L154" s="75"/>
      <x:c r="M154" s="75"/>
      <x:c r="N154" s="75"/>
      <x:c r="O154" s="75"/>
      <x:c r="P154" s="75"/>
      <x:c r="Q154" s="75"/>
      <x:c r="R154" s="75"/>
      <x:c r="S154" s="75"/>
      <x:c r="T154" s="75"/>
      <x:c r="U154" s="75"/>
      <x:c r="V154" s="75"/>
      <x:c r="W154" s="75"/>
      <x:c r="X154" s="75"/>
      <x:c r="Y154" s="75"/>
      <x:c r="Z154" s="75"/>
    </x:row>
    <x:row r="155" spans="1:26" ht="45.75" customHeight="1">
      <x:c r="A155" s="75"/>
      <x:c r="B155" s="75"/>
      <x:c r="C155" s="75"/>
      <x:c r="D155" s="75"/>
      <x:c r="E155" s="75"/>
      <x:c r="F155" s="75"/>
      <x:c r="G155" s="76"/>
      <x:c r="H155" s="75"/>
      <x:c r="I155" s="75"/>
      <x:c r="J155" s="75"/>
      <x:c r="K155" s="75"/>
      <x:c r="L155" s="75"/>
      <x:c r="M155" s="75"/>
      <x:c r="N155" s="75"/>
      <x:c r="O155" s="75"/>
      <x:c r="P155" s="75"/>
      <x:c r="Q155" s="75"/>
      <x:c r="R155" s="75"/>
      <x:c r="S155" s="75"/>
      <x:c r="T155" s="75"/>
      <x:c r="U155" s="75"/>
      <x:c r="V155" s="75"/>
      <x:c r="W155" s="75"/>
      <x:c r="X155" s="75"/>
      <x:c r="Y155" s="75"/>
      <x:c r="Z155" s="75"/>
    </x:row>
    <x:row r="156" spans="1:26" ht="45.75" customHeight="1">
      <x:c r="A156" s="75"/>
      <x:c r="B156" s="75"/>
      <x:c r="C156" s="75"/>
      <x:c r="D156" s="75"/>
      <x:c r="E156" s="75"/>
      <x:c r="F156" s="75"/>
      <x:c r="G156" s="76"/>
      <x:c r="H156" s="75"/>
      <x:c r="I156" s="75"/>
      <x:c r="J156" s="75"/>
      <x:c r="K156" s="75"/>
      <x:c r="L156" s="75"/>
      <x:c r="M156" s="75"/>
      <x:c r="N156" s="75"/>
      <x:c r="O156" s="75"/>
      <x:c r="P156" s="75"/>
      <x:c r="Q156" s="75"/>
      <x:c r="R156" s="75"/>
      <x:c r="S156" s="75"/>
      <x:c r="T156" s="75"/>
      <x:c r="U156" s="75"/>
      <x:c r="V156" s="75"/>
      <x:c r="W156" s="75"/>
      <x:c r="X156" s="75"/>
      <x:c r="Y156" s="75"/>
      <x:c r="Z156" s="75"/>
    </x:row>
    <x:row r="157" spans="1:26" ht="45.75" customHeight="1">
      <x:c r="A157" s="75"/>
      <x:c r="B157" s="75"/>
      <x:c r="C157" s="75"/>
      <x:c r="D157" s="75"/>
      <x:c r="E157" s="75"/>
      <x:c r="F157" s="75"/>
      <x:c r="G157" s="76"/>
      <x:c r="H157" s="75"/>
      <x:c r="I157" s="75"/>
      <x:c r="J157" s="75"/>
      <x:c r="K157" s="75"/>
      <x:c r="L157" s="75"/>
      <x:c r="M157" s="75"/>
      <x:c r="N157" s="75"/>
      <x:c r="O157" s="75"/>
      <x:c r="P157" s="75"/>
      <x:c r="Q157" s="75"/>
      <x:c r="R157" s="75"/>
      <x:c r="S157" s="75"/>
      <x:c r="T157" s="75"/>
      <x:c r="U157" s="75"/>
      <x:c r="V157" s="75"/>
      <x:c r="W157" s="75"/>
      <x:c r="X157" s="75"/>
      <x:c r="Y157" s="75"/>
      <x:c r="Z157" s="75"/>
    </x:row>
    <x:row r="158" spans="1:26" ht="45.75" customHeight="1">
      <x:c r="A158" s="75"/>
      <x:c r="B158" s="75"/>
      <x:c r="C158" s="75"/>
      <x:c r="D158" s="75"/>
      <x:c r="E158" s="75"/>
      <x:c r="F158" s="75"/>
      <x:c r="G158" s="76"/>
      <x:c r="H158" s="75"/>
      <x:c r="I158" s="75"/>
      <x:c r="J158" s="75"/>
      <x:c r="K158" s="75"/>
      <x:c r="L158" s="75"/>
      <x:c r="M158" s="75"/>
      <x:c r="N158" s="75"/>
      <x:c r="O158" s="75"/>
      <x:c r="P158" s="75"/>
      <x:c r="Q158" s="75"/>
      <x:c r="R158" s="75"/>
      <x:c r="S158" s="75"/>
      <x:c r="T158" s="75"/>
      <x:c r="U158" s="75"/>
      <x:c r="V158" s="75"/>
      <x:c r="W158" s="75"/>
      <x:c r="X158" s="75"/>
      <x:c r="Y158" s="75"/>
      <x:c r="Z158" s="75"/>
    </x:row>
    <x:row r="159" spans="1:26" ht="45.75" customHeight="1">
      <x:c r="A159" s="75"/>
      <x:c r="B159" s="75"/>
      <x:c r="C159" s="75"/>
      <x:c r="D159" s="75"/>
      <x:c r="E159" s="75"/>
      <x:c r="F159" s="75"/>
      <x:c r="G159" s="76"/>
      <x:c r="H159" s="75"/>
      <x:c r="I159" s="75"/>
      <x:c r="J159" s="75"/>
      <x:c r="K159" s="75"/>
      <x:c r="L159" s="75"/>
      <x:c r="M159" s="75"/>
      <x:c r="N159" s="75"/>
      <x:c r="O159" s="75"/>
      <x:c r="P159" s="75"/>
      <x:c r="Q159" s="75"/>
      <x:c r="R159" s="75"/>
      <x:c r="S159" s="75"/>
      <x:c r="T159" s="75"/>
      <x:c r="U159" s="75"/>
      <x:c r="V159" s="75"/>
      <x:c r="W159" s="75"/>
      <x:c r="X159" s="75"/>
      <x:c r="Y159" s="75"/>
      <x:c r="Z159" s="75"/>
    </x:row>
    <x:row r="160" spans="1:26" ht="45.75" customHeight="1">
      <x:c r="A160" s="75"/>
      <x:c r="B160" s="75"/>
      <x:c r="C160" s="75"/>
      <x:c r="D160" s="75"/>
      <x:c r="E160" s="75"/>
      <x:c r="F160" s="75"/>
      <x:c r="G160" s="76"/>
      <x:c r="H160" s="75"/>
      <x:c r="I160" s="75"/>
      <x:c r="J160" s="75"/>
      <x:c r="K160" s="75"/>
      <x:c r="L160" s="75"/>
      <x:c r="M160" s="75"/>
      <x:c r="N160" s="75"/>
      <x:c r="O160" s="75"/>
      <x:c r="P160" s="75"/>
      <x:c r="Q160" s="75"/>
      <x:c r="R160" s="75"/>
      <x:c r="S160" s="75"/>
      <x:c r="T160" s="75"/>
      <x:c r="U160" s="75"/>
      <x:c r="V160" s="75"/>
      <x:c r="W160" s="75"/>
      <x:c r="X160" s="75"/>
      <x:c r="Y160" s="75"/>
      <x:c r="Z160" s="75"/>
    </x:row>
    <x:row r="161" spans="1:26" ht="45.75" customHeight="1">
      <x:c r="A161" s="75"/>
      <x:c r="B161" s="75"/>
      <x:c r="C161" s="75"/>
      <x:c r="D161" s="75"/>
      <x:c r="E161" s="75"/>
      <x:c r="F161" s="75"/>
      <x:c r="G161" s="76"/>
      <x:c r="H161" s="75"/>
      <x:c r="I161" s="75"/>
      <x:c r="J161" s="75"/>
      <x:c r="K161" s="75"/>
      <x:c r="L161" s="75"/>
      <x:c r="M161" s="75"/>
      <x:c r="N161" s="75"/>
      <x:c r="O161" s="75"/>
      <x:c r="P161" s="75"/>
      <x:c r="Q161" s="75"/>
      <x:c r="R161" s="75"/>
      <x:c r="S161" s="75"/>
      <x:c r="T161" s="75"/>
      <x:c r="U161" s="75"/>
      <x:c r="V161" s="75"/>
      <x:c r="W161" s="75"/>
      <x:c r="X161" s="75"/>
      <x:c r="Y161" s="75"/>
      <x:c r="Z161" s="75"/>
    </x:row>
    <x:row r="162" spans="1:26" ht="45.75" customHeight="1">
      <x:c r="A162" s="75"/>
      <x:c r="B162" s="75"/>
      <x:c r="C162" s="75"/>
      <x:c r="D162" s="75"/>
      <x:c r="E162" s="75"/>
      <x:c r="F162" s="75"/>
      <x:c r="G162" s="76"/>
      <x:c r="H162" s="75"/>
      <x:c r="I162" s="75"/>
      <x:c r="J162" s="75"/>
      <x:c r="K162" s="75"/>
      <x:c r="L162" s="75"/>
      <x:c r="M162" s="75"/>
      <x:c r="N162" s="75"/>
      <x:c r="O162" s="75"/>
      <x:c r="P162" s="75"/>
      <x:c r="Q162" s="75"/>
      <x:c r="R162" s="75"/>
      <x:c r="S162" s="75"/>
      <x:c r="T162" s="75"/>
      <x:c r="U162" s="75"/>
      <x:c r="V162" s="75"/>
      <x:c r="W162" s="75"/>
      <x:c r="X162" s="75"/>
      <x:c r="Y162" s="75"/>
      <x:c r="Z162" s="75"/>
    </x:row>
    <x:row r="163" spans="1:26" ht="45.75" customHeight="1">
      <x:c r="A163" s="75"/>
      <x:c r="B163" s="75"/>
      <x:c r="C163" s="75"/>
      <x:c r="D163" s="75"/>
      <x:c r="E163" s="75"/>
      <x:c r="F163" s="75"/>
      <x:c r="G163" s="76"/>
      <x:c r="H163" s="75"/>
      <x:c r="I163" s="75"/>
      <x:c r="J163" s="75"/>
      <x:c r="K163" s="75"/>
      <x:c r="L163" s="75"/>
      <x:c r="M163" s="75"/>
      <x:c r="N163" s="75"/>
      <x:c r="O163" s="75"/>
      <x:c r="P163" s="75"/>
      <x:c r="Q163" s="75"/>
      <x:c r="R163" s="75"/>
      <x:c r="S163" s="75"/>
      <x:c r="T163" s="75"/>
      <x:c r="U163" s="75"/>
      <x:c r="V163" s="75"/>
      <x:c r="W163" s="75"/>
      <x:c r="X163" s="75"/>
      <x:c r="Y163" s="75"/>
      <x:c r="Z163" s="75"/>
    </x:row>
    <x:row r="164" spans="1:26" ht="45.75" customHeight="1">
      <x:c r="A164" s="75"/>
      <x:c r="B164" s="75"/>
      <x:c r="C164" s="75"/>
      <x:c r="D164" s="75"/>
      <x:c r="E164" s="75"/>
      <x:c r="F164" s="75"/>
      <x:c r="G164" s="76"/>
      <x:c r="H164" s="75"/>
      <x:c r="I164" s="75"/>
      <x:c r="J164" s="75"/>
      <x:c r="K164" s="75"/>
      <x:c r="L164" s="75"/>
      <x:c r="M164" s="75"/>
      <x:c r="N164" s="75"/>
      <x:c r="O164" s="75"/>
      <x:c r="P164" s="75"/>
      <x:c r="Q164" s="75"/>
      <x:c r="R164" s="75"/>
      <x:c r="S164" s="75"/>
      <x:c r="T164" s="75"/>
      <x:c r="U164" s="75"/>
      <x:c r="V164" s="75"/>
      <x:c r="W164" s="75"/>
      <x:c r="X164" s="75"/>
      <x:c r="Y164" s="75"/>
      <x:c r="Z164" s="75"/>
    </x:row>
    <x:row r="165" spans="1:26" ht="45.75" customHeight="1">
      <x:c r="A165" s="75"/>
      <x:c r="B165" s="75"/>
      <x:c r="C165" s="75"/>
      <x:c r="D165" s="75"/>
      <x:c r="E165" s="75"/>
      <x:c r="F165" s="75"/>
      <x:c r="G165" s="76"/>
      <x:c r="H165" s="75"/>
      <x:c r="I165" s="75"/>
      <x:c r="J165" s="75"/>
      <x:c r="K165" s="75"/>
      <x:c r="L165" s="75"/>
      <x:c r="M165" s="75"/>
      <x:c r="N165" s="75"/>
      <x:c r="O165" s="75"/>
      <x:c r="P165" s="75"/>
      <x:c r="Q165" s="75"/>
      <x:c r="R165" s="75"/>
      <x:c r="S165" s="75"/>
      <x:c r="T165" s="75"/>
      <x:c r="U165" s="75"/>
      <x:c r="V165" s="75"/>
      <x:c r="W165" s="75"/>
      <x:c r="X165" s="75"/>
      <x:c r="Y165" s="75"/>
      <x:c r="Z165" s="75"/>
    </x:row>
    <x:row r="166" spans="1:26" ht="45.75" customHeight="1">
      <x:c r="A166" s="75"/>
      <x:c r="B166" s="75"/>
      <x:c r="C166" s="75"/>
      <x:c r="D166" s="75"/>
      <x:c r="E166" s="75"/>
      <x:c r="F166" s="75"/>
      <x:c r="G166" s="76"/>
      <x:c r="H166" s="75"/>
      <x:c r="I166" s="75"/>
      <x:c r="J166" s="75"/>
      <x:c r="K166" s="75"/>
      <x:c r="L166" s="75"/>
      <x:c r="M166" s="75"/>
      <x:c r="N166" s="75"/>
      <x:c r="O166" s="75"/>
      <x:c r="P166" s="75"/>
      <x:c r="Q166" s="75"/>
      <x:c r="R166" s="75"/>
      <x:c r="S166" s="75"/>
      <x:c r="T166" s="75"/>
      <x:c r="U166" s="75"/>
      <x:c r="V166" s="75"/>
      <x:c r="W166" s="75"/>
      <x:c r="X166" s="75"/>
      <x:c r="Y166" s="75"/>
      <x:c r="Z166" s="75"/>
    </x:row>
    <x:row r="167" spans="1:26" ht="45.75" customHeight="1">
      <x:c r="A167" s="75"/>
      <x:c r="B167" s="75"/>
      <x:c r="C167" s="75"/>
      <x:c r="D167" s="75"/>
      <x:c r="E167" s="75"/>
      <x:c r="F167" s="75"/>
      <x:c r="G167" s="76"/>
      <x:c r="H167" s="75"/>
      <x:c r="I167" s="75"/>
      <x:c r="J167" s="75"/>
      <x:c r="K167" s="75"/>
      <x:c r="L167" s="75"/>
      <x:c r="M167" s="75"/>
      <x:c r="N167" s="75"/>
      <x:c r="O167" s="75"/>
      <x:c r="P167" s="75"/>
      <x:c r="Q167" s="75"/>
      <x:c r="R167" s="75"/>
      <x:c r="S167" s="75"/>
      <x:c r="T167" s="75"/>
      <x:c r="U167" s="75"/>
      <x:c r="V167" s="75"/>
      <x:c r="W167" s="75"/>
      <x:c r="X167" s="75"/>
      <x:c r="Y167" s="75"/>
      <x:c r="Z167" s="75"/>
    </x:row>
    <x:row r="168" spans="1:26" ht="45.75" customHeight="1">
      <x:c r="A168" s="75"/>
      <x:c r="B168" s="75"/>
      <x:c r="C168" s="75"/>
      <x:c r="D168" s="75"/>
      <x:c r="E168" s="75"/>
      <x:c r="F168" s="75"/>
      <x:c r="G168" s="76"/>
      <x:c r="H168" s="75"/>
      <x:c r="I168" s="75"/>
      <x:c r="J168" s="75"/>
      <x:c r="K168" s="75"/>
      <x:c r="L168" s="75"/>
      <x:c r="M168" s="75"/>
      <x:c r="N168" s="75"/>
      <x:c r="O168" s="75"/>
      <x:c r="P168" s="75"/>
      <x:c r="Q168" s="75"/>
      <x:c r="R168" s="75"/>
      <x:c r="S168" s="75"/>
      <x:c r="T168" s="75"/>
      <x:c r="U168" s="75"/>
      <x:c r="V168" s="75"/>
      <x:c r="W168" s="75"/>
      <x:c r="X168" s="75"/>
      <x:c r="Y168" s="75"/>
      <x:c r="Z168" s="75"/>
    </x:row>
    <x:row r="169" spans="1:26" ht="45.75" customHeight="1">
      <x:c r="A169" s="75"/>
      <x:c r="B169" s="75"/>
      <x:c r="C169" s="75"/>
      <x:c r="D169" s="75"/>
      <x:c r="E169" s="75"/>
      <x:c r="F169" s="75"/>
      <x:c r="G169" s="76"/>
      <x:c r="H169" s="75"/>
      <x:c r="I169" s="75"/>
      <x:c r="J169" s="75"/>
      <x:c r="K169" s="75"/>
      <x:c r="L169" s="75"/>
      <x:c r="M169" s="75"/>
      <x:c r="N169" s="75"/>
      <x:c r="O169" s="75"/>
      <x:c r="P169" s="75"/>
      <x:c r="Q169" s="75"/>
      <x:c r="R169" s="75"/>
      <x:c r="S169" s="75"/>
      <x:c r="T169" s="75"/>
      <x:c r="U169" s="75"/>
      <x:c r="V169" s="75"/>
      <x:c r="W169" s="75"/>
      <x:c r="X169" s="75"/>
      <x:c r="Y169" s="75"/>
      <x:c r="Z169" s="75"/>
    </x:row>
    <x:row r="170" spans="1:26" ht="45.75" customHeight="1">
      <x:c r="A170" s="75"/>
      <x:c r="B170" s="75"/>
      <x:c r="C170" s="75"/>
      <x:c r="D170" s="75"/>
      <x:c r="E170" s="75"/>
      <x:c r="F170" s="75"/>
      <x:c r="G170" s="76"/>
      <x:c r="H170" s="75"/>
      <x:c r="I170" s="75"/>
      <x:c r="J170" s="75"/>
      <x:c r="K170" s="75"/>
      <x:c r="L170" s="75"/>
      <x:c r="M170" s="75"/>
      <x:c r="N170" s="75"/>
      <x:c r="O170" s="75"/>
      <x:c r="P170" s="75"/>
      <x:c r="Q170" s="75"/>
      <x:c r="R170" s="75"/>
      <x:c r="S170" s="75"/>
      <x:c r="T170" s="75"/>
      <x:c r="U170" s="75"/>
      <x:c r="V170" s="75"/>
      <x:c r="W170" s="75"/>
      <x:c r="X170" s="75"/>
      <x:c r="Y170" s="75"/>
      <x:c r="Z170" s="75"/>
    </x:row>
    <x:row r="171" spans="1:26" ht="45.75" customHeight="1">
      <x:c r="A171" s="75"/>
      <x:c r="B171" s="75"/>
      <x:c r="C171" s="75"/>
      <x:c r="D171" s="75"/>
      <x:c r="E171" s="75"/>
      <x:c r="F171" s="75"/>
      <x:c r="G171" s="76"/>
      <x:c r="H171" s="75"/>
      <x:c r="I171" s="75"/>
      <x:c r="J171" s="75"/>
      <x:c r="K171" s="75"/>
      <x:c r="L171" s="75"/>
      <x:c r="M171" s="75"/>
      <x:c r="N171" s="75"/>
      <x:c r="O171" s="75"/>
      <x:c r="P171" s="75"/>
      <x:c r="Q171" s="75"/>
      <x:c r="R171" s="75"/>
      <x:c r="S171" s="75"/>
      <x:c r="T171" s="75"/>
      <x:c r="U171" s="75"/>
      <x:c r="V171" s="75"/>
      <x:c r="W171" s="75"/>
      <x:c r="X171" s="75"/>
      <x:c r="Y171" s="75"/>
      <x:c r="Z171" s="75"/>
    </x:row>
    <x:row r="172" spans="1:26" ht="45.75" customHeight="1">
      <x:c r="A172" s="75"/>
      <x:c r="B172" s="75"/>
      <x:c r="C172" s="75"/>
      <x:c r="D172" s="75"/>
      <x:c r="E172" s="75"/>
      <x:c r="F172" s="75"/>
      <x:c r="G172" s="76"/>
      <x:c r="H172" s="75"/>
      <x:c r="I172" s="75"/>
      <x:c r="J172" s="75"/>
      <x:c r="K172" s="75"/>
      <x:c r="L172" s="75"/>
      <x:c r="M172" s="75"/>
      <x:c r="N172" s="75"/>
      <x:c r="O172" s="75"/>
      <x:c r="P172" s="75"/>
      <x:c r="Q172" s="75"/>
      <x:c r="R172" s="75"/>
      <x:c r="S172" s="75"/>
      <x:c r="T172" s="75"/>
      <x:c r="U172" s="75"/>
      <x:c r="V172" s="75"/>
      <x:c r="W172" s="75"/>
      <x:c r="X172" s="75"/>
      <x:c r="Y172" s="75"/>
      <x:c r="Z172" s="75"/>
    </x:row>
    <x:row r="173" spans="1:26" ht="45.75" customHeight="1">
      <x:c r="A173" s="75"/>
      <x:c r="B173" s="75"/>
      <x:c r="C173" s="75"/>
      <x:c r="D173" s="75"/>
      <x:c r="E173" s="75"/>
      <x:c r="F173" s="75"/>
      <x:c r="G173" s="76"/>
      <x:c r="H173" s="75"/>
      <x:c r="I173" s="75"/>
      <x:c r="J173" s="75"/>
      <x:c r="K173" s="75"/>
      <x:c r="L173" s="75"/>
      <x:c r="M173" s="75"/>
      <x:c r="N173" s="75"/>
      <x:c r="O173" s="75"/>
      <x:c r="P173" s="75"/>
      <x:c r="Q173" s="75"/>
      <x:c r="R173" s="75"/>
      <x:c r="S173" s="75"/>
      <x:c r="T173" s="75"/>
      <x:c r="U173" s="75"/>
      <x:c r="V173" s="75"/>
      <x:c r="W173" s="75"/>
      <x:c r="X173" s="75"/>
      <x:c r="Y173" s="75"/>
      <x:c r="Z173" s="75"/>
    </x:row>
    <x:row r="174" spans="1:26" ht="45.75" customHeight="1">
      <x:c r="A174" s="75"/>
      <x:c r="B174" s="75"/>
      <x:c r="C174" s="75"/>
      <x:c r="D174" s="75"/>
      <x:c r="E174" s="75"/>
      <x:c r="F174" s="75"/>
      <x:c r="G174" s="76"/>
      <x:c r="H174" s="75"/>
      <x:c r="I174" s="75"/>
      <x:c r="J174" s="75"/>
      <x:c r="K174" s="75"/>
      <x:c r="L174" s="75"/>
      <x:c r="M174" s="75"/>
      <x:c r="N174" s="75"/>
      <x:c r="O174" s="75"/>
      <x:c r="P174" s="75"/>
      <x:c r="Q174" s="75"/>
      <x:c r="R174" s="75"/>
      <x:c r="S174" s="75"/>
      <x:c r="T174" s="75"/>
      <x:c r="U174" s="75"/>
      <x:c r="V174" s="75"/>
      <x:c r="W174" s="75"/>
      <x:c r="X174" s="75"/>
      <x:c r="Y174" s="75"/>
      <x:c r="Z174" s="75"/>
    </x:row>
    <x:row r="175" spans="1:26" ht="45.75" customHeight="1">
      <x:c r="A175" s="75"/>
      <x:c r="B175" s="75"/>
      <x:c r="C175" s="75"/>
      <x:c r="D175" s="75"/>
      <x:c r="E175" s="75"/>
      <x:c r="F175" s="75"/>
      <x:c r="G175" s="76"/>
      <x:c r="H175" s="75"/>
      <x:c r="I175" s="75"/>
      <x:c r="J175" s="75"/>
      <x:c r="K175" s="75"/>
      <x:c r="L175" s="75"/>
      <x:c r="M175" s="75"/>
      <x:c r="N175" s="75"/>
      <x:c r="O175" s="75"/>
      <x:c r="P175" s="75"/>
      <x:c r="Q175" s="75"/>
      <x:c r="R175" s="75"/>
      <x:c r="S175" s="75"/>
      <x:c r="T175" s="75"/>
      <x:c r="U175" s="75"/>
      <x:c r="V175" s="75"/>
      <x:c r="W175" s="75"/>
      <x:c r="X175" s="75"/>
      <x:c r="Y175" s="75"/>
      <x:c r="Z175" s="75"/>
    </x:row>
    <x:row r="176" spans="1:26" ht="45.75" customHeight="1">
      <x:c r="A176" s="75"/>
      <x:c r="B176" s="75"/>
      <x:c r="C176" s="75"/>
      <x:c r="D176" s="75"/>
      <x:c r="E176" s="75"/>
      <x:c r="F176" s="75"/>
      <x:c r="G176" s="76"/>
      <x:c r="H176" s="75"/>
      <x:c r="I176" s="75"/>
      <x:c r="J176" s="75"/>
      <x:c r="K176" s="75"/>
      <x:c r="L176" s="75"/>
      <x:c r="M176" s="75"/>
      <x:c r="N176" s="75"/>
      <x:c r="O176" s="75"/>
      <x:c r="P176" s="75"/>
      <x:c r="Q176" s="75"/>
      <x:c r="R176" s="75"/>
      <x:c r="S176" s="75"/>
      <x:c r="T176" s="75"/>
      <x:c r="U176" s="75"/>
      <x:c r="V176" s="75"/>
      <x:c r="W176" s="75"/>
      <x:c r="X176" s="75"/>
      <x:c r="Y176" s="75"/>
      <x:c r="Z176" s="75"/>
    </x:row>
    <x:row r="177" spans="1:26" ht="45.75" customHeight="1">
      <x:c r="A177" s="75"/>
      <x:c r="B177" s="75"/>
      <x:c r="C177" s="75"/>
      <x:c r="D177" s="75"/>
      <x:c r="E177" s="75"/>
      <x:c r="F177" s="75"/>
      <x:c r="G177" s="76"/>
      <x:c r="H177" s="75"/>
      <x:c r="I177" s="75"/>
      <x:c r="J177" s="75"/>
      <x:c r="K177" s="75"/>
      <x:c r="L177" s="75"/>
      <x:c r="M177" s="75"/>
      <x:c r="N177" s="75"/>
      <x:c r="O177" s="75"/>
      <x:c r="P177" s="75"/>
      <x:c r="Q177" s="75"/>
      <x:c r="R177" s="75"/>
      <x:c r="S177" s="75"/>
      <x:c r="T177" s="75"/>
      <x:c r="U177" s="75"/>
      <x:c r="V177" s="75"/>
      <x:c r="W177" s="75"/>
      <x:c r="X177" s="75"/>
      <x:c r="Y177" s="75"/>
      <x:c r="Z177" s="75"/>
    </x:row>
    <x:row r="178" spans="1:26" ht="45.75" customHeight="1">
      <x:c r="A178" s="75"/>
      <x:c r="B178" s="75"/>
      <x:c r="C178" s="75"/>
      <x:c r="D178" s="75"/>
      <x:c r="E178" s="75"/>
      <x:c r="F178" s="75"/>
      <x:c r="G178" s="76"/>
      <x:c r="H178" s="75"/>
      <x:c r="I178" s="75"/>
      <x:c r="J178" s="75"/>
      <x:c r="K178" s="75"/>
      <x:c r="L178" s="75"/>
      <x:c r="M178" s="75"/>
      <x:c r="N178" s="75"/>
      <x:c r="O178" s="75"/>
      <x:c r="P178" s="75"/>
      <x:c r="Q178" s="75"/>
      <x:c r="R178" s="75"/>
      <x:c r="S178" s="75"/>
      <x:c r="T178" s="75"/>
      <x:c r="U178" s="75"/>
      <x:c r="V178" s="75"/>
      <x:c r="W178" s="75"/>
      <x:c r="X178" s="75"/>
      <x:c r="Y178" s="75"/>
      <x:c r="Z178" s="75"/>
    </x:row>
    <x:row r="179" spans="1:26" ht="45.75" customHeight="1">
      <x:c r="A179" s="75"/>
      <x:c r="B179" s="75"/>
      <x:c r="C179" s="75"/>
      <x:c r="D179" s="75"/>
      <x:c r="E179" s="75"/>
      <x:c r="F179" s="75"/>
      <x:c r="G179" s="76"/>
      <x:c r="H179" s="75"/>
      <x:c r="I179" s="75"/>
      <x:c r="J179" s="75"/>
      <x:c r="K179" s="75"/>
      <x:c r="L179" s="75"/>
      <x:c r="M179" s="75"/>
      <x:c r="N179" s="75"/>
      <x:c r="O179" s="75"/>
      <x:c r="P179" s="75"/>
      <x:c r="Q179" s="75"/>
      <x:c r="R179" s="75"/>
      <x:c r="S179" s="75"/>
      <x:c r="T179" s="75"/>
      <x:c r="U179" s="75"/>
      <x:c r="V179" s="75"/>
      <x:c r="W179" s="75"/>
      <x:c r="X179" s="75"/>
      <x:c r="Y179" s="75"/>
      <x:c r="Z179" s="75"/>
    </x:row>
    <x:row r="180" spans="1:26" ht="45.75" customHeight="1">
      <x:c r="A180" s="75"/>
      <x:c r="B180" s="75"/>
      <x:c r="C180" s="75"/>
      <x:c r="D180" s="75"/>
      <x:c r="E180" s="75"/>
      <x:c r="F180" s="75"/>
      <x:c r="G180" s="76"/>
      <x:c r="H180" s="75"/>
      <x:c r="I180" s="75"/>
      <x:c r="J180" s="75"/>
      <x:c r="K180" s="75"/>
      <x:c r="L180" s="75"/>
      <x:c r="M180" s="75"/>
      <x:c r="N180" s="75"/>
      <x:c r="O180" s="75"/>
      <x:c r="P180" s="75"/>
      <x:c r="Q180" s="75"/>
      <x:c r="R180" s="75"/>
      <x:c r="S180" s="75"/>
      <x:c r="T180" s="75"/>
      <x:c r="U180" s="75"/>
      <x:c r="V180" s="75"/>
      <x:c r="W180" s="75"/>
      <x:c r="X180" s="75"/>
      <x:c r="Y180" s="75"/>
      <x:c r="Z180" s="75"/>
    </x:row>
    <x:row r="181" spans="1:26" ht="45.75" customHeight="1">
      <x:c r="A181" s="75"/>
      <x:c r="B181" s="75"/>
      <x:c r="C181" s="75"/>
      <x:c r="D181" s="75"/>
      <x:c r="E181" s="75"/>
      <x:c r="F181" s="75"/>
      <x:c r="G181" s="76"/>
      <x:c r="H181" s="75"/>
      <x:c r="I181" s="75"/>
      <x:c r="J181" s="75"/>
      <x:c r="K181" s="75"/>
      <x:c r="L181" s="75"/>
      <x:c r="M181" s="75"/>
      <x:c r="N181" s="75"/>
      <x:c r="O181" s="75"/>
      <x:c r="P181" s="75"/>
      <x:c r="Q181" s="75"/>
      <x:c r="R181" s="75"/>
      <x:c r="S181" s="75"/>
      <x:c r="T181" s="75"/>
      <x:c r="U181" s="75"/>
      <x:c r="V181" s="75"/>
      <x:c r="W181" s="75"/>
      <x:c r="X181" s="75"/>
      <x:c r="Y181" s="75"/>
      <x:c r="Z181" s="75"/>
    </x:row>
    <x:row r="182" spans="1:26" ht="45.75" customHeight="1">
      <x:c r="A182" s="75"/>
      <x:c r="B182" s="75"/>
      <x:c r="C182" s="75"/>
      <x:c r="D182" s="75"/>
      <x:c r="E182" s="75"/>
      <x:c r="F182" s="75"/>
      <x:c r="G182" s="76"/>
      <x:c r="H182" s="75"/>
      <x:c r="I182" s="75"/>
      <x:c r="J182" s="75"/>
      <x:c r="K182" s="75"/>
      <x:c r="L182" s="75"/>
      <x:c r="M182" s="75"/>
      <x:c r="N182" s="75"/>
      <x:c r="O182" s="75"/>
      <x:c r="P182" s="75"/>
      <x:c r="Q182" s="75"/>
      <x:c r="R182" s="75"/>
      <x:c r="S182" s="75"/>
      <x:c r="T182" s="75"/>
      <x:c r="U182" s="75"/>
      <x:c r="V182" s="75"/>
      <x:c r="W182" s="75"/>
      <x:c r="X182" s="75"/>
      <x:c r="Y182" s="75"/>
      <x:c r="Z182" s="75"/>
    </x:row>
    <x:row r="183" spans="1:26" ht="45.75" customHeight="1">
      <x:c r="A183" s="75"/>
      <x:c r="B183" s="75"/>
      <x:c r="C183" s="75"/>
      <x:c r="D183" s="75"/>
      <x:c r="E183" s="75"/>
      <x:c r="F183" s="75"/>
      <x:c r="G183" s="76"/>
      <x:c r="H183" s="75"/>
      <x:c r="I183" s="75"/>
      <x:c r="J183" s="75"/>
      <x:c r="K183" s="75"/>
      <x:c r="L183" s="75"/>
      <x:c r="M183" s="75"/>
      <x:c r="N183" s="75"/>
      <x:c r="O183" s="75"/>
      <x:c r="P183" s="75"/>
      <x:c r="Q183" s="75"/>
      <x:c r="R183" s="75"/>
      <x:c r="S183" s="75"/>
      <x:c r="T183" s="75"/>
      <x:c r="U183" s="75"/>
      <x:c r="V183" s="75"/>
      <x:c r="W183" s="75"/>
      <x:c r="X183" s="75"/>
      <x:c r="Y183" s="75"/>
      <x:c r="Z183" s="75"/>
    </x:row>
    <x:row r="184" spans="1:26" ht="45.75" customHeight="1">
      <x:c r="A184" s="75"/>
      <x:c r="B184" s="75"/>
      <x:c r="C184" s="75"/>
      <x:c r="D184" s="75"/>
      <x:c r="E184" s="75"/>
      <x:c r="F184" s="75"/>
      <x:c r="G184" s="76"/>
      <x:c r="H184" s="75"/>
      <x:c r="I184" s="75"/>
      <x:c r="J184" s="75"/>
      <x:c r="K184" s="75"/>
      <x:c r="L184" s="75"/>
      <x:c r="M184" s="75"/>
      <x:c r="N184" s="75"/>
      <x:c r="O184" s="75"/>
      <x:c r="P184" s="75"/>
      <x:c r="Q184" s="75"/>
      <x:c r="R184" s="75"/>
      <x:c r="S184" s="75"/>
      <x:c r="T184" s="75"/>
      <x:c r="U184" s="75"/>
      <x:c r="V184" s="75"/>
      <x:c r="W184" s="75"/>
      <x:c r="X184" s="75"/>
      <x:c r="Y184" s="75"/>
      <x:c r="Z184" s="75"/>
    </x:row>
    <x:row r="185" spans="1:26" ht="45.75" customHeight="1">
      <x:c r="A185" s="75"/>
      <x:c r="B185" s="75"/>
      <x:c r="C185" s="75"/>
      <x:c r="D185" s="75"/>
      <x:c r="E185" s="75"/>
      <x:c r="F185" s="75"/>
      <x:c r="G185" s="76"/>
      <x:c r="H185" s="75"/>
      <x:c r="I185" s="75"/>
      <x:c r="J185" s="75"/>
      <x:c r="K185" s="75"/>
      <x:c r="L185" s="75"/>
      <x:c r="M185" s="75"/>
      <x:c r="N185" s="75"/>
      <x:c r="O185" s="75"/>
      <x:c r="P185" s="75"/>
      <x:c r="Q185" s="75"/>
      <x:c r="R185" s="75"/>
      <x:c r="S185" s="75"/>
      <x:c r="T185" s="75"/>
      <x:c r="U185" s="75"/>
      <x:c r="V185" s="75"/>
      <x:c r="W185" s="75"/>
      <x:c r="X185" s="75"/>
      <x:c r="Y185" s="75"/>
      <x:c r="Z185" s="75"/>
    </x:row>
    <x:row r="186" spans="1:26" ht="45.75" customHeight="1">
      <x:c r="A186" s="75"/>
      <x:c r="B186" s="75"/>
      <x:c r="C186" s="75"/>
      <x:c r="D186" s="75"/>
      <x:c r="E186" s="75"/>
      <x:c r="F186" s="75"/>
      <x:c r="G186" s="76"/>
      <x:c r="H186" s="75"/>
      <x:c r="I186" s="75"/>
      <x:c r="J186" s="75"/>
      <x:c r="K186" s="75"/>
      <x:c r="L186" s="75"/>
      <x:c r="M186" s="75"/>
      <x:c r="N186" s="75"/>
      <x:c r="O186" s="75"/>
      <x:c r="P186" s="75"/>
      <x:c r="Q186" s="75"/>
      <x:c r="R186" s="75"/>
      <x:c r="S186" s="75"/>
      <x:c r="T186" s="75"/>
      <x:c r="U186" s="75"/>
      <x:c r="V186" s="75"/>
      <x:c r="W186" s="75"/>
      <x:c r="X186" s="75"/>
      <x:c r="Y186" s="75"/>
      <x:c r="Z186" s="75"/>
    </x:row>
    <x:row r="187" spans="1:26" ht="45.75" customHeight="1">
      <x:c r="A187" s="75"/>
      <x:c r="B187" s="75"/>
      <x:c r="C187" s="75"/>
      <x:c r="D187" s="75"/>
      <x:c r="E187" s="75"/>
      <x:c r="F187" s="75"/>
      <x:c r="G187" s="76"/>
      <x:c r="H187" s="75"/>
      <x:c r="I187" s="75"/>
      <x:c r="J187" s="75"/>
      <x:c r="K187" s="75"/>
      <x:c r="L187" s="75"/>
      <x:c r="M187" s="75"/>
      <x:c r="N187" s="75"/>
      <x:c r="O187" s="75"/>
      <x:c r="P187" s="75"/>
      <x:c r="Q187" s="75"/>
      <x:c r="R187" s="75"/>
      <x:c r="S187" s="75"/>
      <x:c r="T187" s="75"/>
      <x:c r="U187" s="75"/>
      <x:c r="V187" s="75"/>
      <x:c r="W187" s="75"/>
      <x:c r="X187" s="75"/>
      <x:c r="Y187" s="75"/>
      <x:c r="Z187" s="75"/>
    </x:row>
    <x:row r="188" spans="1:26" ht="45.75" customHeight="1">
      <x:c r="A188" s="75"/>
      <x:c r="B188" s="75"/>
      <x:c r="C188" s="75"/>
      <x:c r="D188" s="75"/>
      <x:c r="E188" s="75"/>
      <x:c r="F188" s="75"/>
      <x:c r="G188" s="76"/>
      <x:c r="H188" s="75"/>
      <x:c r="I188" s="75"/>
      <x:c r="J188" s="75"/>
      <x:c r="K188" s="75"/>
      <x:c r="L188" s="75"/>
      <x:c r="M188" s="75"/>
      <x:c r="N188" s="75"/>
      <x:c r="O188" s="75"/>
      <x:c r="P188" s="75"/>
      <x:c r="Q188" s="75"/>
      <x:c r="R188" s="75"/>
      <x:c r="S188" s="75"/>
      <x:c r="T188" s="75"/>
      <x:c r="U188" s="75"/>
      <x:c r="V188" s="75"/>
      <x:c r="W188" s="75"/>
      <x:c r="X188" s="75"/>
      <x:c r="Y188" s="75"/>
      <x:c r="Z188" s="75"/>
    </x:row>
    <x:row r="189" spans="1:26" ht="45.75" customHeight="1">
      <x:c r="A189" s="75"/>
      <x:c r="B189" s="75"/>
      <x:c r="C189" s="75"/>
      <x:c r="D189" s="75"/>
      <x:c r="E189" s="75"/>
      <x:c r="F189" s="75"/>
      <x:c r="G189" s="76"/>
      <x:c r="H189" s="75"/>
      <x:c r="I189" s="75"/>
      <x:c r="J189" s="75"/>
      <x:c r="K189" s="75"/>
      <x:c r="L189" s="75"/>
      <x:c r="M189" s="75"/>
      <x:c r="N189" s="75"/>
      <x:c r="O189" s="75"/>
      <x:c r="P189" s="75"/>
      <x:c r="Q189" s="75"/>
      <x:c r="R189" s="75"/>
      <x:c r="S189" s="75"/>
      <x:c r="T189" s="75"/>
      <x:c r="U189" s="75"/>
      <x:c r="V189" s="75"/>
      <x:c r="W189" s="75"/>
      <x:c r="X189" s="75"/>
      <x:c r="Y189" s="75"/>
      <x:c r="Z189" s="75"/>
    </x:row>
    <x:row r="190" spans="1:26" ht="45.75" customHeight="1">
      <x:c r="A190" s="75"/>
      <x:c r="B190" s="75"/>
      <x:c r="C190" s="75"/>
      <x:c r="D190" s="75"/>
      <x:c r="E190" s="75"/>
      <x:c r="F190" s="75"/>
      <x:c r="G190" s="76"/>
      <x:c r="H190" s="75"/>
      <x:c r="I190" s="75"/>
      <x:c r="J190" s="75"/>
      <x:c r="K190" s="75"/>
      <x:c r="L190" s="75"/>
      <x:c r="M190" s="75"/>
      <x:c r="N190" s="75"/>
      <x:c r="O190" s="75"/>
      <x:c r="P190" s="75"/>
      <x:c r="Q190" s="75"/>
      <x:c r="R190" s="75"/>
      <x:c r="S190" s="75"/>
      <x:c r="T190" s="75"/>
      <x:c r="U190" s="75"/>
      <x:c r="V190" s="75"/>
      <x:c r="W190" s="75"/>
      <x:c r="X190" s="75"/>
      <x:c r="Y190" s="75"/>
      <x:c r="Z190" s="75"/>
    </x:row>
    <x:row r="191" spans="1:26" ht="45.75" customHeight="1">
      <x:c r="A191" s="75"/>
      <x:c r="B191" s="75"/>
      <x:c r="C191" s="75"/>
      <x:c r="D191" s="75"/>
      <x:c r="E191" s="75"/>
      <x:c r="F191" s="75"/>
      <x:c r="G191" s="76"/>
      <x:c r="H191" s="75"/>
      <x:c r="I191" s="75"/>
      <x:c r="J191" s="75"/>
      <x:c r="K191" s="75"/>
      <x:c r="L191" s="75"/>
      <x:c r="M191" s="75"/>
      <x:c r="N191" s="75"/>
      <x:c r="O191" s="75"/>
      <x:c r="P191" s="75"/>
      <x:c r="Q191" s="75"/>
      <x:c r="R191" s="75"/>
      <x:c r="S191" s="75"/>
      <x:c r="T191" s="75"/>
      <x:c r="U191" s="75"/>
      <x:c r="V191" s="75"/>
      <x:c r="W191" s="75"/>
      <x:c r="X191" s="75"/>
      <x:c r="Y191" s="75"/>
      <x:c r="Z191" s="75"/>
    </x:row>
    <x:row r="192" spans="1:26" ht="45.75" customHeight="1">
      <x:c r="A192" s="75"/>
      <x:c r="B192" s="75"/>
      <x:c r="C192" s="75"/>
      <x:c r="D192" s="75"/>
      <x:c r="E192" s="75"/>
      <x:c r="F192" s="75"/>
      <x:c r="G192" s="76"/>
      <x:c r="H192" s="75"/>
      <x:c r="I192" s="75"/>
      <x:c r="J192" s="75"/>
      <x:c r="K192" s="75"/>
      <x:c r="L192" s="75"/>
      <x:c r="M192" s="75"/>
      <x:c r="N192" s="75"/>
      <x:c r="O192" s="75"/>
      <x:c r="P192" s="75"/>
      <x:c r="Q192" s="75"/>
      <x:c r="R192" s="75"/>
      <x:c r="S192" s="75"/>
      <x:c r="T192" s="75"/>
      <x:c r="U192" s="75"/>
      <x:c r="V192" s="75"/>
      <x:c r="W192" s="75"/>
      <x:c r="X192" s="75"/>
      <x:c r="Y192" s="75"/>
      <x:c r="Z192" s="75"/>
    </x:row>
    <x:row r="193" spans="1:26" ht="45.75" customHeight="1">
      <x:c r="A193" s="75"/>
      <x:c r="B193" s="75"/>
      <x:c r="C193" s="75"/>
      <x:c r="D193" s="75"/>
      <x:c r="E193" s="75"/>
      <x:c r="F193" s="75"/>
      <x:c r="G193" s="76"/>
      <x:c r="H193" s="75"/>
      <x:c r="I193" s="75"/>
      <x:c r="J193" s="75"/>
      <x:c r="K193" s="75"/>
      <x:c r="L193" s="75"/>
      <x:c r="M193" s="75"/>
      <x:c r="N193" s="75"/>
      <x:c r="O193" s="75"/>
      <x:c r="P193" s="75"/>
      <x:c r="Q193" s="75"/>
      <x:c r="R193" s="75"/>
      <x:c r="S193" s="75"/>
      <x:c r="T193" s="75"/>
      <x:c r="U193" s="75"/>
      <x:c r="V193" s="75"/>
      <x:c r="W193" s="75"/>
      <x:c r="X193" s="75"/>
      <x:c r="Y193" s="75"/>
      <x:c r="Z193" s="75"/>
    </x:row>
    <x:row r="194" spans="1:26" ht="45.75" customHeight="1">
      <x:c r="A194" s="75"/>
      <x:c r="B194" s="75"/>
      <x:c r="C194" s="75"/>
      <x:c r="D194" s="75"/>
      <x:c r="E194" s="75"/>
      <x:c r="F194" s="75"/>
      <x:c r="G194" s="76"/>
      <x:c r="H194" s="75"/>
      <x:c r="I194" s="75"/>
      <x:c r="J194" s="75"/>
      <x:c r="K194" s="75"/>
      <x:c r="L194" s="75"/>
      <x:c r="M194" s="75"/>
      <x:c r="N194" s="75"/>
      <x:c r="O194" s="75"/>
      <x:c r="P194" s="75"/>
      <x:c r="Q194" s="75"/>
      <x:c r="R194" s="75"/>
      <x:c r="S194" s="75"/>
      <x:c r="T194" s="75"/>
      <x:c r="U194" s="75"/>
      <x:c r="V194" s="75"/>
      <x:c r="W194" s="75"/>
      <x:c r="X194" s="75"/>
      <x:c r="Y194" s="75"/>
      <x:c r="Z194" s="75"/>
    </x:row>
    <x:row r="195" spans="1:26" ht="45.75" customHeight="1">
      <x:c r="A195" s="75"/>
      <x:c r="B195" s="75"/>
      <x:c r="C195" s="75"/>
      <x:c r="D195" s="75"/>
      <x:c r="E195" s="75"/>
      <x:c r="F195" s="75"/>
      <x:c r="G195" s="76"/>
      <x:c r="H195" s="75"/>
      <x:c r="I195" s="75"/>
      <x:c r="J195" s="75"/>
      <x:c r="K195" s="75"/>
      <x:c r="L195" s="75"/>
      <x:c r="M195" s="75"/>
      <x:c r="N195" s="75"/>
      <x:c r="O195" s="75"/>
      <x:c r="P195" s="75"/>
      <x:c r="Q195" s="75"/>
      <x:c r="R195" s="75"/>
      <x:c r="S195" s="75"/>
      <x:c r="T195" s="75"/>
      <x:c r="U195" s="75"/>
      <x:c r="V195" s="75"/>
      <x:c r="W195" s="75"/>
      <x:c r="X195" s="75"/>
      <x:c r="Y195" s="75"/>
      <x:c r="Z195" s="75"/>
    </x:row>
    <x:row r="196" spans="1:26" ht="45.75" customHeight="1">
      <x:c r="A196" s="75"/>
      <x:c r="B196" s="75"/>
      <x:c r="C196" s="75"/>
      <x:c r="D196" s="75"/>
      <x:c r="E196" s="75"/>
      <x:c r="F196" s="75"/>
      <x:c r="G196" s="76"/>
      <x:c r="H196" s="75"/>
      <x:c r="I196" s="75"/>
      <x:c r="J196" s="75"/>
      <x:c r="K196" s="75"/>
      <x:c r="L196" s="75"/>
      <x:c r="M196" s="75"/>
      <x:c r="N196" s="75"/>
      <x:c r="O196" s="75"/>
      <x:c r="P196" s="75"/>
      <x:c r="Q196" s="75"/>
      <x:c r="R196" s="75"/>
      <x:c r="S196" s="75"/>
      <x:c r="T196" s="75"/>
      <x:c r="U196" s="75"/>
      <x:c r="V196" s="75"/>
      <x:c r="W196" s="75"/>
      <x:c r="X196" s="75"/>
      <x:c r="Y196" s="75"/>
      <x:c r="Z196" s="75"/>
    </x:row>
    <x:row r="197" spans="1:26" ht="45.75" customHeight="1">
      <x:c r="A197" s="75"/>
      <x:c r="B197" s="75"/>
      <x:c r="C197" s="75"/>
      <x:c r="D197" s="75"/>
      <x:c r="E197" s="75"/>
      <x:c r="F197" s="75"/>
      <x:c r="G197" s="76"/>
      <x:c r="H197" s="75"/>
      <x:c r="I197" s="75"/>
      <x:c r="J197" s="75"/>
      <x:c r="K197" s="75"/>
      <x:c r="L197" s="75"/>
      <x:c r="M197" s="75"/>
      <x:c r="N197" s="75"/>
      <x:c r="O197" s="75"/>
      <x:c r="P197" s="75"/>
      <x:c r="Q197" s="75"/>
      <x:c r="R197" s="75"/>
      <x:c r="S197" s="75"/>
      <x:c r="T197" s="75"/>
      <x:c r="U197" s="75"/>
      <x:c r="V197" s="75"/>
      <x:c r="W197" s="75"/>
      <x:c r="X197" s="75"/>
      <x:c r="Y197" s="75"/>
      <x:c r="Z197" s="75"/>
    </x:row>
    <x:row r="198" spans="1:26" ht="45.75" customHeight="1">
      <x:c r="A198" s="75"/>
      <x:c r="B198" s="75"/>
      <x:c r="C198" s="75"/>
      <x:c r="D198" s="75"/>
      <x:c r="E198" s="75"/>
      <x:c r="F198" s="75"/>
      <x:c r="G198" s="76"/>
      <x:c r="H198" s="75"/>
      <x:c r="I198" s="75"/>
      <x:c r="J198" s="75"/>
      <x:c r="K198" s="75"/>
      <x:c r="L198" s="75"/>
      <x:c r="M198" s="75"/>
      <x:c r="N198" s="75"/>
      <x:c r="O198" s="75"/>
      <x:c r="P198" s="75"/>
      <x:c r="Q198" s="75"/>
      <x:c r="R198" s="75"/>
      <x:c r="S198" s="75"/>
      <x:c r="T198" s="75"/>
      <x:c r="U198" s="75"/>
      <x:c r="V198" s="75"/>
      <x:c r="W198" s="75"/>
      <x:c r="X198" s="75"/>
      <x:c r="Y198" s="75"/>
      <x:c r="Z198" s="75"/>
    </x:row>
    <x:row r="199" spans="1:26" ht="45.75" customHeight="1">
      <x:c r="A199" s="75"/>
      <x:c r="B199" s="75"/>
      <x:c r="C199" s="75"/>
      <x:c r="D199" s="75"/>
      <x:c r="E199" s="75"/>
      <x:c r="F199" s="75"/>
      <x:c r="G199" s="76"/>
      <x:c r="H199" s="75"/>
      <x:c r="I199" s="75"/>
      <x:c r="J199" s="75"/>
      <x:c r="K199" s="75"/>
      <x:c r="L199" s="75"/>
      <x:c r="M199" s="75"/>
      <x:c r="N199" s="75"/>
      <x:c r="O199" s="75"/>
      <x:c r="P199" s="75"/>
      <x:c r="Q199" s="75"/>
      <x:c r="R199" s="75"/>
      <x:c r="S199" s="75"/>
      <x:c r="T199" s="75"/>
      <x:c r="U199" s="75"/>
      <x:c r="V199" s="75"/>
      <x:c r="W199" s="75"/>
      <x:c r="X199" s="75"/>
      <x:c r="Y199" s="75"/>
      <x:c r="Z199" s="75"/>
    </x:row>
    <x:row r="200" spans="1:26" ht="45.75" customHeight="1">
      <x:c r="A200" s="75"/>
      <x:c r="B200" s="75"/>
      <x:c r="C200" s="75"/>
      <x:c r="D200" s="75"/>
      <x:c r="E200" s="75"/>
      <x:c r="F200" s="75"/>
      <x:c r="G200" s="76"/>
      <x:c r="H200" s="75"/>
      <x:c r="I200" s="75"/>
      <x:c r="J200" s="75"/>
      <x:c r="K200" s="75"/>
      <x:c r="L200" s="75"/>
      <x:c r="M200" s="75"/>
      <x:c r="N200" s="75"/>
      <x:c r="O200" s="75"/>
      <x:c r="P200" s="75"/>
      <x:c r="Q200" s="75"/>
      <x:c r="R200" s="75"/>
      <x:c r="S200" s="75"/>
      <x:c r="T200" s="75"/>
      <x:c r="U200" s="75"/>
      <x:c r="V200" s="75"/>
      <x:c r="W200" s="75"/>
      <x:c r="X200" s="75"/>
      <x:c r="Y200" s="75"/>
      <x:c r="Z200" s="75"/>
    </x:row>
    <x:row r="201" spans="1:26" ht="45.75" customHeight="1">
      <x:c r="A201" s="75"/>
      <x:c r="B201" s="75"/>
      <x:c r="C201" s="75"/>
      <x:c r="D201" s="75"/>
      <x:c r="E201" s="75"/>
      <x:c r="F201" s="75"/>
      <x:c r="G201" s="76"/>
      <x:c r="H201" s="75"/>
      <x:c r="I201" s="75"/>
      <x:c r="J201" s="75"/>
      <x:c r="K201" s="75"/>
      <x:c r="L201" s="75"/>
      <x:c r="M201" s="75"/>
      <x:c r="N201" s="75"/>
      <x:c r="O201" s="75"/>
      <x:c r="P201" s="75"/>
      <x:c r="Q201" s="75"/>
      <x:c r="R201" s="75"/>
      <x:c r="S201" s="75"/>
      <x:c r="T201" s="75"/>
      <x:c r="U201" s="75"/>
      <x:c r="V201" s="75"/>
      <x:c r="W201" s="75"/>
      <x:c r="X201" s="75"/>
      <x:c r="Y201" s="75"/>
      <x:c r="Z201" s="75"/>
    </x:row>
    <x:row r="202" spans="1:26" ht="45.75" customHeight="1">
      <x:c r="A202" s="75"/>
      <x:c r="B202" s="75"/>
      <x:c r="C202" s="75"/>
      <x:c r="D202" s="75"/>
      <x:c r="E202" s="75"/>
      <x:c r="F202" s="75"/>
      <x:c r="G202" s="76"/>
      <x:c r="H202" s="75"/>
      <x:c r="I202" s="75"/>
      <x:c r="J202" s="75"/>
      <x:c r="K202" s="75"/>
      <x:c r="L202" s="75"/>
      <x:c r="M202" s="75"/>
      <x:c r="N202" s="75"/>
      <x:c r="O202" s="75"/>
      <x:c r="P202" s="75"/>
      <x:c r="Q202" s="75"/>
      <x:c r="R202" s="75"/>
      <x:c r="S202" s="75"/>
      <x:c r="T202" s="75"/>
      <x:c r="U202" s="75"/>
      <x:c r="V202" s="75"/>
      <x:c r="W202" s="75"/>
      <x:c r="X202" s="75"/>
      <x:c r="Y202" s="75"/>
      <x:c r="Z202" s="75"/>
    </x:row>
    <x:row r="203" spans="1:26" ht="45.75" customHeight="1">
      <x:c r="A203" s="75"/>
      <x:c r="B203" s="75"/>
      <x:c r="C203" s="75"/>
      <x:c r="D203" s="75"/>
      <x:c r="E203" s="75"/>
      <x:c r="F203" s="75"/>
      <x:c r="G203" s="76"/>
      <x:c r="H203" s="75"/>
      <x:c r="I203" s="75"/>
      <x:c r="J203" s="75"/>
      <x:c r="K203" s="75"/>
      <x:c r="L203" s="75"/>
      <x:c r="M203" s="75"/>
      <x:c r="N203" s="75"/>
      <x:c r="O203" s="75"/>
      <x:c r="P203" s="75"/>
      <x:c r="Q203" s="75"/>
      <x:c r="R203" s="75"/>
      <x:c r="S203" s="75"/>
      <x:c r="T203" s="75"/>
      <x:c r="U203" s="75"/>
      <x:c r="V203" s="75"/>
      <x:c r="W203" s="75"/>
      <x:c r="X203" s="75"/>
      <x:c r="Y203" s="75"/>
      <x:c r="Z203" s="75"/>
    </x:row>
    <x:row r="204" spans="1:26" ht="45.75" customHeight="1">
      <x:c r="A204" s="75"/>
      <x:c r="B204" s="75"/>
      <x:c r="C204" s="75"/>
      <x:c r="D204" s="75"/>
      <x:c r="E204" s="75"/>
      <x:c r="F204" s="75"/>
      <x:c r="G204" s="76"/>
      <x:c r="H204" s="75"/>
      <x:c r="I204" s="75"/>
      <x:c r="J204" s="75"/>
      <x:c r="K204" s="75"/>
      <x:c r="L204" s="75"/>
      <x:c r="M204" s="75"/>
      <x:c r="N204" s="75"/>
      <x:c r="O204" s="75"/>
      <x:c r="P204" s="75"/>
      <x:c r="Q204" s="75"/>
      <x:c r="R204" s="75"/>
      <x:c r="S204" s="75"/>
      <x:c r="T204" s="75"/>
      <x:c r="U204" s="75"/>
      <x:c r="V204" s="75"/>
      <x:c r="W204" s="75"/>
      <x:c r="X204" s="75"/>
      <x:c r="Y204" s="75"/>
      <x:c r="Z204" s="75"/>
    </x:row>
    <x:row r="205" spans="1:26" ht="45.75" customHeight="1">
      <x:c r="A205" s="75"/>
      <x:c r="B205" s="75"/>
      <x:c r="C205" s="75"/>
      <x:c r="D205" s="75"/>
      <x:c r="E205" s="75"/>
      <x:c r="F205" s="75"/>
      <x:c r="G205" s="76"/>
      <x:c r="H205" s="75"/>
      <x:c r="I205" s="75"/>
      <x:c r="J205" s="75"/>
      <x:c r="K205" s="75"/>
      <x:c r="L205" s="75"/>
      <x:c r="M205" s="75"/>
      <x:c r="N205" s="75"/>
      <x:c r="O205" s="75"/>
      <x:c r="P205" s="75"/>
      <x:c r="Q205" s="75"/>
      <x:c r="R205" s="75"/>
      <x:c r="S205" s="75"/>
      <x:c r="T205" s="75"/>
      <x:c r="U205" s="75"/>
      <x:c r="V205" s="75"/>
      <x:c r="W205" s="75"/>
      <x:c r="X205" s="75"/>
      <x:c r="Y205" s="75"/>
      <x:c r="Z205" s="75"/>
    </x:row>
    <x:row r="206" spans="1:26" ht="45.75" customHeight="1">
      <x:c r="A206" s="75"/>
      <x:c r="B206" s="75"/>
      <x:c r="C206" s="75"/>
      <x:c r="D206" s="75"/>
      <x:c r="E206" s="75"/>
      <x:c r="F206" s="75"/>
      <x:c r="G206" s="76"/>
      <x:c r="H206" s="75"/>
      <x:c r="I206" s="75"/>
      <x:c r="J206" s="75"/>
      <x:c r="K206" s="75"/>
      <x:c r="L206" s="75"/>
      <x:c r="M206" s="75"/>
      <x:c r="N206" s="75"/>
      <x:c r="O206" s="75"/>
      <x:c r="P206" s="75"/>
      <x:c r="Q206" s="75"/>
      <x:c r="R206" s="75"/>
      <x:c r="S206" s="75"/>
      <x:c r="T206" s="75"/>
      <x:c r="U206" s="75"/>
      <x:c r="V206" s="75"/>
      <x:c r="W206" s="75"/>
      <x:c r="X206" s="75"/>
      <x:c r="Y206" s="75"/>
      <x:c r="Z206" s="75"/>
    </x:row>
    <x:row r="207" spans="1:26" ht="45.75" customHeight="1">
      <x:c r="A207" s="75"/>
      <x:c r="B207" s="75"/>
      <x:c r="C207" s="75"/>
      <x:c r="D207" s="75"/>
      <x:c r="E207" s="75"/>
      <x:c r="F207" s="75"/>
      <x:c r="G207" s="76"/>
      <x:c r="H207" s="75"/>
      <x:c r="I207" s="75"/>
      <x:c r="J207" s="75"/>
      <x:c r="K207" s="75"/>
      <x:c r="L207" s="75"/>
      <x:c r="M207" s="75"/>
      <x:c r="N207" s="75"/>
      <x:c r="O207" s="75"/>
      <x:c r="P207" s="75"/>
      <x:c r="Q207" s="75"/>
      <x:c r="R207" s="75"/>
      <x:c r="S207" s="75"/>
      <x:c r="T207" s="75"/>
      <x:c r="U207" s="75"/>
      <x:c r="V207" s="75"/>
      <x:c r="W207" s="75"/>
      <x:c r="X207" s="75"/>
      <x:c r="Y207" s="75"/>
      <x:c r="Z207" s="75"/>
    </x:row>
    <x:row r="208" spans="1:26" ht="45.75" customHeight="1">
      <x:c r="A208" s="75"/>
      <x:c r="B208" s="75"/>
      <x:c r="C208" s="75"/>
      <x:c r="D208" s="75"/>
      <x:c r="E208" s="75"/>
      <x:c r="F208" s="75"/>
      <x:c r="G208" s="76"/>
      <x:c r="H208" s="75"/>
      <x:c r="I208" s="75"/>
      <x:c r="J208" s="75"/>
      <x:c r="K208" s="75"/>
      <x:c r="L208" s="75"/>
      <x:c r="M208" s="75"/>
      <x:c r="N208" s="75"/>
      <x:c r="O208" s="75"/>
      <x:c r="P208" s="75"/>
      <x:c r="Q208" s="75"/>
      <x:c r="R208" s="75"/>
      <x:c r="S208" s="75"/>
      <x:c r="T208" s="75"/>
      <x:c r="U208" s="75"/>
      <x:c r="V208" s="75"/>
      <x:c r="W208" s="75"/>
      <x:c r="X208" s="75"/>
      <x:c r="Y208" s="75"/>
      <x:c r="Z208" s="75"/>
    </x:row>
    <x:row r="209" spans="1:26" ht="45.75" customHeight="1">
      <x:c r="A209" s="75"/>
      <x:c r="B209" s="75"/>
      <x:c r="C209" s="75"/>
      <x:c r="D209" s="75"/>
      <x:c r="E209" s="75"/>
      <x:c r="F209" s="75"/>
      <x:c r="G209" s="76"/>
      <x:c r="H209" s="75"/>
      <x:c r="I209" s="75"/>
      <x:c r="J209" s="75"/>
      <x:c r="K209" s="75"/>
      <x:c r="L209" s="75"/>
      <x:c r="M209" s="75"/>
      <x:c r="N209" s="75"/>
      <x:c r="O209" s="75"/>
      <x:c r="P209" s="75"/>
      <x:c r="Q209" s="75"/>
      <x:c r="R209" s="75"/>
      <x:c r="S209" s="75"/>
      <x:c r="T209" s="75"/>
      <x:c r="U209" s="75"/>
      <x:c r="V209" s="75"/>
      <x:c r="W209" s="75"/>
      <x:c r="X209" s="75"/>
      <x:c r="Y209" s="75"/>
      <x:c r="Z209" s="75"/>
    </x:row>
    <x:row r="210" spans="1:26" ht="45.75" customHeight="1">
      <x:c r="A210" s="75"/>
      <x:c r="B210" s="75"/>
      <x:c r="C210" s="75"/>
      <x:c r="D210" s="75"/>
      <x:c r="E210" s="75"/>
      <x:c r="F210" s="75"/>
      <x:c r="G210" s="76"/>
      <x:c r="H210" s="75"/>
      <x:c r="I210" s="75"/>
      <x:c r="J210" s="75"/>
      <x:c r="K210" s="75"/>
      <x:c r="L210" s="75"/>
      <x:c r="M210" s="75"/>
      <x:c r="N210" s="75"/>
      <x:c r="O210" s="75"/>
      <x:c r="P210" s="75"/>
      <x:c r="Q210" s="75"/>
      <x:c r="R210" s="75"/>
      <x:c r="S210" s="75"/>
      <x:c r="T210" s="75"/>
      <x:c r="U210" s="75"/>
      <x:c r="V210" s="75"/>
      <x:c r="W210" s="75"/>
      <x:c r="X210" s="75"/>
      <x:c r="Y210" s="75"/>
      <x:c r="Z210" s="75"/>
    </x:row>
    <x:row r="211" spans="1:26" ht="45.75" customHeight="1">
      <x:c r="A211" s="75"/>
      <x:c r="B211" s="75"/>
      <x:c r="C211" s="75"/>
      <x:c r="D211" s="75"/>
      <x:c r="E211" s="75"/>
      <x:c r="F211" s="75"/>
      <x:c r="G211" s="76"/>
      <x:c r="H211" s="75"/>
      <x:c r="I211" s="75"/>
      <x:c r="J211" s="75"/>
      <x:c r="K211" s="75"/>
      <x:c r="L211" s="75"/>
      <x:c r="M211" s="75"/>
      <x:c r="N211" s="75"/>
      <x:c r="O211" s="75"/>
      <x:c r="P211" s="75"/>
      <x:c r="Q211" s="75"/>
      <x:c r="R211" s="75"/>
      <x:c r="S211" s="75"/>
      <x:c r="T211" s="75"/>
      <x:c r="U211" s="75"/>
      <x:c r="V211" s="75"/>
      <x:c r="W211" s="75"/>
      <x:c r="X211" s="75"/>
      <x:c r="Y211" s="75"/>
      <x:c r="Z211" s="75"/>
    </x:row>
    <x:row r="212" spans="1:26" ht="45.75" customHeight="1">
      <x:c r="A212" s="75"/>
      <x:c r="B212" s="75"/>
      <x:c r="C212" s="75"/>
      <x:c r="D212" s="75"/>
      <x:c r="E212" s="75"/>
      <x:c r="F212" s="75"/>
      <x:c r="G212" s="76"/>
      <x:c r="H212" s="75"/>
      <x:c r="I212" s="75"/>
      <x:c r="J212" s="75"/>
      <x:c r="K212" s="75"/>
      <x:c r="L212" s="75"/>
      <x:c r="M212" s="75"/>
      <x:c r="N212" s="75"/>
      <x:c r="O212" s="75"/>
      <x:c r="P212" s="75"/>
      <x:c r="Q212" s="75"/>
      <x:c r="R212" s="75"/>
      <x:c r="S212" s="75"/>
      <x:c r="T212" s="75"/>
      <x:c r="U212" s="75"/>
      <x:c r="V212" s="75"/>
      <x:c r="W212" s="75"/>
      <x:c r="X212" s="75"/>
      <x:c r="Y212" s="75"/>
      <x:c r="Z212" s="75"/>
    </x:row>
    <x:row r="213" spans="1:26" ht="45.75" customHeight="1">
      <x:c r="A213" s="75"/>
      <x:c r="B213" s="75"/>
      <x:c r="C213" s="75"/>
      <x:c r="D213" s="75"/>
      <x:c r="E213" s="75"/>
      <x:c r="F213" s="75"/>
      <x:c r="G213" s="76"/>
      <x:c r="H213" s="75"/>
      <x:c r="I213" s="75"/>
      <x:c r="J213" s="75"/>
      <x:c r="K213" s="75"/>
      <x:c r="L213" s="75"/>
      <x:c r="M213" s="75"/>
      <x:c r="N213" s="75"/>
      <x:c r="O213" s="75"/>
      <x:c r="P213" s="75"/>
      <x:c r="Q213" s="75"/>
      <x:c r="R213" s="75"/>
      <x:c r="S213" s="75"/>
      <x:c r="T213" s="75"/>
      <x:c r="U213" s="75"/>
      <x:c r="V213" s="75"/>
      <x:c r="W213" s="75"/>
      <x:c r="X213" s="75"/>
      <x:c r="Y213" s="75"/>
      <x:c r="Z213" s="75"/>
    </x:row>
    <x:row r="214" spans="1:26" ht="45.75" customHeight="1">
      <x:c r="A214" s="75"/>
      <x:c r="B214" s="75"/>
      <x:c r="C214" s="75"/>
      <x:c r="D214" s="75"/>
      <x:c r="E214" s="75"/>
      <x:c r="F214" s="75"/>
      <x:c r="G214" s="76"/>
      <x:c r="H214" s="75"/>
      <x:c r="I214" s="75"/>
      <x:c r="J214" s="75"/>
      <x:c r="K214" s="75"/>
      <x:c r="L214" s="75"/>
      <x:c r="M214" s="75"/>
      <x:c r="N214" s="75"/>
      <x:c r="O214" s="75"/>
      <x:c r="P214" s="75"/>
      <x:c r="Q214" s="75"/>
      <x:c r="R214" s="75"/>
      <x:c r="S214" s="75"/>
      <x:c r="T214" s="75"/>
      <x:c r="U214" s="75"/>
      <x:c r="V214" s="75"/>
      <x:c r="W214" s="75"/>
      <x:c r="X214" s="75"/>
      <x:c r="Y214" s="75"/>
      <x:c r="Z214" s="75"/>
    </x:row>
    <x:row r="215" spans="1:26" ht="45.75" customHeight="1">
      <x:c r="A215" s="75"/>
      <x:c r="B215" s="75"/>
      <x:c r="C215" s="75"/>
      <x:c r="D215" s="75"/>
      <x:c r="E215" s="75"/>
      <x:c r="F215" s="75"/>
      <x:c r="G215" s="76"/>
      <x:c r="H215" s="75"/>
      <x:c r="I215" s="75"/>
      <x:c r="J215" s="75"/>
      <x:c r="K215" s="75"/>
      <x:c r="L215" s="75"/>
      <x:c r="M215" s="75"/>
      <x:c r="N215" s="75"/>
      <x:c r="O215" s="75"/>
      <x:c r="P215" s="75"/>
      <x:c r="Q215" s="75"/>
      <x:c r="R215" s="75"/>
      <x:c r="S215" s="75"/>
      <x:c r="T215" s="75"/>
      <x:c r="U215" s="75"/>
      <x:c r="V215" s="75"/>
      <x:c r="W215" s="75"/>
      <x:c r="X215" s="75"/>
      <x:c r="Y215" s="75"/>
      <x:c r="Z215" s="75"/>
    </x:row>
    <x:row r="216" spans="1:26" ht="45.75" customHeight="1">
      <x:c r="A216" s="75"/>
      <x:c r="B216" s="75"/>
      <x:c r="C216" s="75"/>
      <x:c r="D216" s="75"/>
      <x:c r="E216" s="75"/>
      <x:c r="F216" s="75"/>
      <x:c r="G216" s="76"/>
      <x:c r="H216" s="75"/>
      <x:c r="I216" s="75"/>
      <x:c r="J216" s="75"/>
      <x:c r="K216" s="75"/>
      <x:c r="L216" s="75"/>
      <x:c r="M216" s="75"/>
      <x:c r="N216" s="75"/>
      <x:c r="O216" s="75"/>
      <x:c r="P216" s="75"/>
      <x:c r="Q216" s="75"/>
      <x:c r="R216" s="75"/>
      <x:c r="S216" s="75"/>
      <x:c r="T216" s="75"/>
      <x:c r="U216" s="75"/>
      <x:c r="V216" s="75"/>
      <x:c r="W216" s="75"/>
      <x:c r="X216" s="75"/>
      <x:c r="Y216" s="75"/>
      <x:c r="Z216" s="75"/>
    </x:row>
    <x:row r="217" spans="1:26" ht="45.75" customHeight="1">
      <x:c r="A217" s="75"/>
      <x:c r="B217" s="75"/>
      <x:c r="C217" s="75"/>
      <x:c r="D217" s="75"/>
      <x:c r="E217" s="75"/>
      <x:c r="F217" s="75"/>
      <x:c r="G217" s="76"/>
      <x:c r="H217" s="75"/>
      <x:c r="I217" s="75"/>
      <x:c r="J217" s="75"/>
      <x:c r="K217" s="75"/>
      <x:c r="L217" s="75"/>
      <x:c r="M217" s="75"/>
      <x:c r="N217" s="75"/>
      <x:c r="O217" s="75"/>
      <x:c r="P217" s="75"/>
      <x:c r="Q217" s="75"/>
      <x:c r="R217" s="75"/>
      <x:c r="S217" s="75"/>
      <x:c r="T217" s="75"/>
      <x:c r="U217" s="75"/>
      <x:c r="V217" s="75"/>
      <x:c r="W217" s="75"/>
      <x:c r="X217" s="75"/>
      <x:c r="Y217" s="75"/>
      <x:c r="Z217" s="75"/>
    </x:row>
    <x:row r="218" spans="1:26" ht="45.75" customHeight="1">
      <x:c r="A218" s="75"/>
      <x:c r="B218" s="75"/>
      <x:c r="C218" s="75"/>
      <x:c r="D218" s="75"/>
      <x:c r="E218" s="75"/>
      <x:c r="F218" s="75"/>
      <x:c r="G218" s="76"/>
      <x:c r="H218" s="75"/>
      <x:c r="I218" s="75"/>
      <x:c r="J218" s="75"/>
      <x:c r="K218" s="75"/>
      <x:c r="L218" s="75"/>
      <x:c r="M218" s="75"/>
      <x:c r="N218" s="75"/>
      <x:c r="O218" s="75"/>
      <x:c r="P218" s="75"/>
      <x:c r="Q218" s="75"/>
      <x:c r="R218" s="75"/>
      <x:c r="S218" s="75"/>
      <x:c r="T218" s="75"/>
      <x:c r="U218" s="75"/>
      <x:c r="V218" s="75"/>
      <x:c r="W218" s="75"/>
      <x:c r="X218" s="75"/>
      <x:c r="Y218" s="75"/>
      <x:c r="Z218" s="75"/>
    </x:row>
    <x:row r="219" spans="1:26" ht="45.75" customHeight="1">
      <x:c r="A219" s="75"/>
      <x:c r="B219" s="75"/>
      <x:c r="C219" s="75"/>
      <x:c r="D219" s="75"/>
      <x:c r="E219" s="75"/>
      <x:c r="F219" s="75"/>
      <x:c r="G219" s="76"/>
      <x:c r="H219" s="75"/>
      <x:c r="I219" s="75"/>
      <x:c r="J219" s="75"/>
      <x:c r="K219" s="75"/>
      <x:c r="L219" s="75"/>
      <x:c r="M219" s="75"/>
      <x:c r="N219" s="75"/>
      <x:c r="O219" s="75"/>
      <x:c r="P219" s="75"/>
      <x:c r="Q219" s="75"/>
      <x:c r="R219" s="75"/>
      <x:c r="S219" s="75"/>
      <x:c r="T219" s="75"/>
      <x:c r="U219" s="75"/>
      <x:c r="V219" s="75"/>
      <x:c r="W219" s="75"/>
      <x:c r="X219" s="75"/>
      <x:c r="Y219" s="75"/>
      <x:c r="Z219" s="75"/>
    </x:row>
    <x:row r="220" spans="1:26" ht="45.75" customHeight="1">
      <x:c r="A220" s="75"/>
      <x:c r="B220" s="75"/>
      <x:c r="C220" s="75"/>
      <x:c r="D220" s="75"/>
      <x:c r="E220" s="75"/>
      <x:c r="F220" s="75"/>
      <x:c r="G220" s="76"/>
      <x:c r="H220" s="75"/>
      <x:c r="I220" s="75"/>
      <x:c r="J220" s="75"/>
      <x:c r="K220" s="75"/>
      <x:c r="L220" s="75"/>
      <x:c r="M220" s="75"/>
      <x:c r="N220" s="75"/>
      <x:c r="O220" s="75"/>
      <x:c r="P220" s="75"/>
      <x:c r="Q220" s="75"/>
      <x:c r="R220" s="75"/>
      <x:c r="S220" s="75"/>
      <x:c r="T220" s="75"/>
      <x:c r="U220" s="75"/>
      <x:c r="V220" s="75"/>
      <x:c r="W220" s="75"/>
      <x:c r="X220" s="75"/>
      <x:c r="Y220" s="75"/>
      <x:c r="Z220" s="75"/>
    </x:row>
    <x:row r="221" spans="1:26" ht="45.75" customHeight="1">
      <x:c r="A221" s="75"/>
      <x:c r="B221" s="75"/>
      <x:c r="C221" s="75"/>
      <x:c r="D221" s="75"/>
      <x:c r="E221" s="75"/>
      <x:c r="F221" s="75"/>
      <x:c r="G221" s="76"/>
      <x:c r="H221" s="75"/>
      <x:c r="I221" s="75"/>
      <x:c r="J221" s="75"/>
      <x:c r="K221" s="75"/>
      <x:c r="L221" s="75"/>
      <x:c r="M221" s="75"/>
      <x:c r="N221" s="75"/>
      <x:c r="O221" s="75"/>
      <x:c r="P221" s="75"/>
      <x:c r="Q221" s="75"/>
      <x:c r="R221" s="75"/>
      <x:c r="S221" s="75"/>
      <x:c r="T221" s="75"/>
      <x:c r="U221" s="75"/>
      <x:c r="V221" s="75"/>
      <x:c r="W221" s="75"/>
      <x:c r="X221" s="75"/>
      <x:c r="Y221" s="75"/>
      <x:c r="Z221" s="75"/>
    </x:row>
    <x:row r="222" spans="1:26" ht="45.75" customHeight="1">
      <x:c r="A222" s="75"/>
      <x:c r="B222" s="75"/>
      <x:c r="C222" s="75"/>
      <x:c r="D222" s="75"/>
      <x:c r="E222" s="75"/>
      <x:c r="F222" s="75"/>
      <x:c r="G222" s="76"/>
      <x:c r="H222" s="75"/>
      <x:c r="I222" s="75"/>
      <x:c r="J222" s="75"/>
      <x:c r="K222" s="75"/>
      <x:c r="L222" s="75"/>
      <x:c r="M222" s="75"/>
      <x:c r="N222" s="75"/>
      <x:c r="O222" s="75"/>
      <x:c r="P222" s="75"/>
      <x:c r="Q222" s="75"/>
      <x:c r="R222" s="75"/>
      <x:c r="S222" s="75"/>
      <x:c r="T222" s="75"/>
      <x:c r="U222" s="75"/>
      <x:c r="V222" s="75"/>
      <x:c r="W222" s="75"/>
      <x:c r="X222" s="75"/>
      <x:c r="Y222" s="75"/>
      <x:c r="Z222" s="75"/>
    </x:row>
    <x:row r="223" spans="1:26" ht="45.75" customHeight="1">
      <x:c r="A223" s="75"/>
      <x:c r="B223" s="75"/>
      <x:c r="C223" s="75"/>
      <x:c r="D223" s="75"/>
      <x:c r="E223" s="75"/>
      <x:c r="F223" s="75"/>
      <x:c r="G223" s="76"/>
      <x:c r="H223" s="75"/>
      <x:c r="I223" s="75"/>
      <x:c r="J223" s="75"/>
      <x:c r="K223" s="75"/>
      <x:c r="L223" s="75"/>
      <x:c r="M223" s="75"/>
      <x:c r="N223" s="75"/>
      <x:c r="O223" s="75"/>
      <x:c r="P223" s="75"/>
      <x:c r="Q223" s="75"/>
      <x:c r="R223" s="75"/>
      <x:c r="S223" s="75"/>
      <x:c r="T223" s="75"/>
      <x:c r="U223" s="75"/>
      <x:c r="V223" s="75"/>
      <x:c r="W223" s="75"/>
      <x:c r="X223" s="75"/>
      <x:c r="Y223" s="75"/>
      <x:c r="Z223" s="75"/>
    </x:row>
    <x:row r="224" spans="1:26" ht="45.75" customHeight="1">
      <x:c r="A224" s="75"/>
      <x:c r="B224" s="75"/>
      <x:c r="C224" s="75"/>
      <x:c r="D224" s="75"/>
      <x:c r="E224" s="75"/>
      <x:c r="F224" s="75"/>
      <x:c r="G224" s="76"/>
      <x:c r="H224" s="75"/>
      <x:c r="I224" s="75"/>
      <x:c r="J224" s="75"/>
      <x:c r="K224" s="75"/>
      <x:c r="L224" s="75"/>
      <x:c r="M224" s="75"/>
      <x:c r="N224" s="75"/>
      <x:c r="O224" s="75"/>
      <x:c r="P224" s="75"/>
      <x:c r="Q224" s="75"/>
      <x:c r="R224" s="75"/>
      <x:c r="S224" s="75"/>
      <x:c r="T224" s="75"/>
      <x:c r="U224" s="75"/>
      <x:c r="V224" s="75"/>
      <x:c r="W224" s="75"/>
      <x:c r="X224" s="75"/>
      <x:c r="Y224" s="75"/>
      <x:c r="Z224" s="75"/>
    </x:row>
    <x:row r="225" spans="1:26" ht="45.75" customHeight="1">
      <x:c r="A225" s="75"/>
      <x:c r="B225" s="75"/>
      <x:c r="C225" s="75"/>
      <x:c r="D225" s="75"/>
      <x:c r="E225" s="75"/>
      <x:c r="F225" s="75"/>
      <x:c r="G225" s="76"/>
      <x:c r="H225" s="75"/>
      <x:c r="I225" s="75"/>
      <x:c r="J225" s="75"/>
      <x:c r="K225" s="75"/>
      <x:c r="L225" s="75"/>
      <x:c r="M225" s="75"/>
      <x:c r="N225" s="75"/>
      <x:c r="O225" s="75"/>
      <x:c r="P225" s="75"/>
      <x:c r="Q225" s="75"/>
      <x:c r="R225" s="75"/>
      <x:c r="S225" s="75"/>
      <x:c r="T225" s="75"/>
      <x:c r="U225" s="75"/>
      <x:c r="V225" s="75"/>
      <x:c r="W225" s="75"/>
      <x:c r="X225" s="75"/>
      <x:c r="Y225" s="75"/>
      <x:c r="Z225" s="75"/>
    </x:row>
    <x:row r="226" spans="1:26" ht="45.75" customHeight="1">
      <x:c r="A226" s="75"/>
      <x:c r="B226" s="75"/>
      <x:c r="C226" s="75"/>
      <x:c r="D226" s="75"/>
      <x:c r="E226" s="75"/>
      <x:c r="F226" s="75"/>
      <x:c r="G226" s="76"/>
      <x:c r="H226" s="75"/>
      <x:c r="I226" s="75"/>
      <x:c r="J226" s="75"/>
      <x:c r="K226" s="75"/>
      <x:c r="L226" s="75"/>
      <x:c r="M226" s="75"/>
      <x:c r="N226" s="75"/>
      <x:c r="O226" s="75"/>
      <x:c r="P226" s="75"/>
      <x:c r="Q226" s="75"/>
      <x:c r="R226" s="75"/>
      <x:c r="S226" s="75"/>
      <x:c r="T226" s="75"/>
      <x:c r="U226" s="75"/>
      <x:c r="V226" s="75"/>
      <x:c r="W226" s="75"/>
      <x:c r="X226" s="75"/>
      <x:c r="Y226" s="75"/>
      <x:c r="Z226" s="75"/>
    </x:row>
    <x:row r="227" spans="1:26" ht="45.75" customHeight="1">
      <x:c r="A227" s="75"/>
      <x:c r="B227" s="75"/>
      <x:c r="C227" s="75"/>
      <x:c r="D227" s="75"/>
      <x:c r="E227" s="75"/>
      <x:c r="F227" s="75"/>
      <x:c r="G227" s="76"/>
      <x:c r="H227" s="75"/>
      <x:c r="I227" s="75"/>
      <x:c r="J227" s="75"/>
      <x:c r="K227" s="75"/>
      <x:c r="L227" s="75"/>
      <x:c r="M227" s="75"/>
      <x:c r="N227" s="75"/>
      <x:c r="O227" s="75"/>
      <x:c r="P227" s="75"/>
      <x:c r="Q227" s="75"/>
      <x:c r="R227" s="75"/>
      <x:c r="S227" s="75"/>
      <x:c r="T227" s="75"/>
      <x:c r="U227" s="75"/>
      <x:c r="V227" s="75"/>
      <x:c r="W227" s="75"/>
      <x:c r="X227" s="75"/>
      <x:c r="Y227" s="75"/>
      <x:c r="Z227" s="75"/>
    </x:row>
    <x:row r="228" spans="1:26" ht="45.75" customHeight="1">
      <x:c r="A228" s="75"/>
      <x:c r="B228" s="75"/>
      <x:c r="C228" s="75"/>
      <x:c r="D228" s="75"/>
      <x:c r="E228" s="75"/>
      <x:c r="F228" s="75"/>
      <x:c r="G228" s="76"/>
      <x:c r="H228" s="75"/>
      <x:c r="I228" s="75"/>
      <x:c r="J228" s="75"/>
      <x:c r="K228" s="75"/>
      <x:c r="L228" s="75"/>
      <x:c r="M228" s="75"/>
      <x:c r="N228" s="75"/>
      <x:c r="O228" s="75"/>
      <x:c r="P228" s="75"/>
      <x:c r="Q228" s="75"/>
      <x:c r="R228" s="75"/>
      <x:c r="S228" s="75"/>
      <x:c r="T228" s="75"/>
      <x:c r="U228" s="75"/>
      <x:c r="V228" s="75"/>
      <x:c r="W228" s="75"/>
      <x:c r="X228" s="75"/>
      <x:c r="Y228" s="75"/>
      <x:c r="Z228" s="75"/>
    </x:row>
    <x:row r="229" spans="1:26" ht="45.75" customHeight="1">
      <x:c r="A229" s="75"/>
      <x:c r="B229" s="75"/>
      <x:c r="C229" s="75"/>
      <x:c r="D229" s="75"/>
      <x:c r="E229" s="75"/>
      <x:c r="F229" s="75"/>
      <x:c r="G229" s="76"/>
      <x:c r="H229" s="75"/>
      <x:c r="I229" s="75"/>
      <x:c r="J229" s="75"/>
      <x:c r="K229" s="75"/>
      <x:c r="L229" s="75"/>
      <x:c r="M229" s="75"/>
      <x:c r="N229" s="75"/>
      <x:c r="O229" s="75"/>
      <x:c r="P229" s="75"/>
      <x:c r="Q229" s="75"/>
      <x:c r="R229" s="75"/>
      <x:c r="S229" s="75"/>
      <x:c r="T229" s="75"/>
      <x:c r="U229" s="75"/>
      <x:c r="V229" s="75"/>
      <x:c r="W229" s="75"/>
      <x:c r="X229" s="75"/>
      <x:c r="Y229" s="75"/>
      <x:c r="Z229" s="75"/>
    </x:row>
    <x:row r="230" spans="1:26" ht="45.75" customHeight="1">
      <x:c r="A230" s="75"/>
      <x:c r="B230" s="75"/>
      <x:c r="C230" s="75"/>
      <x:c r="D230" s="75"/>
      <x:c r="E230" s="75"/>
      <x:c r="F230" s="75"/>
      <x:c r="G230" s="76"/>
      <x:c r="H230" s="75"/>
      <x:c r="I230" s="75"/>
      <x:c r="J230" s="75"/>
      <x:c r="K230" s="75"/>
      <x:c r="L230" s="75"/>
      <x:c r="M230" s="75"/>
      <x:c r="N230" s="75"/>
      <x:c r="O230" s="75"/>
      <x:c r="P230" s="75"/>
      <x:c r="Q230" s="75"/>
      <x:c r="R230" s="75"/>
      <x:c r="S230" s="75"/>
      <x:c r="T230" s="75"/>
      <x:c r="U230" s="75"/>
      <x:c r="V230" s="75"/>
      <x:c r="W230" s="75"/>
      <x:c r="X230" s="75"/>
      <x:c r="Y230" s="75"/>
      <x:c r="Z230" s="75"/>
    </x:row>
    <x:row r="231" spans="1:26" ht="45.75" customHeight="1">
      <x:c r="A231" s="75"/>
      <x:c r="B231" s="75"/>
      <x:c r="C231" s="75"/>
      <x:c r="D231" s="75"/>
      <x:c r="E231" s="75"/>
      <x:c r="F231" s="75"/>
      <x:c r="G231" s="76"/>
      <x:c r="H231" s="75"/>
      <x:c r="I231" s="75"/>
      <x:c r="J231" s="75"/>
      <x:c r="K231" s="75"/>
      <x:c r="L231" s="75"/>
      <x:c r="M231" s="75"/>
      <x:c r="N231" s="75"/>
      <x:c r="O231" s="75"/>
      <x:c r="P231" s="75"/>
      <x:c r="Q231" s="75"/>
      <x:c r="R231" s="75"/>
      <x:c r="S231" s="75"/>
      <x:c r="T231" s="75"/>
      <x:c r="U231" s="75"/>
      <x:c r="V231" s="75"/>
      <x:c r="W231" s="75"/>
      <x:c r="X231" s="75"/>
      <x:c r="Y231" s="75"/>
      <x:c r="Z231" s="75"/>
    </x:row>
    <x:row r="232" spans="1:26" ht="45.75" customHeight="1">
      <x:c r="A232" s="75"/>
      <x:c r="B232" s="75"/>
      <x:c r="C232" s="75"/>
      <x:c r="D232" s="75"/>
      <x:c r="E232" s="75"/>
      <x:c r="F232" s="75"/>
      <x:c r="G232" s="76"/>
      <x:c r="H232" s="75"/>
      <x:c r="I232" s="75"/>
      <x:c r="J232" s="75"/>
      <x:c r="K232" s="75"/>
      <x:c r="L232" s="75"/>
      <x:c r="M232" s="75"/>
      <x:c r="N232" s="75"/>
      <x:c r="O232" s="75"/>
      <x:c r="P232" s="75"/>
      <x:c r="Q232" s="75"/>
      <x:c r="R232" s="75"/>
      <x:c r="S232" s="75"/>
      <x:c r="T232" s="75"/>
      <x:c r="U232" s="75"/>
      <x:c r="V232" s="75"/>
      <x:c r="W232" s="75"/>
      <x:c r="X232" s="75"/>
      <x:c r="Y232" s="75"/>
      <x:c r="Z232" s="75"/>
    </x:row>
    <x:row r="233" spans="1:26" ht="45.75" customHeight="1">
      <x:c r="A233" s="75"/>
      <x:c r="B233" s="75"/>
      <x:c r="C233" s="75"/>
      <x:c r="D233" s="75"/>
      <x:c r="E233" s="75"/>
      <x:c r="F233" s="75"/>
      <x:c r="G233" s="76"/>
      <x:c r="H233" s="75"/>
      <x:c r="I233" s="75"/>
      <x:c r="J233" s="75"/>
      <x:c r="K233" s="75"/>
      <x:c r="L233" s="75"/>
      <x:c r="M233" s="75"/>
      <x:c r="N233" s="75"/>
      <x:c r="O233" s="75"/>
      <x:c r="P233" s="75"/>
      <x:c r="Q233" s="75"/>
      <x:c r="R233" s="75"/>
      <x:c r="S233" s="75"/>
      <x:c r="T233" s="75"/>
      <x:c r="U233" s="75"/>
      <x:c r="V233" s="75"/>
      <x:c r="W233" s="75"/>
      <x:c r="X233" s="75"/>
      <x:c r="Y233" s="75"/>
      <x:c r="Z233" s="75"/>
    </x:row>
    <x:row r="234" spans="1:26" ht="45.75" customHeight="1">
      <x:c r="A234" s="75"/>
      <x:c r="B234" s="75"/>
      <x:c r="C234" s="75"/>
      <x:c r="D234" s="75"/>
      <x:c r="E234" s="75"/>
      <x:c r="F234" s="75"/>
      <x:c r="G234" s="76"/>
      <x:c r="H234" s="75"/>
      <x:c r="I234" s="75"/>
      <x:c r="J234" s="75"/>
      <x:c r="K234" s="75"/>
      <x:c r="L234" s="75"/>
      <x:c r="M234" s="75"/>
      <x:c r="N234" s="75"/>
      <x:c r="O234" s="75"/>
      <x:c r="P234" s="75"/>
      <x:c r="Q234" s="75"/>
      <x:c r="R234" s="75"/>
      <x:c r="S234" s="75"/>
      <x:c r="T234" s="75"/>
      <x:c r="U234" s="75"/>
      <x:c r="V234" s="75"/>
      <x:c r="W234" s="75"/>
      <x:c r="X234" s="75"/>
      <x:c r="Y234" s="75"/>
      <x:c r="Z234" s="75"/>
    </x:row>
    <x:row r="235" spans="1:26" ht="45.75" customHeight="1">
      <x:c r="A235" s="75"/>
      <x:c r="B235" s="75"/>
      <x:c r="C235" s="75"/>
      <x:c r="D235" s="75"/>
      <x:c r="E235" s="75"/>
      <x:c r="F235" s="75"/>
      <x:c r="G235" s="76"/>
      <x:c r="H235" s="75"/>
      <x:c r="I235" s="75"/>
      <x:c r="J235" s="75"/>
      <x:c r="K235" s="75"/>
      <x:c r="L235" s="75"/>
      <x:c r="M235" s="75"/>
      <x:c r="N235" s="75"/>
      <x:c r="O235" s="75"/>
      <x:c r="P235" s="75"/>
      <x:c r="Q235" s="75"/>
      <x:c r="R235" s="75"/>
      <x:c r="S235" s="75"/>
      <x:c r="T235" s="75"/>
      <x:c r="U235" s="75"/>
      <x:c r="V235" s="75"/>
      <x:c r="W235" s="75"/>
      <x:c r="X235" s="75"/>
      <x:c r="Y235" s="75"/>
      <x:c r="Z235" s="75"/>
    </x:row>
    <x:row r="236" spans="1:26" ht="45.75" customHeight="1">
      <x:c r="A236" s="75"/>
      <x:c r="B236" s="75"/>
      <x:c r="C236" s="75"/>
      <x:c r="D236" s="75"/>
      <x:c r="E236" s="75"/>
      <x:c r="F236" s="75"/>
      <x:c r="G236" s="76"/>
      <x:c r="H236" s="75"/>
      <x:c r="I236" s="75"/>
      <x:c r="J236" s="75"/>
      <x:c r="K236" s="75"/>
      <x:c r="L236" s="75"/>
      <x:c r="M236" s="75"/>
      <x:c r="N236" s="75"/>
      <x:c r="O236" s="75"/>
      <x:c r="P236" s="75"/>
      <x:c r="Q236" s="75"/>
      <x:c r="R236" s="75"/>
      <x:c r="S236" s="75"/>
      <x:c r="T236" s="75"/>
      <x:c r="U236" s="75"/>
      <x:c r="V236" s="75"/>
      <x:c r="W236" s="75"/>
      <x:c r="X236" s="75"/>
      <x:c r="Y236" s="75"/>
      <x:c r="Z236" s="75"/>
    </x:row>
    <x:row r="237" spans="1:26" ht="45.75" customHeight="1">
      <x:c r="A237" s="75"/>
      <x:c r="B237" s="75"/>
      <x:c r="C237" s="75"/>
      <x:c r="D237" s="75"/>
      <x:c r="E237" s="75"/>
      <x:c r="F237" s="75"/>
      <x:c r="G237" s="76"/>
      <x:c r="H237" s="75"/>
      <x:c r="I237" s="75"/>
      <x:c r="J237" s="75"/>
      <x:c r="K237" s="75"/>
      <x:c r="L237" s="75"/>
      <x:c r="M237" s="75"/>
      <x:c r="N237" s="75"/>
      <x:c r="O237" s="75"/>
      <x:c r="P237" s="75"/>
      <x:c r="Q237" s="75"/>
      <x:c r="R237" s="75"/>
      <x:c r="S237" s="75"/>
      <x:c r="T237" s="75"/>
      <x:c r="U237" s="75"/>
      <x:c r="V237" s="75"/>
      <x:c r="W237" s="75"/>
      <x:c r="X237" s="75"/>
      <x:c r="Y237" s="75"/>
      <x:c r="Z237" s="75"/>
    </x:row>
    <x:row r="238" spans="1:26" ht="45.75" customHeight="1">
      <x:c r="A238" s="75"/>
      <x:c r="B238" s="75"/>
      <x:c r="C238" s="75"/>
      <x:c r="D238" s="75"/>
      <x:c r="E238" s="75"/>
      <x:c r="F238" s="75"/>
      <x:c r="G238" s="76"/>
      <x:c r="H238" s="75"/>
      <x:c r="I238" s="75"/>
      <x:c r="J238" s="75"/>
      <x:c r="K238" s="75"/>
      <x:c r="L238" s="75"/>
      <x:c r="M238" s="75"/>
      <x:c r="N238" s="75"/>
      <x:c r="O238" s="75"/>
      <x:c r="P238" s="75"/>
      <x:c r="Q238" s="75"/>
      <x:c r="R238" s="75"/>
      <x:c r="S238" s="75"/>
      <x:c r="T238" s="75"/>
      <x:c r="U238" s="75"/>
      <x:c r="V238" s="75"/>
      <x:c r="W238" s="75"/>
      <x:c r="X238" s="75"/>
      <x:c r="Y238" s="75"/>
      <x:c r="Z238" s="75"/>
    </x:row>
    <x:row r="239" spans="1:26" ht="45.75" customHeight="1">
      <x:c r="A239" s="75"/>
      <x:c r="B239" s="75"/>
      <x:c r="C239" s="75"/>
      <x:c r="D239" s="75"/>
      <x:c r="E239" s="75"/>
      <x:c r="F239" s="75"/>
      <x:c r="G239" s="76"/>
      <x:c r="H239" s="75"/>
      <x:c r="I239" s="75"/>
      <x:c r="J239" s="75"/>
      <x:c r="K239" s="75"/>
      <x:c r="L239" s="75"/>
      <x:c r="M239" s="75"/>
      <x:c r="N239" s="75"/>
      <x:c r="O239" s="75"/>
      <x:c r="P239" s="75"/>
      <x:c r="Q239" s="75"/>
      <x:c r="R239" s="75"/>
      <x:c r="S239" s="75"/>
      <x:c r="T239" s="75"/>
      <x:c r="U239" s="75"/>
      <x:c r="V239" s="75"/>
      <x:c r="W239" s="75"/>
      <x:c r="X239" s="75"/>
      <x:c r="Y239" s="75"/>
      <x:c r="Z239" s="75"/>
    </x:row>
    <x:row r="240" spans="1:26" ht="45.75" customHeight="1">
      <x:c r="A240" s="75"/>
      <x:c r="B240" s="75"/>
      <x:c r="C240" s="75"/>
      <x:c r="D240" s="75"/>
      <x:c r="E240" s="75"/>
      <x:c r="F240" s="75"/>
      <x:c r="G240" s="76"/>
      <x:c r="H240" s="75"/>
      <x:c r="I240" s="75"/>
      <x:c r="J240" s="75"/>
      <x:c r="K240" s="75"/>
      <x:c r="L240" s="75"/>
      <x:c r="M240" s="75"/>
      <x:c r="N240" s="75"/>
      <x:c r="O240" s="75"/>
      <x:c r="P240" s="75"/>
      <x:c r="Q240" s="75"/>
      <x:c r="R240" s="75"/>
      <x:c r="S240" s="75"/>
      <x:c r="T240" s="75"/>
      <x:c r="U240" s="75"/>
      <x:c r="V240" s="75"/>
      <x:c r="W240" s="75"/>
      <x:c r="X240" s="75"/>
      <x:c r="Y240" s="75"/>
      <x:c r="Z240" s="75"/>
    </x:row>
    <x:row r="241" spans="1:26" ht="45.75" customHeight="1">
      <x:c r="A241" s="75"/>
      <x:c r="B241" s="75"/>
      <x:c r="C241" s="75"/>
      <x:c r="D241" s="75"/>
      <x:c r="E241" s="75"/>
      <x:c r="F241" s="75"/>
      <x:c r="G241" s="76"/>
      <x:c r="H241" s="75"/>
      <x:c r="I241" s="75"/>
      <x:c r="J241" s="75"/>
      <x:c r="K241" s="75"/>
      <x:c r="L241" s="75"/>
      <x:c r="M241" s="75"/>
      <x:c r="N241" s="75"/>
      <x:c r="O241" s="75"/>
      <x:c r="P241" s="75"/>
      <x:c r="Q241" s="75"/>
      <x:c r="R241" s="75"/>
      <x:c r="S241" s="75"/>
      <x:c r="T241" s="75"/>
      <x:c r="U241" s="75"/>
      <x:c r="V241" s="75"/>
      <x:c r="W241" s="75"/>
      <x:c r="X241" s="75"/>
      <x:c r="Y241" s="75"/>
      <x:c r="Z241" s="75"/>
    </x:row>
    <x:row r="242" spans="1:26" ht="45.75" customHeight="1">
      <x:c r="A242" s="75"/>
      <x:c r="B242" s="75"/>
      <x:c r="C242" s="75"/>
      <x:c r="D242" s="75"/>
      <x:c r="E242" s="75"/>
      <x:c r="F242" s="75"/>
      <x:c r="G242" s="76"/>
      <x:c r="H242" s="75"/>
      <x:c r="I242" s="75"/>
      <x:c r="J242" s="75"/>
      <x:c r="K242" s="75"/>
      <x:c r="L242" s="75"/>
      <x:c r="M242" s="75"/>
      <x:c r="N242" s="75"/>
      <x:c r="O242" s="75"/>
      <x:c r="P242" s="75"/>
      <x:c r="Q242" s="75"/>
      <x:c r="R242" s="75"/>
      <x:c r="S242" s="75"/>
      <x:c r="T242" s="75"/>
      <x:c r="U242" s="75"/>
      <x:c r="V242" s="75"/>
      <x:c r="W242" s="75"/>
      <x:c r="X242" s="75"/>
      <x:c r="Y242" s="75"/>
      <x:c r="Z242" s="75"/>
    </x:row>
    <x:row r="243" spans="1:26" ht="45.75" customHeight="1">
      <x:c r="A243" s="75"/>
      <x:c r="B243" s="75"/>
      <x:c r="C243" s="75"/>
      <x:c r="D243" s="75"/>
      <x:c r="E243" s="75"/>
      <x:c r="F243" s="75"/>
      <x:c r="G243" s="76"/>
      <x:c r="H243" s="75"/>
      <x:c r="I243" s="75"/>
      <x:c r="J243" s="75"/>
      <x:c r="K243" s="75"/>
      <x:c r="L243" s="75"/>
      <x:c r="M243" s="75"/>
      <x:c r="N243" s="75"/>
      <x:c r="O243" s="75"/>
      <x:c r="P243" s="75"/>
      <x:c r="Q243" s="75"/>
      <x:c r="R243" s="75"/>
      <x:c r="S243" s="75"/>
      <x:c r="T243" s="75"/>
      <x:c r="U243" s="75"/>
      <x:c r="V243" s="75"/>
      <x:c r="W243" s="75"/>
      <x:c r="X243" s="75"/>
      <x:c r="Y243" s="75"/>
      <x:c r="Z243" s="75"/>
    </x:row>
    <x:row r="244" spans="1:26" ht="45.75" customHeight="1">
      <x:c r="A244" s="75"/>
      <x:c r="B244" s="75"/>
      <x:c r="C244" s="75"/>
      <x:c r="D244" s="75"/>
      <x:c r="E244" s="75"/>
      <x:c r="F244" s="75"/>
      <x:c r="G244" s="76"/>
      <x:c r="H244" s="75"/>
      <x:c r="I244" s="75"/>
      <x:c r="J244" s="75"/>
      <x:c r="K244" s="75"/>
      <x:c r="L244" s="75"/>
      <x:c r="M244" s="75"/>
      <x:c r="N244" s="75"/>
      <x:c r="O244" s="75"/>
      <x:c r="P244" s="75"/>
      <x:c r="Q244" s="75"/>
      <x:c r="R244" s="75"/>
      <x:c r="S244" s="75"/>
      <x:c r="T244" s="75"/>
      <x:c r="U244" s="75"/>
      <x:c r="V244" s="75"/>
      <x:c r="W244" s="75"/>
      <x:c r="X244" s="75"/>
      <x:c r="Y244" s="75"/>
      <x:c r="Z244" s="75"/>
    </x:row>
    <x:row r="245" spans="1:26" ht="45.75" customHeight="1">
      <x:c r="A245" s="75"/>
      <x:c r="B245" s="75"/>
      <x:c r="C245" s="75"/>
      <x:c r="D245" s="75"/>
      <x:c r="E245" s="75"/>
      <x:c r="F245" s="75"/>
      <x:c r="G245" s="76"/>
      <x:c r="H245" s="75"/>
      <x:c r="I245" s="75"/>
      <x:c r="J245" s="75"/>
      <x:c r="K245" s="75"/>
      <x:c r="L245" s="75"/>
      <x:c r="M245" s="75"/>
      <x:c r="N245" s="75"/>
      <x:c r="O245" s="75"/>
      <x:c r="P245" s="75"/>
      <x:c r="Q245" s="75"/>
      <x:c r="R245" s="75"/>
      <x:c r="S245" s="75"/>
      <x:c r="T245" s="75"/>
      <x:c r="U245" s="75"/>
      <x:c r="V245" s="75"/>
      <x:c r="W245" s="75"/>
      <x:c r="X245" s="75"/>
      <x:c r="Y245" s="75"/>
      <x:c r="Z245" s="75"/>
    </x:row>
    <x:row r="246" spans="1:26" ht="45.75" customHeight="1">
      <x:c r="A246" s="75"/>
      <x:c r="B246" s="75"/>
      <x:c r="C246" s="75"/>
      <x:c r="D246" s="75"/>
      <x:c r="E246" s="75"/>
      <x:c r="F246" s="75"/>
      <x:c r="G246" s="76"/>
      <x:c r="H246" s="75"/>
      <x:c r="I246" s="75"/>
      <x:c r="J246" s="75"/>
      <x:c r="K246" s="75"/>
      <x:c r="L246" s="75"/>
      <x:c r="M246" s="75"/>
      <x:c r="N246" s="75"/>
      <x:c r="O246" s="75"/>
      <x:c r="P246" s="75"/>
      <x:c r="Q246" s="75"/>
      <x:c r="R246" s="75"/>
      <x:c r="S246" s="75"/>
      <x:c r="T246" s="75"/>
      <x:c r="U246" s="75"/>
      <x:c r="V246" s="75"/>
      <x:c r="W246" s="75"/>
      <x:c r="X246" s="75"/>
      <x:c r="Y246" s="75"/>
      <x:c r="Z246" s="75"/>
    </x:row>
    <x:row r="247" spans="1:26" ht="45.75" customHeight="1">
      <x:c r="A247" s="75"/>
      <x:c r="B247" s="75"/>
      <x:c r="C247" s="75"/>
      <x:c r="D247" s="75"/>
      <x:c r="E247" s="75"/>
      <x:c r="F247" s="75"/>
      <x:c r="G247" s="76"/>
      <x:c r="H247" s="75"/>
      <x:c r="I247" s="75"/>
      <x:c r="J247" s="75"/>
      <x:c r="K247" s="75"/>
      <x:c r="L247" s="75"/>
      <x:c r="M247" s="75"/>
      <x:c r="N247" s="75"/>
      <x:c r="O247" s="75"/>
      <x:c r="P247" s="75"/>
      <x:c r="Q247" s="75"/>
      <x:c r="R247" s="75"/>
      <x:c r="S247" s="75"/>
      <x:c r="T247" s="75"/>
      <x:c r="U247" s="75"/>
      <x:c r="V247" s="75"/>
      <x:c r="W247" s="75"/>
      <x:c r="X247" s="75"/>
      <x:c r="Y247" s="75"/>
      <x:c r="Z247" s="75"/>
    </x:row>
    <x:row r="248" spans="1:26" ht="45.75" customHeight="1">
      <x:c r="A248" s="75"/>
      <x:c r="B248" s="75"/>
      <x:c r="C248" s="75"/>
      <x:c r="D248" s="75"/>
      <x:c r="E248" s="75"/>
      <x:c r="F248" s="75"/>
      <x:c r="G248" s="76"/>
      <x:c r="H248" s="75"/>
      <x:c r="I248" s="75"/>
      <x:c r="J248" s="75"/>
      <x:c r="K248" s="75"/>
      <x:c r="L248" s="75"/>
      <x:c r="M248" s="75"/>
      <x:c r="N248" s="75"/>
      <x:c r="O248" s="75"/>
      <x:c r="P248" s="75"/>
      <x:c r="Q248" s="75"/>
      <x:c r="R248" s="75"/>
      <x:c r="S248" s="75"/>
      <x:c r="T248" s="75"/>
      <x:c r="U248" s="75"/>
      <x:c r="V248" s="75"/>
      <x:c r="W248" s="75"/>
      <x:c r="X248" s="75"/>
      <x:c r="Y248" s="75"/>
      <x:c r="Z248" s="75"/>
    </x:row>
    <x:row r="249" spans="1:26" ht="45.75" customHeight="1">
      <x:c r="A249" s="75"/>
      <x:c r="B249" s="75"/>
      <x:c r="C249" s="75"/>
      <x:c r="D249" s="75"/>
      <x:c r="E249" s="75"/>
      <x:c r="F249" s="75"/>
      <x:c r="G249" s="76"/>
      <x:c r="H249" s="75"/>
      <x:c r="I249" s="75"/>
      <x:c r="J249" s="75"/>
      <x:c r="K249" s="75"/>
      <x:c r="L249" s="75"/>
      <x:c r="M249" s="75"/>
      <x:c r="N249" s="75"/>
      <x:c r="O249" s="75"/>
      <x:c r="P249" s="75"/>
      <x:c r="Q249" s="75"/>
      <x:c r="R249" s="75"/>
      <x:c r="S249" s="75"/>
      <x:c r="T249" s="75"/>
      <x:c r="U249" s="75"/>
      <x:c r="V249" s="75"/>
      <x:c r="W249" s="75"/>
      <x:c r="X249" s="75"/>
      <x:c r="Y249" s="75"/>
      <x:c r="Z249" s="75"/>
    </x:row>
    <x:row r="250" spans="1:26" ht="45.75" customHeight="1">
      <x:c r="A250" s="75"/>
      <x:c r="B250" s="75"/>
      <x:c r="C250" s="75"/>
      <x:c r="D250" s="75"/>
      <x:c r="E250" s="75"/>
      <x:c r="F250" s="75"/>
      <x:c r="G250" s="76"/>
      <x:c r="H250" s="75"/>
      <x:c r="I250" s="75"/>
      <x:c r="J250" s="75"/>
      <x:c r="K250" s="75"/>
      <x:c r="L250" s="75"/>
      <x:c r="M250" s="75"/>
      <x:c r="N250" s="75"/>
      <x:c r="O250" s="75"/>
      <x:c r="P250" s="75"/>
      <x:c r="Q250" s="75"/>
      <x:c r="R250" s="75"/>
      <x:c r="S250" s="75"/>
      <x:c r="T250" s="75"/>
      <x:c r="U250" s="75"/>
      <x:c r="V250" s="75"/>
      <x:c r="W250" s="75"/>
      <x:c r="X250" s="75"/>
      <x:c r="Y250" s="75"/>
      <x:c r="Z250" s="75"/>
    </x:row>
    <x:row r="251" spans="1:26" ht="45.75" customHeight="1">
      <x:c r="A251" s="75"/>
      <x:c r="B251" s="75"/>
      <x:c r="C251" s="75"/>
      <x:c r="D251" s="75"/>
      <x:c r="E251" s="75"/>
      <x:c r="F251" s="75"/>
      <x:c r="G251" s="76"/>
      <x:c r="H251" s="75"/>
      <x:c r="I251" s="75"/>
      <x:c r="J251" s="75"/>
      <x:c r="K251" s="75"/>
      <x:c r="L251" s="75"/>
      <x:c r="M251" s="75"/>
      <x:c r="N251" s="75"/>
      <x:c r="O251" s="75"/>
      <x:c r="P251" s="75"/>
      <x:c r="Q251" s="75"/>
      <x:c r="R251" s="75"/>
      <x:c r="S251" s="75"/>
      <x:c r="T251" s="75"/>
      <x:c r="U251" s="75"/>
      <x:c r="V251" s="75"/>
      <x:c r="W251" s="75"/>
      <x:c r="X251" s="75"/>
      <x:c r="Y251" s="75"/>
      <x:c r="Z251" s="75"/>
    </x:row>
    <x:row r="252" spans="1:26" ht="45.75" customHeight="1">
      <x:c r="A252" s="75"/>
      <x:c r="B252" s="75"/>
      <x:c r="C252" s="75"/>
      <x:c r="D252" s="75"/>
      <x:c r="E252" s="75"/>
      <x:c r="F252" s="75"/>
      <x:c r="G252" s="76"/>
      <x:c r="H252" s="75"/>
      <x:c r="I252" s="75"/>
      <x:c r="J252" s="75"/>
      <x:c r="K252" s="75"/>
      <x:c r="L252" s="75"/>
      <x:c r="M252" s="75"/>
      <x:c r="N252" s="75"/>
      <x:c r="O252" s="75"/>
      <x:c r="P252" s="75"/>
      <x:c r="Q252" s="75"/>
      <x:c r="R252" s="75"/>
      <x:c r="S252" s="75"/>
      <x:c r="T252" s="75"/>
      <x:c r="U252" s="75"/>
      <x:c r="V252" s="75"/>
      <x:c r="W252" s="75"/>
      <x:c r="X252" s="75"/>
      <x:c r="Y252" s="75"/>
      <x:c r="Z252" s="75"/>
    </x:row>
    <x:row r="253" spans="1:26" ht="45.75" customHeight="1">
      <x:c r="A253" s="75"/>
      <x:c r="B253" s="75"/>
      <x:c r="C253" s="75"/>
      <x:c r="D253" s="75"/>
      <x:c r="E253" s="75"/>
      <x:c r="F253" s="75"/>
      <x:c r="G253" s="76"/>
      <x:c r="H253" s="75"/>
      <x:c r="I253" s="75"/>
      <x:c r="J253" s="75"/>
      <x:c r="K253" s="75"/>
      <x:c r="L253" s="75"/>
      <x:c r="M253" s="75"/>
      <x:c r="N253" s="75"/>
      <x:c r="O253" s="75"/>
      <x:c r="P253" s="75"/>
      <x:c r="Q253" s="75"/>
      <x:c r="R253" s="75"/>
      <x:c r="S253" s="75"/>
      <x:c r="T253" s="75"/>
      <x:c r="U253" s="75"/>
      <x:c r="V253" s="75"/>
      <x:c r="W253" s="75"/>
      <x:c r="X253" s="75"/>
      <x:c r="Y253" s="75"/>
      <x:c r="Z253" s="75"/>
    </x:row>
    <x:row r="254" spans="1:26" ht="45.75" customHeight="1">
      <x:c r="A254" s="75"/>
      <x:c r="B254" s="75"/>
      <x:c r="C254" s="75"/>
      <x:c r="D254" s="75"/>
      <x:c r="E254" s="75"/>
      <x:c r="F254" s="75"/>
      <x:c r="G254" s="76"/>
      <x:c r="H254" s="75"/>
      <x:c r="I254" s="75"/>
      <x:c r="J254" s="75"/>
      <x:c r="K254" s="75"/>
      <x:c r="L254" s="75"/>
      <x:c r="M254" s="75"/>
      <x:c r="N254" s="75"/>
      <x:c r="O254" s="75"/>
      <x:c r="P254" s="75"/>
      <x:c r="Q254" s="75"/>
      <x:c r="R254" s="75"/>
      <x:c r="S254" s="75"/>
      <x:c r="T254" s="75"/>
      <x:c r="U254" s="75"/>
      <x:c r="V254" s="75"/>
      <x:c r="W254" s="75"/>
      <x:c r="X254" s="75"/>
      <x:c r="Y254" s="75"/>
      <x:c r="Z254" s="75"/>
    </x:row>
    <x:row r="255" spans="1:26" ht="45.75" customHeight="1">
      <x:c r="A255" s="75"/>
      <x:c r="B255" s="75"/>
      <x:c r="C255" s="75"/>
      <x:c r="D255" s="75"/>
      <x:c r="E255" s="75"/>
      <x:c r="F255" s="75"/>
      <x:c r="G255" s="76"/>
      <x:c r="H255" s="75"/>
      <x:c r="I255" s="75"/>
      <x:c r="J255" s="75"/>
      <x:c r="K255" s="75"/>
      <x:c r="L255" s="75"/>
      <x:c r="M255" s="75"/>
      <x:c r="N255" s="75"/>
      <x:c r="O255" s="75"/>
      <x:c r="P255" s="75"/>
      <x:c r="Q255" s="75"/>
      <x:c r="R255" s="75"/>
      <x:c r="S255" s="75"/>
      <x:c r="T255" s="75"/>
      <x:c r="U255" s="75"/>
      <x:c r="V255" s="75"/>
      <x:c r="W255" s="75"/>
      <x:c r="X255" s="75"/>
      <x:c r="Y255" s="75"/>
      <x:c r="Z255" s="75"/>
    </x:row>
    <x:row r="256" spans="1:26" ht="45.75" customHeight="1">
      <x:c r="A256" s="75"/>
      <x:c r="B256" s="75"/>
      <x:c r="C256" s="75"/>
      <x:c r="D256" s="75"/>
      <x:c r="E256" s="75"/>
      <x:c r="F256" s="75"/>
      <x:c r="G256" s="76"/>
      <x:c r="H256" s="75"/>
      <x:c r="I256" s="75"/>
      <x:c r="J256" s="75"/>
      <x:c r="K256" s="75"/>
      <x:c r="L256" s="75"/>
      <x:c r="M256" s="75"/>
      <x:c r="N256" s="75"/>
      <x:c r="O256" s="75"/>
      <x:c r="P256" s="75"/>
      <x:c r="Q256" s="75"/>
      <x:c r="R256" s="75"/>
      <x:c r="S256" s="75"/>
      <x:c r="T256" s="75"/>
      <x:c r="U256" s="75"/>
      <x:c r="V256" s="75"/>
      <x:c r="W256" s="75"/>
      <x:c r="X256" s="75"/>
      <x:c r="Y256" s="75"/>
      <x:c r="Z256" s="75"/>
    </x:row>
    <x:row r="257" spans="1:26" ht="45.75" customHeight="1">
      <x:c r="A257" s="75"/>
      <x:c r="B257" s="75"/>
      <x:c r="C257" s="75"/>
      <x:c r="D257" s="75"/>
      <x:c r="E257" s="75"/>
      <x:c r="F257" s="75"/>
      <x:c r="G257" s="76"/>
      <x:c r="H257" s="75"/>
      <x:c r="I257" s="75"/>
      <x:c r="J257" s="75"/>
      <x:c r="K257" s="75"/>
      <x:c r="L257" s="75"/>
      <x:c r="M257" s="75"/>
      <x:c r="N257" s="75"/>
      <x:c r="O257" s="75"/>
      <x:c r="P257" s="75"/>
      <x:c r="Q257" s="75"/>
      <x:c r="R257" s="75"/>
      <x:c r="S257" s="75"/>
      <x:c r="T257" s="75"/>
      <x:c r="U257" s="75"/>
      <x:c r="V257" s="75"/>
      <x:c r="W257" s="75"/>
      <x:c r="X257" s="75"/>
      <x:c r="Y257" s="75"/>
      <x:c r="Z257" s="75"/>
    </x:row>
    <x:row r="258" spans="1:26" ht="45.75" customHeight="1">
      <x:c r="A258" s="75"/>
      <x:c r="B258" s="75"/>
      <x:c r="C258" s="75"/>
      <x:c r="D258" s="75"/>
      <x:c r="E258" s="75"/>
      <x:c r="F258" s="75"/>
      <x:c r="G258" s="76"/>
      <x:c r="H258" s="75"/>
      <x:c r="I258" s="75"/>
      <x:c r="J258" s="75"/>
      <x:c r="K258" s="75"/>
      <x:c r="L258" s="75"/>
      <x:c r="M258" s="75"/>
      <x:c r="N258" s="75"/>
      <x:c r="O258" s="75"/>
      <x:c r="P258" s="75"/>
      <x:c r="Q258" s="75"/>
      <x:c r="R258" s="75"/>
      <x:c r="S258" s="75"/>
      <x:c r="T258" s="75"/>
      <x:c r="U258" s="75"/>
      <x:c r="V258" s="75"/>
      <x:c r="W258" s="75"/>
      <x:c r="X258" s="75"/>
      <x:c r="Y258" s="75"/>
      <x:c r="Z258" s="75"/>
    </x:row>
    <x:row r="259" spans="1:26" ht="45.75" customHeight="1">
      <x:c r="A259" s="75"/>
      <x:c r="B259" s="75"/>
      <x:c r="C259" s="75"/>
      <x:c r="D259" s="75"/>
      <x:c r="E259" s="75"/>
      <x:c r="F259" s="75"/>
      <x:c r="G259" s="76"/>
      <x:c r="H259" s="75"/>
      <x:c r="I259" s="75"/>
      <x:c r="J259" s="75"/>
      <x:c r="K259" s="75"/>
      <x:c r="L259" s="75"/>
      <x:c r="M259" s="75"/>
      <x:c r="N259" s="75"/>
      <x:c r="O259" s="75"/>
      <x:c r="P259" s="75"/>
      <x:c r="Q259" s="75"/>
      <x:c r="R259" s="75"/>
      <x:c r="S259" s="75"/>
      <x:c r="T259" s="75"/>
      <x:c r="U259" s="75"/>
      <x:c r="V259" s="75"/>
      <x:c r="W259" s="75"/>
      <x:c r="X259" s="75"/>
      <x:c r="Y259" s="75"/>
      <x:c r="Z259" s="75"/>
    </x:row>
    <x:row r="260" spans="1:26" ht="45.75" customHeight="1">
      <x:c r="A260" s="75"/>
      <x:c r="B260" s="75"/>
      <x:c r="C260" s="75"/>
      <x:c r="D260" s="75"/>
      <x:c r="E260" s="75"/>
      <x:c r="F260" s="75"/>
      <x:c r="G260" s="76"/>
      <x:c r="H260" s="75"/>
      <x:c r="I260" s="75"/>
      <x:c r="J260" s="75"/>
      <x:c r="K260" s="75"/>
      <x:c r="L260" s="75"/>
      <x:c r="M260" s="75"/>
      <x:c r="N260" s="75"/>
      <x:c r="O260" s="75"/>
      <x:c r="P260" s="75"/>
      <x:c r="Q260" s="75"/>
      <x:c r="R260" s="75"/>
      <x:c r="S260" s="75"/>
      <x:c r="T260" s="75"/>
      <x:c r="U260" s="75"/>
      <x:c r="V260" s="75"/>
      <x:c r="W260" s="75"/>
      <x:c r="X260" s="75"/>
      <x:c r="Y260" s="75"/>
      <x:c r="Z260" s="75"/>
    </x:row>
    <x:row r="261" spans="1:26" ht="45.75" customHeight="1">
      <x:c r="A261" s="75"/>
      <x:c r="B261" s="75"/>
      <x:c r="C261" s="75"/>
      <x:c r="D261" s="75"/>
      <x:c r="E261" s="75"/>
      <x:c r="F261" s="75"/>
      <x:c r="G261" s="76"/>
      <x:c r="H261" s="75"/>
      <x:c r="I261" s="75"/>
      <x:c r="J261" s="75"/>
      <x:c r="K261" s="75"/>
      <x:c r="L261" s="75"/>
      <x:c r="M261" s="75"/>
      <x:c r="N261" s="75"/>
      <x:c r="O261" s="75"/>
      <x:c r="P261" s="75"/>
      <x:c r="Q261" s="75"/>
      <x:c r="R261" s="75"/>
      <x:c r="S261" s="75"/>
      <x:c r="T261" s="75"/>
      <x:c r="U261" s="75"/>
      <x:c r="V261" s="75"/>
      <x:c r="W261" s="75"/>
      <x:c r="X261" s="75"/>
      <x:c r="Y261" s="75"/>
      <x:c r="Z261" s="75"/>
    </x:row>
    <x:row r="262" spans="1:26" ht="45.75" customHeight="1">
      <x:c r="A262" s="75"/>
      <x:c r="B262" s="75"/>
      <x:c r="C262" s="75"/>
      <x:c r="D262" s="75"/>
      <x:c r="E262" s="75"/>
      <x:c r="F262" s="75"/>
      <x:c r="G262" s="76"/>
      <x:c r="H262" s="75"/>
      <x:c r="I262" s="75"/>
      <x:c r="J262" s="75"/>
      <x:c r="K262" s="75"/>
      <x:c r="L262" s="75"/>
      <x:c r="M262" s="75"/>
      <x:c r="N262" s="75"/>
      <x:c r="O262" s="75"/>
      <x:c r="P262" s="75"/>
      <x:c r="Q262" s="75"/>
      <x:c r="R262" s="75"/>
      <x:c r="S262" s="75"/>
      <x:c r="T262" s="75"/>
      <x:c r="U262" s="75"/>
      <x:c r="V262" s="75"/>
      <x:c r="W262" s="75"/>
      <x:c r="X262" s="75"/>
      <x:c r="Y262" s="75"/>
      <x:c r="Z262" s="75"/>
    </x:row>
    <x:row r="263" spans="1:26" ht="45.75" customHeight="1">
      <x:c r="A263" s="75"/>
      <x:c r="B263" s="75"/>
      <x:c r="C263" s="75"/>
      <x:c r="D263" s="75"/>
      <x:c r="E263" s="75"/>
      <x:c r="F263" s="75"/>
      <x:c r="G263" s="76"/>
      <x:c r="H263" s="75"/>
      <x:c r="I263" s="75"/>
      <x:c r="J263" s="75"/>
      <x:c r="K263" s="75"/>
      <x:c r="L263" s="75"/>
      <x:c r="M263" s="75"/>
      <x:c r="N263" s="75"/>
      <x:c r="O263" s="75"/>
      <x:c r="P263" s="75"/>
      <x:c r="Q263" s="75"/>
      <x:c r="R263" s="75"/>
      <x:c r="S263" s="75"/>
      <x:c r="T263" s="75"/>
      <x:c r="U263" s="75"/>
      <x:c r="V263" s="75"/>
      <x:c r="W263" s="75"/>
      <x:c r="X263" s="75"/>
      <x:c r="Y263" s="75"/>
      <x:c r="Z263" s="75"/>
    </x:row>
    <x:row r="264" spans="1:26" ht="45.75" customHeight="1">
      <x:c r="A264" s="75"/>
      <x:c r="B264" s="75"/>
      <x:c r="C264" s="75"/>
      <x:c r="D264" s="75"/>
      <x:c r="E264" s="75"/>
      <x:c r="F264" s="75"/>
      <x:c r="G264" s="76"/>
      <x:c r="H264" s="75"/>
      <x:c r="I264" s="75"/>
      <x:c r="J264" s="75"/>
      <x:c r="K264" s="75"/>
      <x:c r="L264" s="75"/>
      <x:c r="M264" s="75"/>
      <x:c r="N264" s="75"/>
      <x:c r="O264" s="75"/>
      <x:c r="P264" s="75"/>
      <x:c r="Q264" s="75"/>
      <x:c r="R264" s="75"/>
      <x:c r="S264" s="75"/>
      <x:c r="T264" s="75"/>
      <x:c r="U264" s="75"/>
      <x:c r="V264" s="75"/>
      <x:c r="W264" s="75"/>
      <x:c r="X264" s="75"/>
      <x:c r="Y264" s="75"/>
      <x:c r="Z264" s="75"/>
    </x:row>
    <x:row r="265" spans="1:26" ht="45.75" customHeight="1">
      <x:c r="A265" s="75"/>
      <x:c r="B265" s="75"/>
      <x:c r="C265" s="75"/>
      <x:c r="D265" s="75"/>
      <x:c r="E265" s="75"/>
      <x:c r="F265" s="75"/>
      <x:c r="G265" s="76"/>
      <x:c r="H265" s="75"/>
      <x:c r="I265" s="75"/>
      <x:c r="J265" s="75"/>
      <x:c r="K265" s="75"/>
      <x:c r="L265" s="75"/>
      <x:c r="M265" s="75"/>
      <x:c r="N265" s="75"/>
      <x:c r="O265" s="75"/>
      <x:c r="P265" s="75"/>
      <x:c r="Q265" s="75"/>
      <x:c r="R265" s="75"/>
      <x:c r="S265" s="75"/>
      <x:c r="T265" s="75"/>
      <x:c r="U265" s="75"/>
      <x:c r="V265" s="75"/>
      <x:c r="W265" s="75"/>
      <x:c r="X265" s="75"/>
      <x:c r="Y265" s="75"/>
      <x:c r="Z265" s="75"/>
    </x:row>
    <x:row r="266" spans="1:26" ht="45.75" customHeight="1">
      <x:c r="A266" s="75"/>
      <x:c r="B266" s="75"/>
      <x:c r="C266" s="75"/>
      <x:c r="D266" s="75"/>
      <x:c r="E266" s="75"/>
      <x:c r="F266" s="75"/>
      <x:c r="G266" s="76"/>
      <x:c r="H266" s="75"/>
      <x:c r="I266" s="75"/>
      <x:c r="J266" s="75"/>
      <x:c r="K266" s="75"/>
      <x:c r="L266" s="75"/>
      <x:c r="M266" s="75"/>
      <x:c r="N266" s="75"/>
      <x:c r="O266" s="75"/>
      <x:c r="P266" s="75"/>
      <x:c r="Q266" s="75"/>
      <x:c r="R266" s="75"/>
      <x:c r="S266" s="75"/>
      <x:c r="T266" s="75"/>
      <x:c r="U266" s="75"/>
      <x:c r="V266" s="75"/>
      <x:c r="W266" s="75"/>
      <x:c r="X266" s="75"/>
      <x:c r="Y266" s="75"/>
      <x:c r="Z266" s="75"/>
    </x:row>
    <x:row r="267" spans="1:26" ht="45.75" customHeight="1">
      <x:c r="A267" s="75"/>
      <x:c r="B267" s="75"/>
      <x:c r="C267" s="75"/>
      <x:c r="D267" s="75"/>
      <x:c r="E267" s="75"/>
      <x:c r="F267" s="75"/>
      <x:c r="G267" s="76"/>
      <x:c r="H267" s="75"/>
      <x:c r="I267" s="75"/>
      <x:c r="J267" s="75"/>
      <x:c r="K267" s="75"/>
      <x:c r="L267" s="75"/>
      <x:c r="M267" s="75"/>
      <x:c r="N267" s="75"/>
      <x:c r="O267" s="75"/>
      <x:c r="P267" s="75"/>
      <x:c r="Q267" s="75"/>
      <x:c r="R267" s="75"/>
      <x:c r="S267" s="75"/>
      <x:c r="T267" s="75"/>
      <x:c r="U267" s="75"/>
      <x:c r="V267" s="75"/>
      <x:c r="W267" s="75"/>
      <x:c r="X267" s="75"/>
      <x:c r="Y267" s="75"/>
      <x:c r="Z267" s="75"/>
    </x:row>
    <x:row r="268" spans="1:26" ht="45.75" customHeight="1">
      <x:c r="A268" s="75"/>
      <x:c r="B268" s="75"/>
      <x:c r="C268" s="75"/>
      <x:c r="D268" s="75"/>
      <x:c r="E268" s="75"/>
      <x:c r="F268" s="75"/>
      <x:c r="G268" s="76"/>
      <x:c r="H268" s="75"/>
      <x:c r="I268" s="75"/>
      <x:c r="J268" s="75"/>
      <x:c r="K268" s="75"/>
      <x:c r="L268" s="75"/>
      <x:c r="M268" s="75"/>
      <x:c r="N268" s="75"/>
      <x:c r="O268" s="75"/>
      <x:c r="P268" s="75"/>
      <x:c r="Q268" s="75"/>
      <x:c r="R268" s="75"/>
      <x:c r="S268" s="75"/>
      <x:c r="T268" s="75"/>
      <x:c r="U268" s="75"/>
      <x:c r="V268" s="75"/>
      <x:c r="W268" s="75"/>
      <x:c r="X268" s="75"/>
      <x:c r="Y268" s="75"/>
      <x:c r="Z268" s="75"/>
    </x:row>
    <x:row r="269" spans="1:26" ht="45.75" customHeight="1">
      <x:c r="A269" s="75"/>
      <x:c r="B269" s="75"/>
      <x:c r="C269" s="75"/>
      <x:c r="D269" s="75"/>
      <x:c r="E269" s="75"/>
      <x:c r="F269" s="75"/>
      <x:c r="G269" s="76"/>
      <x:c r="H269" s="75"/>
      <x:c r="I269" s="75"/>
      <x:c r="J269" s="75"/>
      <x:c r="K269" s="75"/>
      <x:c r="L269" s="75"/>
      <x:c r="M269" s="75"/>
      <x:c r="N269" s="75"/>
      <x:c r="O269" s="75"/>
      <x:c r="P269" s="75"/>
      <x:c r="Q269" s="75"/>
      <x:c r="R269" s="75"/>
      <x:c r="S269" s="75"/>
      <x:c r="T269" s="75"/>
      <x:c r="U269" s="75"/>
      <x:c r="V269" s="75"/>
      <x:c r="W269" s="75"/>
      <x:c r="X269" s="75"/>
      <x:c r="Y269" s="75"/>
      <x:c r="Z269" s="75"/>
    </x:row>
    <x:row r="270" spans="1:26" ht="45.75" customHeight="1">
      <x:c r="A270" s="75"/>
      <x:c r="B270" s="75"/>
      <x:c r="C270" s="75"/>
      <x:c r="D270" s="75"/>
      <x:c r="E270" s="75"/>
      <x:c r="F270" s="75"/>
      <x:c r="G270" s="76"/>
      <x:c r="H270" s="75"/>
      <x:c r="I270" s="75"/>
      <x:c r="J270" s="75"/>
      <x:c r="K270" s="75"/>
      <x:c r="L270" s="75"/>
      <x:c r="M270" s="75"/>
      <x:c r="N270" s="75"/>
      <x:c r="O270" s="75"/>
      <x:c r="P270" s="75"/>
      <x:c r="Q270" s="75"/>
      <x:c r="R270" s="75"/>
      <x:c r="S270" s="75"/>
      <x:c r="T270" s="75"/>
      <x:c r="U270" s="75"/>
      <x:c r="V270" s="75"/>
      <x:c r="W270" s="75"/>
      <x:c r="X270" s="75"/>
      <x:c r="Y270" s="75"/>
      <x:c r="Z270" s="75"/>
    </x:row>
    <x:row r="271" spans="1:26" ht="45.75" customHeight="1">
      <x:c r="A271" s="75"/>
      <x:c r="B271" s="75"/>
      <x:c r="C271" s="75"/>
      <x:c r="D271" s="75"/>
      <x:c r="E271" s="75"/>
      <x:c r="F271" s="75"/>
      <x:c r="G271" s="76"/>
      <x:c r="H271" s="75"/>
      <x:c r="I271" s="75"/>
      <x:c r="J271" s="75"/>
      <x:c r="K271" s="75"/>
      <x:c r="L271" s="75"/>
      <x:c r="M271" s="75"/>
      <x:c r="N271" s="75"/>
      <x:c r="O271" s="75"/>
      <x:c r="P271" s="75"/>
      <x:c r="Q271" s="75"/>
      <x:c r="R271" s="75"/>
      <x:c r="S271" s="75"/>
      <x:c r="T271" s="75"/>
      <x:c r="U271" s="75"/>
      <x:c r="V271" s="75"/>
      <x:c r="W271" s="75"/>
      <x:c r="X271" s="75"/>
      <x:c r="Y271" s="75"/>
      <x:c r="Z271" s="75"/>
    </x:row>
    <x:row r="272" spans="1:26" ht="45.75" customHeight="1">
      <x:c r="A272" s="75"/>
      <x:c r="B272" s="75"/>
      <x:c r="C272" s="75"/>
      <x:c r="D272" s="75"/>
      <x:c r="E272" s="75"/>
      <x:c r="F272" s="75"/>
      <x:c r="G272" s="76"/>
      <x:c r="H272" s="75"/>
      <x:c r="I272" s="75"/>
      <x:c r="J272" s="75"/>
      <x:c r="K272" s="75"/>
      <x:c r="L272" s="75"/>
      <x:c r="M272" s="75"/>
      <x:c r="N272" s="75"/>
      <x:c r="O272" s="75"/>
      <x:c r="P272" s="75"/>
      <x:c r="Q272" s="75"/>
      <x:c r="R272" s="75"/>
      <x:c r="S272" s="75"/>
      <x:c r="T272" s="75"/>
      <x:c r="U272" s="75"/>
      <x:c r="V272" s="75"/>
      <x:c r="W272" s="75"/>
      <x:c r="X272" s="75"/>
      <x:c r="Y272" s="75"/>
      <x:c r="Z272" s="75"/>
    </x:row>
    <x:row r="273" spans="1:26" ht="45.75" customHeight="1">
      <x:c r="A273" s="75"/>
      <x:c r="B273" s="75"/>
      <x:c r="C273" s="75"/>
      <x:c r="D273" s="75"/>
      <x:c r="E273" s="75"/>
      <x:c r="F273" s="75"/>
      <x:c r="G273" s="76"/>
      <x:c r="H273" s="75"/>
      <x:c r="I273" s="75"/>
      <x:c r="J273" s="75"/>
      <x:c r="K273" s="75"/>
      <x:c r="L273" s="75"/>
      <x:c r="M273" s="75"/>
      <x:c r="N273" s="75"/>
      <x:c r="O273" s="75"/>
      <x:c r="P273" s="75"/>
      <x:c r="Q273" s="75"/>
      <x:c r="R273" s="75"/>
      <x:c r="S273" s="75"/>
      <x:c r="T273" s="75"/>
      <x:c r="U273" s="75"/>
      <x:c r="V273" s="75"/>
      <x:c r="W273" s="75"/>
      <x:c r="X273" s="75"/>
      <x:c r="Y273" s="75"/>
      <x:c r="Z273" s="75"/>
    </x:row>
    <x:row r="274" spans="1:26" ht="45.75" customHeight="1">
      <x:c r="A274" s="75"/>
      <x:c r="B274" s="75"/>
      <x:c r="C274" s="75"/>
      <x:c r="D274" s="75"/>
      <x:c r="E274" s="75"/>
      <x:c r="F274" s="75"/>
      <x:c r="G274" s="76"/>
      <x:c r="H274" s="75"/>
      <x:c r="I274" s="75"/>
      <x:c r="J274" s="75"/>
      <x:c r="K274" s="75"/>
      <x:c r="L274" s="75"/>
      <x:c r="M274" s="75"/>
      <x:c r="N274" s="75"/>
      <x:c r="O274" s="75"/>
      <x:c r="P274" s="75"/>
      <x:c r="Q274" s="75"/>
      <x:c r="R274" s="75"/>
      <x:c r="S274" s="75"/>
      <x:c r="T274" s="75"/>
      <x:c r="U274" s="75"/>
      <x:c r="V274" s="75"/>
      <x:c r="W274" s="75"/>
      <x:c r="X274" s="75"/>
      <x:c r="Y274" s="75"/>
      <x:c r="Z274" s="75"/>
    </x:row>
    <x:row r="275" spans="1:26" ht="45.75" customHeight="1">
      <x:c r="A275" s="75"/>
      <x:c r="B275" s="75"/>
      <x:c r="C275" s="75"/>
      <x:c r="D275" s="75"/>
      <x:c r="E275" s="75"/>
      <x:c r="F275" s="75"/>
      <x:c r="G275" s="76"/>
      <x:c r="H275" s="75"/>
      <x:c r="I275" s="75"/>
      <x:c r="J275" s="75"/>
      <x:c r="K275" s="75"/>
      <x:c r="L275" s="75"/>
      <x:c r="M275" s="75"/>
      <x:c r="N275" s="75"/>
      <x:c r="O275" s="75"/>
      <x:c r="P275" s="75"/>
      <x:c r="Q275" s="75"/>
      <x:c r="R275" s="75"/>
      <x:c r="S275" s="75"/>
      <x:c r="T275" s="75"/>
      <x:c r="U275" s="75"/>
      <x:c r="V275" s="75"/>
      <x:c r="W275" s="75"/>
      <x:c r="X275" s="75"/>
      <x:c r="Y275" s="75"/>
      <x:c r="Z275" s="75"/>
    </x:row>
    <x:row r="276" spans="1:26" ht="45.75" customHeight="1">
      <x:c r="A276" s="75"/>
      <x:c r="B276" s="75"/>
      <x:c r="C276" s="75"/>
      <x:c r="D276" s="75"/>
      <x:c r="E276" s="75"/>
      <x:c r="F276" s="75"/>
      <x:c r="G276" s="76"/>
      <x:c r="H276" s="75"/>
      <x:c r="I276" s="75"/>
      <x:c r="J276" s="75"/>
      <x:c r="K276" s="75"/>
      <x:c r="L276" s="75"/>
      <x:c r="M276" s="75"/>
      <x:c r="N276" s="75"/>
      <x:c r="O276" s="75"/>
      <x:c r="P276" s="75"/>
      <x:c r="Q276" s="75"/>
      <x:c r="R276" s="75"/>
      <x:c r="S276" s="75"/>
      <x:c r="T276" s="75"/>
      <x:c r="U276" s="75"/>
      <x:c r="V276" s="75"/>
      <x:c r="W276" s="75"/>
      <x:c r="X276" s="75"/>
      <x:c r="Y276" s="75"/>
      <x:c r="Z276" s="75"/>
    </x:row>
    <x:row r="277" spans="1:26" ht="45.75" customHeight="1">
      <x:c r="A277" s="75"/>
      <x:c r="B277" s="75"/>
      <x:c r="C277" s="75"/>
      <x:c r="D277" s="75"/>
      <x:c r="E277" s="75"/>
      <x:c r="F277" s="75"/>
      <x:c r="G277" s="76"/>
      <x:c r="H277" s="75"/>
      <x:c r="I277" s="75"/>
      <x:c r="J277" s="75"/>
      <x:c r="K277" s="75"/>
      <x:c r="L277" s="75"/>
      <x:c r="M277" s="75"/>
      <x:c r="N277" s="75"/>
      <x:c r="O277" s="75"/>
      <x:c r="P277" s="75"/>
      <x:c r="Q277" s="75"/>
      <x:c r="R277" s="75"/>
      <x:c r="S277" s="75"/>
      <x:c r="T277" s="75"/>
      <x:c r="U277" s="75"/>
      <x:c r="V277" s="75"/>
      <x:c r="W277" s="75"/>
      <x:c r="X277" s="75"/>
      <x:c r="Y277" s="75"/>
      <x:c r="Z277" s="75"/>
    </x:row>
    <x:row r="278" spans="1:26" ht="45.75" customHeight="1">
      <x:c r="A278" s="75"/>
      <x:c r="B278" s="75"/>
      <x:c r="C278" s="75"/>
      <x:c r="D278" s="75"/>
      <x:c r="E278" s="75"/>
      <x:c r="F278" s="75"/>
      <x:c r="G278" s="76"/>
      <x:c r="H278" s="75"/>
      <x:c r="I278" s="75"/>
      <x:c r="J278" s="75"/>
      <x:c r="K278" s="75"/>
      <x:c r="L278" s="75"/>
      <x:c r="M278" s="75"/>
      <x:c r="N278" s="75"/>
      <x:c r="O278" s="75"/>
      <x:c r="P278" s="75"/>
      <x:c r="Q278" s="75"/>
      <x:c r="R278" s="75"/>
      <x:c r="S278" s="75"/>
      <x:c r="T278" s="75"/>
      <x:c r="U278" s="75"/>
      <x:c r="V278" s="75"/>
      <x:c r="W278" s="75"/>
      <x:c r="X278" s="75"/>
      <x:c r="Y278" s="75"/>
      <x:c r="Z278" s="75"/>
    </x:row>
    <x:row r="279" spans="1:26" ht="45.75" customHeight="1">
      <x:c r="A279" s="75"/>
      <x:c r="B279" s="75"/>
      <x:c r="C279" s="75"/>
      <x:c r="D279" s="75"/>
      <x:c r="E279" s="75"/>
      <x:c r="F279" s="75"/>
      <x:c r="G279" s="76"/>
      <x:c r="H279" s="75"/>
      <x:c r="I279" s="75"/>
      <x:c r="J279" s="75"/>
      <x:c r="K279" s="75"/>
      <x:c r="L279" s="75"/>
      <x:c r="M279" s="75"/>
      <x:c r="N279" s="75"/>
      <x:c r="O279" s="75"/>
      <x:c r="P279" s="75"/>
      <x:c r="Q279" s="75"/>
      <x:c r="R279" s="75"/>
      <x:c r="S279" s="75"/>
      <x:c r="T279" s="75"/>
      <x:c r="U279" s="75"/>
      <x:c r="V279" s="75"/>
      <x:c r="W279" s="75"/>
      <x:c r="X279" s="75"/>
      <x:c r="Y279" s="75"/>
      <x:c r="Z279" s="75"/>
    </x:row>
    <x:row r="280" spans="1:26" ht="45.75" customHeight="1">
      <x:c r="A280" s="75"/>
      <x:c r="B280" s="75"/>
      <x:c r="C280" s="75"/>
      <x:c r="D280" s="75"/>
      <x:c r="E280" s="75"/>
      <x:c r="F280" s="75"/>
      <x:c r="G280" s="76"/>
      <x:c r="H280" s="75"/>
      <x:c r="I280" s="75"/>
      <x:c r="J280" s="75"/>
      <x:c r="K280" s="75"/>
      <x:c r="L280" s="75"/>
      <x:c r="M280" s="75"/>
      <x:c r="N280" s="75"/>
      <x:c r="O280" s="75"/>
      <x:c r="P280" s="75"/>
      <x:c r="Q280" s="75"/>
      <x:c r="R280" s="75"/>
      <x:c r="S280" s="75"/>
      <x:c r="T280" s="75"/>
      <x:c r="U280" s="75"/>
      <x:c r="V280" s="75"/>
      <x:c r="W280" s="75"/>
      <x:c r="X280" s="75"/>
      <x:c r="Y280" s="75"/>
      <x:c r="Z280" s="75"/>
    </x:row>
    <x:row r="281" spans="1:26" ht="45.75" customHeight="1">
      <x:c r="A281" s="75"/>
      <x:c r="B281" s="75"/>
      <x:c r="C281" s="75"/>
      <x:c r="D281" s="75"/>
      <x:c r="E281" s="75"/>
      <x:c r="F281" s="75"/>
      <x:c r="G281" s="76"/>
      <x:c r="H281" s="75"/>
      <x:c r="I281" s="75"/>
      <x:c r="J281" s="75"/>
      <x:c r="K281" s="75"/>
      <x:c r="L281" s="75"/>
      <x:c r="M281" s="75"/>
      <x:c r="N281" s="75"/>
      <x:c r="O281" s="75"/>
      <x:c r="P281" s="75"/>
      <x:c r="Q281" s="75"/>
      <x:c r="R281" s="75"/>
      <x:c r="S281" s="75"/>
      <x:c r="T281" s="75"/>
      <x:c r="U281" s="75"/>
      <x:c r="V281" s="75"/>
      <x:c r="W281" s="75"/>
      <x:c r="X281" s="75"/>
      <x:c r="Y281" s="75"/>
      <x:c r="Z281" s="75"/>
    </x:row>
    <x:row r="282" spans="1:26" ht="45.75" customHeight="1">
      <x:c r="A282" s="75"/>
      <x:c r="B282" s="75"/>
      <x:c r="C282" s="75"/>
      <x:c r="D282" s="75"/>
      <x:c r="E282" s="75"/>
      <x:c r="F282" s="75"/>
      <x:c r="G282" s="76"/>
      <x:c r="H282" s="75"/>
      <x:c r="I282" s="75"/>
      <x:c r="J282" s="75"/>
      <x:c r="K282" s="75"/>
      <x:c r="L282" s="75"/>
      <x:c r="M282" s="75"/>
      <x:c r="N282" s="75"/>
      <x:c r="O282" s="75"/>
      <x:c r="P282" s="75"/>
      <x:c r="Q282" s="75"/>
      <x:c r="R282" s="75"/>
      <x:c r="S282" s="75"/>
      <x:c r="T282" s="75"/>
      <x:c r="U282" s="75"/>
      <x:c r="V282" s="75"/>
      <x:c r="W282" s="75"/>
      <x:c r="X282" s="75"/>
      <x:c r="Y282" s="75"/>
      <x:c r="Z282" s="75"/>
    </x:row>
    <x:row r="283" spans="1:26" ht="45.75" customHeight="1">
      <x:c r="A283" s="75"/>
      <x:c r="B283" s="75"/>
      <x:c r="C283" s="75"/>
      <x:c r="D283" s="75"/>
      <x:c r="E283" s="75"/>
      <x:c r="F283" s="75"/>
      <x:c r="G283" s="76"/>
      <x:c r="H283" s="75"/>
      <x:c r="I283" s="75"/>
      <x:c r="J283" s="75"/>
      <x:c r="K283" s="75"/>
      <x:c r="L283" s="75"/>
      <x:c r="M283" s="75"/>
      <x:c r="N283" s="75"/>
      <x:c r="O283" s="75"/>
      <x:c r="P283" s="75"/>
      <x:c r="Q283" s="75"/>
      <x:c r="R283" s="75"/>
      <x:c r="S283" s="75"/>
      <x:c r="T283" s="75"/>
      <x:c r="U283" s="75"/>
      <x:c r="V283" s="75"/>
      <x:c r="W283" s="75"/>
      <x:c r="X283" s="75"/>
      <x:c r="Y283" s="75"/>
      <x:c r="Z283" s="75"/>
    </x:row>
    <x:row r="284" spans="1:26" ht="45.75" customHeight="1">
      <x:c r="A284" s="75"/>
      <x:c r="B284" s="75"/>
      <x:c r="C284" s="75"/>
      <x:c r="D284" s="75"/>
      <x:c r="E284" s="75"/>
      <x:c r="F284" s="75"/>
      <x:c r="G284" s="76"/>
      <x:c r="H284" s="75"/>
      <x:c r="I284" s="75"/>
      <x:c r="J284" s="75"/>
      <x:c r="K284" s="75"/>
      <x:c r="L284" s="75"/>
      <x:c r="M284" s="75"/>
      <x:c r="N284" s="75"/>
      <x:c r="O284" s="75"/>
      <x:c r="P284" s="75"/>
      <x:c r="Q284" s="75"/>
      <x:c r="R284" s="75"/>
      <x:c r="S284" s="75"/>
      <x:c r="T284" s="75"/>
      <x:c r="U284" s="75"/>
      <x:c r="V284" s="75"/>
      <x:c r="W284" s="75"/>
      <x:c r="X284" s="75"/>
      <x:c r="Y284" s="75"/>
      <x:c r="Z284" s="75"/>
    </x:row>
    <x:row r="285" spans="1:26" ht="45.75" customHeight="1">
      <x:c r="A285" s="75"/>
      <x:c r="B285" s="75"/>
      <x:c r="C285" s="75"/>
      <x:c r="D285" s="75"/>
      <x:c r="E285" s="75"/>
      <x:c r="F285" s="75"/>
      <x:c r="G285" s="76"/>
      <x:c r="H285" s="75"/>
      <x:c r="I285" s="75"/>
      <x:c r="J285" s="75"/>
      <x:c r="K285" s="75"/>
      <x:c r="L285" s="75"/>
      <x:c r="M285" s="75"/>
      <x:c r="N285" s="75"/>
      <x:c r="O285" s="75"/>
      <x:c r="P285" s="75"/>
      <x:c r="Q285" s="75"/>
      <x:c r="R285" s="75"/>
      <x:c r="S285" s="75"/>
      <x:c r="T285" s="75"/>
      <x:c r="U285" s="75"/>
      <x:c r="V285" s="75"/>
      <x:c r="W285" s="75"/>
      <x:c r="X285" s="75"/>
      <x:c r="Y285" s="75"/>
      <x:c r="Z285" s="75"/>
    </x:row>
    <x:row r="286" spans="1:26" ht="45.75" customHeight="1">
      <x:c r="A286" s="75"/>
      <x:c r="B286" s="75"/>
      <x:c r="C286" s="75"/>
      <x:c r="D286" s="75"/>
      <x:c r="E286" s="75"/>
      <x:c r="F286" s="75"/>
      <x:c r="G286" s="76"/>
      <x:c r="H286" s="75"/>
      <x:c r="I286" s="75"/>
      <x:c r="J286" s="75"/>
      <x:c r="K286" s="75"/>
      <x:c r="L286" s="75"/>
      <x:c r="M286" s="75"/>
      <x:c r="N286" s="75"/>
      <x:c r="O286" s="75"/>
      <x:c r="P286" s="75"/>
      <x:c r="Q286" s="75"/>
      <x:c r="R286" s="75"/>
      <x:c r="S286" s="75"/>
      <x:c r="T286" s="75"/>
      <x:c r="U286" s="75"/>
      <x:c r="V286" s="75"/>
      <x:c r="W286" s="75"/>
      <x:c r="X286" s="75"/>
      <x:c r="Y286" s="75"/>
      <x:c r="Z286" s="75"/>
    </x:row>
    <x:row r="287" spans="1:26" ht="45.75" customHeight="1">
      <x:c r="A287" s="75"/>
      <x:c r="B287" s="75"/>
      <x:c r="C287" s="75"/>
      <x:c r="D287" s="75"/>
      <x:c r="E287" s="75"/>
      <x:c r="F287" s="75"/>
      <x:c r="G287" s="76"/>
      <x:c r="H287" s="75"/>
      <x:c r="I287" s="75"/>
      <x:c r="J287" s="75"/>
      <x:c r="K287" s="75"/>
      <x:c r="L287" s="75"/>
      <x:c r="M287" s="75"/>
      <x:c r="N287" s="75"/>
      <x:c r="O287" s="75"/>
      <x:c r="P287" s="75"/>
      <x:c r="Q287" s="75"/>
      <x:c r="R287" s="75"/>
      <x:c r="S287" s="75"/>
      <x:c r="T287" s="75"/>
      <x:c r="U287" s="75"/>
      <x:c r="V287" s="75"/>
      <x:c r="W287" s="75"/>
      <x:c r="X287" s="75"/>
      <x:c r="Y287" s="75"/>
      <x:c r="Z287" s="75"/>
    </x:row>
    <x:row r="288" spans="1:26" ht="45.75" customHeight="1">
      <x:c r="A288" s="75"/>
      <x:c r="B288" s="75"/>
      <x:c r="C288" s="75"/>
      <x:c r="D288" s="75"/>
      <x:c r="E288" s="75"/>
      <x:c r="F288" s="75"/>
      <x:c r="G288" s="76"/>
      <x:c r="H288" s="75"/>
      <x:c r="I288" s="75"/>
      <x:c r="J288" s="75"/>
      <x:c r="K288" s="75"/>
      <x:c r="L288" s="75"/>
      <x:c r="M288" s="75"/>
      <x:c r="N288" s="75"/>
      <x:c r="O288" s="75"/>
      <x:c r="P288" s="75"/>
      <x:c r="Q288" s="75"/>
      <x:c r="R288" s="75"/>
      <x:c r="S288" s="75"/>
      <x:c r="T288" s="75"/>
      <x:c r="U288" s="75"/>
      <x:c r="V288" s="75"/>
      <x:c r="W288" s="75"/>
      <x:c r="X288" s="75"/>
      <x:c r="Y288" s="75"/>
      <x:c r="Z288" s="75"/>
    </x:row>
    <x:row r="289" spans="1:26" ht="45.75" customHeight="1">
      <x:c r="A289" s="75"/>
      <x:c r="B289" s="75"/>
      <x:c r="C289" s="75"/>
      <x:c r="D289" s="75"/>
      <x:c r="E289" s="75"/>
      <x:c r="F289" s="75"/>
      <x:c r="G289" s="76"/>
      <x:c r="H289" s="75"/>
      <x:c r="I289" s="75"/>
      <x:c r="J289" s="75"/>
      <x:c r="K289" s="75"/>
      <x:c r="L289" s="75"/>
      <x:c r="M289" s="75"/>
      <x:c r="N289" s="75"/>
      <x:c r="O289" s="75"/>
      <x:c r="P289" s="75"/>
      <x:c r="Q289" s="75"/>
      <x:c r="R289" s="75"/>
      <x:c r="S289" s="75"/>
      <x:c r="T289" s="75"/>
      <x:c r="U289" s="75"/>
      <x:c r="V289" s="75"/>
      <x:c r="W289" s="75"/>
      <x:c r="X289" s="75"/>
      <x:c r="Y289" s="75"/>
      <x:c r="Z289" s="75"/>
    </x:row>
    <x:row r="290" spans="1:26" ht="45.75" customHeight="1">
      <x:c r="A290" s="75"/>
      <x:c r="B290" s="75"/>
      <x:c r="C290" s="75"/>
      <x:c r="D290" s="75"/>
      <x:c r="E290" s="75"/>
      <x:c r="F290" s="75"/>
      <x:c r="G290" s="76"/>
      <x:c r="H290" s="75"/>
      <x:c r="I290" s="75"/>
      <x:c r="J290" s="75"/>
      <x:c r="K290" s="75"/>
      <x:c r="L290" s="75"/>
      <x:c r="M290" s="75"/>
      <x:c r="N290" s="75"/>
      <x:c r="O290" s="75"/>
      <x:c r="P290" s="75"/>
      <x:c r="Q290" s="75"/>
      <x:c r="R290" s="75"/>
      <x:c r="S290" s="75"/>
      <x:c r="T290" s="75"/>
      <x:c r="U290" s="75"/>
      <x:c r="V290" s="75"/>
      <x:c r="W290" s="75"/>
      <x:c r="X290" s="75"/>
      <x:c r="Y290" s="75"/>
      <x:c r="Z290" s="75"/>
    </x:row>
    <x:row r="291" spans="1:26" ht="45.75" customHeight="1">
      <x:c r="A291" s="75"/>
      <x:c r="B291" s="75"/>
      <x:c r="C291" s="75"/>
      <x:c r="D291" s="75"/>
      <x:c r="E291" s="75"/>
      <x:c r="F291" s="75"/>
      <x:c r="G291" s="76"/>
      <x:c r="H291" s="75"/>
      <x:c r="I291" s="75"/>
      <x:c r="J291" s="75"/>
      <x:c r="K291" s="75"/>
      <x:c r="L291" s="75"/>
      <x:c r="M291" s="75"/>
      <x:c r="N291" s="75"/>
      <x:c r="O291" s="75"/>
      <x:c r="P291" s="75"/>
      <x:c r="Q291" s="75"/>
      <x:c r="R291" s="75"/>
      <x:c r="S291" s="75"/>
      <x:c r="T291" s="75"/>
      <x:c r="U291" s="75"/>
      <x:c r="V291" s="75"/>
      <x:c r="W291" s="75"/>
      <x:c r="X291" s="75"/>
      <x:c r="Y291" s="75"/>
      <x:c r="Z291" s="75"/>
    </x:row>
    <x:row r="292" spans="1:26" ht="45.75" customHeight="1">
      <x:c r="A292" s="75"/>
      <x:c r="B292" s="75"/>
      <x:c r="C292" s="75"/>
      <x:c r="D292" s="75"/>
      <x:c r="E292" s="75"/>
      <x:c r="F292" s="75"/>
      <x:c r="G292" s="76"/>
      <x:c r="H292" s="75"/>
      <x:c r="I292" s="75"/>
      <x:c r="J292" s="75"/>
      <x:c r="K292" s="75"/>
      <x:c r="L292" s="75"/>
      <x:c r="M292" s="75"/>
      <x:c r="N292" s="75"/>
      <x:c r="O292" s="75"/>
      <x:c r="P292" s="75"/>
      <x:c r="Q292" s="75"/>
      <x:c r="R292" s="75"/>
      <x:c r="S292" s="75"/>
      <x:c r="T292" s="75"/>
      <x:c r="U292" s="75"/>
      <x:c r="V292" s="75"/>
      <x:c r="W292" s="75"/>
      <x:c r="X292" s="75"/>
      <x:c r="Y292" s="75"/>
      <x:c r="Z292" s="75"/>
    </x:row>
    <x:row r="293" spans="1:26" ht="45.75" customHeight="1">
      <x:c r="A293" s="75"/>
      <x:c r="B293" s="75"/>
      <x:c r="C293" s="75"/>
      <x:c r="D293" s="75"/>
      <x:c r="E293" s="75"/>
      <x:c r="F293" s="75"/>
      <x:c r="G293" s="76"/>
      <x:c r="H293" s="75"/>
      <x:c r="I293" s="75"/>
      <x:c r="J293" s="75"/>
      <x:c r="K293" s="75"/>
      <x:c r="L293" s="75"/>
      <x:c r="M293" s="75"/>
      <x:c r="N293" s="75"/>
      <x:c r="O293" s="75"/>
      <x:c r="P293" s="75"/>
      <x:c r="Q293" s="75"/>
      <x:c r="R293" s="75"/>
      <x:c r="S293" s="75"/>
      <x:c r="T293" s="75"/>
      <x:c r="U293" s="75"/>
      <x:c r="V293" s="75"/>
      <x:c r="W293" s="75"/>
      <x:c r="X293" s="75"/>
      <x:c r="Y293" s="75"/>
      <x:c r="Z293" s="75"/>
    </x:row>
    <x:row r="294" spans="1:26" ht="45.75" customHeight="1">
      <x:c r="A294" s="75"/>
      <x:c r="B294" s="75"/>
      <x:c r="C294" s="75"/>
      <x:c r="D294" s="75"/>
      <x:c r="E294" s="75"/>
      <x:c r="F294" s="75"/>
      <x:c r="G294" s="76"/>
      <x:c r="H294" s="75"/>
      <x:c r="I294" s="75"/>
      <x:c r="J294" s="75"/>
      <x:c r="K294" s="75"/>
      <x:c r="L294" s="75"/>
      <x:c r="M294" s="75"/>
      <x:c r="N294" s="75"/>
      <x:c r="O294" s="75"/>
      <x:c r="P294" s="75"/>
      <x:c r="Q294" s="75"/>
      <x:c r="R294" s="75"/>
      <x:c r="S294" s="75"/>
      <x:c r="T294" s="75"/>
      <x:c r="U294" s="75"/>
      <x:c r="V294" s="75"/>
      <x:c r="W294" s="75"/>
      <x:c r="X294" s="75"/>
      <x:c r="Y294" s="75"/>
      <x:c r="Z294" s="75"/>
    </x:row>
    <x:row r="295" spans="1:26" ht="45.75" customHeight="1">
      <x:c r="A295" s="75"/>
      <x:c r="B295" s="75"/>
      <x:c r="C295" s="75"/>
      <x:c r="D295" s="75"/>
      <x:c r="E295" s="75"/>
      <x:c r="F295" s="75"/>
      <x:c r="G295" s="76"/>
      <x:c r="H295" s="75"/>
      <x:c r="I295" s="75"/>
      <x:c r="J295" s="75"/>
      <x:c r="K295" s="75"/>
      <x:c r="L295" s="75"/>
      <x:c r="M295" s="75"/>
      <x:c r="N295" s="75"/>
      <x:c r="O295" s="75"/>
      <x:c r="P295" s="75"/>
      <x:c r="Q295" s="75"/>
      <x:c r="R295" s="75"/>
      <x:c r="S295" s="75"/>
      <x:c r="T295" s="75"/>
      <x:c r="U295" s="75"/>
      <x:c r="V295" s="75"/>
      <x:c r="W295" s="75"/>
      <x:c r="X295" s="75"/>
      <x:c r="Y295" s="75"/>
      <x:c r="Z295" s="75"/>
    </x:row>
    <x:row r="296" spans="1:26" ht="45.75" customHeight="1">
      <x:c r="A296" s="75"/>
      <x:c r="B296" s="75"/>
      <x:c r="C296" s="75"/>
      <x:c r="D296" s="75"/>
      <x:c r="E296" s="75"/>
      <x:c r="F296" s="75"/>
      <x:c r="G296" s="76"/>
      <x:c r="H296" s="75"/>
      <x:c r="I296" s="75"/>
      <x:c r="J296" s="75"/>
      <x:c r="K296" s="75"/>
      <x:c r="L296" s="75"/>
      <x:c r="M296" s="75"/>
      <x:c r="N296" s="75"/>
      <x:c r="O296" s="75"/>
      <x:c r="P296" s="75"/>
      <x:c r="Q296" s="75"/>
      <x:c r="R296" s="75"/>
      <x:c r="S296" s="75"/>
      <x:c r="T296" s="75"/>
      <x:c r="U296" s="75"/>
      <x:c r="V296" s="75"/>
      <x:c r="W296" s="75"/>
      <x:c r="X296" s="75"/>
      <x:c r="Y296" s="75"/>
      <x:c r="Z296" s="75"/>
    </x:row>
    <x:row r="297" spans="1:26" ht="45.75" customHeight="1">
      <x:c r="A297" s="75"/>
      <x:c r="B297" s="75"/>
      <x:c r="C297" s="75"/>
      <x:c r="D297" s="75"/>
      <x:c r="E297" s="75"/>
      <x:c r="F297" s="75"/>
      <x:c r="G297" s="76"/>
      <x:c r="H297" s="75"/>
      <x:c r="I297" s="75"/>
      <x:c r="J297" s="75"/>
      <x:c r="K297" s="75"/>
      <x:c r="L297" s="75"/>
      <x:c r="M297" s="75"/>
      <x:c r="N297" s="75"/>
      <x:c r="O297" s="75"/>
      <x:c r="P297" s="75"/>
      <x:c r="Q297" s="75"/>
      <x:c r="R297" s="75"/>
      <x:c r="S297" s="75"/>
      <x:c r="T297" s="75"/>
      <x:c r="U297" s="75"/>
      <x:c r="V297" s="75"/>
      <x:c r="W297" s="75"/>
      <x:c r="X297" s="75"/>
      <x:c r="Y297" s="75"/>
      <x:c r="Z297" s="75"/>
    </x:row>
    <x:row r="298" spans="1:26" ht="45.75" customHeight="1">
      <x:c r="A298" s="75"/>
      <x:c r="B298" s="75"/>
      <x:c r="C298" s="75"/>
      <x:c r="D298" s="75"/>
      <x:c r="E298" s="75"/>
      <x:c r="F298" s="75"/>
      <x:c r="G298" s="76"/>
      <x:c r="H298" s="75"/>
      <x:c r="I298" s="75"/>
      <x:c r="J298" s="75"/>
      <x:c r="K298" s="75"/>
      <x:c r="L298" s="75"/>
      <x:c r="M298" s="75"/>
      <x:c r="N298" s="75"/>
      <x:c r="O298" s="75"/>
      <x:c r="P298" s="75"/>
      <x:c r="Q298" s="75"/>
      <x:c r="R298" s="75"/>
      <x:c r="S298" s="75"/>
      <x:c r="T298" s="75"/>
      <x:c r="U298" s="75"/>
      <x:c r="V298" s="75"/>
      <x:c r="W298" s="75"/>
      <x:c r="X298" s="75"/>
      <x:c r="Y298" s="75"/>
      <x:c r="Z298" s="75"/>
    </x:row>
    <x:row r="299" spans="1:26" ht="45.75" customHeight="1">
      <x:c r="A299" s="75"/>
      <x:c r="B299" s="75"/>
      <x:c r="C299" s="75"/>
      <x:c r="D299" s="75"/>
      <x:c r="E299" s="75"/>
      <x:c r="F299" s="75"/>
      <x:c r="G299" s="76"/>
      <x:c r="H299" s="75"/>
      <x:c r="I299" s="75"/>
      <x:c r="J299" s="75"/>
      <x:c r="K299" s="75"/>
      <x:c r="L299" s="75"/>
      <x:c r="M299" s="75"/>
      <x:c r="N299" s="75"/>
      <x:c r="O299" s="75"/>
      <x:c r="P299" s="75"/>
      <x:c r="Q299" s="75"/>
      <x:c r="R299" s="75"/>
      <x:c r="S299" s="75"/>
      <x:c r="T299" s="75"/>
      <x:c r="U299" s="75"/>
      <x:c r="V299" s="75"/>
      <x:c r="W299" s="75"/>
      <x:c r="X299" s="75"/>
      <x:c r="Y299" s="75"/>
      <x:c r="Z299" s="75"/>
    </x:row>
    <x:row r="300" spans="1:26" ht="45.75" customHeight="1">
      <x:c r="A300" s="75"/>
      <x:c r="B300" s="75"/>
      <x:c r="C300" s="75"/>
      <x:c r="D300" s="75"/>
      <x:c r="E300" s="75"/>
      <x:c r="F300" s="75"/>
      <x:c r="G300" s="76"/>
      <x:c r="H300" s="75"/>
      <x:c r="I300" s="75"/>
      <x:c r="J300" s="75"/>
      <x:c r="K300" s="75"/>
      <x:c r="L300" s="75"/>
      <x:c r="M300" s="75"/>
      <x:c r="N300" s="75"/>
      <x:c r="O300" s="75"/>
      <x:c r="P300" s="75"/>
      <x:c r="Q300" s="75"/>
      <x:c r="R300" s="75"/>
      <x:c r="S300" s="75"/>
      <x:c r="T300" s="75"/>
      <x:c r="U300" s="75"/>
      <x:c r="V300" s="75"/>
      <x:c r="W300" s="75"/>
      <x:c r="X300" s="75"/>
      <x:c r="Y300" s="75"/>
      <x:c r="Z300" s="75"/>
    </x:row>
    <x:row r="301" spans="1:26" ht="45.75" customHeight="1">
      <x:c r="A301" s="75"/>
      <x:c r="B301" s="75"/>
      <x:c r="C301" s="75"/>
      <x:c r="D301" s="75"/>
      <x:c r="E301" s="75"/>
      <x:c r="F301" s="75"/>
      <x:c r="G301" s="76"/>
      <x:c r="H301" s="75"/>
      <x:c r="I301" s="75"/>
      <x:c r="J301" s="75"/>
      <x:c r="K301" s="75"/>
      <x:c r="L301" s="75"/>
      <x:c r="M301" s="75"/>
      <x:c r="N301" s="75"/>
      <x:c r="O301" s="75"/>
      <x:c r="P301" s="75"/>
      <x:c r="Q301" s="75"/>
      <x:c r="R301" s="75"/>
      <x:c r="S301" s="75"/>
      <x:c r="T301" s="75"/>
      <x:c r="U301" s="75"/>
      <x:c r="V301" s="75"/>
      <x:c r="W301" s="75"/>
      <x:c r="X301" s="75"/>
      <x:c r="Y301" s="75"/>
      <x:c r="Z301" s="75"/>
    </x:row>
    <x:row r="302" spans="1:26" ht="45.75" customHeight="1">
      <x:c r="A302" s="75"/>
      <x:c r="B302" s="75"/>
      <x:c r="C302" s="75"/>
      <x:c r="D302" s="75"/>
      <x:c r="E302" s="75"/>
      <x:c r="F302" s="75"/>
      <x:c r="G302" s="76"/>
      <x:c r="H302" s="75"/>
      <x:c r="I302" s="75"/>
      <x:c r="J302" s="75"/>
      <x:c r="K302" s="75"/>
      <x:c r="L302" s="75"/>
      <x:c r="M302" s="75"/>
      <x:c r="N302" s="75"/>
      <x:c r="O302" s="75"/>
      <x:c r="P302" s="75"/>
      <x:c r="Q302" s="75"/>
      <x:c r="R302" s="75"/>
      <x:c r="S302" s="75"/>
      <x:c r="T302" s="75"/>
      <x:c r="U302" s="75"/>
      <x:c r="V302" s="75"/>
      <x:c r="W302" s="75"/>
      <x:c r="X302" s="75"/>
      <x:c r="Y302" s="75"/>
      <x:c r="Z302" s="75"/>
    </x:row>
    <x:row r="303" spans="1:26" ht="45.75" customHeight="1">
      <x:c r="A303" s="75"/>
      <x:c r="B303" s="75"/>
      <x:c r="C303" s="75"/>
      <x:c r="D303" s="75"/>
      <x:c r="E303" s="75"/>
      <x:c r="F303" s="75"/>
      <x:c r="G303" s="76"/>
      <x:c r="H303" s="75"/>
      <x:c r="I303" s="75"/>
      <x:c r="J303" s="75"/>
      <x:c r="K303" s="75"/>
      <x:c r="L303" s="75"/>
      <x:c r="M303" s="75"/>
      <x:c r="N303" s="75"/>
      <x:c r="O303" s="75"/>
      <x:c r="P303" s="75"/>
      <x:c r="Q303" s="75"/>
      <x:c r="R303" s="75"/>
      <x:c r="S303" s="75"/>
      <x:c r="T303" s="75"/>
      <x:c r="U303" s="75"/>
      <x:c r="V303" s="75"/>
      <x:c r="W303" s="75"/>
      <x:c r="X303" s="75"/>
      <x:c r="Y303" s="75"/>
      <x:c r="Z303" s="75"/>
    </x:row>
    <x:row r="304" spans="1:26" ht="45.75" customHeight="1">
      <x:c r="A304" s="75"/>
      <x:c r="B304" s="75"/>
      <x:c r="C304" s="75"/>
      <x:c r="D304" s="75"/>
      <x:c r="E304" s="75"/>
      <x:c r="F304" s="75"/>
      <x:c r="G304" s="76"/>
      <x:c r="H304" s="75"/>
      <x:c r="I304" s="75"/>
      <x:c r="J304" s="75"/>
      <x:c r="K304" s="75"/>
      <x:c r="L304" s="75"/>
      <x:c r="M304" s="75"/>
      <x:c r="N304" s="75"/>
      <x:c r="O304" s="75"/>
      <x:c r="P304" s="75"/>
      <x:c r="Q304" s="75"/>
      <x:c r="R304" s="75"/>
      <x:c r="S304" s="75"/>
      <x:c r="T304" s="75"/>
      <x:c r="U304" s="75"/>
      <x:c r="V304" s="75"/>
      <x:c r="W304" s="75"/>
      <x:c r="X304" s="75"/>
      <x:c r="Y304" s="75"/>
      <x:c r="Z304" s="75"/>
    </x:row>
    <x:row r="305" spans="1:26" ht="45.75" customHeight="1">
      <x:c r="A305" s="75"/>
      <x:c r="B305" s="75"/>
      <x:c r="C305" s="75"/>
      <x:c r="D305" s="75"/>
      <x:c r="E305" s="75"/>
      <x:c r="F305" s="75"/>
      <x:c r="G305" s="76"/>
      <x:c r="H305" s="75"/>
      <x:c r="I305" s="75"/>
      <x:c r="J305" s="75"/>
      <x:c r="K305" s="75"/>
      <x:c r="L305" s="75"/>
      <x:c r="M305" s="75"/>
      <x:c r="N305" s="75"/>
      <x:c r="O305" s="75"/>
      <x:c r="P305" s="75"/>
      <x:c r="Q305" s="75"/>
      <x:c r="R305" s="75"/>
      <x:c r="S305" s="75"/>
      <x:c r="T305" s="75"/>
      <x:c r="U305" s="75"/>
      <x:c r="V305" s="75"/>
      <x:c r="W305" s="75"/>
      <x:c r="X305" s="75"/>
      <x:c r="Y305" s="75"/>
      <x:c r="Z305" s="75"/>
    </x:row>
    <x:row r="306" spans="1:26" ht="45.75" customHeight="1">
      <x:c r="A306" s="75"/>
      <x:c r="B306" s="75"/>
      <x:c r="C306" s="75"/>
      <x:c r="D306" s="75"/>
      <x:c r="E306" s="75"/>
      <x:c r="F306" s="75"/>
      <x:c r="G306" s="76"/>
      <x:c r="H306" s="75"/>
      <x:c r="I306" s="75"/>
      <x:c r="J306" s="75"/>
      <x:c r="K306" s="75"/>
      <x:c r="L306" s="75"/>
      <x:c r="M306" s="75"/>
      <x:c r="N306" s="75"/>
      <x:c r="O306" s="75"/>
      <x:c r="P306" s="75"/>
      <x:c r="Q306" s="75"/>
      <x:c r="R306" s="75"/>
      <x:c r="S306" s="75"/>
      <x:c r="T306" s="75"/>
      <x:c r="U306" s="75"/>
      <x:c r="V306" s="75"/>
      <x:c r="W306" s="75"/>
      <x:c r="X306" s="75"/>
      <x:c r="Y306" s="75"/>
      <x:c r="Z306" s="75"/>
    </x:row>
    <x:row r="307" spans="1:26" ht="45.75" customHeight="1">
      <x:c r="A307" s="75"/>
      <x:c r="B307" s="75"/>
      <x:c r="C307" s="75"/>
      <x:c r="D307" s="75"/>
      <x:c r="E307" s="75"/>
      <x:c r="F307" s="75"/>
      <x:c r="G307" s="76"/>
      <x:c r="H307" s="75"/>
      <x:c r="I307" s="75"/>
      <x:c r="J307" s="75"/>
      <x:c r="K307" s="75"/>
      <x:c r="L307" s="75"/>
      <x:c r="M307" s="75"/>
      <x:c r="N307" s="75"/>
      <x:c r="O307" s="75"/>
      <x:c r="P307" s="75"/>
      <x:c r="Q307" s="75"/>
      <x:c r="R307" s="75"/>
      <x:c r="S307" s="75"/>
      <x:c r="T307" s="75"/>
      <x:c r="U307" s="75"/>
      <x:c r="V307" s="75"/>
      <x:c r="W307" s="75"/>
      <x:c r="X307" s="75"/>
      <x:c r="Y307" s="75"/>
      <x:c r="Z307" s="75"/>
    </x:row>
    <x:row r="308" spans="1:26" ht="45.75" customHeight="1">
      <x:c r="A308" s="75"/>
      <x:c r="B308" s="75"/>
      <x:c r="C308" s="75"/>
      <x:c r="D308" s="75"/>
      <x:c r="E308" s="75"/>
      <x:c r="F308" s="75"/>
      <x:c r="G308" s="76"/>
      <x:c r="H308" s="75"/>
      <x:c r="I308" s="75"/>
      <x:c r="J308" s="75"/>
      <x:c r="K308" s="75"/>
      <x:c r="L308" s="75"/>
      <x:c r="M308" s="75"/>
      <x:c r="N308" s="75"/>
      <x:c r="O308" s="75"/>
      <x:c r="P308" s="75"/>
      <x:c r="Q308" s="75"/>
      <x:c r="R308" s="75"/>
      <x:c r="S308" s="75"/>
      <x:c r="T308" s="75"/>
      <x:c r="U308" s="75"/>
      <x:c r="V308" s="75"/>
      <x:c r="W308" s="75"/>
      <x:c r="X308" s="75"/>
      <x:c r="Y308" s="75"/>
      <x:c r="Z308" s="75"/>
    </x:row>
    <x:row r="309" spans="1:26" ht="45.75" customHeight="1">
      <x:c r="A309" s="75"/>
      <x:c r="B309" s="75"/>
      <x:c r="C309" s="75"/>
      <x:c r="D309" s="75"/>
      <x:c r="E309" s="75"/>
      <x:c r="F309" s="75"/>
      <x:c r="G309" s="76"/>
      <x:c r="H309" s="75"/>
      <x:c r="I309" s="75"/>
      <x:c r="J309" s="75"/>
      <x:c r="K309" s="75"/>
      <x:c r="L309" s="75"/>
      <x:c r="M309" s="75"/>
      <x:c r="N309" s="75"/>
      <x:c r="O309" s="75"/>
      <x:c r="P309" s="75"/>
      <x:c r="Q309" s="75"/>
      <x:c r="R309" s="75"/>
      <x:c r="S309" s="75"/>
      <x:c r="T309" s="75"/>
      <x:c r="U309" s="75"/>
      <x:c r="V309" s="75"/>
      <x:c r="W309" s="75"/>
      <x:c r="X309" s="75"/>
      <x:c r="Y309" s="75"/>
      <x:c r="Z309" s="75"/>
    </x:row>
    <x:row r="310" spans="1:26" ht="45.75" customHeight="1">
      <x:c r="A310" s="75"/>
      <x:c r="B310" s="75"/>
      <x:c r="C310" s="75"/>
      <x:c r="D310" s="75"/>
      <x:c r="E310" s="75"/>
      <x:c r="F310" s="75"/>
      <x:c r="G310" s="76"/>
      <x:c r="H310" s="75"/>
      <x:c r="I310" s="75"/>
      <x:c r="J310" s="75"/>
      <x:c r="K310" s="75"/>
      <x:c r="L310" s="75"/>
      <x:c r="M310" s="75"/>
      <x:c r="N310" s="75"/>
      <x:c r="O310" s="75"/>
      <x:c r="P310" s="75"/>
      <x:c r="Q310" s="75"/>
      <x:c r="R310" s="75"/>
      <x:c r="S310" s="75"/>
      <x:c r="T310" s="75"/>
      <x:c r="U310" s="75"/>
      <x:c r="V310" s="75"/>
      <x:c r="W310" s="75"/>
      <x:c r="X310" s="75"/>
      <x:c r="Y310" s="75"/>
      <x:c r="Z310" s="75"/>
    </x:row>
    <x:row r="311" spans="1:26" ht="45.75" customHeight="1">
      <x:c r="A311" s="75"/>
      <x:c r="B311" s="75"/>
      <x:c r="C311" s="75"/>
      <x:c r="D311" s="75"/>
      <x:c r="E311" s="75"/>
      <x:c r="F311" s="75"/>
      <x:c r="G311" s="76"/>
      <x:c r="H311" s="75"/>
      <x:c r="I311" s="75"/>
      <x:c r="J311" s="75"/>
      <x:c r="K311" s="75"/>
      <x:c r="L311" s="75"/>
      <x:c r="M311" s="75"/>
      <x:c r="N311" s="75"/>
      <x:c r="O311" s="75"/>
      <x:c r="P311" s="75"/>
      <x:c r="Q311" s="75"/>
      <x:c r="R311" s="75"/>
      <x:c r="S311" s="75"/>
      <x:c r="T311" s="75"/>
      <x:c r="U311" s="75"/>
      <x:c r="V311" s="75"/>
      <x:c r="W311" s="75"/>
      <x:c r="X311" s="75"/>
      <x:c r="Y311" s="75"/>
      <x:c r="Z311" s="75"/>
    </x:row>
    <x:row r="312" spans="1:26" ht="45.75" customHeight="1">
      <x:c r="A312" s="75"/>
      <x:c r="B312" s="75"/>
      <x:c r="C312" s="75"/>
      <x:c r="D312" s="75"/>
      <x:c r="E312" s="75"/>
      <x:c r="F312" s="75"/>
      <x:c r="G312" s="76"/>
      <x:c r="H312" s="75"/>
      <x:c r="I312" s="75"/>
      <x:c r="J312" s="75"/>
      <x:c r="K312" s="75"/>
      <x:c r="L312" s="75"/>
      <x:c r="M312" s="75"/>
      <x:c r="N312" s="75"/>
      <x:c r="O312" s="75"/>
      <x:c r="P312" s="75"/>
      <x:c r="Q312" s="75"/>
      <x:c r="R312" s="75"/>
      <x:c r="S312" s="75"/>
      <x:c r="T312" s="75"/>
      <x:c r="U312" s="75"/>
      <x:c r="V312" s="75"/>
      <x:c r="W312" s="75"/>
      <x:c r="X312" s="75"/>
      <x:c r="Y312" s="75"/>
      <x:c r="Z312" s="75"/>
    </x:row>
    <x:row r="313" spans="1:26" ht="45.75" customHeight="1">
      <x:c r="A313" s="75"/>
      <x:c r="B313" s="75"/>
      <x:c r="C313" s="75"/>
      <x:c r="D313" s="75"/>
      <x:c r="E313" s="75"/>
      <x:c r="F313" s="75"/>
      <x:c r="G313" s="76"/>
      <x:c r="H313" s="75"/>
      <x:c r="I313" s="75"/>
      <x:c r="J313" s="75"/>
      <x:c r="K313" s="75"/>
      <x:c r="L313" s="75"/>
      <x:c r="M313" s="75"/>
      <x:c r="N313" s="75"/>
      <x:c r="O313" s="75"/>
      <x:c r="P313" s="75"/>
      <x:c r="Q313" s="75"/>
      <x:c r="R313" s="75"/>
      <x:c r="S313" s="75"/>
      <x:c r="T313" s="75"/>
      <x:c r="U313" s="75"/>
      <x:c r="V313" s="75"/>
      <x:c r="W313" s="75"/>
      <x:c r="X313" s="75"/>
      <x:c r="Y313" s="75"/>
      <x:c r="Z313" s="75"/>
    </x:row>
    <x:row r="314" spans="1:26" ht="45.75" customHeight="1">
      <x:c r="A314" s="75"/>
      <x:c r="B314" s="75"/>
      <x:c r="C314" s="75"/>
      <x:c r="D314" s="75"/>
      <x:c r="E314" s="75"/>
      <x:c r="F314" s="75"/>
      <x:c r="G314" s="76"/>
      <x:c r="H314" s="75"/>
      <x:c r="I314" s="75"/>
      <x:c r="J314" s="75"/>
      <x:c r="K314" s="75"/>
      <x:c r="L314" s="75"/>
      <x:c r="M314" s="75"/>
      <x:c r="N314" s="75"/>
      <x:c r="O314" s="75"/>
      <x:c r="P314" s="75"/>
      <x:c r="Q314" s="75"/>
      <x:c r="R314" s="75"/>
      <x:c r="S314" s="75"/>
      <x:c r="T314" s="75"/>
      <x:c r="U314" s="75"/>
      <x:c r="V314" s="75"/>
      <x:c r="W314" s="75"/>
      <x:c r="X314" s="75"/>
      <x:c r="Y314" s="75"/>
      <x:c r="Z314" s="75"/>
    </x:row>
    <x:row r="315" spans="1:26" ht="45.75" customHeight="1">
      <x:c r="A315" s="75"/>
      <x:c r="B315" s="75"/>
      <x:c r="C315" s="75"/>
      <x:c r="D315" s="75"/>
      <x:c r="E315" s="75"/>
      <x:c r="F315" s="75"/>
      <x:c r="G315" s="76"/>
      <x:c r="H315" s="75"/>
      <x:c r="I315" s="75"/>
      <x:c r="J315" s="75"/>
      <x:c r="K315" s="75"/>
      <x:c r="L315" s="75"/>
      <x:c r="M315" s="75"/>
      <x:c r="N315" s="75"/>
      <x:c r="O315" s="75"/>
      <x:c r="P315" s="75"/>
      <x:c r="Q315" s="75"/>
      <x:c r="R315" s="75"/>
      <x:c r="S315" s="75"/>
      <x:c r="T315" s="75"/>
      <x:c r="U315" s="75"/>
      <x:c r="V315" s="75"/>
      <x:c r="W315" s="75"/>
      <x:c r="X315" s="75"/>
      <x:c r="Y315" s="75"/>
      <x:c r="Z315" s="75"/>
    </x:row>
    <x:row r="316" spans="1:26" ht="45.75" customHeight="1">
      <x:c r="A316" s="75"/>
      <x:c r="B316" s="75"/>
      <x:c r="C316" s="75"/>
      <x:c r="D316" s="75"/>
      <x:c r="E316" s="75"/>
      <x:c r="F316" s="75"/>
      <x:c r="G316" s="76"/>
      <x:c r="H316" s="75"/>
      <x:c r="I316" s="75"/>
      <x:c r="J316" s="75"/>
      <x:c r="K316" s="75"/>
      <x:c r="L316" s="75"/>
      <x:c r="M316" s="75"/>
      <x:c r="N316" s="75"/>
      <x:c r="O316" s="75"/>
      <x:c r="P316" s="75"/>
      <x:c r="Q316" s="75"/>
      <x:c r="R316" s="75"/>
      <x:c r="S316" s="75"/>
      <x:c r="T316" s="75"/>
      <x:c r="U316" s="75"/>
      <x:c r="V316" s="75"/>
      <x:c r="W316" s="75"/>
      <x:c r="X316" s="75"/>
      <x:c r="Y316" s="75"/>
      <x:c r="Z316" s="75"/>
    </x:row>
    <x:row r="317" spans="1:26" ht="45.75" customHeight="1">
      <x:c r="A317" s="75"/>
      <x:c r="B317" s="75"/>
      <x:c r="C317" s="75"/>
      <x:c r="D317" s="75"/>
      <x:c r="E317" s="75"/>
      <x:c r="F317" s="75"/>
      <x:c r="G317" s="76"/>
      <x:c r="H317" s="75"/>
      <x:c r="I317" s="75"/>
      <x:c r="J317" s="75"/>
      <x:c r="K317" s="75"/>
      <x:c r="L317" s="75"/>
      <x:c r="M317" s="75"/>
      <x:c r="N317" s="75"/>
      <x:c r="O317" s="75"/>
      <x:c r="P317" s="75"/>
      <x:c r="Q317" s="75"/>
      <x:c r="R317" s="75"/>
      <x:c r="S317" s="75"/>
      <x:c r="T317" s="75"/>
      <x:c r="U317" s="75"/>
      <x:c r="V317" s="75"/>
      <x:c r="W317" s="75"/>
      <x:c r="X317" s="75"/>
      <x:c r="Y317" s="75"/>
      <x:c r="Z317" s="75"/>
    </x:row>
    <x:row r="318" spans="1:26" ht="45.75" customHeight="1">
      <x:c r="A318" s="75"/>
      <x:c r="B318" s="75"/>
      <x:c r="C318" s="75"/>
      <x:c r="D318" s="75"/>
      <x:c r="E318" s="75"/>
      <x:c r="F318" s="75"/>
      <x:c r="G318" s="76"/>
      <x:c r="H318" s="75"/>
      <x:c r="I318" s="75"/>
      <x:c r="J318" s="75"/>
      <x:c r="K318" s="75"/>
      <x:c r="L318" s="75"/>
      <x:c r="M318" s="75"/>
      <x:c r="N318" s="75"/>
      <x:c r="O318" s="75"/>
      <x:c r="P318" s="75"/>
      <x:c r="Q318" s="75"/>
      <x:c r="R318" s="75"/>
      <x:c r="S318" s="75"/>
      <x:c r="T318" s="75"/>
      <x:c r="U318" s="75"/>
      <x:c r="V318" s="75"/>
      <x:c r="W318" s="75"/>
      <x:c r="X318" s="75"/>
      <x:c r="Y318" s="75"/>
      <x:c r="Z318" s="75"/>
    </x:row>
    <x:row r="319" spans="1:26" ht="45.75" customHeight="1">
      <x:c r="A319" s="75"/>
      <x:c r="B319" s="75"/>
      <x:c r="C319" s="75"/>
      <x:c r="D319" s="75"/>
      <x:c r="E319" s="75"/>
      <x:c r="F319" s="75"/>
      <x:c r="G319" s="76"/>
      <x:c r="H319" s="75"/>
      <x:c r="I319" s="75"/>
      <x:c r="J319" s="75"/>
      <x:c r="K319" s="75"/>
      <x:c r="L319" s="75"/>
      <x:c r="M319" s="75"/>
      <x:c r="N319" s="75"/>
      <x:c r="O319" s="75"/>
      <x:c r="P319" s="75"/>
      <x:c r="Q319" s="75"/>
      <x:c r="R319" s="75"/>
      <x:c r="S319" s="75"/>
      <x:c r="T319" s="75"/>
      <x:c r="U319" s="75"/>
      <x:c r="V319" s="75"/>
      <x:c r="W319" s="75"/>
      <x:c r="X319" s="75"/>
      <x:c r="Y319" s="75"/>
      <x:c r="Z319" s="75"/>
    </x:row>
    <x:row r="320" spans="1:26" ht="45.75" customHeight="1">
      <x:c r="A320" s="75"/>
      <x:c r="B320" s="75"/>
      <x:c r="C320" s="75"/>
      <x:c r="D320" s="75"/>
      <x:c r="E320" s="75"/>
      <x:c r="F320" s="75"/>
      <x:c r="G320" s="76"/>
      <x:c r="H320" s="75"/>
      <x:c r="I320" s="75"/>
      <x:c r="J320" s="75"/>
      <x:c r="K320" s="75"/>
      <x:c r="L320" s="75"/>
      <x:c r="M320" s="75"/>
      <x:c r="N320" s="75"/>
      <x:c r="O320" s="75"/>
      <x:c r="P320" s="75"/>
      <x:c r="Q320" s="75"/>
      <x:c r="R320" s="75"/>
      <x:c r="S320" s="75"/>
      <x:c r="T320" s="75"/>
      <x:c r="U320" s="75"/>
      <x:c r="V320" s="75"/>
      <x:c r="W320" s="75"/>
      <x:c r="X320" s="75"/>
      <x:c r="Y320" s="75"/>
      <x:c r="Z320" s="75"/>
    </x:row>
    <x:row r="321" spans="1:26" ht="45.75" customHeight="1">
      <x:c r="A321" s="75"/>
      <x:c r="B321" s="75"/>
      <x:c r="C321" s="75"/>
      <x:c r="D321" s="75"/>
      <x:c r="E321" s="75"/>
      <x:c r="F321" s="75"/>
      <x:c r="G321" s="76"/>
      <x:c r="H321" s="75"/>
      <x:c r="I321" s="75"/>
      <x:c r="J321" s="75"/>
      <x:c r="K321" s="75"/>
      <x:c r="L321" s="75"/>
      <x:c r="M321" s="75"/>
      <x:c r="N321" s="75"/>
      <x:c r="O321" s="75"/>
      <x:c r="P321" s="75"/>
      <x:c r="Q321" s="75"/>
      <x:c r="R321" s="75"/>
      <x:c r="S321" s="75"/>
      <x:c r="T321" s="75"/>
      <x:c r="U321" s="75"/>
      <x:c r="V321" s="75"/>
      <x:c r="W321" s="75"/>
      <x:c r="X321" s="75"/>
      <x:c r="Y321" s="75"/>
      <x:c r="Z321" s="75"/>
    </x:row>
    <x:row r="322" spans="1:26" ht="45.75" customHeight="1">
      <x:c r="A322" s="75"/>
      <x:c r="B322" s="75"/>
      <x:c r="C322" s="75"/>
      <x:c r="D322" s="75"/>
      <x:c r="E322" s="75"/>
      <x:c r="F322" s="75"/>
      <x:c r="G322" s="76"/>
      <x:c r="H322" s="75"/>
      <x:c r="I322" s="75"/>
      <x:c r="J322" s="75"/>
      <x:c r="K322" s="75"/>
      <x:c r="L322" s="75"/>
      <x:c r="M322" s="75"/>
      <x:c r="N322" s="75"/>
      <x:c r="O322" s="75"/>
      <x:c r="P322" s="75"/>
      <x:c r="Q322" s="75"/>
      <x:c r="R322" s="75"/>
      <x:c r="S322" s="75"/>
      <x:c r="T322" s="75"/>
      <x:c r="U322" s="75"/>
      <x:c r="V322" s="75"/>
      <x:c r="W322" s="75"/>
      <x:c r="X322" s="75"/>
      <x:c r="Y322" s="75"/>
      <x:c r="Z322" s="75"/>
    </x:row>
    <x:row r="323" spans="1:26" ht="45.75" customHeight="1">
      <x:c r="A323" s="75"/>
      <x:c r="B323" s="75"/>
      <x:c r="C323" s="75"/>
      <x:c r="D323" s="75"/>
      <x:c r="E323" s="75"/>
      <x:c r="F323" s="75"/>
      <x:c r="G323" s="76"/>
      <x:c r="H323" s="75"/>
      <x:c r="I323" s="75"/>
      <x:c r="J323" s="75"/>
      <x:c r="K323" s="75"/>
      <x:c r="L323" s="75"/>
      <x:c r="M323" s="75"/>
      <x:c r="N323" s="75"/>
      <x:c r="O323" s="75"/>
      <x:c r="P323" s="75"/>
      <x:c r="Q323" s="75"/>
      <x:c r="R323" s="75"/>
      <x:c r="S323" s="75"/>
      <x:c r="T323" s="75"/>
      <x:c r="U323" s="75"/>
      <x:c r="V323" s="75"/>
      <x:c r="W323" s="75"/>
      <x:c r="X323" s="75"/>
      <x:c r="Y323" s="75"/>
      <x:c r="Z323" s="75"/>
    </x:row>
    <x:row r="324" spans="1:26" ht="45.75" customHeight="1">
      <x:c r="A324" s="75"/>
      <x:c r="B324" s="75"/>
      <x:c r="C324" s="75"/>
      <x:c r="D324" s="75"/>
      <x:c r="E324" s="75"/>
      <x:c r="F324" s="75"/>
      <x:c r="G324" s="76"/>
      <x:c r="H324" s="75"/>
      <x:c r="I324" s="75"/>
      <x:c r="J324" s="75"/>
      <x:c r="K324" s="75"/>
      <x:c r="L324" s="75"/>
      <x:c r="M324" s="75"/>
      <x:c r="N324" s="75"/>
      <x:c r="O324" s="75"/>
      <x:c r="P324" s="75"/>
      <x:c r="Q324" s="75"/>
      <x:c r="R324" s="75"/>
      <x:c r="S324" s="75"/>
      <x:c r="T324" s="75"/>
      <x:c r="U324" s="75"/>
      <x:c r="V324" s="75"/>
      <x:c r="W324" s="75"/>
      <x:c r="X324" s="75"/>
      <x:c r="Y324" s="75"/>
      <x:c r="Z324" s="75"/>
    </x:row>
    <x:row r="325" spans="1:26" ht="45.75" customHeight="1">
      <x:c r="A325" s="75"/>
      <x:c r="B325" s="75"/>
      <x:c r="C325" s="75"/>
      <x:c r="D325" s="75"/>
      <x:c r="E325" s="75"/>
      <x:c r="F325" s="75"/>
      <x:c r="G325" s="76"/>
      <x:c r="H325" s="75"/>
      <x:c r="I325" s="75"/>
      <x:c r="J325" s="75"/>
      <x:c r="K325" s="75"/>
      <x:c r="L325" s="75"/>
      <x:c r="M325" s="75"/>
      <x:c r="N325" s="75"/>
      <x:c r="O325" s="75"/>
      <x:c r="P325" s="75"/>
      <x:c r="Q325" s="75"/>
      <x:c r="R325" s="75"/>
      <x:c r="S325" s="75"/>
      <x:c r="T325" s="75"/>
      <x:c r="U325" s="75"/>
      <x:c r="V325" s="75"/>
      <x:c r="W325" s="75"/>
      <x:c r="X325" s="75"/>
      <x:c r="Y325" s="75"/>
      <x:c r="Z325" s="75"/>
    </x:row>
    <x:row r="326" spans="1:26" ht="45.75" customHeight="1">
      <x:c r="A326" s="75"/>
      <x:c r="B326" s="75"/>
      <x:c r="C326" s="75"/>
      <x:c r="D326" s="75"/>
      <x:c r="E326" s="75"/>
      <x:c r="F326" s="75"/>
      <x:c r="G326" s="76"/>
      <x:c r="H326" s="75"/>
      <x:c r="I326" s="75"/>
      <x:c r="J326" s="75"/>
      <x:c r="K326" s="75"/>
      <x:c r="L326" s="75"/>
      <x:c r="M326" s="75"/>
      <x:c r="N326" s="75"/>
      <x:c r="O326" s="75"/>
      <x:c r="P326" s="75"/>
      <x:c r="Q326" s="75"/>
      <x:c r="R326" s="75"/>
      <x:c r="S326" s="75"/>
      <x:c r="T326" s="75"/>
      <x:c r="U326" s="75"/>
      <x:c r="V326" s="75"/>
      <x:c r="W326" s="75"/>
      <x:c r="X326" s="75"/>
      <x:c r="Y326" s="75"/>
      <x:c r="Z326" s="75"/>
    </x:row>
    <x:row r="327" spans="1:26" ht="45.75" customHeight="1">
      <x:c r="A327" s="75"/>
      <x:c r="B327" s="75"/>
      <x:c r="C327" s="75"/>
      <x:c r="D327" s="75"/>
      <x:c r="E327" s="75"/>
      <x:c r="F327" s="75"/>
      <x:c r="G327" s="76"/>
      <x:c r="H327" s="75"/>
      <x:c r="I327" s="75"/>
      <x:c r="J327" s="75"/>
      <x:c r="K327" s="75"/>
      <x:c r="L327" s="75"/>
      <x:c r="M327" s="75"/>
      <x:c r="N327" s="75"/>
      <x:c r="O327" s="75"/>
      <x:c r="P327" s="75"/>
      <x:c r="Q327" s="75"/>
      <x:c r="R327" s="75"/>
      <x:c r="S327" s="75"/>
      <x:c r="T327" s="75"/>
      <x:c r="U327" s="75"/>
      <x:c r="V327" s="75"/>
      <x:c r="W327" s="75"/>
      <x:c r="X327" s="75"/>
      <x:c r="Y327" s="75"/>
      <x:c r="Z327" s="75"/>
    </x:row>
    <x:row r="328" spans="1:26" ht="45.75" customHeight="1">
      <x:c r="A328" s="75"/>
      <x:c r="B328" s="75"/>
      <x:c r="C328" s="75"/>
      <x:c r="D328" s="75"/>
      <x:c r="E328" s="75"/>
      <x:c r="F328" s="75"/>
      <x:c r="G328" s="76"/>
      <x:c r="H328" s="75"/>
      <x:c r="I328" s="75"/>
      <x:c r="J328" s="75"/>
      <x:c r="K328" s="75"/>
      <x:c r="L328" s="75"/>
      <x:c r="M328" s="75"/>
      <x:c r="N328" s="75"/>
      <x:c r="O328" s="75"/>
      <x:c r="P328" s="75"/>
      <x:c r="Q328" s="75"/>
      <x:c r="R328" s="75"/>
      <x:c r="S328" s="75"/>
      <x:c r="T328" s="75"/>
      <x:c r="U328" s="75"/>
      <x:c r="V328" s="75"/>
      <x:c r="W328" s="75"/>
      <x:c r="X328" s="75"/>
      <x:c r="Y328" s="75"/>
      <x:c r="Z328" s="75"/>
    </x:row>
    <x:row r="329" spans="1:26" ht="45.75" customHeight="1">
      <x:c r="A329" s="75"/>
      <x:c r="B329" s="75"/>
      <x:c r="C329" s="75"/>
      <x:c r="D329" s="75"/>
      <x:c r="E329" s="75"/>
      <x:c r="F329" s="75"/>
      <x:c r="G329" s="76"/>
      <x:c r="H329" s="75"/>
      <x:c r="I329" s="75"/>
      <x:c r="J329" s="75"/>
      <x:c r="K329" s="75"/>
      <x:c r="L329" s="75"/>
      <x:c r="M329" s="75"/>
      <x:c r="N329" s="75"/>
      <x:c r="O329" s="75"/>
      <x:c r="P329" s="75"/>
      <x:c r="Q329" s="75"/>
      <x:c r="R329" s="75"/>
      <x:c r="S329" s="75"/>
      <x:c r="T329" s="75"/>
      <x:c r="U329" s="75"/>
      <x:c r="V329" s="75"/>
      <x:c r="W329" s="75"/>
      <x:c r="X329" s="75"/>
      <x:c r="Y329" s="75"/>
      <x:c r="Z329" s="75"/>
    </x:row>
    <x:row r="330" spans="1:26" ht="45.75" customHeight="1">
      <x:c r="A330" s="75"/>
      <x:c r="B330" s="75"/>
      <x:c r="C330" s="75"/>
      <x:c r="D330" s="75"/>
      <x:c r="E330" s="75"/>
      <x:c r="F330" s="75"/>
      <x:c r="G330" s="76"/>
      <x:c r="H330" s="75"/>
      <x:c r="I330" s="75"/>
      <x:c r="J330" s="75"/>
      <x:c r="K330" s="75"/>
      <x:c r="L330" s="75"/>
      <x:c r="M330" s="75"/>
      <x:c r="N330" s="75"/>
      <x:c r="O330" s="75"/>
      <x:c r="P330" s="75"/>
      <x:c r="Q330" s="75"/>
      <x:c r="R330" s="75"/>
      <x:c r="S330" s="75"/>
      <x:c r="T330" s="75"/>
      <x:c r="U330" s="75"/>
      <x:c r="V330" s="75"/>
      <x:c r="W330" s="75"/>
      <x:c r="X330" s="75"/>
      <x:c r="Y330" s="75"/>
      <x:c r="Z330" s="75"/>
    </x:row>
    <x:row r="331" spans="1:26" ht="45.75" customHeight="1">
      <x:c r="A331" s="75"/>
      <x:c r="B331" s="75"/>
      <x:c r="C331" s="75"/>
      <x:c r="D331" s="75"/>
      <x:c r="E331" s="75"/>
      <x:c r="F331" s="75"/>
      <x:c r="G331" s="76"/>
      <x:c r="H331" s="75"/>
      <x:c r="I331" s="75"/>
      <x:c r="J331" s="75"/>
      <x:c r="K331" s="75"/>
      <x:c r="L331" s="75"/>
      <x:c r="M331" s="75"/>
      <x:c r="N331" s="75"/>
      <x:c r="O331" s="75"/>
      <x:c r="P331" s="75"/>
      <x:c r="Q331" s="75"/>
      <x:c r="R331" s="75"/>
      <x:c r="S331" s="75"/>
      <x:c r="T331" s="75"/>
      <x:c r="U331" s="75"/>
      <x:c r="V331" s="75"/>
      <x:c r="W331" s="75"/>
      <x:c r="X331" s="75"/>
      <x:c r="Y331" s="75"/>
      <x:c r="Z331" s="75"/>
    </x:row>
    <x:row r="332" spans="1:26" ht="45.75" customHeight="1">
      <x:c r="A332" s="75"/>
      <x:c r="B332" s="75"/>
      <x:c r="C332" s="75"/>
      <x:c r="D332" s="75"/>
      <x:c r="E332" s="75"/>
      <x:c r="F332" s="75"/>
      <x:c r="G332" s="76"/>
      <x:c r="H332" s="75"/>
      <x:c r="I332" s="75"/>
      <x:c r="J332" s="75"/>
      <x:c r="K332" s="75"/>
      <x:c r="L332" s="75"/>
      <x:c r="M332" s="75"/>
      <x:c r="N332" s="75"/>
      <x:c r="O332" s="75"/>
      <x:c r="P332" s="75"/>
      <x:c r="Q332" s="75"/>
      <x:c r="R332" s="75"/>
      <x:c r="S332" s="75"/>
      <x:c r="T332" s="75"/>
      <x:c r="U332" s="75"/>
      <x:c r="V332" s="75"/>
      <x:c r="W332" s="75"/>
      <x:c r="X332" s="75"/>
      <x:c r="Y332" s="75"/>
      <x:c r="Z332" s="75"/>
    </x:row>
    <x:row r="333" spans="1:26" ht="45.75" customHeight="1">
      <x:c r="A333" s="75"/>
      <x:c r="B333" s="75"/>
      <x:c r="C333" s="75"/>
      <x:c r="D333" s="75"/>
      <x:c r="E333" s="75"/>
      <x:c r="F333" s="75"/>
      <x:c r="G333" s="76"/>
      <x:c r="H333" s="75"/>
      <x:c r="I333" s="75"/>
      <x:c r="J333" s="75"/>
      <x:c r="K333" s="75"/>
      <x:c r="L333" s="75"/>
      <x:c r="M333" s="75"/>
      <x:c r="N333" s="75"/>
      <x:c r="O333" s="75"/>
      <x:c r="P333" s="75"/>
      <x:c r="Q333" s="75"/>
      <x:c r="R333" s="75"/>
      <x:c r="S333" s="75"/>
      <x:c r="T333" s="75"/>
      <x:c r="U333" s="75"/>
      <x:c r="V333" s="75"/>
      <x:c r="W333" s="75"/>
      <x:c r="X333" s="75"/>
      <x:c r="Y333" s="75"/>
      <x:c r="Z333" s="75"/>
    </x:row>
    <x:row r="334" spans="1:26" ht="45.75" customHeight="1">
      <x:c r="A334" s="75"/>
      <x:c r="B334" s="75"/>
      <x:c r="C334" s="75"/>
      <x:c r="D334" s="75"/>
      <x:c r="E334" s="75"/>
      <x:c r="F334" s="75"/>
      <x:c r="G334" s="76"/>
      <x:c r="H334" s="75"/>
      <x:c r="I334" s="75"/>
      <x:c r="J334" s="75"/>
      <x:c r="K334" s="75"/>
      <x:c r="L334" s="75"/>
      <x:c r="M334" s="75"/>
      <x:c r="N334" s="75"/>
      <x:c r="O334" s="75"/>
      <x:c r="P334" s="75"/>
      <x:c r="Q334" s="75"/>
      <x:c r="R334" s="75"/>
      <x:c r="S334" s="75"/>
      <x:c r="T334" s="75"/>
      <x:c r="U334" s="75"/>
      <x:c r="V334" s="75"/>
      <x:c r="W334" s="75"/>
      <x:c r="X334" s="75"/>
      <x:c r="Y334" s="75"/>
      <x:c r="Z334" s="75"/>
    </x:row>
    <x:row r="335" spans="1:26" ht="45.75" customHeight="1">
      <x:c r="A335" s="75"/>
      <x:c r="B335" s="75"/>
      <x:c r="C335" s="75"/>
      <x:c r="D335" s="75"/>
      <x:c r="E335" s="75"/>
      <x:c r="F335" s="75"/>
      <x:c r="G335" s="76"/>
      <x:c r="H335" s="75"/>
      <x:c r="I335" s="75"/>
      <x:c r="J335" s="75"/>
      <x:c r="K335" s="75"/>
      <x:c r="L335" s="75"/>
      <x:c r="M335" s="75"/>
      <x:c r="N335" s="75"/>
      <x:c r="O335" s="75"/>
      <x:c r="P335" s="75"/>
      <x:c r="Q335" s="75"/>
      <x:c r="R335" s="75"/>
      <x:c r="S335" s="75"/>
      <x:c r="T335" s="75"/>
      <x:c r="U335" s="75"/>
      <x:c r="V335" s="75"/>
      <x:c r="W335" s="75"/>
      <x:c r="X335" s="75"/>
      <x:c r="Y335" s="75"/>
      <x:c r="Z335" s="75"/>
    </x:row>
    <x:row r="336" spans="1:26" ht="45.75" customHeight="1">
      <x:c r="A336" s="75"/>
      <x:c r="B336" s="75"/>
      <x:c r="C336" s="75"/>
      <x:c r="D336" s="75"/>
      <x:c r="E336" s="75"/>
      <x:c r="F336" s="75"/>
      <x:c r="G336" s="76"/>
      <x:c r="H336" s="75"/>
      <x:c r="I336" s="75"/>
      <x:c r="J336" s="75"/>
      <x:c r="K336" s="75"/>
      <x:c r="L336" s="75"/>
      <x:c r="M336" s="75"/>
      <x:c r="N336" s="75"/>
      <x:c r="O336" s="75"/>
      <x:c r="P336" s="75"/>
      <x:c r="Q336" s="75"/>
      <x:c r="R336" s="75"/>
      <x:c r="S336" s="75"/>
      <x:c r="T336" s="75"/>
      <x:c r="U336" s="75"/>
      <x:c r="V336" s="75"/>
      <x:c r="W336" s="75"/>
      <x:c r="X336" s="75"/>
      <x:c r="Y336" s="75"/>
      <x:c r="Z336" s="75"/>
    </x:row>
    <x:row r="337" spans="1:26" ht="45.75" customHeight="1">
      <x:c r="A337" s="75"/>
      <x:c r="B337" s="75"/>
      <x:c r="C337" s="75"/>
      <x:c r="D337" s="75"/>
      <x:c r="E337" s="75"/>
      <x:c r="F337" s="75"/>
      <x:c r="G337" s="76"/>
      <x:c r="H337" s="75"/>
      <x:c r="I337" s="75"/>
      <x:c r="J337" s="75"/>
      <x:c r="K337" s="75"/>
      <x:c r="L337" s="75"/>
      <x:c r="M337" s="75"/>
      <x:c r="N337" s="75"/>
      <x:c r="O337" s="75"/>
      <x:c r="P337" s="75"/>
      <x:c r="Q337" s="75"/>
      <x:c r="R337" s="75"/>
      <x:c r="S337" s="75"/>
      <x:c r="T337" s="75"/>
      <x:c r="U337" s="75"/>
      <x:c r="V337" s="75"/>
      <x:c r="W337" s="75"/>
      <x:c r="X337" s="75"/>
      <x:c r="Y337" s="75"/>
      <x:c r="Z337" s="75"/>
    </x:row>
    <x:row r="338" spans="1:26" ht="45.75" customHeight="1">
      <x:c r="A338" s="75"/>
      <x:c r="B338" s="75"/>
      <x:c r="C338" s="75"/>
      <x:c r="D338" s="75"/>
      <x:c r="E338" s="75"/>
      <x:c r="F338" s="75"/>
      <x:c r="G338" s="76"/>
      <x:c r="H338" s="75"/>
      <x:c r="I338" s="75"/>
      <x:c r="J338" s="75"/>
      <x:c r="K338" s="75"/>
      <x:c r="L338" s="75"/>
      <x:c r="M338" s="75"/>
      <x:c r="N338" s="75"/>
      <x:c r="O338" s="75"/>
      <x:c r="P338" s="75"/>
      <x:c r="Q338" s="75"/>
      <x:c r="R338" s="75"/>
      <x:c r="S338" s="75"/>
      <x:c r="T338" s="75"/>
      <x:c r="U338" s="75"/>
      <x:c r="V338" s="75"/>
      <x:c r="W338" s="75"/>
      <x:c r="X338" s="75"/>
      <x:c r="Y338" s="75"/>
      <x:c r="Z338" s="75"/>
    </x:row>
    <x:row r="339" spans="1:26" ht="45.75" customHeight="1">
      <x:c r="A339" s="75"/>
      <x:c r="B339" s="75"/>
      <x:c r="C339" s="75"/>
      <x:c r="D339" s="75"/>
      <x:c r="E339" s="75"/>
      <x:c r="F339" s="75"/>
      <x:c r="G339" s="76"/>
      <x:c r="H339" s="75"/>
      <x:c r="I339" s="75"/>
      <x:c r="J339" s="75"/>
      <x:c r="K339" s="75"/>
      <x:c r="L339" s="75"/>
      <x:c r="M339" s="75"/>
      <x:c r="N339" s="75"/>
      <x:c r="O339" s="75"/>
      <x:c r="P339" s="75"/>
      <x:c r="Q339" s="75"/>
      <x:c r="R339" s="75"/>
      <x:c r="S339" s="75"/>
      <x:c r="T339" s="75"/>
      <x:c r="U339" s="75"/>
      <x:c r="V339" s="75"/>
      <x:c r="W339" s="75"/>
      <x:c r="X339" s="75"/>
      <x:c r="Y339" s="75"/>
      <x:c r="Z339" s="75"/>
    </x:row>
    <x:row r="340" spans="1:26" ht="45.75" customHeight="1">
      <x:c r="A340" s="75"/>
      <x:c r="B340" s="75"/>
      <x:c r="C340" s="75"/>
      <x:c r="D340" s="75"/>
      <x:c r="E340" s="75"/>
      <x:c r="F340" s="75"/>
      <x:c r="G340" s="76"/>
      <x:c r="H340" s="75"/>
      <x:c r="I340" s="75"/>
      <x:c r="J340" s="75"/>
      <x:c r="K340" s="75"/>
      <x:c r="L340" s="75"/>
      <x:c r="M340" s="75"/>
      <x:c r="N340" s="75"/>
      <x:c r="O340" s="75"/>
      <x:c r="P340" s="75"/>
      <x:c r="Q340" s="75"/>
      <x:c r="R340" s="75"/>
      <x:c r="S340" s="75"/>
      <x:c r="T340" s="75"/>
      <x:c r="U340" s="75"/>
      <x:c r="V340" s="75"/>
      <x:c r="W340" s="75"/>
      <x:c r="X340" s="75"/>
      <x:c r="Y340" s="75"/>
      <x:c r="Z340" s="75"/>
    </x:row>
    <x:row r="341" spans="1:26" ht="45.75" customHeight="1">
      <x:c r="A341" s="75"/>
      <x:c r="B341" s="75"/>
      <x:c r="C341" s="75"/>
      <x:c r="D341" s="75"/>
      <x:c r="E341" s="75"/>
      <x:c r="F341" s="75"/>
      <x:c r="G341" s="76"/>
      <x:c r="H341" s="75"/>
      <x:c r="I341" s="75"/>
      <x:c r="J341" s="75"/>
      <x:c r="K341" s="75"/>
      <x:c r="L341" s="75"/>
      <x:c r="M341" s="75"/>
      <x:c r="N341" s="75"/>
      <x:c r="O341" s="75"/>
      <x:c r="P341" s="75"/>
      <x:c r="Q341" s="75"/>
      <x:c r="R341" s="75"/>
      <x:c r="S341" s="75"/>
      <x:c r="T341" s="75"/>
      <x:c r="U341" s="75"/>
      <x:c r="V341" s="75"/>
      <x:c r="W341" s="75"/>
      <x:c r="X341" s="75"/>
      <x:c r="Y341" s="75"/>
      <x:c r="Z341" s="75"/>
    </x:row>
    <x:row r="342" spans="1:26" ht="45.75" customHeight="1">
      <x:c r="A342" s="75"/>
      <x:c r="B342" s="75"/>
      <x:c r="C342" s="75"/>
      <x:c r="D342" s="75"/>
      <x:c r="E342" s="75"/>
      <x:c r="F342" s="75"/>
      <x:c r="G342" s="76"/>
      <x:c r="H342" s="75"/>
      <x:c r="I342" s="75"/>
      <x:c r="J342" s="75"/>
      <x:c r="K342" s="75"/>
      <x:c r="L342" s="75"/>
      <x:c r="M342" s="75"/>
      <x:c r="N342" s="75"/>
      <x:c r="O342" s="75"/>
      <x:c r="P342" s="75"/>
      <x:c r="Q342" s="75"/>
      <x:c r="R342" s="75"/>
      <x:c r="S342" s="75"/>
      <x:c r="T342" s="75"/>
      <x:c r="U342" s="75"/>
      <x:c r="V342" s="75"/>
      <x:c r="W342" s="75"/>
      <x:c r="X342" s="75"/>
      <x:c r="Y342" s="75"/>
      <x:c r="Z342" s="75"/>
    </x:row>
    <x:row r="343" spans="1:26" ht="45.75" customHeight="1">
      <x:c r="A343" s="75"/>
      <x:c r="B343" s="75"/>
      <x:c r="C343" s="75"/>
      <x:c r="D343" s="75"/>
      <x:c r="E343" s="75"/>
      <x:c r="F343" s="75"/>
      <x:c r="G343" s="76"/>
      <x:c r="H343" s="75"/>
      <x:c r="I343" s="75"/>
      <x:c r="J343" s="75"/>
      <x:c r="K343" s="75"/>
      <x:c r="L343" s="75"/>
      <x:c r="M343" s="75"/>
      <x:c r="N343" s="75"/>
      <x:c r="O343" s="75"/>
      <x:c r="P343" s="75"/>
      <x:c r="Q343" s="75"/>
      <x:c r="R343" s="75"/>
      <x:c r="S343" s="75"/>
      <x:c r="T343" s="75"/>
      <x:c r="U343" s="75"/>
      <x:c r="V343" s="75"/>
      <x:c r="W343" s="75"/>
      <x:c r="X343" s="75"/>
      <x:c r="Y343" s="75"/>
      <x:c r="Z343" s="75"/>
    </x:row>
    <x:row r="344" spans="1:26" ht="45.75" customHeight="1">
      <x:c r="A344" s="75"/>
      <x:c r="B344" s="75"/>
      <x:c r="C344" s="75"/>
      <x:c r="D344" s="75"/>
      <x:c r="E344" s="75"/>
      <x:c r="F344" s="75"/>
      <x:c r="G344" s="76"/>
      <x:c r="H344" s="75"/>
      <x:c r="I344" s="75"/>
      <x:c r="J344" s="75"/>
      <x:c r="K344" s="75"/>
      <x:c r="L344" s="75"/>
      <x:c r="M344" s="75"/>
      <x:c r="N344" s="75"/>
      <x:c r="O344" s="75"/>
      <x:c r="P344" s="75"/>
      <x:c r="Q344" s="75"/>
      <x:c r="R344" s="75"/>
      <x:c r="S344" s="75"/>
      <x:c r="T344" s="75"/>
      <x:c r="U344" s="75"/>
      <x:c r="V344" s="75"/>
      <x:c r="W344" s="75"/>
      <x:c r="X344" s="75"/>
      <x:c r="Y344" s="75"/>
      <x:c r="Z344" s="75"/>
    </x:row>
    <x:row r="345" spans="1:26" ht="45.75" customHeight="1">
      <x:c r="A345" s="75"/>
      <x:c r="B345" s="75"/>
      <x:c r="C345" s="75"/>
      <x:c r="D345" s="75"/>
      <x:c r="E345" s="75"/>
      <x:c r="F345" s="75"/>
      <x:c r="G345" s="76"/>
      <x:c r="H345" s="75"/>
      <x:c r="I345" s="75"/>
      <x:c r="J345" s="75"/>
      <x:c r="K345" s="75"/>
      <x:c r="L345" s="75"/>
      <x:c r="M345" s="75"/>
      <x:c r="N345" s="75"/>
      <x:c r="O345" s="75"/>
      <x:c r="P345" s="75"/>
      <x:c r="Q345" s="75"/>
      <x:c r="R345" s="75"/>
      <x:c r="S345" s="75"/>
      <x:c r="T345" s="75"/>
      <x:c r="U345" s="75"/>
      <x:c r="V345" s="75"/>
      <x:c r="W345" s="75"/>
      <x:c r="X345" s="75"/>
      <x:c r="Y345" s="75"/>
      <x:c r="Z345" s="75"/>
    </x:row>
    <x:row r="346" spans="1:26" ht="45.75" customHeight="1">
      <x:c r="A346" s="75"/>
      <x:c r="B346" s="75"/>
      <x:c r="C346" s="75"/>
      <x:c r="D346" s="75"/>
      <x:c r="E346" s="75"/>
      <x:c r="F346" s="75"/>
      <x:c r="G346" s="76"/>
      <x:c r="H346" s="75"/>
      <x:c r="I346" s="75"/>
      <x:c r="J346" s="75"/>
      <x:c r="K346" s="75"/>
      <x:c r="L346" s="75"/>
      <x:c r="M346" s="75"/>
      <x:c r="N346" s="75"/>
      <x:c r="O346" s="75"/>
      <x:c r="P346" s="75"/>
      <x:c r="Q346" s="75"/>
      <x:c r="R346" s="75"/>
      <x:c r="S346" s="75"/>
      <x:c r="T346" s="75"/>
      <x:c r="U346" s="75"/>
      <x:c r="V346" s="75"/>
      <x:c r="W346" s="75"/>
      <x:c r="X346" s="75"/>
      <x:c r="Y346" s="75"/>
      <x:c r="Z346" s="75"/>
    </x:row>
    <x:row r="347" spans="1:26" ht="45.75" customHeight="1">
      <x:c r="A347" s="75"/>
      <x:c r="B347" s="75"/>
      <x:c r="C347" s="75"/>
      <x:c r="D347" s="75"/>
      <x:c r="E347" s="75"/>
      <x:c r="F347" s="75"/>
      <x:c r="G347" s="76"/>
      <x:c r="H347" s="75"/>
      <x:c r="I347" s="75"/>
      <x:c r="J347" s="75"/>
      <x:c r="K347" s="75"/>
      <x:c r="L347" s="75"/>
      <x:c r="M347" s="75"/>
      <x:c r="N347" s="75"/>
      <x:c r="O347" s="75"/>
      <x:c r="P347" s="75"/>
      <x:c r="Q347" s="75"/>
      <x:c r="R347" s="75"/>
      <x:c r="S347" s="75"/>
      <x:c r="T347" s="75"/>
      <x:c r="U347" s="75"/>
      <x:c r="V347" s="75"/>
      <x:c r="W347" s="75"/>
      <x:c r="X347" s="75"/>
      <x:c r="Y347" s="75"/>
      <x:c r="Z347" s="75"/>
    </x:row>
    <x:row r="348" spans="1:26" ht="45.75" customHeight="1">
      <x:c r="A348" s="75"/>
      <x:c r="B348" s="75"/>
      <x:c r="C348" s="75"/>
      <x:c r="D348" s="75"/>
      <x:c r="E348" s="75"/>
      <x:c r="F348" s="75"/>
      <x:c r="G348" s="76"/>
      <x:c r="H348" s="75"/>
      <x:c r="I348" s="75"/>
      <x:c r="J348" s="75"/>
      <x:c r="K348" s="75"/>
      <x:c r="L348" s="75"/>
      <x:c r="M348" s="75"/>
      <x:c r="N348" s="75"/>
      <x:c r="O348" s="75"/>
      <x:c r="P348" s="75"/>
      <x:c r="Q348" s="75"/>
      <x:c r="R348" s="75"/>
      <x:c r="S348" s="75"/>
      <x:c r="T348" s="75"/>
      <x:c r="U348" s="75"/>
      <x:c r="V348" s="75"/>
      <x:c r="W348" s="75"/>
      <x:c r="X348" s="75"/>
      <x:c r="Y348" s="75"/>
      <x:c r="Z348" s="75"/>
    </x:row>
    <x:row r="349" spans="1:26" ht="45.75" customHeight="1">
      <x:c r="A349" s="75"/>
      <x:c r="B349" s="75"/>
      <x:c r="C349" s="75"/>
      <x:c r="D349" s="75"/>
      <x:c r="E349" s="75"/>
      <x:c r="F349" s="75"/>
      <x:c r="G349" s="76"/>
      <x:c r="H349" s="75"/>
      <x:c r="I349" s="75"/>
      <x:c r="J349" s="75"/>
      <x:c r="K349" s="75"/>
      <x:c r="L349" s="75"/>
      <x:c r="M349" s="75"/>
      <x:c r="N349" s="75"/>
      <x:c r="O349" s="75"/>
      <x:c r="P349" s="75"/>
      <x:c r="Q349" s="75"/>
      <x:c r="R349" s="75"/>
      <x:c r="S349" s="75"/>
      <x:c r="T349" s="75"/>
      <x:c r="U349" s="75"/>
      <x:c r="V349" s="75"/>
      <x:c r="W349" s="75"/>
      <x:c r="X349" s="75"/>
      <x:c r="Y349" s="75"/>
      <x:c r="Z349" s="75"/>
    </x:row>
    <x:row r="350" spans="1:26" ht="45.75" customHeight="1">
      <x:c r="A350" s="75"/>
      <x:c r="B350" s="75"/>
      <x:c r="C350" s="75"/>
      <x:c r="D350" s="75"/>
      <x:c r="E350" s="75"/>
      <x:c r="F350" s="75"/>
      <x:c r="G350" s="76"/>
      <x:c r="H350" s="75"/>
      <x:c r="I350" s="75"/>
      <x:c r="J350" s="75"/>
      <x:c r="K350" s="75"/>
      <x:c r="L350" s="75"/>
      <x:c r="M350" s="75"/>
      <x:c r="N350" s="75"/>
      <x:c r="O350" s="75"/>
      <x:c r="P350" s="75"/>
      <x:c r="Q350" s="75"/>
      <x:c r="R350" s="75"/>
      <x:c r="S350" s="75"/>
      <x:c r="T350" s="75"/>
      <x:c r="U350" s="75"/>
      <x:c r="V350" s="75"/>
      <x:c r="W350" s="75"/>
      <x:c r="X350" s="75"/>
      <x:c r="Y350" s="75"/>
      <x:c r="Z350" s="75"/>
    </x:row>
    <x:row r="351" spans="1:26" ht="45.75" customHeight="1">
      <x:c r="A351" s="75"/>
      <x:c r="B351" s="75"/>
      <x:c r="C351" s="75"/>
      <x:c r="D351" s="75"/>
      <x:c r="E351" s="75"/>
      <x:c r="F351" s="75"/>
      <x:c r="G351" s="76"/>
      <x:c r="H351" s="75"/>
      <x:c r="I351" s="75"/>
      <x:c r="J351" s="75"/>
      <x:c r="K351" s="75"/>
      <x:c r="L351" s="75"/>
      <x:c r="M351" s="75"/>
      <x:c r="N351" s="75"/>
      <x:c r="O351" s="75"/>
      <x:c r="P351" s="75"/>
      <x:c r="Q351" s="75"/>
      <x:c r="R351" s="75"/>
      <x:c r="S351" s="75"/>
      <x:c r="T351" s="75"/>
      <x:c r="U351" s="75"/>
      <x:c r="V351" s="75"/>
      <x:c r="W351" s="75"/>
      <x:c r="X351" s="75"/>
      <x:c r="Y351" s="75"/>
      <x:c r="Z351" s="75"/>
    </x:row>
    <x:row r="352" spans="1:26" ht="45.75" customHeight="1">
      <x:c r="A352" s="75"/>
      <x:c r="B352" s="75"/>
      <x:c r="C352" s="75"/>
      <x:c r="D352" s="75"/>
      <x:c r="E352" s="75"/>
      <x:c r="F352" s="75"/>
      <x:c r="G352" s="76"/>
      <x:c r="H352" s="75"/>
      <x:c r="I352" s="75"/>
      <x:c r="J352" s="75"/>
      <x:c r="K352" s="75"/>
      <x:c r="L352" s="75"/>
      <x:c r="M352" s="75"/>
      <x:c r="N352" s="75"/>
      <x:c r="O352" s="75"/>
      <x:c r="P352" s="75"/>
      <x:c r="Q352" s="75"/>
      <x:c r="R352" s="75"/>
      <x:c r="S352" s="75"/>
      <x:c r="T352" s="75"/>
      <x:c r="U352" s="75"/>
      <x:c r="V352" s="75"/>
      <x:c r="W352" s="75"/>
      <x:c r="X352" s="75"/>
      <x:c r="Y352" s="75"/>
      <x:c r="Z352" s="75"/>
    </x:row>
    <x:row r="353" spans="1:26" ht="45.75" customHeight="1">
      <x:c r="A353" s="75"/>
      <x:c r="B353" s="75"/>
      <x:c r="C353" s="75"/>
      <x:c r="D353" s="75"/>
      <x:c r="E353" s="75"/>
      <x:c r="F353" s="75"/>
      <x:c r="G353" s="76"/>
      <x:c r="H353" s="75"/>
      <x:c r="I353" s="75"/>
      <x:c r="J353" s="75"/>
      <x:c r="K353" s="75"/>
      <x:c r="L353" s="75"/>
      <x:c r="M353" s="75"/>
      <x:c r="N353" s="75"/>
      <x:c r="O353" s="75"/>
      <x:c r="P353" s="75"/>
      <x:c r="Q353" s="75"/>
      <x:c r="R353" s="75"/>
      <x:c r="S353" s="75"/>
      <x:c r="T353" s="75"/>
      <x:c r="U353" s="75"/>
      <x:c r="V353" s="75"/>
      <x:c r="W353" s="75"/>
      <x:c r="X353" s="75"/>
      <x:c r="Y353" s="75"/>
      <x:c r="Z353" s="75"/>
    </x:row>
    <x:row r="354" spans="1:26" ht="45.75" customHeight="1">
      <x:c r="A354" s="75"/>
      <x:c r="B354" s="75"/>
      <x:c r="C354" s="75"/>
      <x:c r="D354" s="75"/>
      <x:c r="E354" s="75"/>
      <x:c r="F354" s="75"/>
      <x:c r="G354" s="76"/>
      <x:c r="H354" s="75"/>
      <x:c r="I354" s="75"/>
      <x:c r="J354" s="75"/>
      <x:c r="K354" s="75"/>
      <x:c r="L354" s="75"/>
      <x:c r="M354" s="75"/>
      <x:c r="N354" s="75"/>
      <x:c r="O354" s="75"/>
      <x:c r="P354" s="75"/>
      <x:c r="Q354" s="75"/>
      <x:c r="R354" s="75"/>
      <x:c r="S354" s="75"/>
      <x:c r="T354" s="75"/>
      <x:c r="U354" s="75"/>
      <x:c r="V354" s="75"/>
      <x:c r="W354" s="75"/>
      <x:c r="X354" s="75"/>
      <x:c r="Y354" s="75"/>
      <x:c r="Z354" s="75"/>
    </x:row>
    <x:row r="355" spans="1:26" ht="45.75" customHeight="1">
      <x:c r="A355" s="75"/>
      <x:c r="B355" s="75"/>
      <x:c r="C355" s="75"/>
      <x:c r="D355" s="75"/>
      <x:c r="E355" s="75"/>
      <x:c r="F355" s="75"/>
      <x:c r="G355" s="76"/>
      <x:c r="H355" s="75"/>
      <x:c r="I355" s="75"/>
      <x:c r="J355" s="75"/>
      <x:c r="K355" s="75"/>
      <x:c r="L355" s="75"/>
      <x:c r="M355" s="75"/>
      <x:c r="N355" s="75"/>
      <x:c r="O355" s="75"/>
      <x:c r="P355" s="75"/>
      <x:c r="Q355" s="75"/>
      <x:c r="R355" s="75"/>
      <x:c r="S355" s="75"/>
      <x:c r="T355" s="75"/>
      <x:c r="U355" s="75"/>
      <x:c r="V355" s="75"/>
      <x:c r="W355" s="75"/>
      <x:c r="X355" s="75"/>
      <x:c r="Y355" s="75"/>
      <x:c r="Z355" s="75"/>
    </x:row>
    <x:row r="356" spans="1:26" ht="45.75" customHeight="1">
      <x:c r="A356" s="75"/>
      <x:c r="B356" s="75"/>
      <x:c r="C356" s="75"/>
      <x:c r="D356" s="75"/>
      <x:c r="E356" s="75"/>
      <x:c r="F356" s="75"/>
      <x:c r="G356" s="76"/>
      <x:c r="H356" s="75"/>
      <x:c r="I356" s="75"/>
      <x:c r="J356" s="75"/>
      <x:c r="K356" s="75"/>
      <x:c r="L356" s="75"/>
      <x:c r="M356" s="75"/>
      <x:c r="N356" s="75"/>
      <x:c r="O356" s="75"/>
      <x:c r="P356" s="75"/>
      <x:c r="Q356" s="75"/>
      <x:c r="R356" s="75"/>
      <x:c r="S356" s="75"/>
      <x:c r="T356" s="75"/>
      <x:c r="U356" s="75"/>
      <x:c r="V356" s="75"/>
      <x:c r="W356" s="75"/>
      <x:c r="X356" s="75"/>
      <x:c r="Y356" s="75"/>
      <x:c r="Z356" s="75"/>
    </x:row>
    <x:row r="357" spans="1:26" ht="45.75" customHeight="1">
      <x:c r="A357" s="75"/>
      <x:c r="B357" s="75"/>
      <x:c r="C357" s="75"/>
      <x:c r="D357" s="75"/>
      <x:c r="E357" s="75"/>
      <x:c r="F357" s="75"/>
      <x:c r="G357" s="76"/>
      <x:c r="H357" s="75"/>
      <x:c r="I357" s="75"/>
      <x:c r="J357" s="75"/>
      <x:c r="K357" s="75"/>
      <x:c r="L357" s="75"/>
      <x:c r="M357" s="75"/>
      <x:c r="N357" s="75"/>
      <x:c r="O357" s="75"/>
      <x:c r="P357" s="75"/>
      <x:c r="Q357" s="75"/>
      <x:c r="R357" s="75"/>
      <x:c r="S357" s="75"/>
      <x:c r="T357" s="75"/>
      <x:c r="U357" s="75"/>
      <x:c r="V357" s="75"/>
      <x:c r="W357" s="75"/>
      <x:c r="X357" s="75"/>
      <x:c r="Y357" s="75"/>
      <x:c r="Z357" s="75"/>
    </x:row>
    <x:row r="358" spans="1:26" ht="45.75" customHeight="1">
      <x:c r="A358" s="75"/>
      <x:c r="B358" s="75"/>
      <x:c r="C358" s="75"/>
      <x:c r="D358" s="75"/>
      <x:c r="E358" s="75"/>
      <x:c r="F358" s="75"/>
      <x:c r="G358" s="76"/>
      <x:c r="H358" s="75"/>
      <x:c r="I358" s="75"/>
      <x:c r="J358" s="75"/>
      <x:c r="K358" s="75"/>
      <x:c r="L358" s="75"/>
      <x:c r="M358" s="75"/>
      <x:c r="N358" s="75"/>
      <x:c r="O358" s="75"/>
      <x:c r="P358" s="75"/>
      <x:c r="Q358" s="75"/>
      <x:c r="R358" s="75"/>
      <x:c r="S358" s="75"/>
      <x:c r="T358" s="75"/>
      <x:c r="U358" s="75"/>
      <x:c r="V358" s="75"/>
      <x:c r="W358" s="75"/>
      <x:c r="X358" s="75"/>
      <x:c r="Y358" s="75"/>
      <x:c r="Z358" s="75"/>
    </x:row>
    <x:row r="359" spans="1:26" ht="45.75" customHeight="1">
      <x:c r="A359" s="75"/>
      <x:c r="B359" s="75"/>
      <x:c r="C359" s="75"/>
      <x:c r="D359" s="75"/>
      <x:c r="E359" s="75"/>
      <x:c r="F359" s="75"/>
      <x:c r="G359" s="76"/>
      <x:c r="H359" s="75"/>
      <x:c r="I359" s="75"/>
      <x:c r="J359" s="75"/>
      <x:c r="K359" s="75"/>
      <x:c r="L359" s="75"/>
      <x:c r="M359" s="75"/>
      <x:c r="N359" s="75"/>
      <x:c r="O359" s="75"/>
      <x:c r="P359" s="75"/>
      <x:c r="Q359" s="75"/>
      <x:c r="R359" s="75"/>
      <x:c r="S359" s="75"/>
      <x:c r="T359" s="75"/>
      <x:c r="U359" s="75"/>
      <x:c r="V359" s="75"/>
      <x:c r="W359" s="75"/>
      <x:c r="X359" s="75"/>
      <x:c r="Y359" s="75"/>
      <x:c r="Z359" s="75"/>
    </x:row>
    <x:row r="360" spans="1:26" ht="45.75" customHeight="1">
      <x:c r="A360" s="75"/>
      <x:c r="B360" s="75"/>
      <x:c r="C360" s="75"/>
      <x:c r="D360" s="75"/>
      <x:c r="E360" s="75"/>
      <x:c r="F360" s="75"/>
      <x:c r="G360" s="76"/>
      <x:c r="H360" s="75"/>
      <x:c r="I360" s="75"/>
      <x:c r="J360" s="75"/>
      <x:c r="K360" s="75"/>
      <x:c r="L360" s="75"/>
      <x:c r="M360" s="75"/>
      <x:c r="N360" s="75"/>
      <x:c r="O360" s="75"/>
      <x:c r="P360" s="75"/>
      <x:c r="Q360" s="75"/>
      <x:c r="R360" s="75"/>
      <x:c r="S360" s="75"/>
      <x:c r="T360" s="75"/>
      <x:c r="U360" s="75"/>
      <x:c r="V360" s="75"/>
      <x:c r="W360" s="75"/>
      <x:c r="X360" s="75"/>
      <x:c r="Y360" s="75"/>
      <x:c r="Z360" s="75"/>
    </x:row>
    <x:row r="361" spans="1:26" ht="45.75" customHeight="1">
      <x:c r="A361" s="75"/>
      <x:c r="B361" s="75"/>
      <x:c r="C361" s="75"/>
      <x:c r="D361" s="75"/>
      <x:c r="E361" s="75"/>
      <x:c r="F361" s="75"/>
      <x:c r="G361" s="76"/>
      <x:c r="H361" s="75"/>
      <x:c r="I361" s="75"/>
      <x:c r="J361" s="75"/>
      <x:c r="K361" s="75"/>
      <x:c r="L361" s="75"/>
      <x:c r="M361" s="75"/>
      <x:c r="N361" s="75"/>
      <x:c r="O361" s="75"/>
      <x:c r="P361" s="75"/>
      <x:c r="Q361" s="75"/>
      <x:c r="R361" s="75"/>
      <x:c r="S361" s="75"/>
      <x:c r="T361" s="75"/>
      <x:c r="U361" s="75"/>
      <x:c r="V361" s="75"/>
      <x:c r="W361" s="75"/>
      <x:c r="X361" s="75"/>
      <x:c r="Y361" s="75"/>
      <x:c r="Z361" s="75"/>
    </x:row>
    <x:row r="362" spans="1:26" ht="45.75" customHeight="1">
      <x:c r="A362" s="75"/>
      <x:c r="B362" s="75"/>
      <x:c r="C362" s="75"/>
      <x:c r="D362" s="75"/>
      <x:c r="E362" s="75"/>
      <x:c r="F362" s="75"/>
      <x:c r="G362" s="76"/>
      <x:c r="H362" s="75"/>
      <x:c r="I362" s="75"/>
      <x:c r="J362" s="75"/>
      <x:c r="K362" s="75"/>
      <x:c r="L362" s="75"/>
      <x:c r="M362" s="75"/>
      <x:c r="N362" s="75"/>
      <x:c r="O362" s="75"/>
      <x:c r="P362" s="75"/>
      <x:c r="Q362" s="75"/>
      <x:c r="R362" s="75"/>
      <x:c r="S362" s="75"/>
      <x:c r="T362" s="75"/>
      <x:c r="U362" s="75"/>
      <x:c r="V362" s="75"/>
      <x:c r="W362" s="75"/>
      <x:c r="X362" s="75"/>
      <x:c r="Y362" s="75"/>
      <x:c r="Z362" s="75"/>
    </x:row>
    <x:row r="363" spans="1:26" ht="45.75" customHeight="1">
      <x:c r="A363" s="75"/>
      <x:c r="B363" s="75"/>
      <x:c r="C363" s="75"/>
      <x:c r="D363" s="75"/>
      <x:c r="E363" s="75"/>
      <x:c r="F363" s="75"/>
      <x:c r="G363" s="76"/>
      <x:c r="H363" s="75"/>
      <x:c r="I363" s="75"/>
      <x:c r="J363" s="75"/>
      <x:c r="K363" s="75"/>
      <x:c r="L363" s="75"/>
      <x:c r="M363" s="75"/>
      <x:c r="N363" s="75"/>
      <x:c r="O363" s="75"/>
      <x:c r="P363" s="75"/>
      <x:c r="Q363" s="75"/>
      <x:c r="R363" s="75"/>
      <x:c r="S363" s="75"/>
      <x:c r="T363" s="75"/>
      <x:c r="U363" s="75"/>
      <x:c r="V363" s="75"/>
      <x:c r="W363" s="75"/>
      <x:c r="X363" s="75"/>
      <x:c r="Y363" s="75"/>
      <x:c r="Z363" s="75"/>
    </x:row>
    <x:row r="364" spans="1:26" ht="45.75" customHeight="1">
      <x:c r="A364" s="75"/>
      <x:c r="B364" s="75"/>
      <x:c r="C364" s="75"/>
      <x:c r="D364" s="75"/>
      <x:c r="E364" s="75"/>
      <x:c r="F364" s="75"/>
      <x:c r="G364" s="76"/>
      <x:c r="H364" s="75"/>
      <x:c r="I364" s="75"/>
      <x:c r="J364" s="75"/>
      <x:c r="K364" s="75"/>
      <x:c r="L364" s="75"/>
      <x:c r="M364" s="75"/>
      <x:c r="N364" s="75"/>
      <x:c r="O364" s="75"/>
      <x:c r="P364" s="75"/>
      <x:c r="Q364" s="75"/>
      <x:c r="R364" s="75"/>
      <x:c r="S364" s="75"/>
      <x:c r="T364" s="75"/>
      <x:c r="U364" s="75"/>
      <x:c r="V364" s="75"/>
      <x:c r="W364" s="75"/>
      <x:c r="X364" s="75"/>
      <x:c r="Y364" s="75"/>
      <x:c r="Z364" s="75"/>
    </x:row>
    <x:row r="365" spans="1:26" ht="45.75" customHeight="1">
      <x:c r="A365" s="75"/>
      <x:c r="B365" s="75"/>
      <x:c r="C365" s="75"/>
      <x:c r="D365" s="75"/>
      <x:c r="E365" s="75"/>
      <x:c r="F365" s="75"/>
      <x:c r="G365" s="76"/>
      <x:c r="H365" s="75"/>
      <x:c r="I365" s="75"/>
      <x:c r="J365" s="75"/>
      <x:c r="K365" s="75"/>
      <x:c r="L365" s="75"/>
      <x:c r="M365" s="75"/>
      <x:c r="N365" s="75"/>
      <x:c r="O365" s="75"/>
      <x:c r="P365" s="75"/>
      <x:c r="Q365" s="75"/>
      <x:c r="R365" s="75"/>
      <x:c r="S365" s="75"/>
      <x:c r="T365" s="75"/>
      <x:c r="U365" s="75"/>
      <x:c r="V365" s="75"/>
      <x:c r="W365" s="75"/>
      <x:c r="X365" s="75"/>
      <x:c r="Y365" s="75"/>
      <x:c r="Z365" s="75"/>
    </x:row>
    <x:row r="366" spans="1:26" ht="45.75" customHeight="1">
      <x:c r="A366" s="75"/>
      <x:c r="B366" s="75"/>
      <x:c r="C366" s="75"/>
      <x:c r="D366" s="75"/>
      <x:c r="E366" s="75"/>
      <x:c r="F366" s="75"/>
      <x:c r="G366" s="76"/>
      <x:c r="H366" s="75"/>
      <x:c r="I366" s="75"/>
      <x:c r="J366" s="75"/>
      <x:c r="K366" s="75"/>
      <x:c r="L366" s="75"/>
      <x:c r="M366" s="75"/>
      <x:c r="N366" s="75"/>
      <x:c r="O366" s="75"/>
      <x:c r="P366" s="75"/>
      <x:c r="Q366" s="75"/>
      <x:c r="R366" s="75"/>
      <x:c r="S366" s="75"/>
      <x:c r="T366" s="75"/>
      <x:c r="U366" s="75"/>
      <x:c r="V366" s="75"/>
      <x:c r="W366" s="75"/>
      <x:c r="X366" s="75"/>
      <x:c r="Y366" s="75"/>
      <x:c r="Z366" s="75"/>
    </x:row>
    <x:row r="367" spans="1:26" ht="45.75" customHeight="1">
      <x:c r="A367" s="75"/>
      <x:c r="B367" s="75"/>
      <x:c r="C367" s="75"/>
      <x:c r="D367" s="75"/>
      <x:c r="E367" s="75"/>
      <x:c r="F367" s="75"/>
      <x:c r="G367" s="76"/>
      <x:c r="H367" s="75"/>
      <x:c r="I367" s="75"/>
      <x:c r="J367" s="75"/>
      <x:c r="K367" s="75"/>
      <x:c r="L367" s="75"/>
      <x:c r="M367" s="75"/>
      <x:c r="N367" s="75"/>
      <x:c r="O367" s="75"/>
      <x:c r="P367" s="75"/>
      <x:c r="Q367" s="75"/>
      <x:c r="R367" s="75"/>
      <x:c r="S367" s="75"/>
      <x:c r="T367" s="75"/>
      <x:c r="U367" s="75"/>
      <x:c r="V367" s="75"/>
      <x:c r="W367" s="75"/>
      <x:c r="X367" s="75"/>
      <x:c r="Y367" s="75"/>
      <x:c r="Z367" s="75"/>
    </x:row>
    <x:row r="368" spans="1:26" ht="45.75" customHeight="1">
      <x:c r="A368" s="75"/>
      <x:c r="B368" s="75"/>
      <x:c r="C368" s="75"/>
      <x:c r="D368" s="75"/>
      <x:c r="E368" s="75"/>
      <x:c r="F368" s="75"/>
      <x:c r="G368" s="76"/>
      <x:c r="H368" s="75"/>
      <x:c r="I368" s="75"/>
      <x:c r="J368" s="75"/>
      <x:c r="K368" s="75"/>
      <x:c r="L368" s="75"/>
      <x:c r="M368" s="75"/>
      <x:c r="N368" s="75"/>
      <x:c r="O368" s="75"/>
      <x:c r="P368" s="75"/>
      <x:c r="Q368" s="75"/>
      <x:c r="R368" s="75"/>
      <x:c r="S368" s="75"/>
      <x:c r="T368" s="75"/>
      <x:c r="U368" s="75"/>
      <x:c r="V368" s="75"/>
      <x:c r="W368" s="75"/>
      <x:c r="X368" s="75"/>
      <x:c r="Y368" s="75"/>
      <x:c r="Z368" s="75"/>
    </x:row>
    <x:row r="369" spans="1:26" ht="45.75" customHeight="1">
      <x:c r="A369" s="75"/>
      <x:c r="B369" s="75"/>
      <x:c r="C369" s="75"/>
      <x:c r="D369" s="75"/>
      <x:c r="E369" s="75"/>
      <x:c r="F369" s="75"/>
      <x:c r="G369" s="76"/>
      <x:c r="H369" s="75"/>
      <x:c r="I369" s="75"/>
      <x:c r="J369" s="75"/>
      <x:c r="K369" s="75"/>
      <x:c r="L369" s="75"/>
      <x:c r="M369" s="75"/>
      <x:c r="N369" s="75"/>
      <x:c r="O369" s="75"/>
      <x:c r="P369" s="75"/>
      <x:c r="Q369" s="75"/>
      <x:c r="R369" s="75"/>
      <x:c r="S369" s="75"/>
      <x:c r="T369" s="75"/>
      <x:c r="U369" s="75"/>
      <x:c r="V369" s="75"/>
      <x:c r="W369" s="75"/>
      <x:c r="X369" s="75"/>
      <x:c r="Y369" s="75"/>
      <x:c r="Z369" s="75"/>
    </x:row>
    <x:row r="370" spans="1:26" ht="45.75" customHeight="1">
      <x:c r="A370" s="75"/>
      <x:c r="B370" s="75"/>
      <x:c r="C370" s="75"/>
      <x:c r="D370" s="75"/>
      <x:c r="E370" s="75"/>
      <x:c r="F370" s="75"/>
      <x:c r="G370" s="76"/>
      <x:c r="H370" s="75"/>
      <x:c r="I370" s="75"/>
      <x:c r="J370" s="75"/>
      <x:c r="K370" s="75"/>
      <x:c r="L370" s="75"/>
      <x:c r="M370" s="75"/>
      <x:c r="N370" s="75"/>
      <x:c r="O370" s="75"/>
      <x:c r="P370" s="75"/>
      <x:c r="Q370" s="75"/>
      <x:c r="R370" s="75"/>
      <x:c r="S370" s="75"/>
      <x:c r="T370" s="75"/>
      <x:c r="U370" s="75"/>
      <x:c r="V370" s="75"/>
      <x:c r="W370" s="75"/>
      <x:c r="X370" s="75"/>
      <x:c r="Y370" s="75"/>
      <x:c r="Z370" s="75"/>
    </x:row>
    <x:row r="371" spans="1:26" ht="45.75" customHeight="1">
      <x:c r="A371" s="75"/>
      <x:c r="B371" s="75"/>
      <x:c r="C371" s="75"/>
      <x:c r="D371" s="75"/>
      <x:c r="E371" s="75"/>
      <x:c r="F371" s="75"/>
      <x:c r="G371" s="76"/>
      <x:c r="H371" s="75"/>
      <x:c r="I371" s="75"/>
      <x:c r="J371" s="75"/>
      <x:c r="K371" s="75"/>
      <x:c r="L371" s="75"/>
      <x:c r="M371" s="75"/>
      <x:c r="N371" s="75"/>
      <x:c r="O371" s="75"/>
      <x:c r="P371" s="75"/>
      <x:c r="Q371" s="75"/>
      <x:c r="R371" s="75"/>
      <x:c r="S371" s="75"/>
      <x:c r="T371" s="75"/>
      <x:c r="U371" s="75"/>
      <x:c r="V371" s="75"/>
      <x:c r="W371" s="75"/>
      <x:c r="X371" s="75"/>
      <x:c r="Y371" s="75"/>
      <x:c r="Z371" s="75"/>
    </x:row>
    <x:row r="372" spans="1:26" ht="45.75" customHeight="1">
      <x:c r="A372" s="75"/>
      <x:c r="B372" s="75"/>
      <x:c r="C372" s="75"/>
      <x:c r="D372" s="75"/>
      <x:c r="E372" s="75"/>
      <x:c r="F372" s="75"/>
      <x:c r="G372" s="76"/>
      <x:c r="H372" s="75"/>
      <x:c r="I372" s="75"/>
      <x:c r="J372" s="75"/>
      <x:c r="K372" s="75"/>
      <x:c r="L372" s="75"/>
      <x:c r="M372" s="75"/>
      <x:c r="N372" s="75"/>
      <x:c r="O372" s="75"/>
      <x:c r="P372" s="75"/>
      <x:c r="Q372" s="75"/>
      <x:c r="R372" s="75"/>
      <x:c r="S372" s="75"/>
      <x:c r="T372" s="75"/>
      <x:c r="U372" s="75"/>
      <x:c r="V372" s="75"/>
      <x:c r="W372" s="75"/>
      <x:c r="X372" s="75"/>
      <x:c r="Y372" s="75"/>
      <x:c r="Z372" s="75"/>
    </x:row>
    <x:row r="373" spans="1:26" ht="45.75" customHeight="1">
      <x:c r="A373" s="75"/>
      <x:c r="B373" s="75"/>
      <x:c r="C373" s="75"/>
      <x:c r="D373" s="75"/>
      <x:c r="E373" s="75"/>
      <x:c r="F373" s="75"/>
      <x:c r="G373" s="76"/>
      <x:c r="H373" s="75"/>
      <x:c r="I373" s="75"/>
      <x:c r="J373" s="75"/>
      <x:c r="K373" s="75"/>
      <x:c r="L373" s="75"/>
      <x:c r="M373" s="75"/>
      <x:c r="N373" s="75"/>
      <x:c r="O373" s="75"/>
      <x:c r="P373" s="75"/>
      <x:c r="Q373" s="75"/>
      <x:c r="R373" s="75"/>
      <x:c r="S373" s="75"/>
      <x:c r="T373" s="75"/>
      <x:c r="U373" s="75"/>
      <x:c r="V373" s="75"/>
      <x:c r="W373" s="75"/>
      <x:c r="X373" s="75"/>
      <x:c r="Y373" s="75"/>
      <x:c r="Z373" s="75"/>
    </x:row>
    <x:row r="374" spans="1:26" ht="45.75" customHeight="1">
      <x:c r="A374" s="75"/>
      <x:c r="B374" s="75"/>
      <x:c r="C374" s="75"/>
      <x:c r="D374" s="75"/>
      <x:c r="E374" s="75"/>
      <x:c r="F374" s="75"/>
      <x:c r="G374" s="76"/>
      <x:c r="H374" s="75"/>
      <x:c r="I374" s="75"/>
      <x:c r="J374" s="75"/>
      <x:c r="K374" s="75"/>
      <x:c r="L374" s="75"/>
      <x:c r="M374" s="75"/>
      <x:c r="N374" s="75"/>
      <x:c r="O374" s="75"/>
      <x:c r="P374" s="75"/>
      <x:c r="Q374" s="75"/>
      <x:c r="R374" s="75"/>
      <x:c r="S374" s="75"/>
      <x:c r="T374" s="75"/>
      <x:c r="U374" s="75"/>
      <x:c r="V374" s="75"/>
      <x:c r="W374" s="75"/>
      <x:c r="X374" s="75"/>
      <x:c r="Y374" s="75"/>
      <x:c r="Z374" s="75"/>
    </x:row>
    <x:row r="375" spans="1:26" ht="45.75" customHeight="1">
      <x:c r="A375" s="75"/>
      <x:c r="B375" s="75"/>
      <x:c r="C375" s="75"/>
      <x:c r="D375" s="75"/>
      <x:c r="E375" s="75"/>
      <x:c r="F375" s="75"/>
      <x:c r="G375" s="76"/>
      <x:c r="H375" s="75"/>
      <x:c r="I375" s="75"/>
      <x:c r="J375" s="75"/>
      <x:c r="K375" s="75"/>
      <x:c r="L375" s="75"/>
      <x:c r="M375" s="75"/>
      <x:c r="N375" s="75"/>
      <x:c r="O375" s="75"/>
      <x:c r="P375" s="75"/>
      <x:c r="Q375" s="75"/>
      <x:c r="R375" s="75"/>
      <x:c r="S375" s="75"/>
      <x:c r="T375" s="75"/>
      <x:c r="U375" s="75"/>
      <x:c r="V375" s="75"/>
      <x:c r="W375" s="75"/>
      <x:c r="X375" s="75"/>
      <x:c r="Y375" s="75"/>
      <x:c r="Z375" s="75"/>
    </x:row>
    <x:row r="376" spans="1:26" ht="45.75" customHeight="1">
      <x:c r="A376" s="75"/>
      <x:c r="B376" s="75"/>
      <x:c r="C376" s="75"/>
      <x:c r="D376" s="75"/>
      <x:c r="E376" s="75"/>
      <x:c r="F376" s="75"/>
      <x:c r="G376" s="76"/>
      <x:c r="H376" s="75"/>
      <x:c r="I376" s="75"/>
      <x:c r="J376" s="75"/>
      <x:c r="K376" s="75"/>
      <x:c r="L376" s="75"/>
      <x:c r="M376" s="75"/>
      <x:c r="N376" s="75"/>
      <x:c r="O376" s="75"/>
      <x:c r="P376" s="75"/>
      <x:c r="Q376" s="75"/>
      <x:c r="R376" s="75"/>
      <x:c r="S376" s="75"/>
      <x:c r="T376" s="75"/>
      <x:c r="U376" s="75"/>
      <x:c r="V376" s="75"/>
      <x:c r="W376" s="75"/>
      <x:c r="X376" s="75"/>
      <x:c r="Y376" s="75"/>
      <x:c r="Z376" s="75"/>
    </x:row>
    <x:row r="377" spans="1:26" ht="45.75" customHeight="1">
      <x:c r="A377" s="75"/>
      <x:c r="B377" s="75"/>
      <x:c r="C377" s="75"/>
      <x:c r="D377" s="75"/>
      <x:c r="E377" s="75"/>
      <x:c r="F377" s="75"/>
      <x:c r="G377" s="76"/>
      <x:c r="H377" s="75"/>
      <x:c r="I377" s="75"/>
      <x:c r="J377" s="75"/>
      <x:c r="K377" s="75"/>
      <x:c r="L377" s="75"/>
      <x:c r="M377" s="75"/>
      <x:c r="N377" s="75"/>
      <x:c r="O377" s="75"/>
      <x:c r="P377" s="75"/>
      <x:c r="Q377" s="75"/>
      <x:c r="R377" s="75"/>
      <x:c r="S377" s="75"/>
      <x:c r="T377" s="75"/>
      <x:c r="U377" s="75"/>
      <x:c r="V377" s="75"/>
      <x:c r="W377" s="75"/>
      <x:c r="X377" s="75"/>
      <x:c r="Y377" s="75"/>
      <x:c r="Z377" s="75"/>
    </x:row>
    <x:row r="378" spans="1:26" ht="45.75" customHeight="1">
      <x:c r="A378" s="75"/>
      <x:c r="B378" s="75"/>
      <x:c r="C378" s="75"/>
      <x:c r="D378" s="75"/>
      <x:c r="E378" s="75"/>
      <x:c r="F378" s="75"/>
      <x:c r="G378" s="76"/>
      <x:c r="H378" s="75"/>
      <x:c r="I378" s="75"/>
      <x:c r="J378" s="75"/>
      <x:c r="K378" s="75"/>
      <x:c r="L378" s="75"/>
      <x:c r="M378" s="75"/>
      <x:c r="N378" s="75"/>
      <x:c r="O378" s="75"/>
      <x:c r="P378" s="75"/>
      <x:c r="Q378" s="75"/>
      <x:c r="R378" s="75"/>
      <x:c r="S378" s="75"/>
      <x:c r="T378" s="75"/>
      <x:c r="U378" s="75"/>
      <x:c r="V378" s="75"/>
      <x:c r="W378" s="75"/>
      <x:c r="X378" s="75"/>
      <x:c r="Y378" s="75"/>
      <x:c r="Z378" s="75"/>
    </x:row>
    <x:row r="379" spans="1:26" ht="45.75" customHeight="1">
      <x:c r="A379" s="75"/>
      <x:c r="B379" s="75"/>
      <x:c r="C379" s="75"/>
      <x:c r="D379" s="75"/>
      <x:c r="E379" s="75"/>
      <x:c r="F379" s="75"/>
      <x:c r="G379" s="76"/>
      <x:c r="H379" s="75"/>
      <x:c r="I379" s="75"/>
      <x:c r="J379" s="75"/>
      <x:c r="K379" s="75"/>
      <x:c r="L379" s="75"/>
      <x:c r="M379" s="75"/>
      <x:c r="N379" s="75"/>
      <x:c r="O379" s="75"/>
      <x:c r="P379" s="75"/>
      <x:c r="Q379" s="75"/>
      <x:c r="R379" s="75"/>
      <x:c r="S379" s="75"/>
      <x:c r="T379" s="75"/>
      <x:c r="U379" s="75"/>
      <x:c r="V379" s="75"/>
      <x:c r="W379" s="75"/>
      <x:c r="X379" s="75"/>
      <x:c r="Y379" s="75"/>
      <x:c r="Z379" s="75"/>
    </x:row>
    <x:row r="380" spans="1:26" ht="45.75" customHeight="1">
      <x:c r="A380" s="75"/>
      <x:c r="B380" s="75"/>
      <x:c r="C380" s="75"/>
      <x:c r="D380" s="75"/>
      <x:c r="E380" s="75"/>
      <x:c r="F380" s="75"/>
      <x:c r="G380" s="76"/>
      <x:c r="H380" s="75"/>
      <x:c r="I380" s="75"/>
      <x:c r="J380" s="75"/>
      <x:c r="K380" s="75"/>
      <x:c r="L380" s="75"/>
      <x:c r="M380" s="75"/>
      <x:c r="N380" s="75"/>
      <x:c r="O380" s="75"/>
      <x:c r="P380" s="75"/>
      <x:c r="Q380" s="75"/>
      <x:c r="R380" s="75"/>
      <x:c r="S380" s="75"/>
      <x:c r="T380" s="75"/>
      <x:c r="U380" s="75"/>
      <x:c r="V380" s="75"/>
      <x:c r="W380" s="75"/>
      <x:c r="X380" s="75"/>
      <x:c r="Y380" s="75"/>
      <x:c r="Z380" s="75"/>
    </x:row>
    <x:row r="381" spans="1:26" ht="45.75" customHeight="1">
      <x:c r="A381" s="75"/>
      <x:c r="B381" s="75"/>
      <x:c r="C381" s="75"/>
      <x:c r="D381" s="75"/>
      <x:c r="E381" s="75"/>
      <x:c r="F381" s="75"/>
      <x:c r="G381" s="76"/>
      <x:c r="H381" s="75"/>
      <x:c r="I381" s="75"/>
      <x:c r="J381" s="75"/>
      <x:c r="K381" s="75"/>
      <x:c r="L381" s="75"/>
      <x:c r="M381" s="75"/>
      <x:c r="N381" s="75"/>
      <x:c r="O381" s="75"/>
      <x:c r="P381" s="75"/>
      <x:c r="Q381" s="75"/>
      <x:c r="R381" s="75"/>
      <x:c r="S381" s="75"/>
      <x:c r="T381" s="75"/>
      <x:c r="U381" s="75"/>
      <x:c r="V381" s="75"/>
      <x:c r="W381" s="75"/>
      <x:c r="X381" s="75"/>
      <x:c r="Y381" s="75"/>
      <x:c r="Z381" s="75"/>
    </x:row>
    <x:row r="382" spans="1:26" ht="45.75" customHeight="1">
      <x:c r="A382" s="75"/>
      <x:c r="B382" s="75"/>
      <x:c r="C382" s="75"/>
      <x:c r="D382" s="75"/>
      <x:c r="E382" s="75"/>
      <x:c r="F382" s="75"/>
      <x:c r="G382" s="76"/>
      <x:c r="H382" s="75"/>
      <x:c r="I382" s="75"/>
      <x:c r="J382" s="75"/>
      <x:c r="K382" s="75"/>
      <x:c r="L382" s="75"/>
      <x:c r="M382" s="75"/>
      <x:c r="N382" s="75"/>
      <x:c r="O382" s="75"/>
      <x:c r="P382" s="75"/>
      <x:c r="Q382" s="75"/>
      <x:c r="R382" s="75"/>
      <x:c r="S382" s="75"/>
      <x:c r="T382" s="75"/>
      <x:c r="U382" s="75"/>
      <x:c r="V382" s="75"/>
      <x:c r="W382" s="75"/>
      <x:c r="X382" s="75"/>
      <x:c r="Y382" s="75"/>
      <x:c r="Z382" s="75"/>
    </x:row>
    <x:row r="383" spans="1:26" ht="45.75" customHeight="1">
      <x:c r="A383" s="75"/>
      <x:c r="B383" s="75"/>
      <x:c r="C383" s="75"/>
      <x:c r="D383" s="75"/>
      <x:c r="E383" s="75"/>
      <x:c r="F383" s="75"/>
      <x:c r="G383" s="76"/>
      <x:c r="H383" s="75"/>
      <x:c r="I383" s="75"/>
      <x:c r="J383" s="75"/>
      <x:c r="K383" s="75"/>
      <x:c r="L383" s="75"/>
      <x:c r="M383" s="75"/>
      <x:c r="N383" s="75"/>
      <x:c r="O383" s="75"/>
      <x:c r="P383" s="75"/>
      <x:c r="Q383" s="75"/>
      <x:c r="R383" s="75"/>
      <x:c r="S383" s="75"/>
      <x:c r="T383" s="75"/>
      <x:c r="U383" s="75"/>
      <x:c r="V383" s="75"/>
      <x:c r="W383" s="75"/>
      <x:c r="X383" s="75"/>
      <x:c r="Y383" s="75"/>
      <x:c r="Z383" s="75"/>
    </x:row>
    <x:row r="384" spans="1:26" ht="45.75" customHeight="1">
      <x:c r="A384" s="75"/>
      <x:c r="B384" s="75"/>
      <x:c r="C384" s="75"/>
      <x:c r="D384" s="75"/>
      <x:c r="E384" s="75"/>
      <x:c r="F384" s="75"/>
      <x:c r="G384" s="76"/>
      <x:c r="H384" s="75"/>
      <x:c r="I384" s="75"/>
      <x:c r="J384" s="75"/>
      <x:c r="K384" s="75"/>
      <x:c r="L384" s="75"/>
      <x:c r="M384" s="75"/>
      <x:c r="N384" s="75"/>
      <x:c r="O384" s="75"/>
      <x:c r="P384" s="75"/>
      <x:c r="Q384" s="75"/>
      <x:c r="R384" s="75"/>
      <x:c r="S384" s="75"/>
      <x:c r="T384" s="75"/>
      <x:c r="U384" s="75"/>
      <x:c r="V384" s="75"/>
      <x:c r="W384" s="75"/>
      <x:c r="X384" s="75"/>
      <x:c r="Y384" s="75"/>
      <x:c r="Z384" s="75"/>
    </x:row>
    <x:row r="385" spans="1:26" ht="45.75" customHeight="1">
      <x:c r="A385" s="75"/>
      <x:c r="B385" s="75"/>
      <x:c r="C385" s="75"/>
      <x:c r="D385" s="75"/>
      <x:c r="E385" s="75"/>
      <x:c r="F385" s="75"/>
      <x:c r="G385" s="76"/>
      <x:c r="H385" s="75"/>
      <x:c r="I385" s="75"/>
      <x:c r="J385" s="75"/>
      <x:c r="K385" s="75"/>
      <x:c r="L385" s="75"/>
      <x:c r="M385" s="75"/>
      <x:c r="N385" s="75"/>
      <x:c r="O385" s="75"/>
      <x:c r="P385" s="75"/>
      <x:c r="Q385" s="75"/>
      <x:c r="R385" s="75"/>
      <x:c r="S385" s="75"/>
      <x:c r="T385" s="75"/>
      <x:c r="U385" s="75"/>
      <x:c r="V385" s="75"/>
      <x:c r="W385" s="75"/>
      <x:c r="X385" s="75"/>
      <x:c r="Y385" s="75"/>
      <x:c r="Z385" s="75"/>
    </x:row>
    <x:row r="386" spans="1:26" ht="45.75" customHeight="1">
      <x:c r="A386" s="75"/>
      <x:c r="B386" s="75"/>
      <x:c r="C386" s="75"/>
      <x:c r="D386" s="75"/>
      <x:c r="E386" s="75"/>
      <x:c r="F386" s="75"/>
      <x:c r="G386" s="76"/>
      <x:c r="H386" s="75"/>
      <x:c r="I386" s="75"/>
      <x:c r="J386" s="75"/>
      <x:c r="K386" s="75"/>
      <x:c r="L386" s="75"/>
      <x:c r="M386" s="75"/>
      <x:c r="N386" s="75"/>
      <x:c r="O386" s="75"/>
      <x:c r="P386" s="75"/>
      <x:c r="Q386" s="75"/>
      <x:c r="R386" s="75"/>
      <x:c r="S386" s="75"/>
      <x:c r="T386" s="75"/>
      <x:c r="U386" s="75"/>
      <x:c r="V386" s="75"/>
      <x:c r="W386" s="75"/>
      <x:c r="X386" s="75"/>
      <x:c r="Y386" s="75"/>
      <x:c r="Z386" s="75"/>
    </x:row>
    <x:row r="387" spans="1:26" ht="45.75" customHeight="1">
      <x:c r="A387" s="75"/>
      <x:c r="B387" s="75"/>
      <x:c r="C387" s="75"/>
      <x:c r="D387" s="75"/>
      <x:c r="E387" s="75"/>
      <x:c r="F387" s="75"/>
      <x:c r="G387" s="76"/>
      <x:c r="H387" s="75"/>
      <x:c r="I387" s="75"/>
      <x:c r="J387" s="75"/>
      <x:c r="K387" s="75"/>
      <x:c r="L387" s="75"/>
      <x:c r="M387" s="75"/>
      <x:c r="N387" s="75"/>
      <x:c r="O387" s="75"/>
      <x:c r="P387" s="75"/>
      <x:c r="Q387" s="75"/>
      <x:c r="R387" s="75"/>
      <x:c r="S387" s="75"/>
      <x:c r="T387" s="75"/>
      <x:c r="U387" s="75"/>
      <x:c r="V387" s="75"/>
      <x:c r="W387" s="75"/>
      <x:c r="X387" s="75"/>
      <x:c r="Y387" s="75"/>
      <x:c r="Z387" s="75"/>
    </x:row>
    <x:row r="388" spans="1:26" ht="45.75" customHeight="1">
      <x:c r="A388" s="75"/>
      <x:c r="B388" s="75"/>
      <x:c r="C388" s="75"/>
      <x:c r="D388" s="75"/>
      <x:c r="E388" s="75"/>
      <x:c r="F388" s="75"/>
      <x:c r="G388" s="76"/>
      <x:c r="H388" s="75"/>
      <x:c r="I388" s="75"/>
      <x:c r="J388" s="75"/>
      <x:c r="K388" s="75"/>
      <x:c r="L388" s="75"/>
      <x:c r="M388" s="75"/>
      <x:c r="N388" s="75"/>
      <x:c r="O388" s="75"/>
      <x:c r="P388" s="75"/>
      <x:c r="Q388" s="75"/>
      <x:c r="R388" s="75"/>
      <x:c r="S388" s="75"/>
      <x:c r="T388" s="75"/>
      <x:c r="U388" s="75"/>
      <x:c r="V388" s="75"/>
      <x:c r="W388" s="75"/>
      <x:c r="X388" s="75"/>
      <x:c r="Y388" s="75"/>
      <x:c r="Z388" s="75"/>
    </x:row>
    <x:row r="389" spans="1:26" ht="45.75" customHeight="1">
      <x:c r="A389" s="75"/>
      <x:c r="B389" s="75"/>
      <x:c r="C389" s="75"/>
      <x:c r="D389" s="75"/>
      <x:c r="E389" s="75"/>
      <x:c r="F389" s="75"/>
      <x:c r="G389" s="76"/>
      <x:c r="H389" s="75"/>
      <x:c r="I389" s="75"/>
      <x:c r="J389" s="75"/>
      <x:c r="K389" s="75"/>
      <x:c r="L389" s="75"/>
      <x:c r="M389" s="75"/>
      <x:c r="N389" s="75"/>
      <x:c r="O389" s="75"/>
      <x:c r="P389" s="75"/>
      <x:c r="Q389" s="75"/>
      <x:c r="R389" s="75"/>
      <x:c r="S389" s="75"/>
      <x:c r="T389" s="75"/>
      <x:c r="U389" s="75"/>
      <x:c r="V389" s="75"/>
      <x:c r="W389" s="75"/>
      <x:c r="X389" s="75"/>
      <x:c r="Y389" s="75"/>
      <x:c r="Z389" s="75"/>
    </x:row>
    <x:row r="390" spans="1:26" ht="45.75" customHeight="1">
      <x:c r="A390" s="75"/>
      <x:c r="B390" s="75"/>
      <x:c r="C390" s="75"/>
      <x:c r="D390" s="75"/>
      <x:c r="E390" s="75"/>
      <x:c r="F390" s="75"/>
      <x:c r="G390" s="76"/>
      <x:c r="H390" s="75"/>
      <x:c r="I390" s="75"/>
      <x:c r="J390" s="75"/>
      <x:c r="K390" s="75"/>
      <x:c r="L390" s="75"/>
      <x:c r="M390" s="75"/>
      <x:c r="N390" s="75"/>
      <x:c r="O390" s="75"/>
      <x:c r="P390" s="75"/>
      <x:c r="Q390" s="75"/>
      <x:c r="R390" s="75"/>
      <x:c r="S390" s="75"/>
      <x:c r="T390" s="75"/>
      <x:c r="U390" s="75"/>
      <x:c r="V390" s="75"/>
      <x:c r="W390" s="75"/>
      <x:c r="X390" s="75"/>
      <x:c r="Y390" s="75"/>
      <x:c r="Z390" s="75"/>
    </x:row>
    <x:row r="391" spans="1:26" ht="45.75" customHeight="1">
      <x:c r="A391" s="75"/>
      <x:c r="B391" s="75"/>
      <x:c r="C391" s="75"/>
      <x:c r="D391" s="75"/>
      <x:c r="E391" s="75"/>
      <x:c r="F391" s="75"/>
      <x:c r="G391" s="76"/>
      <x:c r="H391" s="75"/>
      <x:c r="I391" s="75"/>
      <x:c r="J391" s="75"/>
      <x:c r="K391" s="75"/>
      <x:c r="L391" s="75"/>
      <x:c r="M391" s="75"/>
      <x:c r="N391" s="75"/>
      <x:c r="O391" s="75"/>
      <x:c r="P391" s="75"/>
      <x:c r="Q391" s="75"/>
      <x:c r="R391" s="75"/>
      <x:c r="S391" s="75"/>
      <x:c r="T391" s="75"/>
      <x:c r="U391" s="75"/>
      <x:c r="V391" s="75"/>
      <x:c r="W391" s="75"/>
      <x:c r="X391" s="75"/>
      <x:c r="Y391" s="75"/>
      <x:c r="Z391" s="75"/>
    </x:row>
    <x:row r="392" spans="1:26" ht="45.75" customHeight="1">
      <x:c r="A392" s="75"/>
      <x:c r="B392" s="75"/>
      <x:c r="C392" s="75"/>
      <x:c r="D392" s="75"/>
      <x:c r="E392" s="75"/>
      <x:c r="F392" s="75"/>
      <x:c r="G392" s="76"/>
      <x:c r="H392" s="75"/>
      <x:c r="I392" s="75"/>
      <x:c r="J392" s="75"/>
      <x:c r="K392" s="75"/>
      <x:c r="L392" s="75"/>
      <x:c r="M392" s="75"/>
      <x:c r="N392" s="75"/>
      <x:c r="O392" s="75"/>
      <x:c r="P392" s="75"/>
      <x:c r="Q392" s="75"/>
      <x:c r="R392" s="75"/>
      <x:c r="S392" s="75"/>
      <x:c r="T392" s="75"/>
      <x:c r="U392" s="75"/>
      <x:c r="V392" s="75"/>
      <x:c r="W392" s="75"/>
      <x:c r="X392" s="75"/>
      <x:c r="Y392" s="75"/>
      <x:c r="Z392" s="75"/>
    </x:row>
    <x:row r="393" spans="1:26" ht="45.75" customHeight="1">
      <x:c r="A393" s="75"/>
      <x:c r="B393" s="75"/>
      <x:c r="C393" s="75"/>
      <x:c r="D393" s="75"/>
      <x:c r="E393" s="75"/>
      <x:c r="F393" s="75"/>
      <x:c r="G393" s="76"/>
      <x:c r="H393" s="75"/>
      <x:c r="I393" s="75"/>
      <x:c r="J393" s="75"/>
      <x:c r="K393" s="75"/>
      <x:c r="L393" s="75"/>
      <x:c r="M393" s="75"/>
      <x:c r="N393" s="75"/>
      <x:c r="O393" s="75"/>
      <x:c r="P393" s="75"/>
      <x:c r="Q393" s="75"/>
      <x:c r="R393" s="75"/>
      <x:c r="S393" s="75"/>
      <x:c r="T393" s="75"/>
      <x:c r="U393" s="75"/>
      <x:c r="V393" s="75"/>
      <x:c r="W393" s="75"/>
      <x:c r="X393" s="75"/>
      <x:c r="Y393" s="75"/>
      <x:c r="Z393" s="75"/>
    </x:row>
    <x:row r="394" spans="1:26" ht="45.75" customHeight="1">
      <x:c r="A394" s="75"/>
      <x:c r="B394" s="75"/>
      <x:c r="C394" s="75"/>
      <x:c r="D394" s="75"/>
      <x:c r="E394" s="75"/>
      <x:c r="F394" s="75"/>
      <x:c r="G394" s="76"/>
      <x:c r="H394" s="75"/>
      <x:c r="I394" s="75"/>
      <x:c r="J394" s="75"/>
      <x:c r="K394" s="75"/>
      <x:c r="L394" s="75"/>
      <x:c r="M394" s="75"/>
      <x:c r="N394" s="75"/>
      <x:c r="O394" s="75"/>
      <x:c r="P394" s="75"/>
      <x:c r="Q394" s="75"/>
      <x:c r="R394" s="75"/>
      <x:c r="S394" s="75"/>
      <x:c r="T394" s="75"/>
      <x:c r="U394" s="75"/>
      <x:c r="V394" s="75"/>
      <x:c r="W394" s="75"/>
      <x:c r="X394" s="75"/>
      <x:c r="Y394" s="75"/>
      <x:c r="Z394" s="75"/>
    </x:row>
    <x:row r="395" spans="1:26" ht="45.75" customHeight="1">
      <x:c r="A395" s="75"/>
      <x:c r="B395" s="75"/>
      <x:c r="C395" s="75"/>
      <x:c r="D395" s="75"/>
      <x:c r="E395" s="75"/>
      <x:c r="F395" s="75"/>
      <x:c r="G395" s="76"/>
      <x:c r="H395" s="75"/>
      <x:c r="I395" s="75"/>
      <x:c r="J395" s="75"/>
      <x:c r="K395" s="75"/>
      <x:c r="L395" s="75"/>
      <x:c r="M395" s="75"/>
      <x:c r="N395" s="75"/>
      <x:c r="O395" s="75"/>
      <x:c r="P395" s="75"/>
      <x:c r="Q395" s="75"/>
      <x:c r="R395" s="75"/>
      <x:c r="S395" s="75"/>
      <x:c r="T395" s="75"/>
      <x:c r="U395" s="75"/>
      <x:c r="V395" s="75"/>
      <x:c r="W395" s="75"/>
      <x:c r="X395" s="75"/>
      <x:c r="Y395" s="75"/>
      <x:c r="Z395" s="75"/>
    </x:row>
    <x:row r="396" spans="1:26" ht="45.75" customHeight="1">
      <x:c r="A396" s="75"/>
      <x:c r="B396" s="75"/>
      <x:c r="C396" s="75"/>
      <x:c r="D396" s="75"/>
      <x:c r="E396" s="75"/>
      <x:c r="F396" s="75"/>
      <x:c r="G396" s="76"/>
      <x:c r="H396" s="75"/>
      <x:c r="I396" s="75"/>
      <x:c r="J396" s="75"/>
      <x:c r="K396" s="75"/>
      <x:c r="L396" s="75"/>
      <x:c r="M396" s="75"/>
      <x:c r="N396" s="75"/>
      <x:c r="O396" s="75"/>
      <x:c r="P396" s="75"/>
      <x:c r="Q396" s="75"/>
      <x:c r="R396" s="75"/>
      <x:c r="S396" s="75"/>
      <x:c r="T396" s="75"/>
      <x:c r="U396" s="75"/>
      <x:c r="V396" s="75"/>
      <x:c r="W396" s="75"/>
      <x:c r="X396" s="75"/>
      <x:c r="Y396" s="75"/>
      <x:c r="Z396" s="75"/>
    </x:row>
    <x:row r="397" spans="1:26" ht="45.75" customHeight="1">
      <x:c r="A397" s="75"/>
      <x:c r="B397" s="75"/>
      <x:c r="C397" s="75"/>
      <x:c r="D397" s="75"/>
      <x:c r="E397" s="75"/>
      <x:c r="F397" s="75"/>
      <x:c r="G397" s="76"/>
      <x:c r="H397" s="75"/>
      <x:c r="I397" s="75"/>
      <x:c r="J397" s="75"/>
      <x:c r="K397" s="75"/>
      <x:c r="L397" s="75"/>
      <x:c r="M397" s="75"/>
      <x:c r="N397" s="75"/>
      <x:c r="O397" s="75"/>
      <x:c r="P397" s="75"/>
      <x:c r="Q397" s="75"/>
      <x:c r="R397" s="75"/>
      <x:c r="S397" s="75"/>
      <x:c r="T397" s="75"/>
      <x:c r="U397" s="75"/>
      <x:c r="V397" s="75"/>
      <x:c r="W397" s="75"/>
      <x:c r="X397" s="75"/>
      <x:c r="Y397" s="75"/>
      <x:c r="Z397" s="75"/>
    </x:row>
    <x:row r="398" spans="1:26" ht="45.75" customHeight="1">
      <x:c r="A398" s="75"/>
      <x:c r="B398" s="75"/>
      <x:c r="C398" s="75"/>
      <x:c r="D398" s="75"/>
      <x:c r="E398" s="75"/>
      <x:c r="F398" s="75"/>
      <x:c r="G398" s="76"/>
      <x:c r="H398" s="75"/>
      <x:c r="I398" s="75"/>
      <x:c r="J398" s="75"/>
      <x:c r="K398" s="75"/>
      <x:c r="L398" s="75"/>
      <x:c r="M398" s="75"/>
      <x:c r="N398" s="75"/>
      <x:c r="O398" s="75"/>
      <x:c r="P398" s="75"/>
      <x:c r="Q398" s="75"/>
      <x:c r="R398" s="75"/>
      <x:c r="S398" s="75"/>
      <x:c r="T398" s="75"/>
      <x:c r="U398" s="75"/>
      <x:c r="V398" s="75"/>
      <x:c r="W398" s="75"/>
      <x:c r="X398" s="75"/>
      <x:c r="Y398" s="75"/>
      <x:c r="Z398" s="75"/>
    </x:row>
    <x:row r="399" spans="1:26" ht="45.75" customHeight="1">
      <x:c r="A399" s="75"/>
      <x:c r="B399" s="75"/>
      <x:c r="C399" s="75"/>
      <x:c r="D399" s="75"/>
      <x:c r="E399" s="75"/>
      <x:c r="F399" s="75"/>
      <x:c r="G399" s="76"/>
      <x:c r="H399" s="75"/>
      <x:c r="I399" s="75"/>
      <x:c r="J399" s="75"/>
      <x:c r="K399" s="75"/>
      <x:c r="L399" s="75"/>
      <x:c r="M399" s="75"/>
      <x:c r="N399" s="75"/>
      <x:c r="O399" s="75"/>
      <x:c r="P399" s="75"/>
      <x:c r="Q399" s="75"/>
      <x:c r="R399" s="75"/>
      <x:c r="S399" s="75"/>
      <x:c r="T399" s="75"/>
      <x:c r="U399" s="75"/>
      <x:c r="V399" s="75"/>
      <x:c r="W399" s="75"/>
      <x:c r="X399" s="75"/>
      <x:c r="Y399" s="75"/>
      <x:c r="Z399" s="75"/>
    </x:row>
    <x:row r="400" spans="1:26" ht="45.75" customHeight="1">
      <x:c r="A400" s="75"/>
      <x:c r="B400" s="75"/>
      <x:c r="C400" s="75"/>
      <x:c r="D400" s="75"/>
      <x:c r="E400" s="75"/>
      <x:c r="F400" s="75"/>
      <x:c r="G400" s="76"/>
      <x:c r="H400" s="75"/>
      <x:c r="I400" s="75"/>
      <x:c r="J400" s="75"/>
      <x:c r="K400" s="75"/>
      <x:c r="L400" s="75"/>
      <x:c r="M400" s="75"/>
      <x:c r="N400" s="75"/>
      <x:c r="O400" s="75"/>
      <x:c r="P400" s="75"/>
      <x:c r="Q400" s="75"/>
      <x:c r="R400" s="75"/>
      <x:c r="S400" s="75"/>
      <x:c r="T400" s="75"/>
      <x:c r="U400" s="75"/>
      <x:c r="V400" s="75"/>
      <x:c r="W400" s="75"/>
      <x:c r="X400" s="75"/>
      <x:c r="Y400" s="75"/>
      <x:c r="Z400" s="75"/>
    </x:row>
    <x:row r="401" spans="1:26" ht="45.75" customHeight="1">
      <x:c r="A401" s="75"/>
      <x:c r="B401" s="75"/>
      <x:c r="C401" s="75"/>
      <x:c r="D401" s="75"/>
      <x:c r="E401" s="75"/>
      <x:c r="F401" s="75"/>
      <x:c r="G401" s="76"/>
      <x:c r="H401" s="75"/>
      <x:c r="I401" s="75"/>
      <x:c r="J401" s="75"/>
      <x:c r="K401" s="75"/>
      <x:c r="L401" s="75"/>
      <x:c r="M401" s="75"/>
      <x:c r="N401" s="75"/>
      <x:c r="O401" s="75"/>
      <x:c r="P401" s="75"/>
      <x:c r="Q401" s="75"/>
      <x:c r="R401" s="75"/>
      <x:c r="S401" s="75"/>
      <x:c r="T401" s="75"/>
      <x:c r="U401" s="75"/>
      <x:c r="V401" s="75"/>
      <x:c r="W401" s="75"/>
      <x:c r="X401" s="75"/>
      <x:c r="Y401" s="75"/>
      <x:c r="Z401" s="75"/>
    </x:row>
    <x:row r="402" spans="1:26" ht="45.75" customHeight="1">
      <x:c r="A402" s="75"/>
      <x:c r="B402" s="75"/>
      <x:c r="C402" s="75"/>
      <x:c r="D402" s="75"/>
      <x:c r="E402" s="75"/>
      <x:c r="F402" s="75"/>
      <x:c r="G402" s="76"/>
      <x:c r="H402" s="75"/>
      <x:c r="I402" s="75"/>
      <x:c r="J402" s="75"/>
      <x:c r="K402" s="75"/>
      <x:c r="L402" s="75"/>
      <x:c r="M402" s="75"/>
      <x:c r="N402" s="75"/>
      <x:c r="O402" s="75"/>
      <x:c r="P402" s="75"/>
      <x:c r="Q402" s="75"/>
      <x:c r="R402" s="75"/>
      <x:c r="S402" s="75"/>
      <x:c r="T402" s="75"/>
      <x:c r="U402" s="75"/>
      <x:c r="V402" s="75"/>
      <x:c r="W402" s="75"/>
      <x:c r="X402" s="75"/>
      <x:c r="Y402" s="75"/>
      <x:c r="Z402" s="75"/>
    </x:row>
    <x:row r="403" spans="1:26" ht="45.75" customHeight="1">
      <x:c r="A403" s="75"/>
      <x:c r="B403" s="75"/>
      <x:c r="C403" s="75"/>
      <x:c r="D403" s="75"/>
      <x:c r="E403" s="75"/>
      <x:c r="F403" s="75"/>
      <x:c r="G403" s="76"/>
      <x:c r="H403" s="75"/>
      <x:c r="I403" s="75"/>
      <x:c r="J403" s="75"/>
      <x:c r="K403" s="75"/>
      <x:c r="L403" s="75"/>
      <x:c r="M403" s="75"/>
      <x:c r="N403" s="75"/>
      <x:c r="O403" s="75"/>
      <x:c r="P403" s="75"/>
      <x:c r="Q403" s="75"/>
      <x:c r="R403" s="75"/>
      <x:c r="S403" s="75"/>
      <x:c r="T403" s="75"/>
      <x:c r="U403" s="75"/>
      <x:c r="V403" s="75"/>
      <x:c r="W403" s="75"/>
      <x:c r="X403" s="75"/>
      <x:c r="Y403" s="75"/>
      <x:c r="Z403" s="75"/>
    </x:row>
    <x:row r="404" spans="1:26" ht="45.75" customHeight="1">
      <x:c r="A404" s="75"/>
      <x:c r="B404" s="75"/>
      <x:c r="C404" s="75"/>
      <x:c r="D404" s="75"/>
      <x:c r="E404" s="75"/>
      <x:c r="F404" s="75"/>
      <x:c r="G404" s="76"/>
      <x:c r="H404" s="75"/>
      <x:c r="I404" s="75"/>
      <x:c r="J404" s="75"/>
      <x:c r="K404" s="75"/>
      <x:c r="L404" s="75"/>
      <x:c r="M404" s="75"/>
      <x:c r="N404" s="75"/>
      <x:c r="O404" s="75"/>
      <x:c r="P404" s="75"/>
      <x:c r="Q404" s="75"/>
      <x:c r="R404" s="75"/>
      <x:c r="S404" s="75"/>
      <x:c r="T404" s="75"/>
      <x:c r="U404" s="75"/>
      <x:c r="V404" s="75"/>
      <x:c r="W404" s="75"/>
      <x:c r="X404" s="75"/>
      <x:c r="Y404" s="75"/>
      <x:c r="Z404" s="75"/>
    </x:row>
    <x:row r="405" spans="1:26" ht="45.75" customHeight="1">
      <x:c r="A405" s="75"/>
      <x:c r="B405" s="75"/>
      <x:c r="C405" s="75"/>
      <x:c r="D405" s="75"/>
      <x:c r="E405" s="75"/>
      <x:c r="F405" s="75"/>
      <x:c r="G405" s="76"/>
      <x:c r="H405" s="75"/>
      <x:c r="I405" s="75"/>
      <x:c r="J405" s="75"/>
      <x:c r="K405" s="75"/>
      <x:c r="L405" s="75"/>
      <x:c r="M405" s="75"/>
      <x:c r="N405" s="75"/>
      <x:c r="O405" s="75"/>
      <x:c r="P405" s="75"/>
      <x:c r="Q405" s="75"/>
      <x:c r="R405" s="75"/>
      <x:c r="S405" s="75"/>
      <x:c r="T405" s="75"/>
      <x:c r="U405" s="75"/>
      <x:c r="V405" s="75"/>
      <x:c r="W405" s="75"/>
      <x:c r="X405" s="75"/>
      <x:c r="Y405" s="75"/>
      <x:c r="Z405" s="75"/>
    </x:row>
    <x:row r="406" spans="1:26" ht="45.75" customHeight="1">
      <x:c r="A406" s="75"/>
      <x:c r="B406" s="75"/>
      <x:c r="C406" s="75"/>
      <x:c r="D406" s="75"/>
      <x:c r="E406" s="75"/>
      <x:c r="F406" s="75"/>
      <x:c r="G406" s="76"/>
      <x:c r="H406" s="75"/>
      <x:c r="I406" s="75"/>
      <x:c r="J406" s="75"/>
      <x:c r="K406" s="75"/>
      <x:c r="L406" s="75"/>
      <x:c r="M406" s="75"/>
      <x:c r="N406" s="75"/>
      <x:c r="O406" s="75"/>
      <x:c r="P406" s="75"/>
      <x:c r="Q406" s="75"/>
      <x:c r="R406" s="75"/>
      <x:c r="S406" s="75"/>
      <x:c r="T406" s="75"/>
      <x:c r="U406" s="75"/>
      <x:c r="V406" s="75"/>
      <x:c r="W406" s="75"/>
      <x:c r="X406" s="75"/>
      <x:c r="Y406" s="75"/>
      <x:c r="Z406" s="75"/>
    </x:row>
    <x:row r="407" spans="1:26" ht="45.75" customHeight="1">
      <x:c r="A407" s="75"/>
      <x:c r="B407" s="75"/>
      <x:c r="C407" s="75"/>
      <x:c r="D407" s="75"/>
      <x:c r="E407" s="75"/>
      <x:c r="F407" s="75"/>
      <x:c r="G407" s="76"/>
      <x:c r="H407" s="75"/>
      <x:c r="I407" s="75"/>
      <x:c r="J407" s="75"/>
      <x:c r="K407" s="75"/>
      <x:c r="L407" s="75"/>
      <x:c r="M407" s="75"/>
      <x:c r="N407" s="75"/>
      <x:c r="O407" s="75"/>
      <x:c r="P407" s="75"/>
      <x:c r="Q407" s="75"/>
      <x:c r="R407" s="75"/>
      <x:c r="S407" s="75"/>
      <x:c r="T407" s="75"/>
      <x:c r="U407" s="75"/>
      <x:c r="V407" s="75"/>
      <x:c r="W407" s="75"/>
      <x:c r="X407" s="75"/>
      <x:c r="Y407" s="75"/>
      <x:c r="Z407" s="75"/>
    </x:row>
    <x:row r="408" spans="1:26" ht="45.75" customHeight="1">
      <x:c r="A408" s="75"/>
      <x:c r="B408" s="75"/>
      <x:c r="C408" s="75"/>
      <x:c r="D408" s="75"/>
      <x:c r="E408" s="75"/>
      <x:c r="F408" s="75"/>
      <x:c r="G408" s="76"/>
      <x:c r="H408" s="75"/>
      <x:c r="I408" s="75"/>
      <x:c r="J408" s="75"/>
      <x:c r="K408" s="75"/>
      <x:c r="L408" s="75"/>
      <x:c r="M408" s="75"/>
      <x:c r="N408" s="75"/>
      <x:c r="O408" s="75"/>
      <x:c r="P408" s="75"/>
      <x:c r="Q408" s="75"/>
      <x:c r="R408" s="75"/>
      <x:c r="S408" s="75"/>
      <x:c r="T408" s="75"/>
      <x:c r="U408" s="75"/>
      <x:c r="V408" s="75"/>
      <x:c r="W408" s="75"/>
      <x:c r="X408" s="75"/>
      <x:c r="Y408" s="75"/>
      <x:c r="Z408" s="75"/>
    </x:row>
    <x:row r="409" spans="1:26" ht="45.75" customHeight="1">
      <x:c r="A409" s="75"/>
      <x:c r="B409" s="75"/>
      <x:c r="C409" s="75"/>
      <x:c r="D409" s="75"/>
      <x:c r="E409" s="75"/>
      <x:c r="F409" s="75"/>
      <x:c r="G409" s="76"/>
      <x:c r="H409" s="75"/>
      <x:c r="I409" s="75"/>
      <x:c r="J409" s="75"/>
      <x:c r="K409" s="75"/>
      <x:c r="L409" s="75"/>
      <x:c r="M409" s="75"/>
      <x:c r="N409" s="75"/>
      <x:c r="O409" s="75"/>
      <x:c r="P409" s="75"/>
      <x:c r="Q409" s="75"/>
      <x:c r="R409" s="75"/>
      <x:c r="S409" s="75"/>
      <x:c r="T409" s="75"/>
      <x:c r="U409" s="75"/>
      <x:c r="V409" s="75"/>
      <x:c r="W409" s="75"/>
      <x:c r="X409" s="75"/>
      <x:c r="Y409" s="75"/>
      <x:c r="Z409" s="75"/>
    </x:row>
    <x:row r="410" spans="1:26" ht="45.75" customHeight="1">
      <x:c r="A410" s="75"/>
      <x:c r="B410" s="75"/>
      <x:c r="C410" s="75"/>
      <x:c r="D410" s="75"/>
      <x:c r="E410" s="75"/>
      <x:c r="F410" s="75"/>
      <x:c r="G410" s="76"/>
      <x:c r="H410" s="75"/>
      <x:c r="I410" s="75"/>
      <x:c r="J410" s="75"/>
      <x:c r="K410" s="75"/>
      <x:c r="L410" s="75"/>
      <x:c r="M410" s="75"/>
      <x:c r="N410" s="75"/>
      <x:c r="O410" s="75"/>
      <x:c r="P410" s="75"/>
      <x:c r="Q410" s="75"/>
      <x:c r="R410" s="75"/>
      <x:c r="S410" s="75"/>
      <x:c r="T410" s="75"/>
      <x:c r="U410" s="75"/>
      <x:c r="V410" s="75"/>
      <x:c r="W410" s="75"/>
      <x:c r="X410" s="75"/>
      <x:c r="Y410" s="75"/>
      <x:c r="Z410" s="75"/>
    </x:row>
    <x:row r="411" spans="1:26" ht="45.75" customHeight="1">
      <x:c r="A411" s="75"/>
      <x:c r="B411" s="75"/>
      <x:c r="C411" s="75"/>
      <x:c r="D411" s="75"/>
      <x:c r="E411" s="75"/>
      <x:c r="F411" s="75"/>
      <x:c r="G411" s="76"/>
      <x:c r="H411" s="75"/>
      <x:c r="I411" s="75"/>
      <x:c r="J411" s="75"/>
      <x:c r="K411" s="75"/>
      <x:c r="L411" s="75"/>
      <x:c r="M411" s="75"/>
      <x:c r="N411" s="75"/>
      <x:c r="O411" s="75"/>
      <x:c r="P411" s="75"/>
      <x:c r="Q411" s="75"/>
      <x:c r="R411" s="75"/>
      <x:c r="S411" s="75"/>
      <x:c r="T411" s="75"/>
      <x:c r="U411" s="75"/>
      <x:c r="V411" s="75"/>
      <x:c r="W411" s="75"/>
      <x:c r="X411" s="75"/>
      <x:c r="Y411" s="75"/>
      <x:c r="Z411" s="75"/>
    </x:row>
    <x:row r="412" spans="1:26" ht="45.75" customHeight="1">
      <x:c r="A412" s="75"/>
      <x:c r="B412" s="75"/>
      <x:c r="C412" s="75"/>
      <x:c r="D412" s="75"/>
      <x:c r="E412" s="75"/>
      <x:c r="F412" s="75"/>
      <x:c r="G412" s="76"/>
      <x:c r="H412" s="75"/>
      <x:c r="I412" s="75"/>
      <x:c r="J412" s="75"/>
      <x:c r="K412" s="75"/>
      <x:c r="L412" s="75"/>
      <x:c r="M412" s="75"/>
      <x:c r="N412" s="75"/>
      <x:c r="O412" s="75"/>
      <x:c r="P412" s="75"/>
      <x:c r="Q412" s="75"/>
      <x:c r="R412" s="75"/>
      <x:c r="S412" s="75"/>
      <x:c r="T412" s="75"/>
      <x:c r="U412" s="75"/>
      <x:c r="V412" s="75"/>
      <x:c r="W412" s="75"/>
      <x:c r="X412" s="75"/>
      <x:c r="Y412" s="75"/>
      <x:c r="Z412" s="75"/>
    </x:row>
    <x:row r="413" spans="1:26" ht="45.75" customHeight="1">
      <x:c r="A413" s="75"/>
      <x:c r="B413" s="75"/>
      <x:c r="C413" s="75"/>
      <x:c r="D413" s="75"/>
      <x:c r="E413" s="75"/>
      <x:c r="F413" s="75"/>
      <x:c r="G413" s="76"/>
      <x:c r="H413" s="75"/>
      <x:c r="I413" s="75"/>
      <x:c r="J413" s="75"/>
      <x:c r="K413" s="75"/>
      <x:c r="L413" s="75"/>
      <x:c r="M413" s="75"/>
      <x:c r="N413" s="75"/>
      <x:c r="O413" s="75"/>
      <x:c r="P413" s="75"/>
      <x:c r="Q413" s="75"/>
      <x:c r="R413" s="75"/>
      <x:c r="S413" s="75"/>
      <x:c r="T413" s="75"/>
      <x:c r="U413" s="75"/>
      <x:c r="V413" s="75"/>
      <x:c r="W413" s="75"/>
      <x:c r="X413" s="75"/>
      <x:c r="Y413" s="75"/>
      <x:c r="Z413" s="75"/>
    </x:row>
    <x:row r="414" spans="1:26" ht="45.75" customHeight="1">
      <x:c r="A414" s="75"/>
      <x:c r="B414" s="75"/>
      <x:c r="C414" s="75"/>
      <x:c r="D414" s="75"/>
      <x:c r="E414" s="75"/>
      <x:c r="F414" s="75"/>
      <x:c r="G414" s="76"/>
      <x:c r="H414" s="75"/>
      <x:c r="I414" s="75"/>
      <x:c r="J414" s="75"/>
      <x:c r="K414" s="75"/>
      <x:c r="L414" s="75"/>
      <x:c r="M414" s="75"/>
      <x:c r="N414" s="75"/>
      <x:c r="O414" s="75"/>
      <x:c r="P414" s="75"/>
      <x:c r="Q414" s="75"/>
      <x:c r="R414" s="75"/>
      <x:c r="S414" s="75"/>
      <x:c r="T414" s="75"/>
      <x:c r="U414" s="75"/>
      <x:c r="V414" s="75"/>
      <x:c r="W414" s="75"/>
      <x:c r="X414" s="75"/>
      <x:c r="Y414" s="75"/>
      <x:c r="Z414" s="75"/>
    </x:row>
    <x:row r="415" spans="1:26" ht="45.75" customHeight="1">
      <x:c r="A415" s="75"/>
      <x:c r="B415" s="75"/>
      <x:c r="C415" s="75"/>
      <x:c r="D415" s="75"/>
      <x:c r="E415" s="75"/>
      <x:c r="F415" s="75"/>
      <x:c r="G415" s="76"/>
      <x:c r="H415" s="75"/>
      <x:c r="I415" s="75"/>
      <x:c r="J415" s="75"/>
      <x:c r="K415" s="75"/>
      <x:c r="L415" s="75"/>
      <x:c r="M415" s="75"/>
      <x:c r="N415" s="75"/>
      <x:c r="O415" s="75"/>
      <x:c r="P415" s="75"/>
      <x:c r="Q415" s="75"/>
      <x:c r="R415" s="75"/>
      <x:c r="S415" s="75"/>
      <x:c r="T415" s="75"/>
      <x:c r="U415" s="75"/>
      <x:c r="V415" s="75"/>
      <x:c r="W415" s="75"/>
      <x:c r="X415" s="75"/>
      <x:c r="Y415" s="75"/>
      <x:c r="Z415" s="75"/>
    </x:row>
    <x:row r="416" spans="1:26" ht="45.75" customHeight="1">
      <x:c r="A416" s="75"/>
      <x:c r="B416" s="75"/>
      <x:c r="C416" s="75"/>
      <x:c r="D416" s="75"/>
      <x:c r="E416" s="75"/>
      <x:c r="F416" s="75"/>
      <x:c r="G416" s="76"/>
      <x:c r="H416" s="75"/>
      <x:c r="I416" s="75"/>
      <x:c r="J416" s="75"/>
      <x:c r="K416" s="75"/>
      <x:c r="L416" s="75"/>
      <x:c r="M416" s="75"/>
      <x:c r="N416" s="75"/>
      <x:c r="O416" s="75"/>
      <x:c r="P416" s="75"/>
      <x:c r="Q416" s="75"/>
      <x:c r="R416" s="75"/>
      <x:c r="S416" s="75"/>
      <x:c r="T416" s="75"/>
      <x:c r="U416" s="75"/>
      <x:c r="V416" s="75"/>
      <x:c r="W416" s="75"/>
      <x:c r="X416" s="75"/>
      <x:c r="Y416" s="75"/>
      <x:c r="Z416" s="75"/>
    </x:row>
    <x:row r="417" spans="1:26" ht="45.75" customHeight="1">
      <x:c r="A417" s="75"/>
      <x:c r="B417" s="75"/>
      <x:c r="C417" s="75"/>
      <x:c r="D417" s="75"/>
      <x:c r="E417" s="75"/>
      <x:c r="F417" s="75"/>
      <x:c r="G417" s="76"/>
      <x:c r="H417" s="75"/>
      <x:c r="I417" s="75"/>
      <x:c r="J417" s="75"/>
      <x:c r="K417" s="75"/>
      <x:c r="L417" s="75"/>
      <x:c r="M417" s="75"/>
      <x:c r="N417" s="75"/>
      <x:c r="O417" s="75"/>
      <x:c r="P417" s="75"/>
      <x:c r="Q417" s="75"/>
      <x:c r="R417" s="75"/>
      <x:c r="S417" s="75"/>
      <x:c r="T417" s="75"/>
      <x:c r="U417" s="75"/>
      <x:c r="V417" s="75"/>
      <x:c r="W417" s="75"/>
      <x:c r="X417" s="75"/>
      <x:c r="Y417" s="75"/>
      <x:c r="Z417" s="75"/>
    </x:row>
    <x:row r="418" spans="1:26" ht="45.75" customHeight="1">
      <x:c r="A418" s="75"/>
      <x:c r="B418" s="75"/>
      <x:c r="C418" s="75"/>
      <x:c r="D418" s="75"/>
      <x:c r="E418" s="75"/>
      <x:c r="F418" s="75"/>
      <x:c r="G418" s="76"/>
      <x:c r="H418" s="75"/>
      <x:c r="I418" s="75"/>
      <x:c r="J418" s="75"/>
      <x:c r="K418" s="75"/>
      <x:c r="L418" s="75"/>
      <x:c r="M418" s="75"/>
      <x:c r="N418" s="75"/>
      <x:c r="O418" s="75"/>
      <x:c r="P418" s="75"/>
      <x:c r="Q418" s="75"/>
      <x:c r="R418" s="75"/>
      <x:c r="S418" s="75"/>
      <x:c r="T418" s="75"/>
      <x:c r="U418" s="75"/>
      <x:c r="V418" s="75"/>
      <x:c r="W418" s="75"/>
      <x:c r="X418" s="75"/>
      <x:c r="Y418" s="75"/>
      <x:c r="Z418" s="75"/>
    </x:row>
    <x:row r="419" spans="1:26" ht="45.75" customHeight="1">
      <x:c r="A419" s="75"/>
      <x:c r="B419" s="75"/>
      <x:c r="C419" s="75"/>
      <x:c r="D419" s="75"/>
      <x:c r="E419" s="75"/>
      <x:c r="F419" s="75"/>
      <x:c r="G419" s="76"/>
      <x:c r="H419" s="75"/>
      <x:c r="I419" s="75"/>
      <x:c r="J419" s="75"/>
      <x:c r="K419" s="75"/>
      <x:c r="L419" s="75"/>
      <x:c r="M419" s="75"/>
      <x:c r="N419" s="75"/>
      <x:c r="O419" s="75"/>
      <x:c r="P419" s="75"/>
      <x:c r="Q419" s="75"/>
      <x:c r="R419" s="75"/>
      <x:c r="S419" s="75"/>
      <x:c r="T419" s="75"/>
      <x:c r="U419" s="75"/>
      <x:c r="V419" s="75"/>
      <x:c r="W419" s="75"/>
      <x:c r="X419" s="75"/>
      <x:c r="Y419" s="75"/>
      <x:c r="Z419" s="75"/>
    </x:row>
    <x:row r="420" spans="1:26" ht="45.75" customHeight="1">
      <x:c r="A420" s="75"/>
      <x:c r="B420" s="75"/>
      <x:c r="C420" s="75"/>
      <x:c r="D420" s="75"/>
      <x:c r="E420" s="75"/>
      <x:c r="F420" s="75"/>
      <x:c r="G420" s="76"/>
      <x:c r="H420" s="75"/>
      <x:c r="I420" s="75"/>
      <x:c r="J420" s="75"/>
      <x:c r="K420" s="75"/>
      <x:c r="L420" s="75"/>
      <x:c r="M420" s="75"/>
      <x:c r="N420" s="75"/>
      <x:c r="O420" s="75"/>
      <x:c r="P420" s="75"/>
      <x:c r="Q420" s="75"/>
      <x:c r="R420" s="75"/>
      <x:c r="S420" s="75"/>
      <x:c r="T420" s="75"/>
      <x:c r="U420" s="75"/>
      <x:c r="V420" s="75"/>
      <x:c r="W420" s="75"/>
      <x:c r="X420" s="75"/>
      <x:c r="Y420" s="75"/>
      <x:c r="Z420" s="75"/>
    </x:row>
    <x:row r="421" spans="1:26" ht="45.75" customHeight="1">
      <x:c r="A421" s="75"/>
      <x:c r="B421" s="75"/>
      <x:c r="C421" s="75"/>
      <x:c r="D421" s="75"/>
      <x:c r="E421" s="75"/>
      <x:c r="F421" s="75"/>
      <x:c r="G421" s="76"/>
      <x:c r="H421" s="75"/>
      <x:c r="I421" s="75"/>
      <x:c r="J421" s="75"/>
      <x:c r="K421" s="75"/>
      <x:c r="L421" s="75"/>
      <x:c r="M421" s="75"/>
      <x:c r="N421" s="75"/>
      <x:c r="O421" s="75"/>
      <x:c r="P421" s="75"/>
      <x:c r="Q421" s="75"/>
      <x:c r="R421" s="75"/>
      <x:c r="S421" s="75"/>
      <x:c r="T421" s="75"/>
      <x:c r="U421" s="75"/>
      <x:c r="V421" s="75"/>
      <x:c r="W421" s="75"/>
      <x:c r="X421" s="75"/>
      <x:c r="Y421" s="75"/>
      <x:c r="Z421" s="75"/>
    </x:row>
    <x:row r="422" spans="1:26" ht="45.75" customHeight="1">
      <x:c r="A422" s="75"/>
      <x:c r="B422" s="75"/>
      <x:c r="C422" s="75"/>
      <x:c r="D422" s="75"/>
      <x:c r="E422" s="75"/>
      <x:c r="F422" s="75"/>
      <x:c r="G422" s="76"/>
      <x:c r="H422" s="75"/>
      <x:c r="I422" s="75"/>
      <x:c r="J422" s="75"/>
      <x:c r="K422" s="75"/>
      <x:c r="L422" s="75"/>
      <x:c r="M422" s="75"/>
      <x:c r="N422" s="75"/>
      <x:c r="O422" s="75"/>
      <x:c r="P422" s="75"/>
      <x:c r="Q422" s="75"/>
      <x:c r="R422" s="75"/>
      <x:c r="S422" s="75"/>
      <x:c r="T422" s="75"/>
      <x:c r="U422" s="75"/>
      <x:c r="V422" s="75"/>
      <x:c r="W422" s="75"/>
      <x:c r="X422" s="75"/>
      <x:c r="Y422" s="75"/>
      <x:c r="Z422" s="75"/>
    </x:row>
    <x:row r="423" spans="1:26" ht="45.75" customHeight="1">
      <x:c r="A423" s="75"/>
      <x:c r="B423" s="75"/>
      <x:c r="C423" s="75"/>
      <x:c r="D423" s="75"/>
      <x:c r="E423" s="75"/>
      <x:c r="F423" s="75"/>
      <x:c r="G423" s="76"/>
      <x:c r="H423" s="75"/>
      <x:c r="I423" s="75"/>
      <x:c r="J423" s="75"/>
      <x:c r="K423" s="75"/>
      <x:c r="L423" s="75"/>
      <x:c r="M423" s="75"/>
      <x:c r="N423" s="75"/>
      <x:c r="O423" s="75"/>
      <x:c r="P423" s="75"/>
      <x:c r="Q423" s="75"/>
      <x:c r="R423" s="75"/>
      <x:c r="S423" s="75"/>
      <x:c r="T423" s="75"/>
      <x:c r="U423" s="75"/>
      <x:c r="V423" s="75"/>
      <x:c r="W423" s="75"/>
      <x:c r="X423" s="75"/>
      <x:c r="Y423" s="75"/>
      <x:c r="Z423" s="75"/>
    </x:row>
    <x:row r="424" spans="1:26" ht="45.75" customHeight="1">
      <x:c r="A424" s="75"/>
      <x:c r="B424" s="75"/>
      <x:c r="C424" s="75"/>
      <x:c r="D424" s="75"/>
      <x:c r="E424" s="75"/>
      <x:c r="F424" s="75"/>
      <x:c r="G424" s="76"/>
      <x:c r="H424" s="75"/>
      <x:c r="I424" s="75"/>
      <x:c r="J424" s="75"/>
      <x:c r="K424" s="75"/>
      <x:c r="L424" s="75"/>
      <x:c r="M424" s="75"/>
      <x:c r="N424" s="75"/>
      <x:c r="O424" s="75"/>
      <x:c r="P424" s="75"/>
      <x:c r="Q424" s="75"/>
      <x:c r="R424" s="75"/>
      <x:c r="S424" s="75"/>
      <x:c r="T424" s="75"/>
      <x:c r="U424" s="75"/>
      <x:c r="V424" s="75"/>
      <x:c r="W424" s="75"/>
      <x:c r="X424" s="75"/>
      <x:c r="Y424" s="75"/>
      <x:c r="Z424" s="75"/>
    </x:row>
    <x:row r="425" spans="1:26" ht="45.75" customHeight="1">
      <x:c r="A425" s="75"/>
      <x:c r="B425" s="75"/>
      <x:c r="C425" s="75"/>
      <x:c r="D425" s="75"/>
      <x:c r="E425" s="75"/>
      <x:c r="F425" s="75"/>
      <x:c r="G425" s="76"/>
      <x:c r="H425" s="75"/>
      <x:c r="I425" s="75"/>
      <x:c r="J425" s="75"/>
      <x:c r="K425" s="75"/>
      <x:c r="L425" s="75"/>
      <x:c r="M425" s="75"/>
      <x:c r="N425" s="75"/>
      <x:c r="O425" s="75"/>
      <x:c r="P425" s="75"/>
      <x:c r="Q425" s="75"/>
      <x:c r="R425" s="75"/>
      <x:c r="S425" s="75"/>
      <x:c r="T425" s="75"/>
      <x:c r="U425" s="75"/>
      <x:c r="V425" s="75"/>
      <x:c r="W425" s="75"/>
      <x:c r="X425" s="75"/>
      <x:c r="Y425" s="75"/>
      <x:c r="Z425" s="75"/>
    </x:row>
    <x:row r="426" spans="1:26" ht="45.75" customHeight="1">
      <x:c r="A426" s="75"/>
      <x:c r="B426" s="75"/>
      <x:c r="C426" s="75"/>
      <x:c r="D426" s="75"/>
      <x:c r="E426" s="75"/>
      <x:c r="F426" s="75"/>
      <x:c r="G426" s="76"/>
      <x:c r="H426" s="75"/>
      <x:c r="I426" s="75"/>
      <x:c r="J426" s="75"/>
      <x:c r="K426" s="75"/>
      <x:c r="L426" s="75"/>
      <x:c r="M426" s="75"/>
      <x:c r="N426" s="75"/>
      <x:c r="O426" s="75"/>
      <x:c r="P426" s="75"/>
      <x:c r="Q426" s="75"/>
      <x:c r="R426" s="75"/>
      <x:c r="S426" s="75"/>
      <x:c r="T426" s="75"/>
      <x:c r="U426" s="75"/>
      <x:c r="V426" s="75"/>
      <x:c r="W426" s="75"/>
      <x:c r="X426" s="75"/>
      <x:c r="Y426" s="75"/>
      <x:c r="Z426" s="75"/>
    </x:row>
    <x:row r="427" spans="1:26" ht="45.75" customHeight="1">
      <x:c r="A427" s="75"/>
      <x:c r="B427" s="75"/>
      <x:c r="C427" s="75"/>
      <x:c r="D427" s="75"/>
      <x:c r="E427" s="75"/>
      <x:c r="F427" s="75"/>
      <x:c r="G427" s="76"/>
      <x:c r="H427" s="75"/>
      <x:c r="I427" s="75"/>
      <x:c r="J427" s="75"/>
      <x:c r="K427" s="75"/>
      <x:c r="L427" s="75"/>
      <x:c r="M427" s="75"/>
      <x:c r="N427" s="75"/>
      <x:c r="O427" s="75"/>
      <x:c r="P427" s="75"/>
      <x:c r="Q427" s="75"/>
      <x:c r="R427" s="75"/>
      <x:c r="S427" s="75"/>
      <x:c r="T427" s="75"/>
      <x:c r="U427" s="75"/>
      <x:c r="V427" s="75"/>
      <x:c r="W427" s="75"/>
      <x:c r="X427" s="75"/>
      <x:c r="Y427" s="75"/>
      <x:c r="Z427" s="75"/>
    </x:row>
    <x:row r="428" spans="1:26" ht="45.75" customHeight="1">
      <x:c r="A428" s="75"/>
      <x:c r="B428" s="75"/>
      <x:c r="C428" s="75"/>
      <x:c r="D428" s="75"/>
      <x:c r="E428" s="75"/>
      <x:c r="F428" s="75"/>
      <x:c r="G428" s="76"/>
      <x:c r="H428" s="75"/>
      <x:c r="I428" s="75"/>
      <x:c r="J428" s="75"/>
      <x:c r="K428" s="75"/>
      <x:c r="L428" s="75"/>
      <x:c r="M428" s="75"/>
      <x:c r="N428" s="75"/>
      <x:c r="O428" s="75"/>
      <x:c r="P428" s="75"/>
      <x:c r="Q428" s="75"/>
      <x:c r="R428" s="75"/>
      <x:c r="S428" s="75"/>
      <x:c r="T428" s="75"/>
      <x:c r="U428" s="75"/>
      <x:c r="V428" s="75"/>
      <x:c r="W428" s="75"/>
      <x:c r="X428" s="75"/>
      <x:c r="Y428" s="75"/>
      <x:c r="Z428" s="75"/>
    </x:row>
    <x:row r="429" spans="1:26" ht="45.75" customHeight="1">
      <x:c r="A429" s="75"/>
      <x:c r="B429" s="75"/>
      <x:c r="C429" s="75"/>
      <x:c r="D429" s="75"/>
      <x:c r="E429" s="75"/>
      <x:c r="F429" s="75"/>
      <x:c r="G429" s="76"/>
      <x:c r="H429" s="75"/>
      <x:c r="I429" s="75"/>
      <x:c r="J429" s="75"/>
      <x:c r="K429" s="75"/>
      <x:c r="L429" s="75"/>
      <x:c r="M429" s="75"/>
      <x:c r="N429" s="75"/>
      <x:c r="O429" s="75"/>
      <x:c r="P429" s="75"/>
      <x:c r="Q429" s="75"/>
      <x:c r="R429" s="75"/>
      <x:c r="S429" s="75"/>
      <x:c r="T429" s="75"/>
      <x:c r="U429" s="75"/>
      <x:c r="V429" s="75"/>
      <x:c r="W429" s="75"/>
      <x:c r="X429" s="75"/>
      <x:c r="Y429" s="75"/>
      <x:c r="Z429" s="75"/>
    </x:row>
    <x:row r="430" spans="1:26" ht="45.75" customHeight="1">
      <x:c r="A430" s="75"/>
      <x:c r="B430" s="75"/>
      <x:c r="C430" s="75"/>
      <x:c r="D430" s="75"/>
      <x:c r="E430" s="75"/>
      <x:c r="F430" s="75"/>
      <x:c r="G430" s="76"/>
      <x:c r="H430" s="75"/>
      <x:c r="I430" s="75"/>
      <x:c r="J430" s="75"/>
      <x:c r="K430" s="75"/>
      <x:c r="L430" s="75"/>
      <x:c r="M430" s="75"/>
      <x:c r="N430" s="75"/>
      <x:c r="O430" s="75"/>
      <x:c r="P430" s="75"/>
      <x:c r="Q430" s="75"/>
      <x:c r="R430" s="75"/>
      <x:c r="S430" s="75"/>
      <x:c r="T430" s="75"/>
      <x:c r="U430" s="75"/>
      <x:c r="V430" s="75"/>
      <x:c r="W430" s="75"/>
      <x:c r="X430" s="75"/>
      <x:c r="Y430" s="75"/>
      <x:c r="Z430" s="75"/>
    </x:row>
    <x:row r="431" spans="1:26" ht="45.75" customHeight="1">
      <x:c r="A431" s="75"/>
      <x:c r="B431" s="75"/>
      <x:c r="C431" s="75"/>
      <x:c r="D431" s="75"/>
      <x:c r="E431" s="75"/>
      <x:c r="F431" s="75"/>
      <x:c r="G431" s="76"/>
      <x:c r="H431" s="75"/>
      <x:c r="I431" s="75"/>
      <x:c r="J431" s="75"/>
      <x:c r="K431" s="75"/>
      <x:c r="L431" s="75"/>
      <x:c r="M431" s="75"/>
      <x:c r="N431" s="75"/>
      <x:c r="O431" s="75"/>
      <x:c r="P431" s="75"/>
      <x:c r="Q431" s="75"/>
      <x:c r="R431" s="75"/>
      <x:c r="S431" s="75"/>
      <x:c r="T431" s="75"/>
      <x:c r="U431" s="75"/>
      <x:c r="V431" s="75"/>
      <x:c r="W431" s="75"/>
      <x:c r="X431" s="75"/>
      <x:c r="Y431" s="75"/>
      <x:c r="Z431" s="75"/>
    </x:row>
    <x:row r="432" spans="1:26" ht="45.75" customHeight="1">
      <x:c r="A432" s="75"/>
      <x:c r="B432" s="75"/>
      <x:c r="C432" s="75"/>
      <x:c r="D432" s="75"/>
      <x:c r="E432" s="75"/>
      <x:c r="F432" s="75"/>
      <x:c r="G432" s="76"/>
      <x:c r="H432" s="75"/>
      <x:c r="I432" s="75"/>
      <x:c r="J432" s="75"/>
      <x:c r="K432" s="75"/>
      <x:c r="L432" s="75"/>
      <x:c r="M432" s="75"/>
      <x:c r="N432" s="75"/>
      <x:c r="O432" s="75"/>
      <x:c r="P432" s="75"/>
      <x:c r="Q432" s="75"/>
      <x:c r="R432" s="75"/>
      <x:c r="S432" s="75"/>
      <x:c r="T432" s="75"/>
      <x:c r="U432" s="75"/>
      <x:c r="V432" s="75"/>
      <x:c r="W432" s="75"/>
      <x:c r="X432" s="75"/>
      <x:c r="Y432" s="75"/>
      <x:c r="Z432" s="75"/>
    </x:row>
    <x:row r="433" spans="1:26" ht="45.75" customHeight="1">
      <x:c r="A433" s="75"/>
      <x:c r="B433" s="75"/>
      <x:c r="C433" s="75"/>
      <x:c r="D433" s="75"/>
      <x:c r="E433" s="75"/>
      <x:c r="F433" s="75"/>
      <x:c r="G433" s="76"/>
      <x:c r="H433" s="75"/>
      <x:c r="I433" s="75"/>
      <x:c r="J433" s="75"/>
      <x:c r="K433" s="75"/>
      <x:c r="L433" s="75"/>
      <x:c r="M433" s="75"/>
      <x:c r="N433" s="75"/>
      <x:c r="O433" s="75"/>
      <x:c r="P433" s="75"/>
      <x:c r="Q433" s="75"/>
      <x:c r="R433" s="75"/>
      <x:c r="S433" s="75"/>
      <x:c r="T433" s="75"/>
      <x:c r="U433" s="75"/>
      <x:c r="V433" s="75"/>
      <x:c r="W433" s="75"/>
      <x:c r="X433" s="75"/>
      <x:c r="Y433" s="75"/>
      <x:c r="Z433" s="75"/>
    </x:row>
    <x:row r="434" spans="1:26" ht="45.75" customHeight="1">
      <x:c r="A434" s="75"/>
      <x:c r="B434" s="75"/>
      <x:c r="C434" s="75"/>
      <x:c r="D434" s="75"/>
      <x:c r="E434" s="75"/>
      <x:c r="F434" s="75"/>
      <x:c r="G434" s="76"/>
      <x:c r="H434" s="75"/>
      <x:c r="I434" s="75"/>
      <x:c r="J434" s="75"/>
      <x:c r="K434" s="75"/>
      <x:c r="L434" s="75"/>
      <x:c r="M434" s="75"/>
      <x:c r="N434" s="75"/>
      <x:c r="O434" s="75"/>
      <x:c r="P434" s="75"/>
      <x:c r="Q434" s="75"/>
      <x:c r="R434" s="75"/>
      <x:c r="S434" s="75"/>
      <x:c r="T434" s="75"/>
      <x:c r="U434" s="75"/>
      <x:c r="V434" s="75"/>
      <x:c r="W434" s="75"/>
      <x:c r="X434" s="75"/>
      <x:c r="Y434" s="75"/>
      <x:c r="Z434" s="75"/>
    </x:row>
    <x:row r="435" spans="1:26" ht="45.75" customHeight="1">
      <x:c r="A435" s="75"/>
      <x:c r="B435" s="75"/>
      <x:c r="C435" s="75"/>
      <x:c r="D435" s="75"/>
      <x:c r="E435" s="75"/>
      <x:c r="F435" s="75"/>
      <x:c r="G435" s="76"/>
      <x:c r="H435" s="75"/>
      <x:c r="I435" s="75"/>
      <x:c r="J435" s="75"/>
      <x:c r="K435" s="75"/>
      <x:c r="L435" s="75"/>
      <x:c r="M435" s="75"/>
      <x:c r="N435" s="75"/>
      <x:c r="O435" s="75"/>
      <x:c r="P435" s="75"/>
      <x:c r="Q435" s="75"/>
      <x:c r="R435" s="75"/>
      <x:c r="S435" s="75"/>
      <x:c r="T435" s="75"/>
      <x:c r="U435" s="75"/>
      <x:c r="V435" s="75"/>
      <x:c r="W435" s="75"/>
      <x:c r="X435" s="75"/>
      <x:c r="Y435" s="75"/>
      <x:c r="Z435" s="75"/>
    </x:row>
    <x:row r="436" spans="1:26" ht="45.75" customHeight="1">
      <x:c r="A436" s="75"/>
      <x:c r="B436" s="75"/>
      <x:c r="C436" s="75"/>
      <x:c r="D436" s="75"/>
      <x:c r="E436" s="75"/>
      <x:c r="F436" s="75"/>
      <x:c r="G436" s="76"/>
      <x:c r="H436" s="75"/>
      <x:c r="I436" s="75"/>
      <x:c r="J436" s="75"/>
      <x:c r="K436" s="75"/>
      <x:c r="L436" s="75"/>
      <x:c r="M436" s="75"/>
      <x:c r="N436" s="75"/>
      <x:c r="O436" s="75"/>
      <x:c r="P436" s="75"/>
      <x:c r="Q436" s="75"/>
      <x:c r="R436" s="75"/>
      <x:c r="S436" s="75"/>
      <x:c r="T436" s="75"/>
      <x:c r="U436" s="75"/>
      <x:c r="V436" s="75"/>
      <x:c r="W436" s="75"/>
      <x:c r="X436" s="75"/>
      <x:c r="Y436" s="75"/>
      <x:c r="Z436" s="75"/>
    </x:row>
    <x:row r="437" spans="1:26" ht="45.75" customHeight="1">
      <x:c r="A437" s="75"/>
      <x:c r="B437" s="75"/>
      <x:c r="C437" s="75"/>
      <x:c r="D437" s="75"/>
      <x:c r="E437" s="75"/>
      <x:c r="F437" s="75"/>
      <x:c r="G437" s="76"/>
      <x:c r="H437" s="75"/>
      <x:c r="I437" s="75"/>
      <x:c r="J437" s="75"/>
      <x:c r="K437" s="75"/>
      <x:c r="L437" s="75"/>
      <x:c r="M437" s="75"/>
      <x:c r="N437" s="75"/>
      <x:c r="O437" s="75"/>
      <x:c r="P437" s="75"/>
      <x:c r="Q437" s="75"/>
      <x:c r="R437" s="75"/>
      <x:c r="S437" s="75"/>
      <x:c r="T437" s="75"/>
      <x:c r="U437" s="75"/>
      <x:c r="V437" s="75"/>
      <x:c r="W437" s="75"/>
      <x:c r="X437" s="75"/>
      <x:c r="Y437" s="75"/>
      <x:c r="Z437" s="75"/>
    </x:row>
    <x:row r="438" spans="1:26" ht="45.75" customHeight="1">
      <x:c r="A438" s="75"/>
      <x:c r="B438" s="75"/>
      <x:c r="C438" s="75"/>
      <x:c r="D438" s="75"/>
      <x:c r="E438" s="75"/>
      <x:c r="F438" s="75"/>
      <x:c r="G438" s="76"/>
      <x:c r="H438" s="75"/>
      <x:c r="I438" s="75"/>
      <x:c r="J438" s="75"/>
      <x:c r="K438" s="75"/>
      <x:c r="L438" s="75"/>
      <x:c r="M438" s="75"/>
      <x:c r="N438" s="75"/>
      <x:c r="O438" s="75"/>
      <x:c r="P438" s="75"/>
      <x:c r="Q438" s="75"/>
      <x:c r="R438" s="75"/>
      <x:c r="S438" s="75"/>
      <x:c r="T438" s="75"/>
      <x:c r="U438" s="75"/>
      <x:c r="V438" s="75"/>
      <x:c r="W438" s="75"/>
      <x:c r="X438" s="75"/>
      <x:c r="Y438" s="75"/>
      <x:c r="Z438" s="75"/>
    </x:row>
    <x:row r="439" spans="1:26" ht="45.75" customHeight="1">
      <x:c r="A439" s="75"/>
      <x:c r="B439" s="75"/>
      <x:c r="C439" s="75"/>
      <x:c r="D439" s="75"/>
      <x:c r="E439" s="75"/>
      <x:c r="F439" s="75"/>
      <x:c r="G439" s="76"/>
      <x:c r="H439" s="75"/>
      <x:c r="I439" s="75"/>
      <x:c r="J439" s="75"/>
      <x:c r="K439" s="75"/>
      <x:c r="L439" s="75"/>
      <x:c r="M439" s="75"/>
      <x:c r="N439" s="75"/>
      <x:c r="O439" s="75"/>
      <x:c r="P439" s="75"/>
      <x:c r="Q439" s="75"/>
      <x:c r="R439" s="75"/>
      <x:c r="S439" s="75"/>
      <x:c r="T439" s="75"/>
      <x:c r="U439" s="75"/>
      <x:c r="V439" s="75"/>
      <x:c r="W439" s="75"/>
      <x:c r="X439" s="75"/>
      <x:c r="Y439" s="75"/>
      <x:c r="Z439" s="75"/>
    </x:row>
    <x:row r="440" spans="1:26" ht="45.75" customHeight="1">
      <x:c r="A440" s="75"/>
      <x:c r="B440" s="75"/>
      <x:c r="C440" s="75"/>
      <x:c r="D440" s="75"/>
      <x:c r="E440" s="75"/>
      <x:c r="F440" s="75"/>
      <x:c r="G440" s="76"/>
      <x:c r="H440" s="75"/>
      <x:c r="I440" s="75"/>
      <x:c r="J440" s="75"/>
      <x:c r="K440" s="75"/>
      <x:c r="L440" s="75"/>
      <x:c r="M440" s="75"/>
      <x:c r="N440" s="75"/>
      <x:c r="O440" s="75"/>
      <x:c r="P440" s="75"/>
      <x:c r="Q440" s="75"/>
      <x:c r="R440" s="75"/>
      <x:c r="S440" s="75"/>
      <x:c r="T440" s="75"/>
      <x:c r="U440" s="75"/>
      <x:c r="V440" s="75"/>
      <x:c r="W440" s="75"/>
      <x:c r="X440" s="75"/>
      <x:c r="Y440" s="75"/>
      <x:c r="Z440" s="75"/>
    </x:row>
    <x:row r="441" spans="1:26" ht="45.75" customHeight="1">
      <x:c r="A441" s="75"/>
      <x:c r="B441" s="75"/>
      <x:c r="C441" s="75"/>
      <x:c r="D441" s="75"/>
      <x:c r="E441" s="75"/>
      <x:c r="F441" s="75"/>
      <x:c r="G441" s="76"/>
      <x:c r="H441" s="75"/>
      <x:c r="I441" s="75"/>
      <x:c r="J441" s="75"/>
      <x:c r="K441" s="75"/>
      <x:c r="L441" s="75"/>
      <x:c r="M441" s="75"/>
      <x:c r="N441" s="75"/>
      <x:c r="O441" s="75"/>
      <x:c r="P441" s="75"/>
      <x:c r="Q441" s="75"/>
      <x:c r="R441" s="75"/>
      <x:c r="S441" s="75"/>
      <x:c r="T441" s="75"/>
      <x:c r="U441" s="75"/>
      <x:c r="V441" s="75"/>
      <x:c r="W441" s="75"/>
      <x:c r="X441" s="75"/>
      <x:c r="Y441" s="75"/>
      <x:c r="Z441" s="75"/>
    </x:row>
    <x:row r="442" spans="1:26" ht="45.75" customHeight="1">
      <x:c r="A442" s="75"/>
      <x:c r="B442" s="75"/>
      <x:c r="C442" s="75"/>
      <x:c r="D442" s="75"/>
      <x:c r="E442" s="75"/>
      <x:c r="F442" s="75"/>
      <x:c r="G442" s="76"/>
      <x:c r="H442" s="75"/>
      <x:c r="I442" s="75"/>
      <x:c r="J442" s="75"/>
      <x:c r="K442" s="75"/>
      <x:c r="L442" s="75"/>
      <x:c r="M442" s="75"/>
      <x:c r="N442" s="75"/>
      <x:c r="O442" s="75"/>
      <x:c r="P442" s="75"/>
      <x:c r="Q442" s="75"/>
      <x:c r="R442" s="75"/>
      <x:c r="S442" s="75"/>
      <x:c r="T442" s="75"/>
      <x:c r="U442" s="75"/>
      <x:c r="V442" s="75"/>
      <x:c r="W442" s="75"/>
      <x:c r="X442" s="75"/>
      <x:c r="Y442" s="75"/>
      <x:c r="Z442" s="75"/>
    </x:row>
    <x:row r="443" spans="1:26" ht="45.75" customHeight="1">
      <x:c r="A443" s="75"/>
      <x:c r="B443" s="75"/>
      <x:c r="C443" s="75"/>
      <x:c r="D443" s="75"/>
      <x:c r="E443" s="75"/>
      <x:c r="F443" s="75"/>
      <x:c r="G443" s="76"/>
      <x:c r="H443" s="75"/>
      <x:c r="I443" s="75"/>
      <x:c r="J443" s="75"/>
      <x:c r="K443" s="75"/>
      <x:c r="L443" s="75"/>
      <x:c r="M443" s="75"/>
      <x:c r="N443" s="75"/>
      <x:c r="O443" s="75"/>
      <x:c r="P443" s="75"/>
      <x:c r="Q443" s="75"/>
      <x:c r="R443" s="75"/>
      <x:c r="S443" s="75"/>
      <x:c r="T443" s="75"/>
      <x:c r="U443" s="75"/>
      <x:c r="V443" s="75"/>
      <x:c r="W443" s="75"/>
      <x:c r="X443" s="75"/>
      <x:c r="Y443" s="75"/>
      <x:c r="Z443" s="75"/>
    </x:row>
    <x:row r="444" spans="1:26" ht="45.75" customHeight="1">
      <x:c r="A444" s="75"/>
      <x:c r="B444" s="75"/>
      <x:c r="C444" s="75"/>
      <x:c r="D444" s="75"/>
      <x:c r="E444" s="75"/>
      <x:c r="F444" s="75"/>
      <x:c r="G444" s="76"/>
      <x:c r="H444" s="75"/>
      <x:c r="I444" s="75"/>
      <x:c r="J444" s="75"/>
      <x:c r="K444" s="75"/>
      <x:c r="L444" s="75"/>
      <x:c r="M444" s="75"/>
      <x:c r="N444" s="75"/>
      <x:c r="O444" s="75"/>
      <x:c r="P444" s="75"/>
      <x:c r="Q444" s="75"/>
      <x:c r="R444" s="75"/>
      <x:c r="S444" s="75"/>
      <x:c r="T444" s="75"/>
      <x:c r="U444" s="75"/>
      <x:c r="V444" s="75"/>
      <x:c r="W444" s="75"/>
      <x:c r="X444" s="75"/>
      <x:c r="Y444" s="75"/>
      <x:c r="Z444" s="75"/>
    </x:row>
    <x:row r="445" spans="1:26" ht="45.75" customHeight="1">
      <x:c r="A445" s="75"/>
      <x:c r="B445" s="75"/>
      <x:c r="C445" s="75"/>
      <x:c r="D445" s="75"/>
      <x:c r="E445" s="75"/>
      <x:c r="F445" s="75"/>
      <x:c r="G445" s="76"/>
      <x:c r="H445" s="75"/>
      <x:c r="I445" s="75"/>
      <x:c r="J445" s="75"/>
      <x:c r="K445" s="75"/>
      <x:c r="L445" s="75"/>
      <x:c r="M445" s="75"/>
      <x:c r="N445" s="75"/>
      <x:c r="O445" s="75"/>
      <x:c r="P445" s="75"/>
      <x:c r="Q445" s="75"/>
      <x:c r="R445" s="75"/>
      <x:c r="S445" s="75"/>
      <x:c r="T445" s="75"/>
      <x:c r="U445" s="75"/>
      <x:c r="V445" s="75"/>
      <x:c r="W445" s="75"/>
      <x:c r="X445" s="75"/>
      <x:c r="Y445" s="75"/>
      <x:c r="Z445" s="75"/>
    </x:row>
    <x:row r="446" spans="1:26" ht="45.75" customHeight="1">
      <x:c r="A446" s="75"/>
      <x:c r="B446" s="75"/>
      <x:c r="C446" s="75"/>
      <x:c r="D446" s="75"/>
      <x:c r="E446" s="75"/>
      <x:c r="F446" s="75"/>
      <x:c r="G446" s="76"/>
      <x:c r="H446" s="75"/>
      <x:c r="I446" s="75"/>
      <x:c r="J446" s="75"/>
      <x:c r="K446" s="75"/>
      <x:c r="L446" s="75"/>
      <x:c r="M446" s="75"/>
      <x:c r="N446" s="75"/>
      <x:c r="O446" s="75"/>
      <x:c r="P446" s="75"/>
      <x:c r="Q446" s="75"/>
      <x:c r="R446" s="75"/>
      <x:c r="S446" s="75"/>
      <x:c r="T446" s="75"/>
      <x:c r="U446" s="75"/>
      <x:c r="V446" s="75"/>
      <x:c r="W446" s="75"/>
      <x:c r="X446" s="75"/>
      <x:c r="Y446" s="75"/>
      <x:c r="Z446" s="75"/>
    </x:row>
    <x:row r="447" spans="1:26" ht="45.75" customHeight="1">
      <x:c r="A447" s="75"/>
      <x:c r="B447" s="75"/>
      <x:c r="C447" s="75"/>
      <x:c r="D447" s="75"/>
      <x:c r="E447" s="75"/>
      <x:c r="F447" s="75"/>
      <x:c r="G447" s="76"/>
      <x:c r="H447" s="75"/>
      <x:c r="I447" s="75"/>
      <x:c r="J447" s="75"/>
      <x:c r="K447" s="75"/>
      <x:c r="L447" s="75"/>
      <x:c r="M447" s="75"/>
      <x:c r="N447" s="75"/>
      <x:c r="O447" s="75"/>
      <x:c r="P447" s="75"/>
      <x:c r="Q447" s="75"/>
      <x:c r="R447" s="75"/>
      <x:c r="S447" s="75"/>
      <x:c r="T447" s="75"/>
      <x:c r="U447" s="75"/>
      <x:c r="V447" s="75"/>
      <x:c r="W447" s="75"/>
      <x:c r="X447" s="75"/>
      <x:c r="Y447" s="75"/>
      <x:c r="Z447" s="75"/>
    </x:row>
    <x:row r="448" spans="1:26" ht="45.75" customHeight="1">
      <x:c r="A448" s="75"/>
      <x:c r="B448" s="75"/>
      <x:c r="C448" s="75"/>
      <x:c r="D448" s="75"/>
      <x:c r="E448" s="75"/>
      <x:c r="F448" s="75"/>
      <x:c r="G448" s="76"/>
      <x:c r="H448" s="75"/>
      <x:c r="I448" s="75"/>
      <x:c r="J448" s="75"/>
      <x:c r="K448" s="75"/>
      <x:c r="L448" s="75"/>
      <x:c r="M448" s="75"/>
      <x:c r="N448" s="75"/>
      <x:c r="O448" s="75"/>
      <x:c r="P448" s="75"/>
      <x:c r="Q448" s="75"/>
      <x:c r="R448" s="75"/>
      <x:c r="S448" s="75"/>
      <x:c r="T448" s="75"/>
      <x:c r="U448" s="75"/>
      <x:c r="V448" s="75"/>
      <x:c r="W448" s="75"/>
      <x:c r="X448" s="75"/>
      <x:c r="Y448" s="75"/>
      <x:c r="Z448" s="75"/>
    </x:row>
    <x:row r="449" spans="1:26" ht="45.75" customHeight="1">
      <x:c r="A449" s="75"/>
      <x:c r="B449" s="75"/>
      <x:c r="C449" s="75"/>
      <x:c r="D449" s="75"/>
      <x:c r="E449" s="75"/>
      <x:c r="F449" s="75"/>
      <x:c r="G449" s="76"/>
      <x:c r="H449" s="75"/>
      <x:c r="I449" s="75"/>
      <x:c r="J449" s="75"/>
      <x:c r="K449" s="75"/>
      <x:c r="L449" s="75"/>
      <x:c r="M449" s="75"/>
      <x:c r="N449" s="75"/>
      <x:c r="O449" s="75"/>
      <x:c r="P449" s="75"/>
      <x:c r="Q449" s="75"/>
      <x:c r="R449" s="75"/>
      <x:c r="S449" s="75"/>
      <x:c r="T449" s="75"/>
      <x:c r="U449" s="75"/>
      <x:c r="V449" s="75"/>
      <x:c r="W449" s="75"/>
      <x:c r="X449" s="75"/>
      <x:c r="Y449" s="75"/>
      <x:c r="Z449" s="75"/>
    </x:row>
    <x:row r="450" spans="1:26" ht="45.75" customHeight="1">
      <x:c r="A450" s="75"/>
      <x:c r="B450" s="75"/>
      <x:c r="C450" s="75"/>
      <x:c r="D450" s="75"/>
      <x:c r="E450" s="75"/>
      <x:c r="F450" s="75"/>
      <x:c r="G450" s="76"/>
      <x:c r="H450" s="75"/>
      <x:c r="I450" s="75"/>
      <x:c r="J450" s="75"/>
      <x:c r="K450" s="75"/>
      <x:c r="L450" s="75"/>
      <x:c r="M450" s="75"/>
      <x:c r="N450" s="75"/>
      <x:c r="O450" s="75"/>
      <x:c r="P450" s="75"/>
      <x:c r="Q450" s="75"/>
      <x:c r="R450" s="75"/>
      <x:c r="S450" s="75"/>
      <x:c r="T450" s="75"/>
      <x:c r="U450" s="75"/>
      <x:c r="V450" s="75"/>
      <x:c r="W450" s="75"/>
      <x:c r="X450" s="75"/>
      <x:c r="Y450" s="75"/>
      <x:c r="Z450" s="75"/>
    </x:row>
    <x:row r="451" spans="1:26" ht="45.75" customHeight="1">
      <x:c r="A451" s="75"/>
      <x:c r="B451" s="75"/>
      <x:c r="C451" s="75"/>
      <x:c r="D451" s="75"/>
      <x:c r="E451" s="75"/>
      <x:c r="F451" s="75"/>
      <x:c r="G451" s="76"/>
      <x:c r="H451" s="75"/>
      <x:c r="I451" s="75"/>
      <x:c r="J451" s="75"/>
      <x:c r="K451" s="75"/>
      <x:c r="L451" s="75"/>
      <x:c r="M451" s="75"/>
      <x:c r="N451" s="75"/>
      <x:c r="O451" s="75"/>
      <x:c r="P451" s="75"/>
      <x:c r="Q451" s="75"/>
      <x:c r="R451" s="75"/>
      <x:c r="S451" s="75"/>
      <x:c r="T451" s="75"/>
      <x:c r="U451" s="75"/>
      <x:c r="V451" s="75"/>
      <x:c r="W451" s="75"/>
      <x:c r="X451" s="75"/>
      <x:c r="Y451" s="75"/>
      <x:c r="Z451" s="75"/>
    </x:row>
    <x:row r="452" spans="1:26" ht="45.75" customHeight="1">
      <x:c r="A452" s="75"/>
      <x:c r="B452" s="75"/>
      <x:c r="C452" s="75"/>
      <x:c r="D452" s="75"/>
      <x:c r="E452" s="75"/>
      <x:c r="F452" s="75"/>
      <x:c r="G452" s="76"/>
      <x:c r="H452" s="75"/>
      <x:c r="I452" s="75"/>
      <x:c r="J452" s="75"/>
      <x:c r="K452" s="75"/>
      <x:c r="L452" s="75"/>
      <x:c r="M452" s="75"/>
      <x:c r="N452" s="75"/>
      <x:c r="O452" s="75"/>
      <x:c r="P452" s="75"/>
      <x:c r="Q452" s="75"/>
      <x:c r="R452" s="75"/>
      <x:c r="S452" s="75"/>
      <x:c r="T452" s="75"/>
      <x:c r="U452" s="75"/>
      <x:c r="V452" s="75"/>
      <x:c r="W452" s="75"/>
      <x:c r="X452" s="75"/>
      <x:c r="Y452" s="75"/>
      <x:c r="Z452" s="75"/>
    </x:row>
    <x:row r="453" spans="1:26" ht="45.75" customHeight="1">
      <x:c r="A453" s="75"/>
      <x:c r="B453" s="75"/>
      <x:c r="C453" s="75"/>
      <x:c r="D453" s="75"/>
      <x:c r="E453" s="75"/>
      <x:c r="F453" s="75"/>
      <x:c r="G453" s="76"/>
      <x:c r="H453" s="75"/>
      <x:c r="I453" s="75"/>
      <x:c r="J453" s="75"/>
      <x:c r="K453" s="75"/>
      <x:c r="L453" s="75"/>
      <x:c r="M453" s="75"/>
      <x:c r="N453" s="75"/>
      <x:c r="O453" s="75"/>
      <x:c r="P453" s="75"/>
      <x:c r="Q453" s="75"/>
      <x:c r="R453" s="75"/>
      <x:c r="S453" s="75"/>
      <x:c r="T453" s="75"/>
      <x:c r="U453" s="75"/>
      <x:c r="V453" s="75"/>
      <x:c r="W453" s="75"/>
      <x:c r="X453" s="75"/>
      <x:c r="Y453" s="75"/>
      <x:c r="Z453" s="75"/>
    </x:row>
    <x:row r="454" spans="1:26" ht="45.75" customHeight="1">
      <x:c r="A454" s="75"/>
      <x:c r="B454" s="75"/>
      <x:c r="C454" s="75"/>
      <x:c r="D454" s="75"/>
      <x:c r="E454" s="75"/>
      <x:c r="F454" s="75"/>
      <x:c r="G454" s="76"/>
      <x:c r="H454" s="75"/>
      <x:c r="I454" s="75"/>
      <x:c r="J454" s="75"/>
      <x:c r="K454" s="75"/>
      <x:c r="L454" s="75"/>
      <x:c r="M454" s="75"/>
      <x:c r="N454" s="75"/>
      <x:c r="O454" s="75"/>
      <x:c r="P454" s="75"/>
      <x:c r="Q454" s="75"/>
      <x:c r="R454" s="75"/>
      <x:c r="S454" s="75"/>
      <x:c r="T454" s="75"/>
      <x:c r="U454" s="75"/>
      <x:c r="V454" s="75"/>
      <x:c r="W454" s="75"/>
      <x:c r="X454" s="75"/>
      <x:c r="Y454" s="75"/>
      <x:c r="Z454" s="75"/>
    </x:row>
    <x:row r="455" spans="1:26" ht="45.75" customHeight="1">
      <x:c r="A455" s="75"/>
      <x:c r="B455" s="75"/>
      <x:c r="C455" s="75"/>
      <x:c r="D455" s="75"/>
      <x:c r="E455" s="75"/>
      <x:c r="F455" s="75"/>
      <x:c r="G455" s="76"/>
      <x:c r="H455" s="75"/>
      <x:c r="I455" s="75"/>
      <x:c r="J455" s="75"/>
      <x:c r="K455" s="75"/>
      <x:c r="L455" s="75"/>
      <x:c r="M455" s="75"/>
      <x:c r="N455" s="75"/>
      <x:c r="O455" s="75"/>
      <x:c r="P455" s="75"/>
      <x:c r="Q455" s="75"/>
      <x:c r="R455" s="75"/>
      <x:c r="S455" s="75"/>
      <x:c r="T455" s="75"/>
      <x:c r="U455" s="75"/>
      <x:c r="V455" s="75"/>
      <x:c r="W455" s="75"/>
      <x:c r="X455" s="75"/>
      <x:c r="Y455" s="75"/>
      <x:c r="Z455" s="75"/>
    </x:row>
    <x:row r="456" spans="1:26" ht="45.75" customHeight="1">
      <x:c r="A456" s="75"/>
      <x:c r="B456" s="75"/>
      <x:c r="C456" s="75"/>
      <x:c r="D456" s="75"/>
      <x:c r="E456" s="75"/>
      <x:c r="F456" s="75"/>
      <x:c r="G456" s="76"/>
      <x:c r="H456" s="75"/>
      <x:c r="I456" s="75"/>
      <x:c r="J456" s="75"/>
      <x:c r="K456" s="75"/>
      <x:c r="L456" s="75"/>
      <x:c r="M456" s="75"/>
      <x:c r="N456" s="75"/>
      <x:c r="O456" s="75"/>
      <x:c r="P456" s="75"/>
      <x:c r="Q456" s="75"/>
      <x:c r="R456" s="75"/>
      <x:c r="S456" s="75"/>
      <x:c r="T456" s="75"/>
      <x:c r="U456" s="75"/>
      <x:c r="V456" s="75"/>
      <x:c r="W456" s="75"/>
      <x:c r="X456" s="75"/>
      <x:c r="Y456" s="75"/>
      <x:c r="Z456" s="75"/>
    </x:row>
    <x:row r="457" spans="1:26" ht="45.75" customHeight="1">
      <x:c r="A457" s="75"/>
      <x:c r="B457" s="75"/>
      <x:c r="C457" s="75"/>
      <x:c r="D457" s="75"/>
      <x:c r="E457" s="75"/>
      <x:c r="F457" s="75"/>
      <x:c r="G457" s="76"/>
      <x:c r="H457" s="75"/>
      <x:c r="I457" s="75"/>
      <x:c r="J457" s="75"/>
      <x:c r="K457" s="75"/>
      <x:c r="L457" s="75"/>
      <x:c r="M457" s="75"/>
      <x:c r="N457" s="75"/>
      <x:c r="O457" s="75"/>
      <x:c r="P457" s="75"/>
      <x:c r="Q457" s="75"/>
      <x:c r="R457" s="75"/>
      <x:c r="S457" s="75"/>
      <x:c r="T457" s="75"/>
      <x:c r="U457" s="75"/>
      <x:c r="V457" s="75"/>
      <x:c r="W457" s="75"/>
      <x:c r="X457" s="75"/>
      <x:c r="Y457" s="75"/>
      <x:c r="Z457" s="75"/>
    </x:row>
    <x:row r="458" spans="1:26" ht="45.75" customHeight="1">
      <x:c r="A458" s="75"/>
      <x:c r="B458" s="75"/>
      <x:c r="C458" s="75"/>
      <x:c r="D458" s="75"/>
      <x:c r="E458" s="75"/>
      <x:c r="F458" s="75"/>
      <x:c r="G458" s="76"/>
      <x:c r="H458" s="75"/>
      <x:c r="I458" s="75"/>
      <x:c r="J458" s="75"/>
      <x:c r="K458" s="75"/>
      <x:c r="L458" s="75"/>
      <x:c r="M458" s="75"/>
      <x:c r="N458" s="75"/>
      <x:c r="O458" s="75"/>
      <x:c r="P458" s="75"/>
      <x:c r="Q458" s="75"/>
      <x:c r="R458" s="75"/>
      <x:c r="S458" s="75"/>
      <x:c r="T458" s="75"/>
      <x:c r="U458" s="75"/>
      <x:c r="V458" s="75"/>
      <x:c r="W458" s="75"/>
      <x:c r="X458" s="75"/>
      <x:c r="Y458" s="75"/>
      <x:c r="Z458" s="75"/>
    </x:row>
    <x:row r="459" spans="1:26" ht="45.75" customHeight="1">
      <x:c r="A459" s="75"/>
      <x:c r="B459" s="75"/>
      <x:c r="C459" s="75"/>
      <x:c r="D459" s="75"/>
      <x:c r="E459" s="75"/>
      <x:c r="F459" s="75"/>
      <x:c r="G459" s="76"/>
      <x:c r="H459" s="75"/>
      <x:c r="I459" s="75"/>
      <x:c r="J459" s="75"/>
      <x:c r="K459" s="75"/>
      <x:c r="L459" s="75"/>
      <x:c r="M459" s="75"/>
      <x:c r="N459" s="75"/>
      <x:c r="O459" s="75"/>
      <x:c r="P459" s="75"/>
      <x:c r="Q459" s="75"/>
      <x:c r="R459" s="75"/>
      <x:c r="S459" s="75"/>
      <x:c r="T459" s="75"/>
      <x:c r="U459" s="75"/>
      <x:c r="V459" s="75"/>
      <x:c r="W459" s="75"/>
      <x:c r="X459" s="75"/>
      <x:c r="Y459" s="75"/>
      <x:c r="Z459" s="75"/>
    </x:row>
    <x:row r="460" spans="1:26" ht="45.75" customHeight="1">
      <x:c r="A460" s="75"/>
      <x:c r="B460" s="75"/>
      <x:c r="C460" s="75"/>
      <x:c r="D460" s="75"/>
      <x:c r="E460" s="75"/>
      <x:c r="F460" s="75"/>
      <x:c r="G460" s="76"/>
      <x:c r="H460" s="75"/>
      <x:c r="I460" s="75"/>
      <x:c r="J460" s="75"/>
      <x:c r="K460" s="75"/>
      <x:c r="L460" s="75"/>
      <x:c r="M460" s="75"/>
      <x:c r="N460" s="75"/>
      <x:c r="O460" s="75"/>
      <x:c r="P460" s="75"/>
      <x:c r="Q460" s="75"/>
      <x:c r="R460" s="75"/>
      <x:c r="S460" s="75"/>
      <x:c r="T460" s="75"/>
      <x:c r="U460" s="75"/>
      <x:c r="V460" s="75"/>
      <x:c r="W460" s="75"/>
      <x:c r="X460" s="75"/>
      <x:c r="Y460" s="75"/>
      <x:c r="Z460" s="75"/>
    </x:row>
    <x:row r="461" spans="1:26" ht="45.75" customHeight="1">
      <x:c r="A461" s="75"/>
      <x:c r="B461" s="75"/>
      <x:c r="C461" s="75"/>
      <x:c r="D461" s="75"/>
      <x:c r="E461" s="75"/>
      <x:c r="F461" s="75"/>
      <x:c r="G461" s="76"/>
      <x:c r="H461" s="75"/>
      <x:c r="I461" s="75"/>
      <x:c r="J461" s="75"/>
      <x:c r="K461" s="75"/>
      <x:c r="L461" s="75"/>
      <x:c r="M461" s="75"/>
      <x:c r="N461" s="75"/>
      <x:c r="O461" s="75"/>
      <x:c r="P461" s="75"/>
      <x:c r="Q461" s="75"/>
      <x:c r="R461" s="75"/>
      <x:c r="S461" s="75"/>
      <x:c r="T461" s="75"/>
      <x:c r="U461" s="75"/>
      <x:c r="V461" s="75"/>
      <x:c r="W461" s="75"/>
      <x:c r="X461" s="75"/>
      <x:c r="Y461" s="75"/>
      <x:c r="Z461" s="75"/>
    </x:row>
    <x:row r="462" spans="1:26" ht="45.75" customHeight="1">
      <x:c r="A462" s="75"/>
      <x:c r="B462" s="75"/>
      <x:c r="C462" s="75"/>
      <x:c r="D462" s="75"/>
      <x:c r="E462" s="75"/>
      <x:c r="F462" s="75"/>
      <x:c r="G462" s="76"/>
      <x:c r="H462" s="75"/>
      <x:c r="I462" s="75"/>
      <x:c r="J462" s="75"/>
      <x:c r="K462" s="75"/>
      <x:c r="L462" s="75"/>
      <x:c r="M462" s="75"/>
      <x:c r="N462" s="75"/>
      <x:c r="O462" s="75"/>
      <x:c r="P462" s="75"/>
      <x:c r="Q462" s="75"/>
      <x:c r="R462" s="75"/>
      <x:c r="S462" s="75"/>
      <x:c r="T462" s="75"/>
      <x:c r="U462" s="75"/>
      <x:c r="V462" s="75"/>
      <x:c r="W462" s="75"/>
      <x:c r="X462" s="75"/>
      <x:c r="Y462" s="75"/>
      <x:c r="Z462" s="75"/>
    </x:row>
    <x:row r="463" spans="1:26" ht="45.75" customHeight="1">
      <x:c r="A463" s="75"/>
      <x:c r="B463" s="75"/>
      <x:c r="C463" s="75"/>
      <x:c r="D463" s="75"/>
      <x:c r="E463" s="75"/>
      <x:c r="F463" s="75"/>
      <x:c r="G463" s="76"/>
      <x:c r="H463" s="75"/>
      <x:c r="I463" s="75"/>
      <x:c r="J463" s="75"/>
      <x:c r="K463" s="75"/>
      <x:c r="L463" s="75"/>
      <x:c r="M463" s="75"/>
      <x:c r="N463" s="75"/>
      <x:c r="O463" s="75"/>
      <x:c r="P463" s="75"/>
      <x:c r="Q463" s="75"/>
      <x:c r="R463" s="75"/>
      <x:c r="S463" s="75"/>
      <x:c r="T463" s="75"/>
      <x:c r="U463" s="75"/>
      <x:c r="V463" s="75"/>
      <x:c r="W463" s="75"/>
      <x:c r="X463" s="75"/>
      <x:c r="Y463" s="75"/>
      <x:c r="Z463" s="75"/>
    </x:row>
    <x:row r="464" spans="1:26" ht="45.75" customHeight="1">
      <x:c r="A464" s="75"/>
      <x:c r="B464" s="75"/>
      <x:c r="C464" s="75"/>
      <x:c r="D464" s="75"/>
      <x:c r="E464" s="75"/>
      <x:c r="F464" s="75"/>
      <x:c r="G464" s="76"/>
      <x:c r="H464" s="75"/>
      <x:c r="I464" s="75"/>
      <x:c r="J464" s="75"/>
      <x:c r="K464" s="75"/>
      <x:c r="L464" s="75"/>
      <x:c r="M464" s="75"/>
      <x:c r="N464" s="75"/>
      <x:c r="O464" s="75"/>
      <x:c r="P464" s="75"/>
      <x:c r="Q464" s="75"/>
      <x:c r="R464" s="75"/>
      <x:c r="S464" s="75"/>
      <x:c r="T464" s="75"/>
      <x:c r="U464" s="75"/>
      <x:c r="V464" s="75"/>
      <x:c r="W464" s="75"/>
      <x:c r="X464" s="75"/>
      <x:c r="Y464" s="75"/>
      <x:c r="Z464" s="75"/>
    </x:row>
    <x:row r="465" spans="1:26" ht="45.75" customHeight="1">
      <x:c r="A465" s="75"/>
      <x:c r="B465" s="75"/>
      <x:c r="C465" s="75"/>
      <x:c r="D465" s="75"/>
      <x:c r="E465" s="75"/>
      <x:c r="F465" s="75"/>
      <x:c r="G465" s="76"/>
      <x:c r="H465" s="75"/>
      <x:c r="I465" s="75"/>
      <x:c r="J465" s="75"/>
      <x:c r="K465" s="75"/>
      <x:c r="L465" s="75"/>
      <x:c r="M465" s="75"/>
      <x:c r="N465" s="75"/>
      <x:c r="O465" s="75"/>
      <x:c r="P465" s="75"/>
      <x:c r="Q465" s="75"/>
      <x:c r="R465" s="75"/>
      <x:c r="S465" s="75"/>
      <x:c r="T465" s="75"/>
      <x:c r="U465" s="75"/>
      <x:c r="V465" s="75"/>
      <x:c r="W465" s="75"/>
      <x:c r="X465" s="75"/>
      <x:c r="Y465" s="75"/>
      <x:c r="Z465" s="75"/>
    </x:row>
    <x:row r="466" spans="1:26" ht="45.75" customHeight="1">
      <x:c r="A466" s="75"/>
      <x:c r="B466" s="75"/>
      <x:c r="C466" s="75"/>
      <x:c r="D466" s="75"/>
      <x:c r="E466" s="75"/>
      <x:c r="F466" s="75"/>
      <x:c r="G466" s="76"/>
      <x:c r="H466" s="75"/>
      <x:c r="I466" s="75"/>
      <x:c r="J466" s="75"/>
      <x:c r="K466" s="75"/>
      <x:c r="L466" s="75"/>
      <x:c r="M466" s="75"/>
      <x:c r="N466" s="75"/>
      <x:c r="O466" s="75"/>
      <x:c r="P466" s="75"/>
      <x:c r="Q466" s="75"/>
      <x:c r="R466" s="75"/>
      <x:c r="S466" s="75"/>
      <x:c r="T466" s="75"/>
      <x:c r="U466" s="75"/>
      <x:c r="V466" s="75"/>
      <x:c r="W466" s="75"/>
      <x:c r="X466" s="75"/>
      <x:c r="Y466" s="75"/>
      <x:c r="Z466" s="75"/>
    </x:row>
    <x:row r="467" spans="1:26" ht="45.75" customHeight="1">
      <x:c r="A467" s="75"/>
      <x:c r="B467" s="75"/>
      <x:c r="C467" s="75"/>
      <x:c r="D467" s="75"/>
      <x:c r="E467" s="75"/>
      <x:c r="F467" s="75"/>
      <x:c r="G467" s="76"/>
      <x:c r="H467" s="75"/>
      <x:c r="I467" s="75"/>
      <x:c r="J467" s="75"/>
      <x:c r="K467" s="75"/>
      <x:c r="L467" s="75"/>
      <x:c r="M467" s="75"/>
      <x:c r="N467" s="75"/>
      <x:c r="O467" s="75"/>
      <x:c r="P467" s="75"/>
      <x:c r="Q467" s="75"/>
      <x:c r="R467" s="75"/>
      <x:c r="S467" s="75"/>
      <x:c r="T467" s="75"/>
      <x:c r="U467" s="75"/>
      <x:c r="V467" s="75"/>
      <x:c r="W467" s="75"/>
      <x:c r="X467" s="75"/>
      <x:c r="Y467" s="75"/>
      <x:c r="Z467" s="75"/>
    </x:row>
    <x:row r="468" spans="1:26" ht="45.75" customHeight="1">
      <x:c r="A468" s="75"/>
      <x:c r="B468" s="75"/>
      <x:c r="C468" s="75"/>
      <x:c r="D468" s="75"/>
      <x:c r="E468" s="75"/>
      <x:c r="F468" s="75"/>
      <x:c r="G468" s="76"/>
      <x:c r="H468" s="75"/>
      <x:c r="I468" s="75"/>
      <x:c r="J468" s="75"/>
      <x:c r="K468" s="75"/>
      <x:c r="L468" s="75"/>
      <x:c r="M468" s="75"/>
      <x:c r="N468" s="75"/>
      <x:c r="O468" s="75"/>
      <x:c r="P468" s="75"/>
      <x:c r="Q468" s="75"/>
      <x:c r="R468" s="75"/>
      <x:c r="S468" s="75"/>
      <x:c r="T468" s="75"/>
      <x:c r="U468" s="75"/>
      <x:c r="V468" s="75"/>
      <x:c r="W468" s="75"/>
      <x:c r="X468" s="75"/>
      <x:c r="Y468" s="75"/>
      <x:c r="Z468" s="75"/>
    </x:row>
    <x:row r="469" spans="1:26" ht="45.75" customHeight="1">
      <x:c r="A469" s="75"/>
      <x:c r="B469" s="75"/>
      <x:c r="C469" s="75"/>
      <x:c r="D469" s="75"/>
      <x:c r="E469" s="75"/>
      <x:c r="F469" s="75"/>
      <x:c r="G469" s="76"/>
      <x:c r="H469" s="75"/>
      <x:c r="I469" s="75"/>
      <x:c r="J469" s="75"/>
      <x:c r="K469" s="75"/>
      <x:c r="L469" s="75"/>
      <x:c r="M469" s="75"/>
      <x:c r="N469" s="75"/>
      <x:c r="O469" s="75"/>
      <x:c r="P469" s="75"/>
      <x:c r="Q469" s="75"/>
      <x:c r="R469" s="75"/>
      <x:c r="S469" s="75"/>
      <x:c r="T469" s="75"/>
      <x:c r="U469" s="75"/>
      <x:c r="V469" s="75"/>
      <x:c r="W469" s="75"/>
      <x:c r="X469" s="75"/>
      <x:c r="Y469" s="75"/>
      <x:c r="Z469" s="75"/>
    </x:row>
    <x:row r="470" spans="1:26" ht="45.75" customHeight="1">
      <x:c r="A470" s="75"/>
      <x:c r="B470" s="75"/>
      <x:c r="C470" s="75"/>
      <x:c r="D470" s="75"/>
      <x:c r="E470" s="75"/>
      <x:c r="F470" s="75"/>
      <x:c r="G470" s="76"/>
      <x:c r="H470" s="75"/>
      <x:c r="I470" s="75"/>
      <x:c r="J470" s="75"/>
      <x:c r="K470" s="75"/>
      <x:c r="L470" s="75"/>
      <x:c r="M470" s="75"/>
      <x:c r="N470" s="75"/>
      <x:c r="O470" s="75"/>
      <x:c r="P470" s="75"/>
      <x:c r="Q470" s="75"/>
      <x:c r="R470" s="75"/>
      <x:c r="S470" s="75"/>
      <x:c r="T470" s="75"/>
      <x:c r="U470" s="75"/>
      <x:c r="V470" s="75"/>
      <x:c r="W470" s="75"/>
      <x:c r="X470" s="75"/>
      <x:c r="Y470" s="75"/>
      <x:c r="Z470" s="75"/>
    </x:row>
    <x:row r="471" spans="1:26" ht="45.75" customHeight="1">
      <x:c r="A471" s="75"/>
      <x:c r="B471" s="75"/>
      <x:c r="C471" s="75"/>
      <x:c r="D471" s="75"/>
      <x:c r="E471" s="75"/>
      <x:c r="F471" s="75"/>
      <x:c r="G471" s="76"/>
      <x:c r="H471" s="75"/>
      <x:c r="I471" s="75"/>
      <x:c r="J471" s="75"/>
      <x:c r="K471" s="75"/>
      <x:c r="L471" s="75"/>
      <x:c r="M471" s="75"/>
      <x:c r="N471" s="75"/>
      <x:c r="O471" s="75"/>
      <x:c r="P471" s="75"/>
      <x:c r="Q471" s="75"/>
      <x:c r="R471" s="75"/>
      <x:c r="S471" s="75"/>
      <x:c r="T471" s="75"/>
      <x:c r="U471" s="75"/>
      <x:c r="V471" s="75"/>
      <x:c r="W471" s="75"/>
      <x:c r="X471" s="75"/>
      <x:c r="Y471" s="75"/>
      <x:c r="Z471" s="75"/>
    </x:row>
    <x:row r="472" spans="1:26" ht="45.75" customHeight="1">
      <x:c r="A472" s="75"/>
      <x:c r="B472" s="75"/>
      <x:c r="C472" s="75"/>
      <x:c r="D472" s="75"/>
      <x:c r="E472" s="75"/>
      <x:c r="F472" s="75"/>
      <x:c r="G472" s="76"/>
      <x:c r="H472" s="75"/>
      <x:c r="I472" s="75"/>
      <x:c r="J472" s="75"/>
      <x:c r="K472" s="75"/>
      <x:c r="L472" s="75"/>
      <x:c r="M472" s="75"/>
      <x:c r="N472" s="75"/>
      <x:c r="O472" s="75"/>
      <x:c r="P472" s="75"/>
      <x:c r="Q472" s="75"/>
      <x:c r="R472" s="75"/>
      <x:c r="S472" s="75"/>
      <x:c r="T472" s="75"/>
      <x:c r="U472" s="75"/>
      <x:c r="V472" s="75"/>
      <x:c r="W472" s="75"/>
      <x:c r="X472" s="75"/>
      <x:c r="Y472" s="75"/>
      <x:c r="Z472" s="75"/>
    </x:row>
    <x:row r="473" spans="1:26" ht="45.75" customHeight="1">
      <x:c r="A473" s="75"/>
      <x:c r="B473" s="75"/>
      <x:c r="C473" s="75"/>
      <x:c r="D473" s="75"/>
      <x:c r="E473" s="75"/>
      <x:c r="F473" s="75"/>
      <x:c r="G473" s="76"/>
      <x:c r="H473" s="75"/>
      <x:c r="I473" s="75"/>
      <x:c r="J473" s="75"/>
      <x:c r="K473" s="75"/>
      <x:c r="L473" s="75"/>
      <x:c r="M473" s="75"/>
      <x:c r="N473" s="75"/>
      <x:c r="O473" s="75"/>
      <x:c r="P473" s="75"/>
      <x:c r="Q473" s="75"/>
      <x:c r="R473" s="75"/>
      <x:c r="S473" s="75"/>
      <x:c r="T473" s="75"/>
      <x:c r="U473" s="75"/>
      <x:c r="V473" s="75"/>
      <x:c r="W473" s="75"/>
      <x:c r="X473" s="75"/>
      <x:c r="Y473" s="75"/>
      <x:c r="Z473" s="75"/>
    </x:row>
    <x:row r="474" spans="1:26" ht="45.75" customHeight="1">
      <x:c r="A474" s="75"/>
      <x:c r="B474" s="75"/>
      <x:c r="C474" s="75"/>
      <x:c r="D474" s="75"/>
      <x:c r="E474" s="75"/>
      <x:c r="F474" s="75"/>
      <x:c r="G474" s="76"/>
      <x:c r="H474" s="75"/>
      <x:c r="I474" s="75"/>
      <x:c r="J474" s="75"/>
      <x:c r="K474" s="75"/>
      <x:c r="L474" s="75"/>
      <x:c r="M474" s="75"/>
      <x:c r="N474" s="75"/>
      <x:c r="O474" s="75"/>
      <x:c r="P474" s="75"/>
      <x:c r="Q474" s="75"/>
      <x:c r="R474" s="75"/>
      <x:c r="S474" s="75"/>
      <x:c r="T474" s="75"/>
      <x:c r="U474" s="75"/>
      <x:c r="V474" s="75"/>
      <x:c r="W474" s="75"/>
      <x:c r="X474" s="75"/>
      <x:c r="Y474" s="75"/>
      <x:c r="Z474" s="75"/>
    </x:row>
    <x:row r="475" spans="1:26" ht="45.75" customHeight="1">
      <x:c r="A475" s="75"/>
      <x:c r="B475" s="75"/>
      <x:c r="C475" s="75"/>
      <x:c r="D475" s="75"/>
      <x:c r="E475" s="75"/>
      <x:c r="F475" s="75"/>
      <x:c r="G475" s="76"/>
      <x:c r="H475" s="75"/>
      <x:c r="I475" s="75"/>
      <x:c r="J475" s="75"/>
      <x:c r="K475" s="75"/>
      <x:c r="L475" s="75"/>
      <x:c r="M475" s="75"/>
      <x:c r="N475" s="75"/>
      <x:c r="O475" s="75"/>
      <x:c r="P475" s="75"/>
      <x:c r="Q475" s="75"/>
      <x:c r="R475" s="75"/>
      <x:c r="S475" s="75"/>
      <x:c r="T475" s="75"/>
      <x:c r="U475" s="75"/>
      <x:c r="V475" s="75"/>
      <x:c r="W475" s="75"/>
      <x:c r="X475" s="75"/>
      <x:c r="Y475" s="75"/>
      <x:c r="Z475" s="75"/>
    </x:row>
    <x:row r="476" spans="1:26" ht="45.75" customHeight="1">
      <x:c r="A476" s="75"/>
      <x:c r="B476" s="75"/>
      <x:c r="C476" s="75"/>
      <x:c r="D476" s="75"/>
      <x:c r="E476" s="75"/>
      <x:c r="F476" s="75"/>
      <x:c r="G476" s="76"/>
      <x:c r="H476" s="75"/>
      <x:c r="I476" s="75"/>
      <x:c r="J476" s="75"/>
      <x:c r="K476" s="75"/>
      <x:c r="L476" s="75"/>
      <x:c r="M476" s="75"/>
      <x:c r="N476" s="75"/>
      <x:c r="O476" s="75"/>
      <x:c r="P476" s="75"/>
      <x:c r="Q476" s="75"/>
      <x:c r="R476" s="75"/>
      <x:c r="S476" s="75"/>
      <x:c r="T476" s="75"/>
      <x:c r="U476" s="75"/>
      <x:c r="V476" s="75"/>
      <x:c r="W476" s="75"/>
      <x:c r="X476" s="75"/>
      <x:c r="Y476" s="75"/>
      <x:c r="Z476" s="75"/>
    </x:row>
    <x:row r="477" spans="1:26" ht="45.75" customHeight="1">
      <x:c r="A477" s="75"/>
      <x:c r="B477" s="75"/>
      <x:c r="C477" s="75"/>
      <x:c r="D477" s="75"/>
      <x:c r="E477" s="75"/>
      <x:c r="F477" s="75"/>
      <x:c r="G477" s="76"/>
      <x:c r="H477" s="75"/>
      <x:c r="I477" s="75"/>
      <x:c r="J477" s="75"/>
      <x:c r="K477" s="75"/>
      <x:c r="L477" s="75"/>
      <x:c r="M477" s="75"/>
      <x:c r="N477" s="75"/>
      <x:c r="O477" s="75"/>
      <x:c r="P477" s="75"/>
      <x:c r="Q477" s="75"/>
      <x:c r="R477" s="75"/>
      <x:c r="S477" s="75"/>
      <x:c r="T477" s="75"/>
      <x:c r="U477" s="75"/>
      <x:c r="V477" s="75"/>
      <x:c r="W477" s="75"/>
      <x:c r="X477" s="75"/>
      <x:c r="Y477" s="75"/>
      <x:c r="Z477" s="75"/>
    </x:row>
    <x:row r="478" spans="1:26" ht="45.75" customHeight="1">
      <x:c r="A478" s="75"/>
      <x:c r="B478" s="75"/>
      <x:c r="C478" s="75"/>
      <x:c r="D478" s="75"/>
      <x:c r="E478" s="75"/>
      <x:c r="F478" s="75"/>
      <x:c r="G478" s="76"/>
      <x:c r="H478" s="75"/>
      <x:c r="I478" s="75"/>
      <x:c r="J478" s="75"/>
      <x:c r="K478" s="75"/>
      <x:c r="L478" s="75"/>
      <x:c r="M478" s="75"/>
      <x:c r="N478" s="75"/>
      <x:c r="O478" s="75"/>
      <x:c r="P478" s="75"/>
      <x:c r="Q478" s="75"/>
      <x:c r="R478" s="75"/>
      <x:c r="S478" s="75"/>
      <x:c r="T478" s="75"/>
      <x:c r="U478" s="75"/>
      <x:c r="V478" s="75"/>
      <x:c r="W478" s="75"/>
      <x:c r="X478" s="75"/>
      <x:c r="Y478" s="75"/>
      <x:c r="Z478" s="75"/>
    </x:row>
    <x:row r="479" spans="1:26" ht="45.75" customHeight="1">
      <x:c r="A479" s="75"/>
      <x:c r="B479" s="75"/>
      <x:c r="C479" s="75"/>
      <x:c r="D479" s="75"/>
      <x:c r="E479" s="75"/>
      <x:c r="F479" s="75"/>
      <x:c r="G479" s="76"/>
      <x:c r="H479" s="75"/>
      <x:c r="I479" s="75"/>
      <x:c r="J479" s="75"/>
      <x:c r="K479" s="75"/>
      <x:c r="L479" s="75"/>
      <x:c r="M479" s="75"/>
      <x:c r="N479" s="75"/>
      <x:c r="O479" s="75"/>
      <x:c r="P479" s="75"/>
      <x:c r="Q479" s="75"/>
      <x:c r="R479" s="75"/>
      <x:c r="S479" s="75"/>
      <x:c r="T479" s="75"/>
      <x:c r="U479" s="75"/>
      <x:c r="V479" s="75"/>
      <x:c r="W479" s="75"/>
      <x:c r="X479" s="75"/>
      <x:c r="Y479" s="75"/>
      <x:c r="Z479" s="75"/>
    </x:row>
    <x:row r="480" spans="1:26" ht="45.75" customHeight="1">
      <x:c r="A480" s="75"/>
      <x:c r="B480" s="75"/>
      <x:c r="C480" s="75"/>
      <x:c r="D480" s="75"/>
      <x:c r="E480" s="75"/>
      <x:c r="F480" s="75"/>
      <x:c r="G480" s="76"/>
      <x:c r="H480" s="75"/>
      <x:c r="I480" s="75"/>
      <x:c r="J480" s="75"/>
      <x:c r="K480" s="75"/>
      <x:c r="L480" s="75"/>
      <x:c r="M480" s="75"/>
      <x:c r="N480" s="75"/>
      <x:c r="O480" s="75"/>
      <x:c r="P480" s="75"/>
      <x:c r="Q480" s="75"/>
      <x:c r="R480" s="75"/>
      <x:c r="S480" s="75"/>
      <x:c r="T480" s="75"/>
      <x:c r="U480" s="75"/>
      <x:c r="V480" s="75"/>
      <x:c r="W480" s="75"/>
      <x:c r="X480" s="75"/>
      <x:c r="Y480" s="75"/>
      <x:c r="Z480" s="75"/>
    </x:row>
    <x:row r="481" spans="1:26" ht="45.75" customHeight="1">
      <x:c r="A481" s="75"/>
      <x:c r="B481" s="75"/>
      <x:c r="C481" s="75"/>
      <x:c r="D481" s="75"/>
      <x:c r="E481" s="75"/>
      <x:c r="F481" s="75"/>
      <x:c r="G481" s="76"/>
      <x:c r="H481" s="75"/>
      <x:c r="I481" s="75"/>
      <x:c r="J481" s="75"/>
      <x:c r="K481" s="75"/>
      <x:c r="L481" s="75"/>
      <x:c r="M481" s="75"/>
      <x:c r="N481" s="75"/>
      <x:c r="O481" s="75"/>
      <x:c r="P481" s="75"/>
      <x:c r="Q481" s="75"/>
      <x:c r="R481" s="75"/>
      <x:c r="S481" s="75"/>
      <x:c r="T481" s="75"/>
      <x:c r="U481" s="75"/>
      <x:c r="V481" s="75"/>
      <x:c r="W481" s="75"/>
      <x:c r="X481" s="75"/>
      <x:c r="Y481" s="75"/>
      <x:c r="Z481" s="75"/>
    </x:row>
    <x:row r="482" spans="1:26" ht="45.75" customHeight="1">
      <x:c r="A482" s="75"/>
      <x:c r="B482" s="75"/>
      <x:c r="C482" s="75"/>
      <x:c r="D482" s="75"/>
      <x:c r="E482" s="75"/>
      <x:c r="F482" s="75"/>
      <x:c r="G482" s="76"/>
      <x:c r="H482" s="75"/>
      <x:c r="I482" s="75"/>
      <x:c r="J482" s="75"/>
      <x:c r="K482" s="75"/>
      <x:c r="L482" s="75"/>
      <x:c r="M482" s="75"/>
      <x:c r="N482" s="75"/>
      <x:c r="O482" s="75"/>
      <x:c r="P482" s="75"/>
      <x:c r="Q482" s="75"/>
      <x:c r="R482" s="75"/>
      <x:c r="S482" s="75"/>
      <x:c r="T482" s="75"/>
      <x:c r="U482" s="75"/>
      <x:c r="V482" s="75"/>
      <x:c r="W482" s="75"/>
      <x:c r="X482" s="75"/>
      <x:c r="Y482" s="75"/>
      <x:c r="Z482" s="75"/>
    </x:row>
    <x:row r="483" spans="1:26" ht="45.75" customHeight="1">
      <x:c r="A483" s="75"/>
      <x:c r="B483" s="75"/>
      <x:c r="C483" s="75"/>
      <x:c r="D483" s="75"/>
      <x:c r="E483" s="75"/>
      <x:c r="F483" s="75"/>
      <x:c r="G483" s="76"/>
      <x:c r="H483" s="75"/>
      <x:c r="I483" s="75"/>
      <x:c r="J483" s="75"/>
      <x:c r="K483" s="75"/>
      <x:c r="L483" s="75"/>
      <x:c r="M483" s="75"/>
      <x:c r="N483" s="75"/>
      <x:c r="O483" s="75"/>
      <x:c r="P483" s="75"/>
      <x:c r="Q483" s="75"/>
      <x:c r="R483" s="75"/>
      <x:c r="S483" s="75"/>
      <x:c r="T483" s="75"/>
      <x:c r="U483" s="75"/>
      <x:c r="V483" s="75"/>
      <x:c r="W483" s="75"/>
      <x:c r="X483" s="75"/>
      <x:c r="Y483" s="75"/>
      <x:c r="Z483" s="75"/>
    </x:row>
    <x:row r="484" spans="1:26" ht="45.75" customHeight="1">
      <x:c r="A484" s="75"/>
      <x:c r="B484" s="75"/>
      <x:c r="C484" s="75"/>
      <x:c r="D484" s="75"/>
      <x:c r="E484" s="75"/>
      <x:c r="F484" s="75"/>
      <x:c r="G484" s="76"/>
      <x:c r="H484" s="75"/>
      <x:c r="I484" s="75"/>
      <x:c r="J484" s="75"/>
      <x:c r="K484" s="75"/>
      <x:c r="L484" s="75"/>
      <x:c r="M484" s="75"/>
      <x:c r="N484" s="75"/>
      <x:c r="O484" s="75"/>
      <x:c r="P484" s="75"/>
      <x:c r="Q484" s="75"/>
      <x:c r="R484" s="75"/>
      <x:c r="S484" s="75"/>
      <x:c r="T484" s="75"/>
      <x:c r="U484" s="75"/>
      <x:c r="V484" s="75"/>
      <x:c r="W484" s="75"/>
      <x:c r="X484" s="75"/>
      <x:c r="Y484" s="75"/>
      <x:c r="Z484" s="75"/>
    </x:row>
    <x:row r="485" spans="1:26" ht="45.75" customHeight="1">
      <x:c r="A485" s="75"/>
      <x:c r="B485" s="75"/>
      <x:c r="C485" s="75"/>
      <x:c r="D485" s="75"/>
      <x:c r="E485" s="75"/>
      <x:c r="F485" s="75"/>
      <x:c r="G485" s="76"/>
      <x:c r="H485" s="75"/>
      <x:c r="I485" s="75"/>
      <x:c r="J485" s="75"/>
      <x:c r="K485" s="75"/>
      <x:c r="L485" s="75"/>
      <x:c r="M485" s="75"/>
      <x:c r="N485" s="75"/>
      <x:c r="O485" s="75"/>
      <x:c r="P485" s="75"/>
      <x:c r="Q485" s="75"/>
      <x:c r="R485" s="75"/>
      <x:c r="S485" s="75"/>
      <x:c r="T485" s="75"/>
      <x:c r="U485" s="75"/>
      <x:c r="V485" s="75"/>
      <x:c r="W485" s="75"/>
      <x:c r="X485" s="75"/>
      <x:c r="Y485" s="75"/>
      <x:c r="Z485" s="75"/>
    </x:row>
    <x:row r="486" spans="1:26" ht="45.75" customHeight="1">
      <x:c r="A486" s="75"/>
      <x:c r="B486" s="75"/>
      <x:c r="C486" s="75"/>
      <x:c r="D486" s="75"/>
      <x:c r="E486" s="75"/>
      <x:c r="F486" s="75"/>
      <x:c r="G486" s="76"/>
      <x:c r="H486" s="75"/>
      <x:c r="I486" s="75"/>
      <x:c r="J486" s="75"/>
      <x:c r="K486" s="75"/>
      <x:c r="L486" s="75"/>
      <x:c r="M486" s="75"/>
      <x:c r="N486" s="75"/>
      <x:c r="O486" s="75"/>
      <x:c r="P486" s="75"/>
      <x:c r="Q486" s="75"/>
      <x:c r="R486" s="75"/>
      <x:c r="S486" s="75"/>
      <x:c r="T486" s="75"/>
      <x:c r="U486" s="75"/>
      <x:c r="V486" s="75"/>
      <x:c r="W486" s="75"/>
      <x:c r="X486" s="75"/>
      <x:c r="Y486" s="75"/>
      <x:c r="Z486" s="75"/>
    </x:row>
    <x:row r="487" spans="1:26" ht="45.75" customHeight="1">
      <x:c r="A487" s="75"/>
      <x:c r="B487" s="75"/>
      <x:c r="C487" s="75"/>
      <x:c r="D487" s="75"/>
      <x:c r="E487" s="75"/>
      <x:c r="F487" s="75"/>
      <x:c r="G487" s="76"/>
      <x:c r="H487" s="75"/>
      <x:c r="I487" s="75"/>
      <x:c r="J487" s="75"/>
      <x:c r="K487" s="75"/>
      <x:c r="L487" s="75"/>
      <x:c r="M487" s="75"/>
      <x:c r="N487" s="75"/>
      <x:c r="O487" s="75"/>
      <x:c r="P487" s="75"/>
      <x:c r="Q487" s="75"/>
      <x:c r="R487" s="75"/>
      <x:c r="S487" s="75"/>
      <x:c r="T487" s="75"/>
      <x:c r="U487" s="75"/>
      <x:c r="V487" s="75"/>
      <x:c r="W487" s="75"/>
      <x:c r="X487" s="75"/>
      <x:c r="Y487" s="75"/>
      <x:c r="Z487" s="75"/>
    </x:row>
    <x:row r="488" spans="1:26" ht="45.75" customHeight="1">
      <x:c r="A488" s="75"/>
      <x:c r="B488" s="75"/>
      <x:c r="C488" s="75"/>
      <x:c r="D488" s="75"/>
      <x:c r="E488" s="75"/>
      <x:c r="F488" s="75"/>
      <x:c r="G488" s="76"/>
      <x:c r="H488" s="75"/>
      <x:c r="I488" s="75"/>
      <x:c r="J488" s="75"/>
      <x:c r="K488" s="75"/>
      <x:c r="L488" s="75"/>
      <x:c r="M488" s="75"/>
      <x:c r="N488" s="75"/>
      <x:c r="O488" s="75"/>
      <x:c r="P488" s="75"/>
      <x:c r="Q488" s="75"/>
      <x:c r="R488" s="75"/>
      <x:c r="S488" s="75"/>
      <x:c r="T488" s="75"/>
      <x:c r="U488" s="75"/>
      <x:c r="V488" s="75"/>
      <x:c r="W488" s="75"/>
      <x:c r="X488" s="75"/>
      <x:c r="Y488" s="75"/>
      <x:c r="Z488" s="75"/>
    </x:row>
    <x:row r="489" spans="1:26" ht="45.75" customHeight="1">
      <x:c r="A489" s="75"/>
      <x:c r="B489" s="75"/>
      <x:c r="C489" s="75"/>
      <x:c r="D489" s="75"/>
      <x:c r="E489" s="75"/>
      <x:c r="F489" s="75"/>
      <x:c r="G489" s="76"/>
      <x:c r="H489" s="75"/>
      <x:c r="I489" s="75"/>
      <x:c r="J489" s="75"/>
      <x:c r="K489" s="75"/>
      <x:c r="L489" s="75"/>
      <x:c r="M489" s="75"/>
      <x:c r="N489" s="75"/>
      <x:c r="O489" s="75"/>
      <x:c r="P489" s="75"/>
      <x:c r="Q489" s="75"/>
      <x:c r="R489" s="75"/>
      <x:c r="S489" s="75"/>
      <x:c r="T489" s="75"/>
      <x:c r="U489" s="75"/>
      <x:c r="V489" s="75"/>
      <x:c r="W489" s="75"/>
      <x:c r="X489" s="75"/>
      <x:c r="Y489" s="75"/>
      <x:c r="Z489" s="75"/>
    </x:row>
    <x:row r="490" spans="1:26" ht="45.75" customHeight="1">
      <x:c r="A490" s="75"/>
      <x:c r="B490" s="75"/>
      <x:c r="C490" s="75"/>
      <x:c r="D490" s="75"/>
      <x:c r="E490" s="75"/>
      <x:c r="F490" s="75"/>
      <x:c r="G490" s="76"/>
      <x:c r="H490" s="75"/>
      <x:c r="I490" s="75"/>
      <x:c r="J490" s="75"/>
      <x:c r="K490" s="75"/>
      <x:c r="L490" s="75"/>
      <x:c r="M490" s="75"/>
      <x:c r="N490" s="75"/>
      <x:c r="O490" s="75"/>
      <x:c r="P490" s="75"/>
      <x:c r="Q490" s="75"/>
      <x:c r="R490" s="75"/>
      <x:c r="S490" s="75"/>
      <x:c r="T490" s="75"/>
      <x:c r="U490" s="75"/>
      <x:c r="V490" s="75"/>
      <x:c r="W490" s="75"/>
      <x:c r="X490" s="75"/>
      <x:c r="Y490" s="75"/>
      <x:c r="Z490" s="75"/>
    </x:row>
    <x:row r="491" spans="1:26" ht="45.75" customHeight="1">
      <x:c r="A491" s="75"/>
      <x:c r="B491" s="75"/>
      <x:c r="C491" s="75"/>
      <x:c r="D491" s="75"/>
      <x:c r="E491" s="75"/>
      <x:c r="F491" s="75"/>
      <x:c r="G491" s="76"/>
      <x:c r="H491" s="75"/>
      <x:c r="I491" s="75"/>
      <x:c r="J491" s="75"/>
      <x:c r="K491" s="75"/>
      <x:c r="L491" s="75"/>
      <x:c r="M491" s="75"/>
      <x:c r="N491" s="75"/>
      <x:c r="O491" s="75"/>
      <x:c r="P491" s="75"/>
      <x:c r="Q491" s="75"/>
      <x:c r="R491" s="75"/>
      <x:c r="S491" s="75"/>
      <x:c r="T491" s="75"/>
      <x:c r="U491" s="75"/>
      <x:c r="V491" s="75"/>
      <x:c r="W491" s="75"/>
      <x:c r="X491" s="75"/>
      <x:c r="Y491" s="75"/>
      <x:c r="Z491" s="75"/>
    </x:row>
    <x:row r="492" spans="1:26" ht="45.75" customHeight="1">
      <x:c r="A492" s="75"/>
      <x:c r="B492" s="75"/>
      <x:c r="C492" s="75"/>
      <x:c r="D492" s="75"/>
      <x:c r="E492" s="75"/>
      <x:c r="F492" s="75"/>
      <x:c r="G492" s="76"/>
      <x:c r="H492" s="75"/>
      <x:c r="I492" s="75"/>
      <x:c r="J492" s="75"/>
      <x:c r="K492" s="75"/>
      <x:c r="L492" s="75"/>
      <x:c r="M492" s="75"/>
      <x:c r="N492" s="75"/>
      <x:c r="O492" s="75"/>
      <x:c r="P492" s="75"/>
      <x:c r="Q492" s="75"/>
      <x:c r="R492" s="75"/>
      <x:c r="S492" s="75"/>
      <x:c r="T492" s="75"/>
      <x:c r="U492" s="75"/>
      <x:c r="V492" s="75"/>
      <x:c r="W492" s="75"/>
      <x:c r="X492" s="75"/>
      <x:c r="Y492" s="75"/>
      <x:c r="Z492" s="75"/>
    </x:row>
    <x:row r="493" spans="1:26" ht="45.75" customHeight="1">
      <x:c r="A493" s="75"/>
      <x:c r="B493" s="75"/>
      <x:c r="C493" s="75"/>
      <x:c r="D493" s="75"/>
      <x:c r="E493" s="75"/>
      <x:c r="F493" s="75"/>
      <x:c r="G493" s="76"/>
      <x:c r="H493" s="75"/>
      <x:c r="I493" s="75"/>
      <x:c r="J493" s="75"/>
      <x:c r="K493" s="75"/>
      <x:c r="L493" s="75"/>
      <x:c r="M493" s="75"/>
      <x:c r="N493" s="75"/>
      <x:c r="O493" s="75"/>
      <x:c r="P493" s="75"/>
      <x:c r="Q493" s="75"/>
      <x:c r="R493" s="75"/>
      <x:c r="S493" s="75"/>
      <x:c r="T493" s="75"/>
      <x:c r="U493" s="75"/>
      <x:c r="V493" s="75"/>
      <x:c r="W493" s="75"/>
      <x:c r="X493" s="75"/>
      <x:c r="Y493" s="75"/>
      <x:c r="Z493" s="75"/>
    </x:row>
    <x:row r="494" spans="1:26" ht="45.75" customHeight="1">
      <x:c r="A494" s="75"/>
      <x:c r="B494" s="75"/>
      <x:c r="C494" s="75"/>
      <x:c r="D494" s="75"/>
      <x:c r="E494" s="75"/>
      <x:c r="F494" s="75"/>
      <x:c r="G494" s="76"/>
      <x:c r="H494" s="75"/>
      <x:c r="I494" s="75"/>
      <x:c r="J494" s="75"/>
      <x:c r="K494" s="75"/>
      <x:c r="L494" s="75"/>
      <x:c r="M494" s="75"/>
      <x:c r="N494" s="75"/>
      <x:c r="O494" s="75"/>
      <x:c r="P494" s="75"/>
      <x:c r="Q494" s="75"/>
      <x:c r="R494" s="75"/>
      <x:c r="S494" s="75"/>
      <x:c r="T494" s="75"/>
      <x:c r="U494" s="75"/>
      <x:c r="V494" s="75"/>
      <x:c r="W494" s="75"/>
      <x:c r="X494" s="75"/>
      <x:c r="Y494" s="75"/>
      <x:c r="Z494" s="75"/>
    </x:row>
    <x:row r="495" spans="1:26" ht="45.75" customHeight="1">
      <x:c r="A495" s="75"/>
      <x:c r="B495" s="75"/>
      <x:c r="C495" s="75"/>
      <x:c r="D495" s="75"/>
      <x:c r="E495" s="75"/>
      <x:c r="F495" s="75"/>
      <x:c r="G495" s="76"/>
      <x:c r="H495" s="75"/>
      <x:c r="I495" s="75"/>
      <x:c r="J495" s="75"/>
      <x:c r="K495" s="75"/>
      <x:c r="L495" s="75"/>
      <x:c r="M495" s="75"/>
      <x:c r="N495" s="75"/>
      <x:c r="O495" s="75"/>
      <x:c r="P495" s="75"/>
      <x:c r="Q495" s="75"/>
      <x:c r="R495" s="75"/>
      <x:c r="S495" s="75"/>
      <x:c r="T495" s="75"/>
      <x:c r="U495" s="75"/>
      <x:c r="V495" s="75"/>
      <x:c r="W495" s="75"/>
      <x:c r="X495" s="75"/>
      <x:c r="Y495" s="75"/>
      <x:c r="Z495" s="75"/>
    </x:row>
    <x:row r="496" spans="1:26" ht="45.75" customHeight="1">
      <x:c r="A496" s="75"/>
      <x:c r="B496" s="75"/>
      <x:c r="C496" s="75"/>
      <x:c r="D496" s="75"/>
      <x:c r="E496" s="75"/>
      <x:c r="F496" s="75"/>
      <x:c r="G496" s="76"/>
      <x:c r="H496" s="75"/>
      <x:c r="I496" s="75"/>
      <x:c r="J496" s="75"/>
      <x:c r="K496" s="75"/>
      <x:c r="L496" s="75"/>
      <x:c r="M496" s="75"/>
      <x:c r="N496" s="75"/>
      <x:c r="O496" s="75"/>
      <x:c r="P496" s="75"/>
      <x:c r="Q496" s="75"/>
      <x:c r="R496" s="75"/>
      <x:c r="S496" s="75"/>
      <x:c r="T496" s="75"/>
      <x:c r="U496" s="75"/>
      <x:c r="V496" s="75"/>
      <x:c r="W496" s="75"/>
      <x:c r="X496" s="75"/>
      <x:c r="Y496" s="75"/>
      <x:c r="Z496" s="75"/>
    </x:row>
    <x:row r="497" spans="1:26" ht="45.75" customHeight="1">
      <x:c r="A497" s="75"/>
      <x:c r="B497" s="75"/>
      <x:c r="C497" s="75"/>
      <x:c r="D497" s="75"/>
      <x:c r="E497" s="75"/>
      <x:c r="F497" s="75"/>
      <x:c r="G497" s="76"/>
      <x:c r="H497" s="75"/>
      <x:c r="I497" s="75"/>
      <x:c r="J497" s="75"/>
      <x:c r="K497" s="75"/>
      <x:c r="L497" s="75"/>
      <x:c r="M497" s="75"/>
      <x:c r="N497" s="75"/>
      <x:c r="O497" s="75"/>
      <x:c r="P497" s="75"/>
      <x:c r="Q497" s="75"/>
      <x:c r="R497" s="75"/>
      <x:c r="S497" s="75"/>
      <x:c r="T497" s="75"/>
      <x:c r="U497" s="75"/>
      <x:c r="V497" s="75"/>
      <x:c r="W497" s="75"/>
      <x:c r="X497" s="75"/>
      <x:c r="Y497" s="75"/>
      <x:c r="Z497" s="75"/>
    </x:row>
    <x:row r="498" spans="1:26" ht="45.75" customHeight="1">
      <x:c r="A498" s="75"/>
      <x:c r="B498" s="75"/>
      <x:c r="C498" s="75"/>
      <x:c r="D498" s="75"/>
      <x:c r="E498" s="75"/>
      <x:c r="F498" s="75"/>
      <x:c r="G498" s="76"/>
      <x:c r="H498" s="75"/>
      <x:c r="I498" s="75"/>
      <x:c r="J498" s="75"/>
      <x:c r="K498" s="75"/>
      <x:c r="L498" s="75"/>
      <x:c r="M498" s="75"/>
      <x:c r="N498" s="75"/>
      <x:c r="O498" s="75"/>
      <x:c r="P498" s="75"/>
      <x:c r="Q498" s="75"/>
      <x:c r="R498" s="75"/>
      <x:c r="S498" s="75"/>
      <x:c r="T498" s="75"/>
      <x:c r="U498" s="75"/>
      <x:c r="V498" s="75"/>
      <x:c r="W498" s="75"/>
      <x:c r="X498" s="75"/>
      <x:c r="Y498" s="75"/>
      <x:c r="Z498" s="75"/>
    </x:row>
    <x:row r="499" spans="1:26" ht="45.75" customHeight="1">
      <x:c r="A499" s="75"/>
      <x:c r="B499" s="75"/>
      <x:c r="C499" s="75"/>
      <x:c r="D499" s="75"/>
      <x:c r="E499" s="75"/>
      <x:c r="F499" s="75"/>
      <x:c r="G499" s="76"/>
      <x:c r="H499" s="75"/>
      <x:c r="I499" s="75"/>
      <x:c r="J499" s="75"/>
      <x:c r="K499" s="75"/>
      <x:c r="L499" s="75"/>
      <x:c r="M499" s="75"/>
      <x:c r="N499" s="75"/>
      <x:c r="O499" s="75"/>
      <x:c r="P499" s="75"/>
      <x:c r="Q499" s="75"/>
      <x:c r="R499" s="75"/>
      <x:c r="S499" s="75"/>
      <x:c r="T499" s="75"/>
      <x:c r="U499" s="75"/>
      <x:c r="V499" s="75"/>
      <x:c r="W499" s="75"/>
      <x:c r="X499" s="75"/>
      <x:c r="Y499" s="75"/>
      <x:c r="Z499" s="75"/>
    </x:row>
    <x:row r="500" spans="1:26" ht="45.75" customHeight="1">
      <x:c r="A500" s="75"/>
      <x:c r="B500" s="75"/>
      <x:c r="C500" s="75"/>
      <x:c r="D500" s="75"/>
      <x:c r="E500" s="75"/>
      <x:c r="F500" s="75"/>
      <x:c r="G500" s="76"/>
      <x:c r="H500" s="75"/>
      <x:c r="I500" s="75"/>
      <x:c r="J500" s="75"/>
      <x:c r="K500" s="75"/>
      <x:c r="L500" s="75"/>
      <x:c r="M500" s="75"/>
      <x:c r="N500" s="75"/>
      <x:c r="O500" s="75"/>
      <x:c r="P500" s="75"/>
      <x:c r="Q500" s="75"/>
      <x:c r="R500" s="75"/>
      <x:c r="S500" s="75"/>
      <x:c r="T500" s="75"/>
      <x:c r="U500" s="75"/>
      <x:c r="V500" s="75"/>
      <x:c r="W500" s="75"/>
      <x:c r="X500" s="75"/>
      <x:c r="Y500" s="75"/>
      <x:c r="Z500" s="75"/>
    </x:row>
    <x:row r="501" spans="1:26" ht="45.75" customHeight="1">
      <x:c r="A501" s="75"/>
      <x:c r="B501" s="75"/>
      <x:c r="C501" s="75"/>
      <x:c r="D501" s="75"/>
      <x:c r="E501" s="75"/>
      <x:c r="F501" s="75"/>
      <x:c r="G501" s="76"/>
      <x:c r="H501" s="75"/>
      <x:c r="I501" s="75"/>
      <x:c r="J501" s="75"/>
      <x:c r="K501" s="75"/>
      <x:c r="L501" s="75"/>
      <x:c r="M501" s="75"/>
      <x:c r="N501" s="75"/>
      <x:c r="O501" s="75"/>
      <x:c r="P501" s="75"/>
      <x:c r="Q501" s="75"/>
      <x:c r="R501" s="75"/>
      <x:c r="S501" s="75"/>
      <x:c r="T501" s="75"/>
      <x:c r="U501" s="75"/>
      <x:c r="V501" s="75"/>
      <x:c r="W501" s="75"/>
      <x:c r="X501" s="75"/>
      <x:c r="Y501" s="75"/>
      <x:c r="Z501" s="75"/>
    </x:row>
    <x:row r="502" spans="1:26" ht="45.75" customHeight="1">
      <x:c r="A502" s="75"/>
      <x:c r="B502" s="75"/>
      <x:c r="C502" s="75"/>
      <x:c r="D502" s="75"/>
      <x:c r="E502" s="75"/>
      <x:c r="F502" s="75"/>
      <x:c r="G502" s="76"/>
      <x:c r="H502" s="75"/>
      <x:c r="I502" s="75"/>
      <x:c r="J502" s="75"/>
      <x:c r="K502" s="75"/>
      <x:c r="L502" s="75"/>
      <x:c r="M502" s="75"/>
      <x:c r="N502" s="75"/>
      <x:c r="O502" s="75"/>
      <x:c r="P502" s="75"/>
      <x:c r="Q502" s="75"/>
      <x:c r="R502" s="75"/>
      <x:c r="S502" s="75"/>
      <x:c r="T502" s="75"/>
      <x:c r="U502" s="75"/>
      <x:c r="V502" s="75"/>
      <x:c r="W502" s="75"/>
      <x:c r="X502" s="75"/>
      <x:c r="Y502" s="75"/>
      <x:c r="Z502" s="75"/>
    </x:row>
    <x:row r="503" spans="1:26" ht="45.75" customHeight="1">
      <x:c r="A503" s="75"/>
      <x:c r="B503" s="75"/>
      <x:c r="C503" s="75"/>
      <x:c r="D503" s="75"/>
      <x:c r="E503" s="75"/>
      <x:c r="F503" s="75"/>
      <x:c r="G503" s="76"/>
      <x:c r="H503" s="75"/>
      <x:c r="I503" s="75"/>
      <x:c r="J503" s="75"/>
      <x:c r="K503" s="75"/>
      <x:c r="L503" s="75"/>
      <x:c r="M503" s="75"/>
      <x:c r="N503" s="75"/>
      <x:c r="O503" s="75"/>
      <x:c r="P503" s="75"/>
      <x:c r="Q503" s="75"/>
      <x:c r="R503" s="75"/>
      <x:c r="S503" s="75"/>
      <x:c r="T503" s="75"/>
      <x:c r="U503" s="75"/>
      <x:c r="V503" s="75"/>
      <x:c r="W503" s="75"/>
      <x:c r="X503" s="75"/>
      <x:c r="Y503" s="75"/>
      <x:c r="Z503" s="75"/>
    </x:row>
    <x:row r="504" spans="1:26" ht="45.75" customHeight="1">
      <x:c r="A504" s="75"/>
      <x:c r="B504" s="75"/>
      <x:c r="C504" s="75"/>
      <x:c r="D504" s="75"/>
      <x:c r="E504" s="75"/>
      <x:c r="F504" s="75"/>
      <x:c r="G504" s="76"/>
      <x:c r="H504" s="75"/>
      <x:c r="I504" s="75"/>
      <x:c r="J504" s="75"/>
      <x:c r="K504" s="75"/>
      <x:c r="L504" s="75"/>
      <x:c r="M504" s="75"/>
      <x:c r="N504" s="75"/>
      <x:c r="O504" s="75"/>
      <x:c r="P504" s="75"/>
      <x:c r="Q504" s="75"/>
      <x:c r="R504" s="75"/>
      <x:c r="S504" s="75"/>
      <x:c r="T504" s="75"/>
      <x:c r="U504" s="75"/>
      <x:c r="V504" s="75"/>
      <x:c r="W504" s="75"/>
      <x:c r="X504" s="75"/>
      <x:c r="Y504" s="75"/>
      <x:c r="Z504" s="75"/>
    </x:row>
    <x:row r="505" spans="1:26" ht="45.75" customHeight="1">
      <x:c r="A505" s="75"/>
      <x:c r="B505" s="75"/>
      <x:c r="C505" s="75"/>
      <x:c r="D505" s="75"/>
      <x:c r="E505" s="75"/>
      <x:c r="F505" s="75"/>
      <x:c r="G505" s="76"/>
      <x:c r="H505" s="75"/>
      <x:c r="I505" s="75"/>
      <x:c r="J505" s="75"/>
      <x:c r="K505" s="75"/>
      <x:c r="L505" s="75"/>
      <x:c r="M505" s="75"/>
      <x:c r="N505" s="75"/>
      <x:c r="O505" s="75"/>
      <x:c r="P505" s="75"/>
      <x:c r="Q505" s="75"/>
      <x:c r="R505" s="75"/>
      <x:c r="S505" s="75"/>
      <x:c r="T505" s="75"/>
      <x:c r="U505" s="75"/>
      <x:c r="V505" s="75"/>
      <x:c r="W505" s="75"/>
      <x:c r="X505" s="75"/>
      <x:c r="Y505" s="75"/>
      <x:c r="Z505" s="75"/>
    </x:row>
    <x:row r="506" spans="1:26" ht="45.75" customHeight="1">
      <x:c r="A506" s="75"/>
      <x:c r="B506" s="75"/>
      <x:c r="C506" s="75"/>
      <x:c r="D506" s="75"/>
      <x:c r="E506" s="75"/>
      <x:c r="F506" s="75"/>
      <x:c r="G506" s="76"/>
      <x:c r="H506" s="75"/>
      <x:c r="I506" s="75"/>
      <x:c r="J506" s="75"/>
      <x:c r="K506" s="75"/>
      <x:c r="L506" s="75"/>
      <x:c r="M506" s="75"/>
      <x:c r="N506" s="75"/>
      <x:c r="O506" s="75"/>
      <x:c r="P506" s="75"/>
      <x:c r="Q506" s="75"/>
      <x:c r="R506" s="75"/>
      <x:c r="S506" s="75"/>
      <x:c r="T506" s="75"/>
      <x:c r="U506" s="75"/>
      <x:c r="V506" s="75"/>
      <x:c r="W506" s="75"/>
      <x:c r="X506" s="75"/>
      <x:c r="Y506" s="75"/>
      <x:c r="Z506" s="75"/>
    </x:row>
    <x:row r="507" spans="1:26" ht="45.75" customHeight="1">
      <x:c r="A507" s="75"/>
      <x:c r="B507" s="75"/>
      <x:c r="C507" s="75"/>
      <x:c r="D507" s="75"/>
      <x:c r="E507" s="75"/>
      <x:c r="F507" s="75"/>
      <x:c r="G507" s="76"/>
      <x:c r="H507" s="75"/>
      <x:c r="I507" s="75"/>
      <x:c r="J507" s="75"/>
      <x:c r="K507" s="75"/>
      <x:c r="L507" s="75"/>
      <x:c r="M507" s="75"/>
      <x:c r="N507" s="75"/>
      <x:c r="O507" s="75"/>
      <x:c r="P507" s="75"/>
      <x:c r="Q507" s="75"/>
      <x:c r="R507" s="75"/>
      <x:c r="S507" s="75"/>
      <x:c r="T507" s="75"/>
      <x:c r="U507" s="75"/>
      <x:c r="V507" s="75"/>
      <x:c r="W507" s="75"/>
      <x:c r="X507" s="75"/>
      <x:c r="Y507" s="75"/>
      <x:c r="Z507" s="75"/>
    </x:row>
    <x:row r="508" spans="1:26" ht="45.75" customHeight="1">
      <x:c r="A508" s="75"/>
      <x:c r="B508" s="75"/>
      <x:c r="C508" s="75"/>
      <x:c r="D508" s="75"/>
      <x:c r="E508" s="75"/>
      <x:c r="F508" s="75"/>
      <x:c r="G508" s="76"/>
      <x:c r="H508" s="75"/>
      <x:c r="I508" s="75"/>
      <x:c r="J508" s="75"/>
      <x:c r="K508" s="75"/>
      <x:c r="L508" s="75"/>
      <x:c r="M508" s="75"/>
      <x:c r="N508" s="75"/>
      <x:c r="O508" s="75"/>
      <x:c r="P508" s="75"/>
      <x:c r="Q508" s="75"/>
      <x:c r="R508" s="75"/>
      <x:c r="S508" s="75"/>
      <x:c r="T508" s="75"/>
      <x:c r="U508" s="75"/>
      <x:c r="V508" s="75"/>
      <x:c r="W508" s="75"/>
      <x:c r="X508" s="75"/>
      <x:c r="Y508" s="75"/>
      <x:c r="Z508" s="75"/>
    </x:row>
    <x:row r="509" spans="1:26" ht="45.75" customHeight="1">
      <x:c r="A509" s="75"/>
      <x:c r="B509" s="75"/>
      <x:c r="C509" s="75"/>
      <x:c r="D509" s="75"/>
      <x:c r="E509" s="75"/>
      <x:c r="F509" s="75"/>
      <x:c r="G509" s="76"/>
      <x:c r="H509" s="75"/>
      <x:c r="I509" s="75"/>
      <x:c r="J509" s="75"/>
      <x:c r="K509" s="75"/>
      <x:c r="L509" s="75"/>
      <x:c r="M509" s="75"/>
      <x:c r="N509" s="75"/>
      <x:c r="O509" s="75"/>
      <x:c r="P509" s="75"/>
      <x:c r="Q509" s="75"/>
      <x:c r="R509" s="75"/>
      <x:c r="S509" s="75"/>
      <x:c r="T509" s="75"/>
      <x:c r="U509" s="75"/>
      <x:c r="V509" s="75"/>
      <x:c r="W509" s="75"/>
      <x:c r="X509" s="75"/>
      <x:c r="Y509" s="75"/>
      <x:c r="Z509" s="75"/>
    </x:row>
    <x:row r="510" spans="1:26" ht="45.75" customHeight="1">
      <x:c r="A510" s="75"/>
      <x:c r="B510" s="75"/>
      <x:c r="C510" s="75"/>
      <x:c r="D510" s="75"/>
      <x:c r="E510" s="75"/>
      <x:c r="F510" s="75"/>
      <x:c r="G510" s="76"/>
      <x:c r="H510" s="75"/>
      <x:c r="I510" s="75"/>
      <x:c r="J510" s="75"/>
      <x:c r="K510" s="75"/>
      <x:c r="L510" s="75"/>
      <x:c r="M510" s="75"/>
      <x:c r="N510" s="75"/>
      <x:c r="O510" s="75"/>
      <x:c r="P510" s="75"/>
      <x:c r="Q510" s="75"/>
      <x:c r="R510" s="75"/>
      <x:c r="S510" s="75"/>
      <x:c r="T510" s="75"/>
      <x:c r="U510" s="75"/>
      <x:c r="V510" s="75"/>
      <x:c r="W510" s="75"/>
      <x:c r="X510" s="75"/>
      <x:c r="Y510" s="75"/>
      <x:c r="Z510" s="75"/>
    </x:row>
    <x:row r="511" spans="1:26" ht="45.75" customHeight="1">
      <x:c r="A511" s="75"/>
      <x:c r="B511" s="75"/>
      <x:c r="C511" s="75"/>
      <x:c r="D511" s="75"/>
      <x:c r="E511" s="75"/>
      <x:c r="F511" s="75"/>
      <x:c r="G511" s="76"/>
      <x:c r="H511" s="75"/>
      <x:c r="I511" s="75"/>
      <x:c r="J511" s="75"/>
      <x:c r="K511" s="75"/>
      <x:c r="L511" s="75"/>
      <x:c r="M511" s="75"/>
      <x:c r="N511" s="75"/>
      <x:c r="O511" s="75"/>
      <x:c r="P511" s="75"/>
      <x:c r="Q511" s="75"/>
      <x:c r="R511" s="75"/>
      <x:c r="S511" s="75"/>
      <x:c r="T511" s="75"/>
      <x:c r="U511" s="75"/>
      <x:c r="V511" s="75"/>
      <x:c r="W511" s="75"/>
      <x:c r="X511" s="75"/>
      <x:c r="Y511" s="75"/>
      <x:c r="Z511" s="75"/>
    </x:row>
    <x:row r="512" spans="1:26" ht="45.75" customHeight="1">
      <x:c r="A512" s="75"/>
      <x:c r="B512" s="75"/>
      <x:c r="C512" s="75"/>
      <x:c r="D512" s="75"/>
      <x:c r="E512" s="75"/>
      <x:c r="F512" s="75"/>
      <x:c r="G512" s="76"/>
      <x:c r="H512" s="75"/>
      <x:c r="I512" s="75"/>
      <x:c r="J512" s="75"/>
      <x:c r="K512" s="75"/>
      <x:c r="L512" s="75"/>
      <x:c r="M512" s="75"/>
      <x:c r="N512" s="75"/>
      <x:c r="O512" s="75"/>
      <x:c r="P512" s="75"/>
      <x:c r="Q512" s="75"/>
      <x:c r="R512" s="75"/>
      <x:c r="S512" s="75"/>
      <x:c r="T512" s="75"/>
      <x:c r="U512" s="75"/>
      <x:c r="V512" s="75"/>
      <x:c r="W512" s="75"/>
      <x:c r="X512" s="75"/>
      <x:c r="Y512" s="75"/>
      <x:c r="Z512" s="75"/>
    </x:row>
    <x:row r="513" spans="1:26" ht="45.75" customHeight="1">
      <x:c r="A513" s="75"/>
      <x:c r="B513" s="75"/>
      <x:c r="C513" s="75"/>
      <x:c r="D513" s="75"/>
      <x:c r="E513" s="75"/>
      <x:c r="F513" s="75"/>
      <x:c r="G513" s="76"/>
      <x:c r="H513" s="75"/>
      <x:c r="I513" s="75"/>
      <x:c r="J513" s="75"/>
      <x:c r="K513" s="75"/>
      <x:c r="L513" s="75"/>
      <x:c r="M513" s="75"/>
      <x:c r="N513" s="75"/>
      <x:c r="O513" s="75"/>
      <x:c r="P513" s="75"/>
      <x:c r="Q513" s="75"/>
      <x:c r="R513" s="75"/>
      <x:c r="S513" s="75"/>
      <x:c r="T513" s="75"/>
      <x:c r="U513" s="75"/>
      <x:c r="V513" s="75"/>
      <x:c r="W513" s="75"/>
      <x:c r="X513" s="75"/>
      <x:c r="Y513" s="75"/>
      <x:c r="Z513" s="75"/>
    </x:row>
    <x:row r="514" spans="1:26" ht="45.75" customHeight="1">
      <x:c r="A514" s="75"/>
      <x:c r="B514" s="75"/>
      <x:c r="C514" s="75"/>
      <x:c r="D514" s="75"/>
      <x:c r="E514" s="75"/>
      <x:c r="F514" s="75"/>
      <x:c r="G514" s="76"/>
      <x:c r="H514" s="75"/>
      <x:c r="I514" s="75"/>
      <x:c r="J514" s="75"/>
      <x:c r="K514" s="75"/>
      <x:c r="L514" s="75"/>
      <x:c r="M514" s="75"/>
      <x:c r="N514" s="75"/>
      <x:c r="O514" s="75"/>
      <x:c r="P514" s="75"/>
      <x:c r="Q514" s="75"/>
      <x:c r="R514" s="75"/>
      <x:c r="S514" s="75"/>
      <x:c r="T514" s="75"/>
      <x:c r="U514" s="75"/>
      <x:c r="V514" s="75"/>
      <x:c r="W514" s="75"/>
      <x:c r="X514" s="75"/>
      <x:c r="Y514" s="75"/>
      <x:c r="Z514" s="75"/>
    </x:row>
    <x:row r="515" spans="1:26" ht="45.75" customHeight="1">
      <x:c r="A515" s="75"/>
      <x:c r="B515" s="75"/>
      <x:c r="C515" s="75"/>
      <x:c r="D515" s="75"/>
      <x:c r="E515" s="75"/>
      <x:c r="F515" s="75"/>
      <x:c r="G515" s="76"/>
      <x:c r="H515" s="75"/>
      <x:c r="I515" s="75"/>
      <x:c r="J515" s="75"/>
      <x:c r="K515" s="75"/>
      <x:c r="L515" s="75"/>
      <x:c r="M515" s="75"/>
      <x:c r="N515" s="75"/>
      <x:c r="O515" s="75"/>
      <x:c r="P515" s="75"/>
      <x:c r="Q515" s="75"/>
      <x:c r="R515" s="75"/>
      <x:c r="S515" s="75"/>
      <x:c r="T515" s="75"/>
      <x:c r="U515" s="75"/>
      <x:c r="V515" s="75"/>
      <x:c r="W515" s="75"/>
      <x:c r="X515" s="75"/>
      <x:c r="Y515" s="75"/>
      <x:c r="Z515" s="75"/>
    </x:row>
    <x:row r="516" spans="1:26" ht="45.75" customHeight="1">
      <x:c r="A516" s="75"/>
      <x:c r="B516" s="75"/>
      <x:c r="C516" s="75"/>
      <x:c r="D516" s="75"/>
      <x:c r="E516" s="75"/>
      <x:c r="F516" s="75"/>
      <x:c r="G516" s="76"/>
      <x:c r="H516" s="75"/>
      <x:c r="I516" s="75"/>
      <x:c r="J516" s="75"/>
      <x:c r="K516" s="75"/>
      <x:c r="L516" s="75"/>
      <x:c r="M516" s="75"/>
      <x:c r="N516" s="75"/>
      <x:c r="O516" s="75"/>
      <x:c r="P516" s="75"/>
      <x:c r="Q516" s="75"/>
      <x:c r="R516" s="75"/>
      <x:c r="S516" s="75"/>
      <x:c r="T516" s="75"/>
      <x:c r="U516" s="75"/>
      <x:c r="V516" s="75"/>
      <x:c r="W516" s="75"/>
      <x:c r="X516" s="75"/>
      <x:c r="Y516" s="75"/>
      <x:c r="Z516" s="75"/>
    </x:row>
    <x:row r="517" spans="1:26" ht="45.75" customHeight="1">
      <x:c r="A517" s="75"/>
      <x:c r="B517" s="75"/>
      <x:c r="C517" s="75"/>
      <x:c r="D517" s="75"/>
      <x:c r="E517" s="75"/>
      <x:c r="F517" s="75"/>
      <x:c r="G517" s="76"/>
      <x:c r="H517" s="75"/>
      <x:c r="I517" s="75"/>
      <x:c r="J517" s="75"/>
      <x:c r="K517" s="75"/>
      <x:c r="L517" s="75"/>
      <x:c r="M517" s="75"/>
      <x:c r="N517" s="75"/>
      <x:c r="O517" s="75"/>
      <x:c r="P517" s="75"/>
      <x:c r="Q517" s="75"/>
      <x:c r="R517" s="75"/>
      <x:c r="S517" s="75"/>
      <x:c r="T517" s="75"/>
      <x:c r="U517" s="75"/>
      <x:c r="V517" s="75"/>
      <x:c r="W517" s="75"/>
      <x:c r="X517" s="75"/>
      <x:c r="Y517" s="75"/>
      <x:c r="Z517" s="75"/>
    </x:row>
    <x:row r="518" spans="1:26" ht="45.75" customHeight="1">
      <x:c r="A518" s="75"/>
      <x:c r="B518" s="75"/>
      <x:c r="C518" s="75"/>
      <x:c r="D518" s="75"/>
      <x:c r="E518" s="75"/>
      <x:c r="F518" s="75"/>
      <x:c r="G518" s="76"/>
      <x:c r="H518" s="75"/>
      <x:c r="I518" s="75"/>
      <x:c r="J518" s="75"/>
      <x:c r="K518" s="75"/>
      <x:c r="L518" s="75"/>
      <x:c r="M518" s="75"/>
      <x:c r="N518" s="75"/>
      <x:c r="O518" s="75"/>
      <x:c r="P518" s="75"/>
      <x:c r="Q518" s="75"/>
      <x:c r="R518" s="75"/>
      <x:c r="S518" s="75"/>
      <x:c r="T518" s="75"/>
      <x:c r="U518" s="75"/>
      <x:c r="V518" s="75"/>
      <x:c r="W518" s="75"/>
      <x:c r="X518" s="75"/>
      <x:c r="Y518" s="75"/>
      <x:c r="Z518" s="75"/>
    </x:row>
    <x:row r="519" spans="1:26" ht="45.75" customHeight="1">
      <x:c r="A519" s="75"/>
      <x:c r="B519" s="75"/>
      <x:c r="C519" s="75"/>
      <x:c r="D519" s="75"/>
      <x:c r="E519" s="75"/>
      <x:c r="F519" s="75"/>
      <x:c r="G519" s="76"/>
      <x:c r="H519" s="75"/>
      <x:c r="I519" s="75"/>
      <x:c r="J519" s="75"/>
      <x:c r="K519" s="75"/>
      <x:c r="L519" s="75"/>
      <x:c r="M519" s="75"/>
      <x:c r="N519" s="75"/>
      <x:c r="O519" s="75"/>
      <x:c r="P519" s="75"/>
      <x:c r="Q519" s="75"/>
      <x:c r="R519" s="75"/>
      <x:c r="S519" s="75"/>
      <x:c r="T519" s="75"/>
      <x:c r="U519" s="75"/>
      <x:c r="V519" s="75"/>
      <x:c r="W519" s="75"/>
      <x:c r="X519" s="75"/>
      <x:c r="Y519" s="75"/>
      <x:c r="Z519" s="75"/>
    </x:row>
    <x:row r="520" spans="1:26" ht="45.75" customHeight="1">
      <x:c r="A520" s="75"/>
      <x:c r="B520" s="75"/>
      <x:c r="C520" s="75"/>
      <x:c r="D520" s="75"/>
      <x:c r="E520" s="75"/>
      <x:c r="F520" s="75"/>
      <x:c r="G520" s="76"/>
      <x:c r="H520" s="75"/>
      <x:c r="I520" s="75"/>
      <x:c r="J520" s="75"/>
      <x:c r="K520" s="75"/>
      <x:c r="L520" s="75"/>
      <x:c r="M520" s="75"/>
      <x:c r="N520" s="75"/>
      <x:c r="O520" s="75"/>
      <x:c r="P520" s="75"/>
      <x:c r="Q520" s="75"/>
      <x:c r="R520" s="75"/>
      <x:c r="S520" s="75"/>
      <x:c r="T520" s="75"/>
      <x:c r="U520" s="75"/>
      <x:c r="V520" s="75"/>
      <x:c r="W520" s="75"/>
      <x:c r="X520" s="75"/>
      <x:c r="Y520" s="75"/>
      <x:c r="Z520" s="75"/>
    </x:row>
    <x:row r="521" spans="1:26" ht="45.75" customHeight="1">
      <x:c r="A521" s="75"/>
      <x:c r="B521" s="75"/>
      <x:c r="C521" s="75"/>
      <x:c r="D521" s="75"/>
      <x:c r="E521" s="75"/>
      <x:c r="F521" s="75"/>
      <x:c r="G521" s="76"/>
      <x:c r="H521" s="75"/>
      <x:c r="I521" s="75"/>
      <x:c r="J521" s="75"/>
      <x:c r="K521" s="75"/>
      <x:c r="L521" s="75"/>
      <x:c r="M521" s="75"/>
      <x:c r="N521" s="75"/>
      <x:c r="O521" s="75"/>
      <x:c r="P521" s="75"/>
      <x:c r="Q521" s="75"/>
      <x:c r="R521" s="75"/>
      <x:c r="S521" s="75"/>
      <x:c r="T521" s="75"/>
      <x:c r="U521" s="75"/>
      <x:c r="V521" s="75"/>
      <x:c r="W521" s="75"/>
      <x:c r="X521" s="75"/>
      <x:c r="Y521" s="75"/>
      <x:c r="Z521" s="75"/>
    </x:row>
    <x:row r="522" spans="1:26" ht="45.75" customHeight="1">
      <x:c r="A522" s="75"/>
      <x:c r="B522" s="75"/>
      <x:c r="C522" s="75"/>
      <x:c r="D522" s="75"/>
      <x:c r="E522" s="75"/>
      <x:c r="F522" s="75"/>
      <x:c r="G522" s="76"/>
      <x:c r="H522" s="75"/>
      <x:c r="I522" s="75"/>
      <x:c r="J522" s="75"/>
      <x:c r="K522" s="75"/>
      <x:c r="L522" s="75"/>
      <x:c r="M522" s="75"/>
      <x:c r="N522" s="75"/>
      <x:c r="O522" s="75"/>
      <x:c r="P522" s="75"/>
      <x:c r="Q522" s="75"/>
      <x:c r="R522" s="75"/>
      <x:c r="S522" s="75"/>
      <x:c r="T522" s="75"/>
      <x:c r="U522" s="75"/>
      <x:c r="V522" s="75"/>
      <x:c r="W522" s="75"/>
      <x:c r="X522" s="75"/>
      <x:c r="Y522" s="75"/>
      <x:c r="Z522" s="75"/>
    </x:row>
    <x:row r="523" spans="1:26" ht="45.75" customHeight="1">
      <x:c r="A523" s="75"/>
      <x:c r="B523" s="75"/>
      <x:c r="C523" s="75"/>
      <x:c r="D523" s="75"/>
      <x:c r="E523" s="75"/>
      <x:c r="F523" s="75"/>
      <x:c r="G523" s="76"/>
      <x:c r="H523" s="75"/>
      <x:c r="I523" s="75"/>
      <x:c r="J523" s="75"/>
      <x:c r="K523" s="75"/>
      <x:c r="L523" s="75"/>
      <x:c r="M523" s="75"/>
      <x:c r="N523" s="75"/>
      <x:c r="O523" s="75"/>
      <x:c r="P523" s="75"/>
      <x:c r="Q523" s="75"/>
      <x:c r="R523" s="75"/>
      <x:c r="S523" s="75"/>
      <x:c r="T523" s="75"/>
      <x:c r="U523" s="75"/>
      <x:c r="V523" s="75"/>
      <x:c r="W523" s="75"/>
      <x:c r="X523" s="75"/>
      <x:c r="Y523" s="75"/>
      <x:c r="Z523" s="75"/>
    </x:row>
    <x:row r="524" spans="1:26" ht="45.75" customHeight="1">
      <x:c r="A524" s="75"/>
      <x:c r="B524" s="75"/>
      <x:c r="C524" s="75"/>
      <x:c r="D524" s="75"/>
      <x:c r="E524" s="75"/>
      <x:c r="F524" s="75"/>
      <x:c r="G524" s="76"/>
      <x:c r="H524" s="75"/>
      <x:c r="I524" s="75"/>
      <x:c r="J524" s="75"/>
      <x:c r="K524" s="75"/>
      <x:c r="L524" s="75"/>
      <x:c r="M524" s="75"/>
      <x:c r="N524" s="75"/>
      <x:c r="O524" s="75"/>
      <x:c r="P524" s="75"/>
      <x:c r="Q524" s="75"/>
      <x:c r="R524" s="75"/>
      <x:c r="S524" s="75"/>
      <x:c r="T524" s="75"/>
      <x:c r="U524" s="75"/>
      <x:c r="V524" s="75"/>
      <x:c r="W524" s="75"/>
      <x:c r="X524" s="75"/>
      <x:c r="Y524" s="75"/>
      <x:c r="Z524" s="75"/>
    </x:row>
    <x:row r="525" spans="1:26" ht="45.75" customHeight="1">
      <x:c r="A525" s="75"/>
      <x:c r="B525" s="75"/>
      <x:c r="C525" s="75"/>
      <x:c r="D525" s="75"/>
      <x:c r="E525" s="75"/>
      <x:c r="F525" s="75"/>
      <x:c r="G525" s="76"/>
      <x:c r="H525" s="75"/>
      <x:c r="I525" s="75"/>
      <x:c r="J525" s="75"/>
      <x:c r="K525" s="75"/>
      <x:c r="L525" s="75"/>
      <x:c r="M525" s="75"/>
      <x:c r="N525" s="75"/>
      <x:c r="O525" s="75"/>
      <x:c r="P525" s="75"/>
      <x:c r="Q525" s="75"/>
      <x:c r="R525" s="75"/>
      <x:c r="S525" s="75"/>
      <x:c r="T525" s="75"/>
      <x:c r="U525" s="75"/>
      <x:c r="V525" s="75"/>
      <x:c r="W525" s="75"/>
      <x:c r="X525" s="75"/>
      <x:c r="Y525" s="75"/>
      <x:c r="Z525" s="75"/>
    </x:row>
    <x:row r="526" spans="1:26" ht="45.75" customHeight="1">
      <x:c r="A526" s="75"/>
      <x:c r="B526" s="75"/>
      <x:c r="C526" s="75"/>
      <x:c r="D526" s="75"/>
      <x:c r="E526" s="75"/>
      <x:c r="F526" s="75"/>
      <x:c r="G526" s="76"/>
      <x:c r="H526" s="75"/>
      <x:c r="I526" s="75"/>
      <x:c r="J526" s="75"/>
      <x:c r="K526" s="75"/>
      <x:c r="L526" s="75"/>
      <x:c r="M526" s="75"/>
      <x:c r="N526" s="75"/>
      <x:c r="O526" s="75"/>
      <x:c r="P526" s="75"/>
      <x:c r="Q526" s="75"/>
      <x:c r="R526" s="75"/>
      <x:c r="S526" s="75"/>
      <x:c r="T526" s="75"/>
      <x:c r="U526" s="75"/>
      <x:c r="V526" s="75"/>
      <x:c r="W526" s="75"/>
      <x:c r="X526" s="75"/>
      <x:c r="Y526" s="75"/>
      <x:c r="Z526" s="75"/>
    </x:row>
    <x:row r="527" spans="1:26" ht="45.75" customHeight="1">
      <x:c r="A527" s="75"/>
      <x:c r="B527" s="75"/>
      <x:c r="C527" s="75"/>
      <x:c r="D527" s="75"/>
      <x:c r="E527" s="75"/>
      <x:c r="F527" s="75"/>
      <x:c r="G527" s="76"/>
      <x:c r="H527" s="75"/>
      <x:c r="I527" s="75"/>
      <x:c r="J527" s="75"/>
      <x:c r="K527" s="75"/>
      <x:c r="L527" s="75"/>
      <x:c r="M527" s="75"/>
      <x:c r="N527" s="75"/>
      <x:c r="O527" s="75"/>
      <x:c r="P527" s="75"/>
      <x:c r="Q527" s="75"/>
      <x:c r="R527" s="75"/>
      <x:c r="S527" s="75"/>
      <x:c r="T527" s="75"/>
      <x:c r="U527" s="75"/>
      <x:c r="V527" s="75"/>
      <x:c r="W527" s="75"/>
      <x:c r="X527" s="75"/>
      <x:c r="Y527" s="75"/>
      <x:c r="Z527" s="75"/>
    </x:row>
    <x:row r="528" spans="1:26" ht="45.75" customHeight="1">
      <x:c r="A528" s="75"/>
      <x:c r="B528" s="75"/>
      <x:c r="C528" s="75"/>
      <x:c r="D528" s="75"/>
      <x:c r="E528" s="75"/>
      <x:c r="F528" s="75"/>
      <x:c r="G528" s="76"/>
      <x:c r="H528" s="75"/>
      <x:c r="I528" s="75"/>
      <x:c r="J528" s="75"/>
      <x:c r="K528" s="75"/>
      <x:c r="L528" s="75"/>
      <x:c r="M528" s="75"/>
      <x:c r="N528" s="75"/>
      <x:c r="O528" s="75"/>
      <x:c r="P528" s="75"/>
      <x:c r="Q528" s="75"/>
      <x:c r="R528" s="75"/>
      <x:c r="S528" s="75"/>
      <x:c r="T528" s="75"/>
      <x:c r="U528" s="75"/>
      <x:c r="V528" s="75"/>
      <x:c r="W528" s="75"/>
      <x:c r="X528" s="75"/>
      <x:c r="Y528" s="75"/>
      <x:c r="Z528" s="75"/>
    </x:row>
    <x:row r="529" spans="1:26" ht="45.75" customHeight="1">
      <x:c r="A529" s="75"/>
      <x:c r="B529" s="75"/>
      <x:c r="C529" s="75"/>
      <x:c r="D529" s="75"/>
      <x:c r="E529" s="75"/>
      <x:c r="F529" s="75"/>
      <x:c r="G529" s="76"/>
      <x:c r="H529" s="75"/>
      <x:c r="I529" s="75"/>
      <x:c r="J529" s="75"/>
      <x:c r="K529" s="75"/>
      <x:c r="L529" s="75"/>
      <x:c r="M529" s="75"/>
      <x:c r="N529" s="75"/>
      <x:c r="O529" s="75"/>
      <x:c r="P529" s="75"/>
      <x:c r="Q529" s="75"/>
      <x:c r="R529" s="75"/>
      <x:c r="S529" s="75"/>
      <x:c r="T529" s="75"/>
      <x:c r="U529" s="75"/>
      <x:c r="V529" s="75"/>
      <x:c r="W529" s="75"/>
      <x:c r="X529" s="75"/>
      <x:c r="Y529" s="75"/>
      <x:c r="Z529" s="75"/>
    </x:row>
    <x:row r="530" spans="1:26" ht="45.75" customHeight="1">
      <x:c r="A530" s="75"/>
      <x:c r="B530" s="75"/>
      <x:c r="C530" s="75"/>
      <x:c r="D530" s="75"/>
      <x:c r="E530" s="75"/>
      <x:c r="F530" s="75"/>
      <x:c r="G530" s="76"/>
      <x:c r="H530" s="75"/>
      <x:c r="I530" s="75"/>
      <x:c r="J530" s="75"/>
      <x:c r="K530" s="75"/>
      <x:c r="L530" s="75"/>
      <x:c r="M530" s="75"/>
      <x:c r="N530" s="75"/>
      <x:c r="O530" s="75"/>
      <x:c r="P530" s="75"/>
      <x:c r="Q530" s="75"/>
      <x:c r="R530" s="75"/>
      <x:c r="S530" s="75"/>
      <x:c r="T530" s="75"/>
      <x:c r="U530" s="75"/>
      <x:c r="V530" s="75"/>
      <x:c r="W530" s="75"/>
      <x:c r="X530" s="75"/>
      <x:c r="Y530" s="75"/>
      <x:c r="Z530" s="75"/>
    </x:row>
    <x:row r="531" spans="1:26" ht="45.75" customHeight="1">
      <x:c r="A531" s="75"/>
      <x:c r="B531" s="75"/>
      <x:c r="C531" s="75"/>
      <x:c r="D531" s="75"/>
      <x:c r="E531" s="75"/>
      <x:c r="F531" s="75"/>
      <x:c r="G531" s="76"/>
      <x:c r="H531" s="75"/>
      <x:c r="I531" s="75"/>
      <x:c r="J531" s="75"/>
      <x:c r="K531" s="75"/>
      <x:c r="L531" s="75"/>
      <x:c r="M531" s="75"/>
      <x:c r="N531" s="75"/>
      <x:c r="O531" s="75"/>
      <x:c r="P531" s="75"/>
      <x:c r="Q531" s="75"/>
      <x:c r="R531" s="75"/>
      <x:c r="S531" s="75"/>
      <x:c r="T531" s="75"/>
      <x:c r="U531" s="75"/>
      <x:c r="V531" s="75"/>
      <x:c r="W531" s="75"/>
      <x:c r="X531" s="75"/>
      <x:c r="Y531" s="75"/>
      <x:c r="Z531" s="75"/>
    </x:row>
    <x:row r="532" spans="1:26" ht="45.75" customHeight="1">
      <x:c r="A532" s="75"/>
      <x:c r="B532" s="75"/>
      <x:c r="C532" s="75"/>
      <x:c r="D532" s="75"/>
      <x:c r="E532" s="75"/>
      <x:c r="F532" s="75"/>
      <x:c r="G532" s="76"/>
      <x:c r="H532" s="75"/>
      <x:c r="I532" s="75"/>
      <x:c r="J532" s="75"/>
      <x:c r="K532" s="75"/>
      <x:c r="L532" s="75"/>
      <x:c r="M532" s="75"/>
      <x:c r="N532" s="75"/>
      <x:c r="O532" s="75"/>
      <x:c r="P532" s="75"/>
      <x:c r="Q532" s="75"/>
      <x:c r="R532" s="75"/>
      <x:c r="S532" s="75"/>
      <x:c r="T532" s="75"/>
      <x:c r="U532" s="75"/>
      <x:c r="V532" s="75"/>
      <x:c r="W532" s="75"/>
      <x:c r="X532" s="75"/>
      <x:c r="Y532" s="75"/>
      <x:c r="Z532" s="75"/>
    </x:row>
    <x:row r="533" spans="1:26" ht="45.75" customHeight="1">
      <x:c r="A533" s="75"/>
      <x:c r="B533" s="75"/>
      <x:c r="C533" s="75"/>
      <x:c r="D533" s="75"/>
      <x:c r="E533" s="75"/>
      <x:c r="F533" s="75"/>
      <x:c r="G533" s="76"/>
      <x:c r="H533" s="75"/>
      <x:c r="I533" s="75"/>
      <x:c r="J533" s="75"/>
      <x:c r="K533" s="75"/>
      <x:c r="L533" s="75"/>
      <x:c r="M533" s="75"/>
      <x:c r="N533" s="75"/>
      <x:c r="O533" s="75"/>
      <x:c r="P533" s="75"/>
      <x:c r="Q533" s="75"/>
      <x:c r="R533" s="75"/>
      <x:c r="S533" s="75"/>
      <x:c r="T533" s="75"/>
      <x:c r="U533" s="75"/>
      <x:c r="V533" s="75"/>
      <x:c r="W533" s="75"/>
      <x:c r="X533" s="75"/>
      <x:c r="Y533" s="75"/>
      <x:c r="Z533" s="75"/>
    </x:row>
    <x:row r="534" spans="1:26" ht="45.75" customHeight="1">
      <x:c r="A534" s="75"/>
      <x:c r="B534" s="75"/>
      <x:c r="C534" s="75"/>
      <x:c r="D534" s="75"/>
      <x:c r="E534" s="75"/>
      <x:c r="F534" s="75"/>
      <x:c r="G534" s="76"/>
      <x:c r="H534" s="75"/>
      <x:c r="I534" s="75"/>
      <x:c r="J534" s="75"/>
      <x:c r="K534" s="75"/>
      <x:c r="L534" s="75"/>
      <x:c r="M534" s="75"/>
      <x:c r="N534" s="75"/>
      <x:c r="O534" s="75"/>
      <x:c r="P534" s="75"/>
      <x:c r="Q534" s="75"/>
      <x:c r="R534" s="75"/>
      <x:c r="S534" s="75"/>
      <x:c r="T534" s="75"/>
      <x:c r="U534" s="75"/>
      <x:c r="V534" s="75"/>
      <x:c r="W534" s="75"/>
      <x:c r="X534" s="75"/>
      <x:c r="Y534" s="75"/>
      <x:c r="Z534" s="75"/>
    </x:row>
    <x:row r="535" spans="1:26" ht="45.75" customHeight="1">
      <x:c r="A535" s="75"/>
      <x:c r="B535" s="75"/>
      <x:c r="C535" s="75"/>
      <x:c r="D535" s="75"/>
      <x:c r="E535" s="75"/>
      <x:c r="F535" s="75"/>
      <x:c r="G535" s="76"/>
      <x:c r="H535" s="75"/>
      <x:c r="I535" s="75"/>
      <x:c r="J535" s="75"/>
      <x:c r="K535" s="75"/>
      <x:c r="L535" s="75"/>
      <x:c r="M535" s="75"/>
      <x:c r="N535" s="75"/>
      <x:c r="O535" s="75"/>
      <x:c r="P535" s="75"/>
      <x:c r="Q535" s="75"/>
      <x:c r="R535" s="75"/>
      <x:c r="S535" s="75"/>
      <x:c r="T535" s="75"/>
      <x:c r="U535" s="75"/>
      <x:c r="V535" s="75"/>
      <x:c r="W535" s="75"/>
      <x:c r="X535" s="75"/>
      <x:c r="Y535" s="75"/>
      <x:c r="Z535" s="75"/>
    </x:row>
    <x:row r="536" spans="1:26" ht="45.75" customHeight="1">
      <x:c r="A536" s="75"/>
      <x:c r="B536" s="75"/>
      <x:c r="C536" s="75"/>
      <x:c r="D536" s="75"/>
      <x:c r="E536" s="75"/>
      <x:c r="F536" s="75"/>
      <x:c r="G536" s="76"/>
      <x:c r="H536" s="75"/>
      <x:c r="I536" s="75"/>
      <x:c r="J536" s="75"/>
      <x:c r="K536" s="75"/>
      <x:c r="L536" s="75"/>
      <x:c r="M536" s="75"/>
      <x:c r="N536" s="75"/>
      <x:c r="O536" s="75"/>
      <x:c r="P536" s="75"/>
      <x:c r="Q536" s="75"/>
      <x:c r="R536" s="75"/>
      <x:c r="S536" s="75"/>
      <x:c r="T536" s="75"/>
      <x:c r="U536" s="75"/>
      <x:c r="V536" s="75"/>
      <x:c r="W536" s="75"/>
      <x:c r="X536" s="75"/>
      <x:c r="Y536" s="75"/>
      <x:c r="Z536" s="75"/>
    </x:row>
    <x:row r="537" spans="1:26" ht="45.75" customHeight="1">
      <x:c r="A537" s="75"/>
      <x:c r="B537" s="75"/>
      <x:c r="C537" s="75"/>
      <x:c r="D537" s="75"/>
      <x:c r="E537" s="75"/>
      <x:c r="F537" s="75"/>
      <x:c r="G537" s="76"/>
      <x:c r="H537" s="75"/>
      <x:c r="I537" s="75"/>
      <x:c r="J537" s="75"/>
      <x:c r="K537" s="75"/>
      <x:c r="L537" s="75"/>
      <x:c r="M537" s="75"/>
      <x:c r="N537" s="75"/>
      <x:c r="O537" s="75"/>
      <x:c r="P537" s="75"/>
      <x:c r="Q537" s="75"/>
      <x:c r="R537" s="75"/>
      <x:c r="S537" s="75"/>
      <x:c r="T537" s="75"/>
      <x:c r="U537" s="75"/>
      <x:c r="V537" s="75"/>
      <x:c r="W537" s="75"/>
      <x:c r="X537" s="75"/>
      <x:c r="Y537" s="75"/>
      <x:c r="Z537" s="75"/>
    </x:row>
    <x:row r="538" spans="1:26" ht="45.75" customHeight="1">
      <x:c r="A538" s="75"/>
      <x:c r="B538" s="75"/>
      <x:c r="C538" s="75"/>
      <x:c r="D538" s="75"/>
      <x:c r="E538" s="75"/>
      <x:c r="F538" s="75"/>
      <x:c r="G538" s="76"/>
      <x:c r="H538" s="75"/>
      <x:c r="I538" s="75"/>
      <x:c r="J538" s="75"/>
      <x:c r="K538" s="75"/>
      <x:c r="L538" s="75"/>
      <x:c r="M538" s="75"/>
      <x:c r="N538" s="75"/>
      <x:c r="O538" s="75"/>
      <x:c r="P538" s="75"/>
      <x:c r="Q538" s="75"/>
      <x:c r="R538" s="75"/>
      <x:c r="S538" s="75"/>
      <x:c r="T538" s="75"/>
      <x:c r="U538" s="75"/>
      <x:c r="V538" s="75"/>
      <x:c r="W538" s="75"/>
      <x:c r="X538" s="75"/>
      <x:c r="Y538" s="75"/>
      <x:c r="Z538" s="75"/>
    </x:row>
    <x:row r="539" spans="1:26" ht="45.75" customHeight="1">
      <x:c r="A539" s="75"/>
      <x:c r="B539" s="75"/>
      <x:c r="C539" s="75"/>
      <x:c r="D539" s="75"/>
      <x:c r="E539" s="75"/>
      <x:c r="F539" s="75"/>
      <x:c r="G539" s="76"/>
      <x:c r="H539" s="75"/>
      <x:c r="I539" s="75"/>
      <x:c r="J539" s="75"/>
      <x:c r="K539" s="75"/>
      <x:c r="L539" s="75"/>
      <x:c r="M539" s="75"/>
      <x:c r="N539" s="75"/>
      <x:c r="O539" s="75"/>
      <x:c r="P539" s="75"/>
      <x:c r="Q539" s="75"/>
      <x:c r="R539" s="75"/>
      <x:c r="S539" s="75"/>
      <x:c r="T539" s="75"/>
      <x:c r="U539" s="75"/>
      <x:c r="V539" s="75"/>
      <x:c r="W539" s="75"/>
      <x:c r="X539" s="75"/>
      <x:c r="Y539" s="75"/>
      <x:c r="Z539" s="75"/>
    </x:row>
    <x:row r="540" spans="1:26" ht="45.75" customHeight="1">
      <x:c r="A540" s="75"/>
      <x:c r="B540" s="75"/>
      <x:c r="C540" s="75"/>
      <x:c r="D540" s="75"/>
      <x:c r="E540" s="75"/>
      <x:c r="F540" s="75"/>
      <x:c r="G540" s="76"/>
      <x:c r="H540" s="75"/>
      <x:c r="I540" s="75"/>
      <x:c r="J540" s="75"/>
      <x:c r="K540" s="75"/>
      <x:c r="L540" s="75"/>
      <x:c r="M540" s="75"/>
      <x:c r="N540" s="75"/>
      <x:c r="O540" s="75"/>
      <x:c r="P540" s="75"/>
      <x:c r="Q540" s="75"/>
      <x:c r="R540" s="75"/>
      <x:c r="S540" s="75"/>
      <x:c r="T540" s="75"/>
      <x:c r="U540" s="75"/>
      <x:c r="V540" s="75"/>
      <x:c r="W540" s="75"/>
      <x:c r="X540" s="75"/>
      <x:c r="Y540" s="75"/>
      <x:c r="Z540" s="75"/>
    </x:row>
    <x:row r="541" spans="1:26" ht="45.75" customHeight="1">
      <x:c r="A541" s="75"/>
      <x:c r="B541" s="75"/>
      <x:c r="C541" s="75"/>
      <x:c r="D541" s="75"/>
      <x:c r="E541" s="75"/>
      <x:c r="F541" s="75"/>
      <x:c r="G541" s="76"/>
      <x:c r="H541" s="75"/>
      <x:c r="I541" s="75"/>
      <x:c r="J541" s="75"/>
      <x:c r="K541" s="75"/>
      <x:c r="L541" s="75"/>
      <x:c r="M541" s="75"/>
      <x:c r="N541" s="75"/>
      <x:c r="O541" s="75"/>
      <x:c r="P541" s="75"/>
      <x:c r="Q541" s="75"/>
      <x:c r="R541" s="75"/>
      <x:c r="S541" s="75"/>
      <x:c r="T541" s="75"/>
      <x:c r="U541" s="75"/>
      <x:c r="V541" s="75"/>
      <x:c r="W541" s="75"/>
      <x:c r="X541" s="75"/>
      <x:c r="Y541" s="75"/>
      <x:c r="Z541" s="75"/>
    </x:row>
    <x:row r="542" spans="1:26" ht="45.75" customHeight="1">
      <x:c r="A542" s="75"/>
      <x:c r="B542" s="75"/>
      <x:c r="C542" s="75"/>
      <x:c r="D542" s="75"/>
      <x:c r="E542" s="75"/>
      <x:c r="F542" s="75"/>
      <x:c r="G542" s="76"/>
      <x:c r="H542" s="75"/>
      <x:c r="I542" s="75"/>
      <x:c r="J542" s="75"/>
      <x:c r="K542" s="75"/>
      <x:c r="L542" s="75"/>
      <x:c r="M542" s="75"/>
      <x:c r="N542" s="75"/>
      <x:c r="O542" s="75"/>
      <x:c r="P542" s="75"/>
      <x:c r="Q542" s="75"/>
      <x:c r="R542" s="75"/>
      <x:c r="S542" s="75"/>
      <x:c r="T542" s="75"/>
      <x:c r="U542" s="75"/>
      <x:c r="V542" s="75"/>
      <x:c r="W542" s="75"/>
      <x:c r="X542" s="75"/>
      <x:c r="Y542" s="75"/>
      <x:c r="Z542" s="75"/>
    </x:row>
    <x:row r="543" spans="1:26" ht="45.75" customHeight="1">
      <x:c r="A543" s="75"/>
      <x:c r="B543" s="75"/>
      <x:c r="C543" s="75"/>
      <x:c r="D543" s="75"/>
      <x:c r="E543" s="75"/>
      <x:c r="F543" s="75"/>
      <x:c r="G543" s="76"/>
      <x:c r="H543" s="75"/>
      <x:c r="I543" s="75"/>
      <x:c r="J543" s="75"/>
      <x:c r="K543" s="75"/>
      <x:c r="L543" s="75"/>
      <x:c r="M543" s="75"/>
      <x:c r="N543" s="75"/>
      <x:c r="O543" s="75"/>
      <x:c r="P543" s="75"/>
      <x:c r="Q543" s="75"/>
      <x:c r="R543" s="75"/>
      <x:c r="S543" s="75"/>
      <x:c r="T543" s="75"/>
      <x:c r="U543" s="75"/>
      <x:c r="V543" s="75"/>
      <x:c r="W543" s="75"/>
      <x:c r="X543" s="75"/>
      <x:c r="Y543" s="75"/>
      <x:c r="Z543" s="75"/>
    </x:row>
    <x:row r="544" spans="1:26" ht="45.75" customHeight="1">
      <x:c r="A544" s="75"/>
      <x:c r="B544" s="75"/>
      <x:c r="C544" s="75"/>
      <x:c r="D544" s="75"/>
      <x:c r="E544" s="75"/>
      <x:c r="F544" s="75"/>
      <x:c r="G544" s="76"/>
      <x:c r="H544" s="75"/>
      <x:c r="I544" s="75"/>
      <x:c r="J544" s="75"/>
      <x:c r="K544" s="75"/>
      <x:c r="L544" s="75"/>
      <x:c r="M544" s="75"/>
      <x:c r="N544" s="75"/>
      <x:c r="O544" s="75"/>
      <x:c r="P544" s="75"/>
      <x:c r="Q544" s="75"/>
      <x:c r="R544" s="75"/>
      <x:c r="S544" s="75"/>
      <x:c r="T544" s="75"/>
      <x:c r="U544" s="75"/>
      <x:c r="V544" s="75"/>
      <x:c r="W544" s="75"/>
      <x:c r="X544" s="75"/>
      <x:c r="Y544" s="75"/>
      <x:c r="Z544" s="75"/>
    </x:row>
    <x:row r="545" spans="1:26" ht="45.75" customHeight="1">
      <x:c r="A545" s="75"/>
      <x:c r="B545" s="75"/>
      <x:c r="C545" s="75"/>
      <x:c r="D545" s="75"/>
      <x:c r="E545" s="75"/>
      <x:c r="F545" s="75"/>
      <x:c r="G545" s="76"/>
      <x:c r="H545" s="75"/>
      <x:c r="I545" s="75"/>
      <x:c r="J545" s="75"/>
      <x:c r="K545" s="75"/>
      <x:c r="L545" s="75"/>
      <x:c r="M545" s="75"/>
      <x:c r="N545" s="75"/>
      <x:c r="O545" s="75"/>
      <x:c r="P545" s="75"/>
      <x:c r="Q545" s="75"/>
      <x:c r="R545" s="75"/>
      <x:c r="S545" s="75"/>
      <x:c r="T545" s="75"/>
      <x:c r="U545" s="75"/>
      <x:c r="V545" s="75"/>
      <x:c r="W545" s="75"/>
      <x:c r="X545" s="75"/>
      <x:c r="Y545" s="75"/>
      <x:c r="Z545" s="75"/>
    </x:row>
    <x:row r="546" spans="1:26" ht="45.75" customHeight="1">
      <x:c r="A546" s="75"/>
      <x:c r="B546" s="75"/>
      <x:c r="C546" s="75"/>
      <x:c r="D546" s="75"/>
      <x:c r="E546" s="75"/>
      <x:c r="F546" s="75"/>
      <x:c r="G546" s="76"/>
      <x:c r="H546" s="75"/>
      <x:c r="I546" s="75"/>
      <x:c r="J546" s="75"/>
      <x:c r="K546" s="75"/>
      <x:c r="L546" s="75"/>
      <x:c r="M546" s="75"/>
      <x:c r="N546" s="75"/>
      <x:c r="O546" s="75"/>
      <x:c r="P546" s="75"/>
      <x:c r="Q546" s="75"/>
      <x:c r="R546" s="75"/>
      <x:c r="S546" s="75"/>
      <x:c r="T546" s="75"/>
      <x:c r="U546" s="75"/>
      <x:c r="V546" s="75"/>
      <x:c r="W546" s="75"/>
      <x:c r="X546" s="75"/>
      <x:c r="Y546" s="75"/>
      <x:c r="Z546" s="75"/>
    </x:row>
    <x:row r="547" spans="1:26" ht="45.75" customHeight="1">
      <x:c r="A547" s="75"/>
      <x:c r="B547" s="75"/>
      <x:c r="C547" s="75"/>
      <x:c r="D547" s="75"/>
      <x:c r="E547" s="75"/>
      <x:c r="F547" s="75"/>
      <x:c r="G547" s="76"/>
      <x:c r="H547" s="75"/>
      <x:c r="I547" s="75"/>
      <x:c r="J547" s="75"/>
      <x:c r="K547" s="75"/>
      <x:c r="L547" s="75"/>
      <x:c r="M547" s="75"/>
      <x:c r="N547" s="75"/>
      <x:c r="O547" s="75"/>
      <x:c r="P547" s="75"/>
      <x:c r="Q547" s="75"/>
      <x:c r="R547" s="75"/>
      <x:c r="S547" s="75"/>
      <x:c r="T547" s="75"/>
      <x:c r="U547" s="75"/>
      <x:c r="V547" s="75"/>
      <x:c r="W547" s="75"/>
      <x:c r="X547" s="75"/>
      <x:c r="Y547" s="75"/>
      <x:c r="Z547" s="75"/>
    </x:row>
    <x:row r="548" spans="1:26" ht="45.75" customHeight="1">
      <x:c r="A548" s="75"/>
      <x:c r="B548" s="75"/>
      <x:c r="C548" s="75"/>
      <x:c r="D548" s="75"/>
      <x:c r="E548" s="75"/>
      <x:c r="F548" s="75"/>
      <x:c r="G548" s="76"/>
      <x:c r="H548" s="75"/>
      <x:c r="I548" s="75"/>
      <x:c r="J548" s="75"/>
      <x:c r="K548" s="75"/>
      <x:c r="L548" s="75"/>
      <x:c r="M548" s="75"/>
      <x:c r="N548" s="75"/>
      <x:c r="O548" s="75"/>
      <x:c r="P548" s="75"/>
      <x:c r="Q548" s="75"/>
      <x:c r="R548" s="75"/>
      <x:c r="S548" s="75"/>
      <x:c r="T548" s="75"/>
      <x:c r="U548" s="75"/>
      <x:c r="V548" s="75"/>
      <x:c r="W548" s="75"/>
      <x:c r="X548" s="75"/>
      <x:c r="Y548" s="75"/>
      <x:c r="Z548" s="75"/>
    </x:row>
    <x:row r="549" spans="1:26" ht="45.75" customHeight="1">
      <x:c r="A549" s="75"/>
      <x:c r="B549" s="75"/>
      <x:c r="C549" s="75"/>
      <x:c r="D549" s="75"/>
      <x:c r="E549" s="75"/>
      <x:c r="F549" s="75"/>
      <x:c r="G549" s="76"/>
      <x:c r="H549" s="75"/>
      <x:c r="I549" s="75"/>
      <x:c r="J549" s="75"/>
      <x:c r="K549" s="75"/>
      <x:c r="L549" s="75"/>
      <x:c r="M549" s="75"/>
      <x:c r="N549" s="75"/>
      <x:c r="O549" s="75"/>
      <x:c r="P549" s="75"/>
      <x:c r="Q549" s="75"/>
      <x:c r="R549" s="75"/>
      <x:c r="S549" s="75"/>
      <x:c r="T549" s="75"/>
      <x:c r="U549" s="75"/>
      <x:c r="V549" s="75"/>
      <x:c r="W549" s="75"/>
      <x:c r="X549" s="75"/>
      <x:c r="Y549" s="75"/>
      <x:c r="Z549" s="75"/>
    </x:row>
    <x:row r="550" spans="1:26" ht="45.75" customHeight="1">
      <x:c r="A550" s="75"/>
      <x:c r="B550" s="75"/>
      <x:c r="C550" s="75"/>
      <x:c r="D550" s="75"/>
      <x:c r="E550" s="75"/>
      <x:c r="F550" s="75"/>
      <x:c r="G550" s="76"/>
      <x:c r="H550" s="75"/>
      <x:c r="I550" s="75"/>
      <x:c r="J550" s="75"/>
      <x:c r="K550" s="75"/>
      <x:c r="L550" s="75"/>
      <x:c r="M550" s="75"/>
      <x:c r="N550" s="75"/>
      <x:c r="O550" s="75"/>
      <x:c r="P550" s="75"/>
      <x:c r="Q550" s="75"/>
      <x:c r="R550" s="75"/>
      <x:c r="S550" s="75"/>
      <x:c r="T550" s="75"/>
      <x:c r="U550" s="75"/>
      <x:c r="V550" s="75"/>
      <x:c r="W550" s="75"/>
      <x:c r="X550" s="75"/>
      <x:c r="Y550" s="75"/>
      <x:c r="Z550" s="75"/>
    </x:row>
    <x:row r="551" spans="1:26" ht="45.75" customHeight="1">
      <x:c r="A551" s="75"/>
      <x:c r="B551" s="75"/>
      <x:c r="C551" s="75"/>
      <x:c r="D551" s="75"/>
      <x:c r="E551" s="75"/>
      <x:c r="F551" s="75"/>
      <x:c r="G551" s="76"/>
      <x:c r="H551" s="75"/>
      <x:c r="I551" s="75"/>
      <x:c r="J551" s="75"/>
      <x:c r="K551" s="75"/>
      <x:c r="L551" s="75"/>
      <x:c r="M551" s="75"/>
      <x:c r="N551" s="75"/>
      <x:c r="O551" s="75"/>
      <x:c r="P551" s="75"/>
      <x:c r="Q551" s="75"/>
      <x:c r="R551" s="75"/>
      <x:c r="S551" s="75"/>
      <x:c r="T551" s="75"/>
      <x:c r="U551" s="75"/>
      <x:c r="V551" s="75"/>
      <x:c r="W551" s="75"/>
      <x:c r="X551" s="75"/>
      <x:c r="Y551" s="75"/>
      <x:c r="Z551" s="75"/>
    </x:row>
    <x:row r="552" spans="1:26" ht="45.75" customHeight="1">
      <x:c r="A552" s="75"/>
      <x:c r="B552" s="75"/>
      <x:c r="C552" s="75"/>
      <x:c r="D552" s="75"/>
      <x:c r="E552" s="75"/>
      <x:c r="F552" s="75"/>
      <x:c r="G552" s="76"/>
      <x:c r="H552" s="75"/>
      <x:c r="I552" s="75"/>
      <x:c r="J552" s="75"/>
      <x:c r="K552" s="75"/>
      <x:c r="L552" s="75"/>
      <x:c r="M552" s="75"/>
      <x:c r="N552" s="75"/>
      <x:c r="O552" s="75"/>
      <x:c r="P552" s="75"/>
      <x:c r="Q552" s="75"/>
      <x:c r="R552" s="75"/>
      <x:c r="S552" s="75"/>
      <x:c r="T552" s="75"/>
      <x:c r="U552" s="75"/>
      <x:c r="V552" s="75"/>
      <x:c r="W552" s="75"/>
      <x:c r="X552" s="75"/>
      <x:c r="Y552" s="75"/>
      <x:c r="Z552" s="75"/>
    </x:row>
    <x:row r="553" spans="1:26" ht="45.75" customHeight="1">
      <x:c r="A553" s="75"/>
      <x:c r="B553" s="75"/>
      <x:c r="C553" s="75"/>
      <x:c r="D553" s="75"/>
      <x:c r="E553" s="75"/>
      <x:c r="F553" s="75"/>
      <x:c r="G553" s="76"/>
      <x:c r="H553" s="75"/>
      <x:c r="I553" s="75"/>
      <x:c r="J553" s="75"/>
      <x:c r="K553" s="75"/>
      <x:c r="L553" s="75"/>
      <x:c r="M553" s="75"/>
      <x:c r="N553" s="75"/>
      <x:c r="O553" s="75"/>
      <x:c r="P553" s="75"/>
      <x:c r="Q553" s="75"/>
      <x:c r="R553" s="75"/>
      <x:c r="S553" s="75"/>
      <x:c r="T553" s="75"/>
      <x:c r="U553" s="75"/>
      <x:c r="V553" s="75"/>
      <x:c r="W553" s="75"/>
      <x:c r="X553" s="75"/>
      <x:c r="Y553" s="75"/>
      <x:c r="Z553" s="75"/>
    </x:row>
    <x:row r="554" spans="1:26" ht="45.75" customHeight="1">
      <x:c r="A554" s="75"/>
      <x:c r="B554" s="75"/>
      <x:c r="C554" s="75"/>
      <x:c r="D554" s="75"/>
      <x:c r="E554" s="75"/>
      <x:c r="F554" s="75"/>
      <x:c r="G554" s="76"/>
      <x:c r="H554" s="75"/>
      <x:c r="I554" s="75"/>
      <x:c r="J554" s="75"/>
      <x:c r="K554" s="75"/>
      <x:c r="L554" s="75"/>
      <x:c r="M554" s="75"/>
      <x:c r="N554" s="75"/>
      <x:c r="O554" s="75"/>
      <x:c r="P554" s="75"/>
      <x:c r="Q554" s="75"/>
      <x:c r="R554" s="75"/>
      <x:c r="S554" s="75"/>
      <x:c r="T554" s="75"/>
      <x:c r="U554" s="75"/>
      <x:c r="V554" s="75"/>
      <x:c r="W554" s="75"/>
      <x:c r="X554" s="75"/>
      <x:c r="Y554" s="75"/>
      <x:c r="Z554" s="75"/>
    </x:row>
    <x:row r="555" spans="1:26" ht="45.75" customHeight="1">
      <x:c r="A555" s="75"/>
      <x:c r="B555" s="75"/>
      <x:c r="C555" s="75"/>
      <x:c r="D555" s="75"/>
      <x:c r="E555" s="75"/>
      <x:c r="F555" s="75"/>
      <x:c r="G555" s="76"/>
      <x:c r="H555" s="75"/>
      <x:c r="I555" s="75"/>
      <x:c r="J555" s="75"/>
      <x:c r="K555" s="75"/>
      <x:c r="L555" s="75"/>
      <x:c r="M555" s="75"/>
      <x:c r="N555" s="75"/>
      <x:c r="O555" s="75"/>
      <x:c r="P555" s="75"/>
      <x:c r="Q555" s="75"/>
      <x:c r="R555" s="75"/>
      <x:c r="S555" s="75"/>
      <x:c r="T555" s="75"/>
      <x:c r="U555" s="75"/>
      <x:c r="V555" s="75"/>
      <x:c r="W555" s="75"/>
      <x:c r="X555" s="75"/>
      <x:c r="Y555" s="75"/>
      <x:c r="Z555" s="75"/>
    </x:row>
    <x:row r="556" spans="1:26" ht="45.75" customHeight="1">
      <x:c r="A556" s="75"/>
      <x:c r="B556" s="75"/>
      <x:c r="C556" s="75"/>
      <x:c r="D556" s="75"/>
      <x:c r="E556" s="75"/>
      <x:c r="F556" s="75"/>
      <x:c r="G556" s="76"/>
      <x:c r="H556" s="75"/>
      <x:c r="I556" s="75"/>
      <x:c r="J556" s="75"/>
      <x:c r="K556" s="75"/>
      <x:c r="L556" s="75"/>
      <x:c r="M556" s="75"/>
      <x:c r="N556" s="75"/>
      <x:c r="O556" s="75"/>
      <x:c r="P556" s="75"/>
      <x:c r="Q556" s="75"/>
      <x:c r="R556" s="75"/>
      <x:c r="S556" s="75"/>
      <x:c r="T556" s="75"/>
      <x:c r="U556" s="75"/>
      <x:c r="V556" s="75"/>
      <x:c r="W556" s="75"/>
      <x:c r="X556" s="75"/>
      <x:c r="Y556" s="75"/>
      <x:c r="Z556" s="75"/>
    </x:row>
    <x:row r="557" spans="1:26" ht="45.75" customHeight="1">
      <x:c r="A557" s="75"/>
      <x:c r="B557" s="75"/>
      <x:c r="C557" s="75"/>
      <x:c r="D557" s="75"/>
      <x:c r="E557" s="75"/>
      <x:c r="F557" s="75"/>
      <x:c r="G557" s="76"/>
      <x:c r="H557" s="75"/>
      <x:c r="I557" s="75"/>
      <x:c r="J557" s="75"/>
      <x:c r="K557" s="75"/>
      <x:c r="L557" s="75"/>
      <x:c r="M557" s="75"/>
      <x:c r="N557" s="75"/>
      <x:c r="O557" s="75"/>
      <x:c r="P557" s="75"/>
      <x:c r="Q557" s="75"/>
      <x:c r="R557" s="75"/>
      <x:c r="S557" s="75"/>
      <x:c r="T557" s="75"/>
      <x:c r="U557" s="75"/>
      <x:c r="V557" s="75"/>
      <x:c r="W557" s="75"/>
      <x:c r="X557" s="75"/>
      <x:c r="Y557" s="75"/>
      <x:c r="Z557" s="75"/>
    </x:row>
    <x:row r="558" spans="1:26" ht="45.75" customHeight="1">
      <x:c r="A558" s="75"/>
      <x:c r="B558" s="75"/>
      <x:c r="C558" s="75"/>
      <x:c r="D558" s="75"/>
      <x:c r="E558" s="75"/>
      <x:c r="F558" s="75"/>
      <x:c r="G558" s="76"/>
      <x:c r="H558" s="75"/>
      <x:c r="I558" s="75"/>
      <x:c r="J558" s="75"/>
      <x:c r="K558" s="75"/>
      <x:c r="L558" s="75"/>
      <x:c r="M558" s="75"/>
      <x:c r="N558" s="75"/>
      <x:c r="O558" s="75"/>
      <x:c r="P558" s="75"/>
      <x:c r="Q558" s="75"/>
      <x:c r="R558" s="75"/>
      <x:c r="S558" s="75"/>
      <x:c r="T558" s="75"/>
      <x:c r="U558" s="75"/>
      <x:c r="V558" s="75"/>
      <x:c r="W558" s="75"/>
      <x:c r="X558" s="75"/>
      <x:c r="Y558" s="75"/>
      <x:c r="Z558" s="75"/>
    </x:row>
    <x:row r="559" spans="1:26" ht="45.75" customHeight="1">
      <x:c r="A559" s="75"/>
      <x:c r="B559" s="75"/>
      <x:c r="C559" s="75"/>
      <x:c r="D559" s="75"/>
      <x:c r="E559" s="75"/>
      <x:c r="F559" s="75"/>
      <x:c r="G559" s="76"/>
      <x:c r="H559" s="75"/>
      <x:c r="I559" s="75"/>
      <x:c r="J559" s="75"/>
      <x:c r="K559" s="75"/>
      <x:c r="L559" s="75"/>
      <x:c r="M559" s="75"/>
      <x:c r="N559" s="75"/>
      <x:c r="O559" s="75"/>
      <x:c r="P559" s="75"/>
      <x:c r="Q559" s="75"/>
      <x:c r="R559" s="75"/>
      <x:c r="S559" s="75"/>
      <x:c r="T559" s="75"/>
      <x:c r="U559" s="75"/>
      <x:c r="V559" s="75"/>
      <x:c r="W559" s="75"/>
      <x:c r="X559" s="75"/>
      <x:c r="Y559" s="75"/>
      <x:c r="Z559" s="75"/>
    </x:row>
    <x:row r="560" spans="1:26" ht="45.75" customHeight="1">
      <x:c r="A560" s="75"/>
      <x:c r="B560" s="75"/>
      <x:c r="C560" s="75"/>
      <x:c r="D560" s="75"/>
      <x:c r="E560" s="75"/>
      <x:c r="F560" s="75"/>
      <x:c r="G560" s="76"/>
      <x:c r="H560" s="75"/>
      <x:c r="I560" s="75"/>
      <x:c r="J560" s="75"/>
      <x:c r="K560" s="75"/>
      <x:c r="L560" s="75"/>
      <x:c r="M560" s="75"/>
      <x:c r="N560" s="75"/>
      <x:c r="O560" s="75"/>
      <x:c r="P560" s="75"/>
      <x:c r="Q560" s="75"/>
      <x:c r="R560" s="75"/>
      <x:c r="S560" s="75"/>
      <x:c r="T560" s="75"/>
      <x:c r="U560" s="75"/>
      <x:c r="V560" s="75"/>
      <x:c r="W560" s="75"/>
      <x:c r="X560" s="75"/>
      <x:c r="Y560" s="75"/>
      <x:c r="Z560" s="75"/>
    </x:row>
    <x:row r="561" spans="1:26" ht="45.75" customHeight="1">
      <x:c r="A561" s="75"/>
      <x:c r="B561" s="75"/>
      <x:c r="C561" s="75"/>
      <x:c r="D561" s="75"/>
      <x:c r="E561" s="75"/>
      <x:c r="F561" s="75"/>
      <x:c r="G561" s="76"/>
      <x:c r="H561" s="75"/>
      <x:c r="I561" s="75"/>
      <x:c r="J561" s="75"/>
      <x:c r="K561" s="75"/>
      <x:c r="L561" s="75"/>
      <x:c r="M561" s="75"/>
      <x:c r="N561" s="75"/>
      <x:c r="O561" s="75"/>
      <x:c r="P561" s="75"/>
      <x:c r="Q561" s="75"/>
      <x:c r="R561" s="75"/>
      <x:c r="S561" s="75"/>
      <x:c r="T561" s="75"/>
      <x:c r="U561" s="75"/>
      <x:c r="V561" s="75"/>
      <x:c r="W561" s="75"/>
      <x:c r="X561" s="75"/>
      <x:c r="Y561" s="75"/>
      <x:c r="Z561" s="75"/>
    </x:row>
    <x:row r="562" spans="1:26" ht="45.75" customHeight="1">
      <x:c r="A562" s="75"/>
      <x:c r="B562" s="75"/>
      <x:c r="C562" s="75"/>
      <x:c r="D562" s="75"/>
      <x:c r="E562" s="75"/>
      <x:c r="F562" s="75"/>
      <x:c r="G562" s="76"/>
      <x:c r="H562" s="75"/>
      <x:c r="I562" s="75"/>
      <x:c r="J562" s="75"/>
      <x:c r="K562" s="75"/>
      <x:c r="L562" s="75"/>
      <x:c r="M562" s="75"/>
      <x:c r="N562" s="75"/>
      <x:c r="O562" s="75"/>
      <x:c r="P562" s="75"/>
      <x:c r="Q562" s="75"/>
      <x:c r="R562" s="75"/>
      <x:c r="S562" s="75"/>
      <x:c r="T562" s="75"/>
      <x:c r="U562" s="75"/>
      <x:c r="V562" s="75"/>
      <x:c r="W562" s="75"/>
      <x:c r="X562" s="75"/>
      <x:c r="Y562" s="75"/>
      <x:c r="Z562" s="75"/>
    </x:row>
    <x:row r="563" spans="1:26" ht="45.75" customHeight="1">
      <x:c r="A563" s="75"/>
      <x:c r="B563" s="75"/>
      <x:c r="C563" s="75"/>
      <x:c r="D563" s="75"/>
      <x:c r="E563" s="75"/>
      <x:c r="F563" s="75"/>
      <x:c r="G563" s="76"/>
      <x:c r="H563" s="75"/>
      <x:c r="I563" s="75"/>
      <x:c r="J563" s="75"/>
      <x:c r="K563" s="75"/>
      <x:c r="L563" s="75"/>
      <x:c r="M563" s="75"/>
      <x:c r="N563" s="75"/>
      <x:c r="O563" s="75"/>
      <x:c r="P563" s="75"/>
      <x:c r="Q563" s="75"/>
      <x:c r="R563" s="75"/>
      <x:c r="S563" s="75"/>
      <x:c r="T563" s="75"/>
      <x:c r="U563" s="75"/>
      <x:c r="V563" s="75"/>
      <x:c r="W563" s="75"/>
      <x:c r="X563" s="75"/>
      <x:c r="Y563" s="75"/>
      <x:c r="Z563" s="75"/>
    </x:row>
    <x:row r="564" spans="1:26" ht="45.75" customHeight="1">
      <x:c r="A564" s="75"/>
      <x:c r="B564" s="75"/>
      <x:c r="C564" s="75"/>
      <x:c r="D564" s="75"/>
      <x:c r="E564" s="75"/>
      <x:c r="F564" s="75"/>
      <x:c r="G564" s="76"/>
      <x:c r="H564" s="75"/>
      <x:c r="I564" s="75"/>
      <x:c r="J564" s="75"/>
      <x:c r="K564" s="75"/>
      <x:c r="L564" s="75"/>
      <x:c r="M564" s="75"/>
      <x:c r="N564" s="75"/>
      <x:c r="O564" s="75"/>
      <x:c r="P564" s="75"/>
      <x:c r="Q564" s="75"/>
      <x:c r="R564" s="75"/>
      <x:c r="S564" s="75"/>
      <x:c r="T564" s="75"/>
      <x:c r="U564" s="75"/>
      <x:c r="V564" s="75"/>
      <x:c r="W564" s="75"/>
      <x:c r="X564" s="75"/>
      <x:c r="Y564" s="75"/>
      <x:c r="Z564" s="75"/>
    </x:row>
    <x:row r="565" spans="1:26" ht="45.75" customHeight="1">
      <x:c r="A565" s="75"/>
      <x:c r="B565" s="75"/>
      <x:c r="C565" s="75"/>
      <x:c r="D565" s="75"/>
      <x:c r="E565" s="75"/>
      <x:c r="F565" s="75"/>
      <x:c r="G565" s="76"/>
      <x:c r="H565" s="75"/>
      <x:c r="I565" s="75"/>
      <x:c r="J565" s="75"/>
      <x:c r="K565" s="75"/>
      <x:c r="L565" s="75"/>
      <x:c r="M565" s="75"/>
      <x:c r="N565" s="75"/>
      <x:c r="O565" s="75"/>
      <x:c r="P565" s="75"/>
      <x:c r="Q565" s="75"/>
      <x:c r="R565" s="75"/>
      <x:c r="S565" s="75"/>
      <x:c r="T565" s="75"/>
      <x:c r="U565" s="75"/>
      <x:c r="V565" s="75"/>
      <x:c r="W565" s="75"/>
      <x:c r="X565" s="75"/>
      <x:c r="Y565" s="75"/>
      <x:c r="Z565" s="75"/>
    </x:row>
    <x:row r="566" spans="1:26" ht="45.75" customHeight="1">
      <x:c r="A566" s="75"/>
      <x:c r="B566" s="75"/>
      <x:c r="C566" s="75"/>
      <x:c r="D566" s="75"/>
      <x:c r="E566" s="75"/>
      <x:c r="F566" s="75"/>
      <x:c r="G566" s="76"/>
      <x:c r="H566" s="75"/>
      <x:c r="I566" s="75"/>
      <x:c r="J566" s="75"/>
      <x:c r="K566" s="75"/>
      <x:c r="L566" s="75"/>
      <x:c r="M566" s="75"/>
      <x:c r="N566" s="75"/>
      <x:c r="O566" s="75"/>
      <x:c r="P566" s="75"/>
      <x:c r="Q566" s="75"/>
      <x:c r="R566" s="75"/>
      <x:c r="S566" s="75"/>
      <x:c r="T566" s="75"/>
      <x:c r="U566" s="75"/>
      <x:c r="V566" s="75"/>
      <x:c r="W566" s="75"/>
      <x:c r="X566" s="75"/>
      <x:c r="Y566" s="75"/>
      <x:c r="Z566" s="75"/>
    </x:row>
    <x:row r="567" spans="1:26" ht="45.75" customHeight="1">
      <x:c r="A567" s="75"/>
      <x:c r="B567" s="75"/>
      <x:c r="C567" s="75"/>
      <x:c r="D567" s="75"/>
      <x:c r="E567" s="75"/>
      <x:c r="F567" s="75"/>
      <x:c r="G567" s="76"/>
      <x:c r="H567" s="75"/>
      <x:c r="I567" s="75"/>
      <x:c r="J567" s="75"/>
      <x:c r="K567" s="75"/>
      <x:c r="L567" s="75"/>
      <x:c r="M567" s="75"/>
      <x:c r="N567" s="75"/>
      <x:c r="O567" s="75"/>
      <x:c r="P567" s="75"/>
      <x:c r="Q567" s="75"/>
      <x:c r="R567" s="75"/>
      <x:c r="S567" s="75"/>
      <x:c r="T567" s="75"/>
      <x:c r="U567" s="75"/>
      <x:c r="V567" s="75"/>
      <x:c r="W567" s="75"/>
      <x:c r="X567" s="75"/>
      <x:c r="Y567" s="75"/>
      <x:c r="Z567" s="75"/>
    </x:row>
    <x:row r="568" spans="1:26" ht="45.75" customHeight="1">
      <x:c r="A568" s="75"/>
      <x:c r="B568" s="75"/>
      <x:c r="C568" s="75"/>
      <x:c r="D568" s="75"/>
      <x:c r="E568" s="75"/>
      <x:c r="F568" s="75"/>
      <x:c r="G568" s="76"/>
      <x:c r="H568" s="75"/>
      <x:c r="I568" s="75"/>
      <x:c r="J568" s="75"/>
      <x:c r="K568" s="75"/>
      <x:c r="L568" s="75"/>
      <x:c r="M568" s="75"/>
      <x:c r="N568" s="75"/>
      <x:c r="O568" s="75"/>
      <x:c r="P568" s="75"/>
      <x:c r="Q568" s="75"/>
      <x:c r="R568" s="75"/>
      <x:c r="S568" s="75"/>
      <x:c r="T568" s="75"/>
      <x:c r="U568" s="75"/>
      <x:c r="V568" s="75"/>
      <x:c r="W568" s="75"/>
      <x:c r="X568" s="75"/>
      <x:c r="Y568" s="75"/>
      <x:c r="Z568" s="75"/>
    </x:row>
    <x:row r="569" spans="1:26" ht="45.75" customHeight="1">
      <x:c r="A569" s="75"/>
      <x:c r="B569" s="75"/>
      <x:c r="C569" s="75"/>
      <x:c r="D569" s="75"/>
      <x:c r="E569" s="75"/>
      <x:c r="F569" s="75"/>
      <x:c r="G569" s="76"/>
      <x:c r="H569" s="75"/>
      <x:c r="I569" s="75"/>
      <x:c r="J569" s="75"/>
      <x:c r="K569" s="75"/>
      <x:c r="L569" s="75"/>
      <x:c r="M569" s="75"/>
      <x:c r="N569" s="75"/>
      <x:c r="O569" s="75"/>
      <x:c r="P569" s="75"/>
      <x:c r="Q569" s="75"/>
      <x:c r="R569" s="75"/>
      <x:c r="S569" s="75"/>
      <x:c r="T569" s="75"/>
      <x:c r="U569" s="75"/>
      <x:c r="V569" s="75"/>
      <x:c r="W569" s="75"/>
      <x:c r="X569" s="75"/>
      <x:c r="Y569" s="75"/>
      <x:c r="Z569" s="75"/>
    </x:row>
    <x:row r="570" spans="1:26" ht="45.75" customHeight="1">
      <x:c r="A570" s="75"/>
      <x:c r="B570" s="75"/>
      <x:c r="C570" s="75"/>
      <x:c r="D570" s="75"/>
      <x:c r="E570" s="75"/>
      <x:c r="F570" s="75"/>
      <x:c r="G570" s="76"/>
      <x:c r="H570" s="75"/>
      <x:c r="I570" s="75"/>
      <x:c r="J570" s="75"/>
      <x:c r="K570" s="75"/>
      <x:c r="L570" s="75"/>
      <x:c r="M570" s="75"/>
      <x:c r="N570" s="75"/>
      <x:c r="O570" s="75"/>
      <x:c r="P570" s="75"/>
      <x:c r="Q570" s="75"/>
      <x:c r="R570" s="75"/>
      <x:c r="S570" s="75"/>
      <x:c r="T570" s="75"/>
      <x:c r="U570" s="75"/>
      <x:c r="V570" s="75"/>
      <x:c r="W570" s="75"/>
      <x:c r="X570" s="75"/>
      <x:c r="Y570" s="75"/>
      <x:c r="Z570" s="75"/>
    </x:row>
    <x:row r="571" spans="1:26" ht="45.75" customHeight="1">
      <x:c r="A571" s="75"/>
      <x:c r="B571" s="75"/>
      <x:c r="C571" s="75"/>
      <x:c r="D571" s="75"/>
      <x:c r="E571" s="75"/>
      <x:c r="F571" s="75"/>
      <x:c r="G571" s="76"/>
      <x:c r="H571" s="75"/>
      <x:c r="I571" s="75"/>
      <x:c r="J571" s="75"/>
      <x:c r="K571" s="75"/>
      <x:c r="L571" s="75"/>
      <x:c r="M571" s="75"/>
      <x:c r="N571" s="75"/>
      <x:c r="O571" s="75"/>
      <x:c r="P571" s="75"/>
      <x:c r="Q571" s="75"/>
      <x:c r="R571" s="75"/>
      <x:c r="S571" s="75"/>
      <x:c r="T571" s="75"/>
      <x:c r="U571" s="75"/>
      <x:c r="V571" s="75"/>
      <x:c r="W571" s="75"/>
      <x:c r="X571" s="75"/>
      <x:c r="Y571" s="75"/>
      <x:c r="Z571" s="75"/>
    </x:row>
    <x:row r="572" spans="1:26" ht="45.75" customHeight="1">
      <x:c r="A572" s="75"/>
      <x:c r="B572" s="75"/>
      <x:c r="C572" s="75"/>
      <x:c r="D572" s="75"/>
      <x:c r="E572" s="75"/>
      <x:c r="F572" s="75"/>
      <x:c r="G572" s="76"/>
      <x:c r="H572" s="75"/>
      <x:c r="I572" s="75"/>
      <x:c r="J572" s="75"/>
      <x:c r="K572" s="75"/>
      <x:c r="L572" s="75"/>
      <x:c r="M572" s="75"/>
      <x:c r="N572" s="75"/>
      <x:c r="O572" s="75"/>
      <x:c r="P572" s="75"/>
      <x:c r="Q572" s="75"/>
      <x:c r="R572" s="75"/>
      <x:c r="S572" s="75"/>
      <x:c r="T572" s="75"/>
      <x:c r="U572" s="75"/>
      <x:c r="V572" s="75"/>
      <x:c r="W572" s="75"/>
      <x:c r="X572" s="75"/>
      <x:c r="Y572" s="75"/>
      <x:c r="Z572" s="75"/>
    </x:row>
    <x:row r="573" spans="1:26" ht="45.75" customHeight="1">
      <x:c r="A573" s="75"/>
      <x:c r="B573" s="75"/>
      <x:c r="C573" s="75"/>
      <x:c r="D573" s="75"/>
      <x:c r="E573" s="75"/>
      <x:c r="F573" s="75"/>
      <x:c r="G573" s="76"/>
      <x:c r="H573" s="75"/>
      <x:c r="I573" s="75"/>
      <x:c r="J573" s="75"/>
      <x:c r="K573" s="75"/>
      <x:c r="L573" s="75"/>
      <x:c r="M573" s="75"/>
      <x:c r="N573" s="75"/>
      <x:c r="O573" s="75"/>
      <x:c r="P573" s="75"/>
      <x:c r="Q573" s="75"/>
      <x:c r="R573" s="75"/>
      <x:c r="S573" s="75"/>
      <x:c r="T573" s="75"/>
      <x:c r="U573" s="75"/>
      <x:c r="V573" s="75"/>
      <x:c r="W573" s="75"/>
      <x:c r="X573" s="75"/>
      <x:c r="Y573" s="75"/>
      <x:c r="Z573" s="75"/>
    </x:row>
    <x:row r="574" spans="1:26" ht="45.75" customHeight="1">
      <x:c r="A574" s="75"/>
      <x:c r="B574" s="75"/>
      <x:c r="C574" s="75"/>
      <x:c r="D574" s="75"/>
      <x:c r="E574" s="75"/>
      <x:c r="F574" s="75"/>
      <x:c r="G574" s="76"/>
      <x:c r="H574" s="75"/>
      <x:c r="I574" s="75"/>
      <x:c r="J574" s="75"/>
      <x:c r="K574" s="75"/>
      <x:c r="L574" s="75"/>
      <x:c r="M574" s="75"/>
      <x:c r="N574" s="75"/>
      <x:c r="O574" s="75"/>
      <x:c r="P574" s="75"/>
      <x:c r="Q574" s="75"/>
      <x:c r="R574" s="75"/>
      <x:c r="S574" s="75"/>
      <x:c r="T574" s="75"/>
      <x:c r="U574" s="75"/>
      <x:c r="V574" s="75"/>
      <x:c r="W574" s="75"/>
      <x:c r="X574" s="75"/>
      <x:c r="Y574" s="75"/>
      <x:c r="Z574" s="75"/>
    </x:row>
    <x:row r="575" spans="1:26" ht="45.75" customHeight="1">
      <x:c r="A575" s="75"/>
      <x:c r="B575" s="75"/>
      <x:c r="C575" s="75"/>
      <x:c r="D575" s="75"/>
      <x:c r="E575" s="75"/>
      <x:c r="F575" s="75"/>
      <x:c r="G575" s="76"/>
      <x:c r="H575" s="75"/>
      <x:c r="I575" s="75"/>
      <x:c r="J575" s="75"/>
      <x:c r="K575" s="75"/>
      <x:c r="L575" s="75"/>
      <x:c r="M575" s="75"/>
      <x:c r="N575" s="75"/>
      <x:c r="O575" s="75"/>
      <x:c r="P575" s="75"/>
      <x:c r="Q575" s="75"/>
      <x:c r="R575" s="75"/>
      <x:c r="S575" s="75"/>
      <x:c r="T575" s="75"/>
      <x:c r="U575" s="75"/>
      <x:c r="V575" s="75"/>
      <x:c r="W575" s="75"/>
      <x:c r="X575" s="75"/>
      <x:c r="Y575" s="75"/>
      <x:c r="Z575" s="75"/>
    </x:row>
    <x:row r="576" spans="1:26" ht="45.75" customHeight="1">
      <x:c r="A576" s="75"/>
      <x:c r="B576" s="75"/>
      <x:c r="C576" s="75"/>
      <x:c r="D576" s="75"/>
      <x:c r="E576" s="75"/>
      <x:c r="F576" s="75"/>
      <x:c r="G576" s="76"/>
      <x:c r="H576" s="75"/>
      <x:c r="I576" s="75"/>
      <x:c r="J576" s="75"/>
      <x:c r="K576" s="75"/>
      <x:c r="L576" s="75"/>
      <x:c r="M576" s="75"/>
      <x:c r="N576" s="75"/>
      <x:c r="O576" s="75"/>
      <x:c r="P576" s="75"/>
      <x:c r="Q576" s="75"/>
      <x:c r="R576" s="75"/>
      <x:c r="S576" s="75"/>
      <x:c r="T576" s="75"/>
      <x:c r="U576" s="75"/>
      <x:c r="V576" s="75"/>
      <x:c r="W576" s="75"/>
      <x:c r="X576" s="75"/>
      <x:c r="Y576" s="75"/>
      <x:c r="Z576" s="75"/>
    </x:row>
    <x:row r="577" spans="1:26" ht="45.75" customHeight="1">
      <x:c r="A577" s="75"/>
      <x:c r="B577" s="75"/>
      <x:c r="C577" s="75"/>
      <x:c r="D577" s="75"/>
      <x:c r="E577" s="75"/>
      <x:c r="F577" s="75"/>
      <x:c r="G577" s="76"/>
      <x:c r="H577" s="75"/>
      <x:c r="I577" s="75"/>
      <x:c r="J577" s="75"/>
      <x:c r="K577" s="75"/>
      <x:c r="L577" s="75"/>
      <x:c r="M577" s="75"/>
      <x:c r="N577" s="75"/>
      <x:c r="O577" s="75"/>
      <x:c r="P577" s="75"/>
      <x:c r="Q577" s="75"/>
      <x:c r="R577" s="75"/>
      <x:c r="S577" s="75"/>
      <x:c r="T577" s="75"/>
      <x:c r="U577" s="75"/>
      <x:c r="V577" s="75"/>
      <x:c r="W577" s="75"/>
      <x:c r="X577" s="75"/>
      <x:c r="Y577" s="75"/>
      <x:c r="Z577" s="75"/>
    </x:row>
    <x:row r="578" spans="1:26" ht="45.75" customHeight="1">
      <x:c r="A578" s="75"/>
      <x:c r="B578" s="75"/>
      <x:c r="C578" s="75"/>
      <x:c r="D578" s="75"/>
      <x:c r="E578" s="75"/>
      <x:c r="F578" s="75"/>
      <x:c r="G578" s="76"/>
      <x:c r="H578" s="75"/>
      <x:c r="I578" s="75"/>
      <x:c r="J578" s="75"/>
      <x:c r="K578" s="75"/>
      <x:c r="L578" s="75"/>
      <x:c r="M578" s="75"/>
      <x:c r="N578" s="75"/>
      <x:c r="O578" s="75"/>
      <x:c r="P578" s="75"/>
      <x:c r="Q578" s="75"/>
      <x:c r="R578" s="75"/>
      <x:c r="S578" s="75"/>
      <x:c r="T578" s="75"/>
      <x:c r="U578" s="75"/>
      <x:c r="V578" s="75"/>
      <x:c r="W578" s="75"/>
      <x:c r="X578" s="75"/>
      <x:c r="Y578" s="75"/>
      <x:c r="Z578" s="75"/>
    </x:row>
    <x:row r="579" spans="1:26" ht="45.75" customHeight="1">
      <x:c r="A579" s="75"/>
      <x:c r="B579" s="75"/>
      <x:c r="C579" s="75"/>
      <x:c r="D579" s="75"/>
      <x:c r="E579" s="75"/>
      <x:c r="F579" s="75"/>
      <x:c r="G579" s="76"/>
      <x:c r="H579" s="75"/>
      <x:c r="I579" s="75"/>
      <x:c r="J579" s="75"/>
      <x:c r="K579" s="75"/>
      <x:c r="L579" s="75"/>
      <x:c r="M579" s="75"/>
      <x:c r="N579" s="75"/>
      <x:c r="O579" s="75"/>
      <x:c r="P579" s="75"/>
      <x:c r="Q579" s="75"/>
      <x:c r="R579" s="75"/>
      <x:c r="S579" s="75"/>
      <x:c r="T579" s="75"/>
      <x:c r="U579" s="75"/>
      <x:c r="V579" s="75"/>
      <x:c r="W579" s="75"/>
      <x:c r="X579" s="75"/>
      <x:c r="Y579" s="75"/>
      <x:c r="Z579" s="75"/>
    </x:row>
    <x:row r="580" spans="1:26" ht="45.75" customHeight="1">
      <x:c r="A580" s="75"/>
      <x:c r="B580" s="75"/>
      <x:c r="C580" s="75"/>
      <x:c r="D580" s="75"/>
      <x:c r="E580" s="75"/>
      <x:c r="F580" s="75"/>
      <x:c r="G580" s="76"/>
      <x:c r="H580" s="75"/>
      <x:c r="I580" s="75"/>
      <x:c r="J580" s="75"/>
      <x:c r="K580" s="75"/>
      <x:c r="L580" s="75"/>
      <x:c r="M580" s="75"/>
      <x:c r="N580" s="75"/>
      <x:c r="O580" s="75"/>
      <x:c r="P580" s="75"/>
      <x:c r="Q580" s="75"/>
      <x:c r="R580" s="75"/>
      <x:c r="S580" s="75"/>
      <x:c r="T580" s="75"/>
      <x:c r="U580" s="75"/>
      <x:c r="V580" s="75"/>
      <x:c r="W580" s="75"/>
      <x:c r="X580" s="75"/>
      <x:c r="Y580" s="75"/>
      <x:c r="Z580" s="75"/>
    </x:row>
    <x:row r="581" spans="1:26" ht="45.75" customHeight="1">
      <x:c r="A581" s="75"/>
      <x:c r="B581" s="75"/>
      <x:c r="C581" s="75"/>
      <x:c r="D581" s="75"/>
      <x:c r="E581" s="75"/>
      <x:c r="F581" s="75"/>
      <x:c r="G581" s="76"/>
      <x:c r="H581" s="75"/>
      <x:c r="I581" s="75"/>
      <x:c r="J581" s="75"/>
      <x:c r="K581" s="75"/>
      <x:c r="L581" s="75"/>
      <x:c r="M581" s="75"/>
      <x:c r="N581" s="75"/>
      <x:c r="O581" s="75"/>
      <x:c r="P581" s="75"/>
      <x:c r="Q581" s="75"/>
      <x:c r="R581" s="75"/>
      <x:c r="S581" s="75"/>
      <x:c r="T581" s="75"/>
      <x:c r="U581" s="75"/>
      <x:c r="V581" s="75"/>
      <x:c r="W581" s="75"/>
      <x:c r="X581" s="75"/>
      <x:c r="Y581" s="75"/>
      <x:c r="Z581" s="75"/>
    </x:row>
    <x:row r="582" spans="1:26" ht="45.75" customHeight="1">
      <x:c r="A582" s="75"/>
      <x:c r="B582" s="75"/>
      <x:c r="C582" s="75"/>
      <x:c r="D582" s="75"/>
      <x:c r="E582" s="75"/>
      <x:c r="F582" s="75"/>
      <x:c r="G582" s="76"/>
      <x:c r="H582" s="75"/>
      <x:c r="I582" s="75"/>
      <x:c r="J582" s="75"/>
      <x:c r="K582" s="75"/>
      <x:c r="L582" s="75"/>
      <x:c r="M582" s="75"/>
      <x:c r="N582" s="75"/>
      <x:c r="O582" s="75"/>
      <x:c r="P582" s="75"/>
      <x:c r="Q582" s="75"/>
      <x:c r="R582" s="75"/>
      <x:c r="S582" s="75"/>
      <x:c r="T582" s="75"/>
      <x:c r="U582" s="75"/>
      <x:c r="V582" s="75"/>
      <x:c r="W582" s="75"/>
      <x:c r="X582" s="75"/>
      <x:c r="Y582" s="75"/>
      <x:c r="Z582" s="75"/>
    </x:row>
    <x:row r="583" spans="1:26" ht="45.75" customHeight="1">
      <x:c r="A583" s="75"/>
      <x:c r="B583" s="75"/>
      <x:c r="C583" s="75"/>
      <x:c r="D583" s="75"/>
      <x:c r="E583" s="75"/>
      <x:c r="F583" s="75"/>
      <x:c r="G583" s="76"/>
      <x:c r="H583" s="75"/>
      <x:c r="I583" s="75"/>
      <x:c r="J583" s="75"/>
      <x:c r="K583" s="75"/>
      <x:c r="L583" s="75"/>
      <x:c r="M583" s="75"/>
      <x:c r="N583" s="75"/>
      <x:c r="O583" s="75"/>
      <x:c r="P583" s="75"/>
      <x:c r="Q583" s="75"/>
      <x:c r="R583" s="75"/>
      <x:c r="S583" s="75"/>
      <x:c r="T583" s="75"/>
      <x:c r="U583" s="75"/>
      <x:c r="V583" s="75"/>
      <x:c r="W583" s="75"/>
      <x:c r="X583" s="75"/>
      <x:c r="Y583" s="75"/>
      <x:c r="Z583" s="75"/>
    </x:row>
    <x:row r="584" spans="1:26" ht="45.75" customHeight="1">
      <x:c r="A584" s="75"/>
      <x:c r="B584" s="75"/>
      <x:c r="C584" s="75"/>
      <x:c r="D584" s="75"/>
      <x:c r="E584" s="75"/>
      <x:c r="F584" s="75"/>
      <x:c r="G584" s="76"/>
      <x:c r="H584" s="75"/>
      <x:c r="I584" s="75"/>
      <x:c r="J584" s="75"/>
      <x:c r="K584" s="75"/>
      <x:c r="L584" s="75"/>
      <x:c r="M584" s="75"/>
      <x:c r="N584" s="75"/>
      <x:c r="O584" s="75"/>
      <x:c r="P584" s="75"/>
      <x:c r="Q584" s="75"/>
      <x:c r="R584" s="75"/>
      <x:c r="S584" s="75"/>
      <x:c r="T584" s="75"/>
      <x:c r="U584" s="75"/>
      <x:c r="V584" s="75"/>
      <x:c r="W584" s="75"/>
      <x:c r="X584" s="75"/>
      <x:c r="Y584" s="75"/>
      <x:c r="Z584" s="75"/>
    </x:row>
    <x:row r="585" spans="1:26" ht="45.75" customHeight="1">
      <x:c r="A585" s="75"/>
      <x:c r="B585" s="75"/>
      <x:c r="C585" s="75"/>
      <x:c r="D585" s="75"/>
      <x:c r="E585" s="75"/>
      <x:c r="F585" s="75"/>
      <x:c r="G585" s="76"/>
      <x:c r="H585" s="75"/>
      <x:c r="I585" s="75"/>
      <x:c r="J585" s="75"/>
      <x:c r="K585" s="75"/>
      <x:c r="L585" s="75"/>
      <x:c r="M585" s="75"/>
      <x:c r="N585" s="75"/>
      <x:c r="O585" s="75"/>
      <x:c r="P585" s="75"/>
      <x:c r="Q585" s="75"/>
      <x:c r="R585" s="75"/>
      <x:c r="S585" s="75"/>
      <x:c r="T585" s="75"/>
      <x:c r="U585" s="75"/>
      <x:c r="V585" s="75"/>
      <x:c r="W585" s="75"/>
      <x:c r="X585" s="75"/>
      <x:c r="Y585" s="75"/>
      <x:c r="Z585" s="75"/>
    </x:row>
    <x:row r="586" spans="1:26" ht="45.75" customHeight="1">
      <x:c r="A586" s="75"/>
      <x:c r="B586" s="75"/>
      <x:c r="C586" s="75"/>
      <x:c r="D586" s="75"/>
      <x:c r="E586" s="75"/>
      <x:c r="F586" s="75"/>
      <x:c r="G586" s="76"/>
      <x:c r="H586" s="75"/>
      <x:c r="I586" s="75"/>
      <x:c r="J586" s="75"/>
      <x:c r="K586" s="75"/>
      <x:c r="L586" s="75"/>
      <x:c r="M586" s="75"/>
      <x:c r="N586" s="75"/>
      <x:c r="O586" s="75"/>
      <x:c r="P586" s="75"/>
      <x:c r="Q586" s="75"/>
      <x:c r="R586" s="75"/>
      <x:c r="S586" s="75"/>
      <x:c r="T586" s="75"/>
      <x:c r="U586" s="75"/>
      <x:c r="V586" s="75"/>
      <x:c r="W586" s="75"/>
      <x:c r="X586" s="75"/>
      <x:c r="Y586" s="75"/>
      <x:c r="Z586" s="75"/>
    </x:row>
    <x:row r="587" spans="1:26" ht="45.75" customHeight="1">
      <x:c r="A587" s="75"/>
      <x:c r="B587" s="75"/>
      <x:c r="C587" s="75"/>
      <x:c r="D587" s="75"/>
      <x:c r="E587" s="75"/>
      <x:c r="F587" s="75"/>
      <x:c r="G587" s="76"/>
      <x:c r="H587" s="75"/>
      <x:c r="I587" s="75"/>
      <x:c r="J587" s="75"/>
      <x:c r="K587" s="75"/>
      <x:c r="L587" s="75"/>
      <x:c r="M587" s="75"/>
      <x:c r="N587" s="75"/>
      <x:c r="O587" s="75"/>
      <x:c r="P587" s="75"/>
      <x:c r="Q587" s="75"/>
      <x:c r="R587" s="75"/>
      <x:c r="S587" s="75"/>
      <x:c r="T587" s="75"/>
      <x:c r="U587" s="75"/>
      <x:c r="V587" s="75"/>
      <x:c r="W587" s="75"/>
      <x:c r="X587" s="75"/>
      <x:c r="Y587" s="75"/>
      <x:c r="Z587" s="75"/>
    </x:row>
    <x:row r="588" spans="1:26" ht="45.75" customHeight="1">
      <x:c r="A588" s="75"/>
      <x:c r="B588" s="75"/>
      <x:c r="C588" s="75"/>
      <x:c r="D588" s="75"/>
      <x:c r="E588" s="75"/>
      <x:c r="F588" s="75"/>
      <x:c r="G588" s="76"/>
      <x:c r="H588" s="75"/>
      <x:c r="I588" s="75"/>
      <x:c r="J588" s="75"/>
      <x:c r="K588" s="75"/>
      <x:c r="L588" s="75"/>
      <x:c r="M588" s="75"/>
      <x:c r="N588" s="75"/>
      <x:c r="O588" s="75"/>
      <x:c r="P588" s="75"/>
      <x:c r="Q588" s="75"/>
      <x:c r="R588" s="75"/>
      <x:c r="S588" s="75"/>
      <x:c r="T588" s="75"/>
      <x:c r="U588" s="75"/>
      <x:c r="V588" s="75"/>
      <x:c r="W588" s="75"/>
      <x:c r="X588" s="75"/>
      <x:c r="Y588" s="75"/>
      <x:c r="Z588" s="75"/>
    </x:row>
    <x:row r="589" spans="1:26" ht="45.75" customHeight="1">
      <x:c r="A589" s="75"/>
      <x:c r="B589" s="75"/>
      <x:c r="C589" s="75"/>
      <x:c r="D589" s="75"/>
      <x:c r="E589" s="75"/>
      <x:c r="F589" s="75"/>
      <x:c r="G589" s="76"/>
      <x:c r="H589" s="75"/>
      <x:c r="I589" s="75"/>
      <x:c r="J589" s="75"/>
      <x:c r="K589" s="75"/>
      <x:c r="L589" s="75"/>
      <x:c r="M589" s="75"/>
      <x:c r="N589" s="75"/>
      <x:c r="O589" s="75"/>
      <x:c r="P589" s="75"/>
      <x:c r="Q589" s="75"/>
      <x:c r="R589" s="75"/>
      <x:c r="S589" s="75"/>
      <x:c r="T589" s="75"/>
      <x:c r="U589" s="75"/>
      <x:c r="V589" s="75"/>
      <x:c r="W589" s="75"/>
      <x:c r="X589" s="75"/>
      <x:c r="Y589" s="75"/>
      <x:c r="Z589" s="75"/>
    </x:row>
    <x:row r="590" spans="1:26" ht="45.75" customHeight="1">
      <x:c r="A590" s="75"/>
      <x:c r="B590" s="75"/>
      <x:c r="C590" s="75"/>
      <x:c r="D590" s="75"/>
      <x:c r="E590" s="75"/>
      <x:c r="F590" s="75"/>
      <x:c r="G590" s="76"/>
      <x:c r="H590" s="75"/>
      <x:c r="I590" s="75"/>
      <x:c r="J590" s="75"/>
      <x:c r="K590" s="75"/>
      <x:c r="L590" s="75"/>
      <x:c r="M590" s="75"/>
      <x:c r="N590" s="75"/>
      <x:c r="O590" s="75"/>
      <x:c r="P590" s="75"/>
      <x:c r="Q590" s="75"/>
      <x:c r="R590" s="75"/>
      <x:c r="S590" s="75"/>
      <x:c r="T590" s="75"/>
      <x:c r="U590" s="75"/>
      <x:c r="V590" s="75"/>
      <x:c r="W590" s="75"/>
      <x:c r="X590" s="75"/>
      <x:c r="Y590" s="75"/>
      <x:c r="Z590" s="75"/>
    </x:row>
    <x:row r="591" spans="1:26" ht="45.75" customHeight="1">
      <x:c r="A591" s="75"/>
      <x:c r="B591" s="75"/>
      <x:c r="C591" s="75"/>
      <x:c r="D591" s="75"/>
      <x:c r="E591" s="75"/>
      <x:c r="F591" s="75"/>
      <x:c r="G591" s="76"/>
      <x:c r="H591" s="75"/>
      <x:c r="I591" s="75"/>
      <x:c r="J591" s="75"/>
      <x:c r="K591" s="75"/>
      <x:c r="L591" s="75"/>
      <x:c r="M591" s="75"/>
      <x:c r="N591" s="75"/>
      <x:c r="O591" s="75"/>
      <x:c r="P591" s="75"/>
      <x:c r="Q591" s="75"/>
      <x:c r="R591" s="75"/>
      <x:c r="S591" s="75"/>
      <x:c r="T591" s="75"/>
      <x:c r="U591" s="75"/>
      <x:c r="V591" s="75"/>
      <x:c r="W591" s="75"/>
      <x:c r="X591" s="75"/>
      <x:c r="Y591" s="75"/>
      <x:c r="Z591" s="75"/>
    </x:row>
    <x:row r="592" spans="1:26" ht="45.75" customHeight="1">
      <x:c r="A592" s="75"/>
      <x:c r="B592" s="75"/>
      <x:c r="C592" s="75"/>
      <x:c r="D592" s="75"/>
      <x:c r="E592" s="75"/>
      <x:c r="F592" s="75"/>
      <x:c r="G592" s="76"/>
      <x:c r="H592" s="75"/>
      <x:c r="I592" s="75"/>
      <x:c r="J592" s="75"/>
      <x:c r="K592" s="75"/>
      <x:c r="L592" s="75"/>
      <x:c r="M592" s="75"/>
      <x:c r="N592" s="75"/>
      <x:c r="O592" s="75"/>
      <x:c r="P592" s="75"/>
      <x:c r="Q592" s="75"/>
      <x:c r="R592" s="75"/>
      <x:c r="S592" s="75"/>
      <x:c r="T592" s="75"/>
      <x:c r="U592" s="75"/>
      <x:c r="V592" s="75"/>
      <x:c r="W592" s="75"/>
      <x:c r="X592" s="75"/>
      <x:c r="Y592" s="75"/>
      <x:c r="Z592" s="75"/>
    </x:row>
    <x:row r="593" spans="1:26" ht="45.75" customHeight="1">
      <x:c r="A593" s="75"/>
      <x:c r="B593" s="75"/>
      <x:c r="C593" s="75"/>
      <x:c r="D593" s="75"/>
      <x:c r="E593" s="75"/>
      <x:c r="F593" s="75"/>
      <x:c r="G593" s="76"/>
      <x:c r="H593" s="75"/>
      <x:c r="I593" s="75"/>
      <x:c r="J593" s="75"/>
      <x:c r="K593" s="75"/>
      <x:c r="L593" s="75"/>
      <x:c r="M593" s="75"/>
      <x:c r="N593" s="75"/>
      <x:c r="O593" s="75"/>
      <x:c r="P593" s="75"/>
      <x:c r="Q593" s="75"/>
      <x:c r="R593" s="75"/>
      <x:c r="S593" s="75"/>
      <x:c r="T593" s="75"/>
      <x:c r="U593" s="75"/>
      <x:c r="V593" s="75"/>
      <x:c r="W593" s="75"/>
      <x:c r="X593" s="75"/>
      <x:c r="Y593" s="75"/>
      <x:c r="Z593" s="75"/>
    </x:row>
    <x:row r="594" spans="1:26" ht="45.75" customHeight="1">
      <x:c r="A594" s="75"/>
      <x:c r="B594" s="75"/>
      <x:c r="C594" s="75"/>
      <x:c r="D594" s="75"/>
      <x:c r="E594" s="75"/>
      <x:c r="F594" s="75"/>
      <x:c r="G594" s="76"/>
      <x:c r="H594" s="75"/>
      <x:c r="I594" s="75"/>
      <x:c r="J594" s="75"/>
      <x:c r="K594" s="75"/>
      <x:c r="L594" s="75"/>
      <x:c r="M594" s="75"/>
      <x:c r="N594" s="75"/>
      <x:c r="O594" s="75"/>
      <x:c r="P594" s="75"/>
      <x:c r="Q594" s="75"/>
      <x:c r="R594" s="75"/>
      <x:c r="S594" s="75"/>
      <x:c r="T594" s="75"/>
      <x:c r="U594" s="75"/>
      <x:c r="V594" s="75"/>
      <x:c r="W594" s="75"/>
      <x:c r="X594" s="75"/>
      <x:c r="Y594" s="75"/>
      <x:c r="Z594" s="75"/>
    </x:row>
    <x:row r="595" spans="1:26" ht="45.75" customHeight="1">
      <x:c r="A595" s="75"/>
      <x:c r="B595" s="75"/>
      <x:c r="C595" s="75"/>
      <x:c r="D595" s="75"/>
      <x:c r="E595" s="75"/>
      <x:c r="F595" s="75"/>
      <x:c r="G595" s="76"/>
      <x:c r="H595" s="75"/>
      <x:c r="I595" s="75"/>
      <x:c r="J595" s="75"/>
      <x:c r="K595" s="75"/>
      <x:c r="L595" s="75"/>
      <x:c r="M595" s="75"/>
      <x:c r="N595" s="75"/>
      <x:c r="O595" s="75"/>
      <x:c r="P595" s="75"/>
      <x:c r="Q595" s="75"/>
      <x:c r="R595" s="75"/>
      <x:c r="S595" s="75"/>
      <x:c r="T595" s="75"/>
      <x:c r="U595" s="75"/>
      <x:c r="V595" s="75"/>
      <x:c r="W595" s="75"/>
      <x:c r="X595" s="75"/>
      <x:c r="Y595" s="75"/>
      <x:c r="Z595" s="75"/>
    </x:row>
    <x:row r="596" spans="1:26" ht="45.75" customHeight="1">
      <x:c r="A596" s="75"/>
      <x:c r="B596" s="75"/>
      <x:c r="C596" s="75"/>
      <x:c r="D596" s="75"/>
      <x:c r="E596" s="75"/>
      <x:c r="F596" s="75"/>
      <x:c r="G596" s="76"/>
      <x:c r="H596" s="75"/>
      <x:c r="I596" s="75"/>
      <x:c r="J596" s="75"/>
      <x:c r="K596" s="75"/>
      <x:c r="L596" s="75"/>
      <x:c r="M596" s="75"/>
      <x:c r="N596" s="75"/>
      <x:c r="O596" s="75"/>
      <x:c r="P596" s="75"/>
      <x:c r="Q596" s="75"/>
      <x:c r="R596" s="75"/>
      <x:c r="S596" s="75"/>
      <x:c r="T596" s="75"/>
      <x:c r="U596" s="75"/>
      <x:c r="V596" s="75"/>
      <x:c r="W596" s="75"/>
      <x:c r="X596" s="75"/>
      <x:c r="Y596" s="75"/>
      <x:c r="Z596" s="75"/>
    </x:row>
    <x:row r="597" spans="1:26" ht="45.75" customHeight="1">
      <x:c r="A597" s="75"/>
      <x:c r="B597" s="75"/>
      <x:c r="C597" s="75"/>
      <x:c r="D597" s="75"/>
      <x:c r="E597" s="75"/>
      <x:c r="F597" s="75"/>
      <x:c r="G597" s="76"/>
      <x:c r="H597" s="75"/>
      <x:c r="I597" s="75"/>
      <x:c r="J597" s="75"/>
      <x:c r="K597" s="75"/>
      <x:c r="L597" s="75"/>
      <x:c r="M597" s="75"/>
      <x:c r="N597" s="75"/>
      <x:c r="O597" s="75"/>
      <x:c r="P597" s="75"/>
      <x:c r="Q597" s="75"/>
      <x:c r="R597" s="75"/>
      <x:c r="S597" s="75"/>
      <x:c r="T597" s="75"/>
      <x:c r="U597" s="75"/>
      <x:c r="V597" s="75"/>
      <x:c r="W597" s="75"/>
      <x:c r="X597" s="75"/>
      <x:c r="Y597" s="75"/>
      <x:c r="Z597" s="75"/>
    </x:row>
    <x:row r="598" spans="1:26" ht="45.75" customHeight="1">
      <x:c r="A598" s="75"/>
      <x:c r="B598" s="75"/>
      <x:c r="C598" s="75"/>
      <x:c r="D598" s="75"/>
      <x:c r="E598" s="75"/>
      <x:c r="F598" s="75"/>
      <x:c r="G598" s="76"/>
      <x:c r="H598" s="75"/>
      <x:c r="I598" s="75"/>
      <x:c r="J598" s="75"/>
      <x:c r="K598" s="75"/>
      <x:c r="L598" s="75"/>
      <x:c r="M598" s="75"/>
      <x:c r="N598" s="75"/>
      <x:c r="O598" s="75"/>
      <x:c r="P598" s="75"/>
      <x:c r="Q598" s="75"/>
      <x:c r="R598" s="75"/>
      <x:c r="S598" s="75"/>
      <x:c r="T598" s="75"/>
      <x:c r="U598" s="75"/>
      <x:c r="V598" s="75"/>
      <x:c r="W598" s="75"/>
      <x:c r="X598" s="75"/>
      <x:c r="Y598" s="75"/>
      <x:c r="Z598" s="75"/>
    </x:row>
    <x:row r="599" spans="1:26" ht="45.75" customHeight="1">
      <x:c r="A599" s="75"/>
      <x:c r="B599" s="75"/>
      <x:c r="C599" s="75"/>
      <x:c r="D599" s="75"/>
      <x:c r="E599" s="75"/>
      <x:c r="F599" s="75"/>
      <x:c r="G599" s="76"/>
      <x:c r="H599" s="75"/>
      <x:c r="I599" s="75"/>
      <x:c r="J599" s="75"/>
      <x:c r="K599" s="75"/>
      <x:c r="L599" s="75"/>
      <x:c r="M599" s="75"/>
      <x:c r="N599" s="75"/>
      <x:c r="O599" s="75"/>
      <x:c r="P599" s="75"/>
      <x:c r="Q599" s="75"/>
      <x:c r="R599" s="75"/>
      <x:c r="S599" s="75"/>
      <x:c r="T599" s="75"/>
      <x:c r="U599" s="75"/>
      <x:c r="V599" s="75"/>
      <x:c r="W599" s="75"/>
      <x:c r="X599" s="75"/>
      <x:c r="Y599" s="75"/>
      <x:c r="Z599" s="75"/>
    </x:row>
    <x:row r="600" spans="1:26" ht="45.75" customHeight="1">
      <x:c r="A600" s="75"/>
      <x:c r="B600" s="75"/>
      <x:c r="C600" s="75"/>
      <x:c r="D600" s="75"/>
      <x:c r="E600" s="75"/>
      <x:c r="F600" s="75"/>
      <x:c r="G600" s="76"/>
      <x:c r="H600" s="75"/>
      <x:c r="I600" s="75"/>
      <x:c r="J600" s="75"/>
      <x:c r="K600" s="75"/>
      <x:c r="L600" s="75"/>
      <x:c r="M600" s="75"/>
      <x:c r="N600" s="75"/>
      <x:c r="O600" s="75"/>
      <x:c r="P600" s="75"/>
      <x:c r="Q600" s="75"/>
      <x:c r="R600" s="75"/>
      <x:c r="S600" s="75"/>
      <x:c r="T600" s="75"/>
      <x:c r="U600" s="75"/>
      <x:c r="V600" s="75"/>
      <x:c r="W600" s="75"/>
      <x:c r="X600" s="75"/>
      <x:c r="Y600" s="75"/>
      <x:c r="Z600" s="75"/>
    </x:row>
    <x:row r="601" spans="1:26" ht="45.75" customHeight="1">
      <x:c r="A601" s="75"/>
      <x:c r="B601" s="75"/>
      <x:c r="C601" s="75"/>
      <x:c r="D601" s="75"/>
      <x:c r="E601" s="75"/>
      <x:c r="F601" s="75"/>
      <x:c r="G601" s="76"/>
      <x:c r="H601" s="75"/>
      <x:c r="I601" s="75"/>
      <x:c r="J601" s="75"/>
      <x:c r="K601" s="75"/>
      <x:c r="L601" s="75"/>
      <x:c r="M601" s="75"/>
      <x:c r="N601" s="75"/>
      <x:c r="O601" s="75"/>
      <x:c r="P601" s="75"/>
      <x:c r="Q601" s="75"/>
      <x:c r="R601" s="75"/>
      <x:c r="S601" s="75"/>
      <x:c r="T601" s="75"/>
      <x:c r="U601" s="75"/>
      <x:c r="V601" s="75"/>
      <x:c r="W601" s="75"/>
      <x:c r="X601" s="75"/>
      <x:c r="Y601" s="75"/>
      <x:c r="Z601" s="75"/>
    </x:row>
    <x:row r="602" spans="1:26" ht="45.75" customHeight="1">
      <x:c r="A602" s="75"/>
      <x:c r="B602" s="75"/>
      <x:c r="C602" s="75"/>
      <x:c r="D602" s="75"/>
      <x:c r="E602" s="75"/>
      <x:c r="F602" s="75"/>
      <x:c r="G602" s="76"/>
      <x:c r="H602" s="75"/>
      <x:c r="I602" s="75"/>
      <x:c r="J602" s="75"/>
      <x:c r="K602" s="75"/>
      <x:c r="L602" s="75"/>
      <x:c r="M602" s="75"/>
      <x:c r="N602" s="75"/>
      <x:c r="O602" s="75"/>
      <x:c r="P602" s="75"/>
      <x:c r="Q602" s="75"/>
      <x:c r="R602" s="75"/>
      <x:c r="S602" s="75"/>
      <x:c r="T602" s="75"/>
      <x:c r="U602" s="75"/>
      <x:c r="V602" s="75"/>
      <x:c r="W602" s="75"/>
      <x:c r="X602" s="75"/>
      <x:c r="Y602" s="75"/>
      <x:c r="Z602" s="75"/>
    </x:row>
    <x:row r="603" spans="1:26" ht="45.75" customHeight="1">
      <x:c r="A603" s="75"/>
      <x:c r="B603" s="75"/>
      <x:c r="C603" s="75"/>
      <x:c r="D603" s="75"/>
      <x:c r="E603" s="75"/>
      <x:c r="F603" s="75"/>
      <x:c r="G603" s="76"/>
      <x:c r="H603" s="75"/>
      <x:c r="I603" s="75"/>
      <x:c r="J603" s="75"/>
      <x:c r="K603" s="75"/>
      <x:c r="L603" s="75"/>
      <x:c r="M603" s="75"/>
      <x:c r="N603" s="75"/>
      <x:c r="O603" s="75"/>
      <x:c r="P603" s="75"/>
      <x:c r="Q603" s="75"/>
      <x:c r="R603" s="75"/>
      <x:c r="S603" s="75"/>
      <x:c r="T603" s="75"/>
      <x:c r="U603" s="75"/>
      <x:c r="V603" s="75"/>
      <x:c r="W603" s="75"/>
      <x:c r="X603" s="75"/>
      <x:c r="Y603" s="75"/>
      <x:c r="Z603" s="75"/>
    </x:row>
    <x:row r="604" spans="1:26" ht="45.75" customHeight="1">
      <x:c r="A604" s="75"/>
      <x:c r="B604" s="75"/>
      <x:c r="C604" s="75"/>
      <x:c r="D604" s="75"/>
      <x:c r="E604" s="75"/>
      <x:c r="F604" s="75"/>
      <x:c r="G604" s="76"/>
      <x:c r="H604" s="75"/>
      <x:c r="I604" s="75"/>
      <x:c r="J604" s="75"/>
      <x:c r="K604" s="75"/>
      <x:c r="L604" s="75"/>
      <x:c r="M604" s="75"/>
      <x:c r="N604" s="75"/>
      <x:c r="O604" s="75"/>
      <x:c r="P604" s="75"/>
      <x:c r="Q604" s="75"/>
      <x:c r="R604" s="75"/>
      <x:c r="S604" s="75"/>
      <x:c r="T604" s="75"/>
      <x:c r="U604" s="75"/>
      <x:c r="V604" s="75"/>
      <x:c r="W604" s="75"/>
      <x:c r="X604" s="75"/>
      <x:c r="Y604" s="75"/>
      <x:c r="Z604" s="75"/>
    </x:row>
    <x:row r="605" spans="1:26" ht="45.75" customHeight="1">
      <x:c r="A605" s="75"/>
      <x:c r="B605" s="75"/>
      <x:c r="C605" s="75"/>
      <x:c r="D605" s="75"/>
      <x:c r="E605" s="75"/>
      <x:c r="F605" s="75"/>
      <x:c r="G605" s="76"/>
      <x:c r="H605" s="75"/>
      <x:c r="I605" s="75"/>
      <x:c r="J605" s="75"/>
      <x:c r="K605" s="75"/>
      <x:c r="L605" s="75"/>
      <x:c r="M605" s="75"/>
      <x:c r="N605" s="75"/>
      <x:c r="O605" s="75"/>
      <x:c r="P605" s="75"/>
      <x:c r="Q605" s="75"/>
      <x:c r="R605" s="75"/>
      <x:c r="S605" s="75"/>
      <x:c r="T605" s="75"/>
      <x:c r="U605" s="75"/>
      <x:c r="V605" s="75"/>
      <x:c r="W605" s="75"/>
      <x:c r="X605" s="75"/>
      <x:c r="Y605" s="75"/>
      <x:c r="Z605" s="75"/>
    </x:row>
    <x:row r="606" spans="1:26" ht="45.75" customHeight="1">
      <x:c r="A606" s="75"/>
      <x:c r="B606" s="75"/>
      <x:c r="C606" s="75"/>
      <x:c r="D606" s="75"/>
      <x:c r="E606" s="75"/>
      <x:c r="F606" s="75"/>
      <x:c r="G606" s="76"/>
      <x:c r="H606" s="75"/>
      <x:c r="I606" s="75"/>
      <x:c r="J606" s="75"/>
      <x:c r="K606" s="75"/>
      <x:c r="L606" s="75"/>
      <x:c r="M606" s="75"/>
      <x:c r="N606" s="75"/>
      <x:c r="O606" s="75"/>
      <x:c r="P606" s="75"/>
      <x:c r="Q606" s="75"/>
      <x:c r="R606" s="75"/>
      <x:c r="S606" s="75"/>
      <x:c r="T606" s="75"/>
      <x:c r="U606" s="75"/>
      <x:c r="V606" s="75"/>
      <x:c r="W606" s="75"/>
      <x:c r="X606" s="75"/>
      <x:c r="Y606" s="75"/>
      <x:c r="Z606" s="75"/>
    </x:row>
    <x:row r="607" spans="1:26" ht="45.75" customHeight="1">
      <x:c r="A607" s="75"/>
      <x:c r="B607" s="75"/>
      <x:c r="C607" s="75"/>
      <x:c r="D607" s="75"/>
      <x:c r="E607" s="75"/>
      <x:c r="F607" s="75"/>
      <x:c r="G607" s="76"/>
      <x:c r="H607" s="75"/>
      <x:c r="I607" s="75"/>
      <x:c r="J607" s="75"/>
      <x:c r="K607" s="75"/>
      <x:c r="L607" s="75"/>
      <x:c r="M607" s="75"/>
      <x:c r="N607" s="75"/>
      <x:c r="O607" s="75"/>
      <x:c r="P607" s="75"/>
      <x:c r="Q607" s="75"/>
      <x:c r="R607" s="75"/>
      <x:c r="S607" s="75"/>
      <x:c r="T607" s="75"/>
      <x:c r="U607" s="75"/>
      <x:c r="V607" s="75"/>
      <x:c r="W607" s="75"/>
      <x:c r="X607" s="75"/>
      <x:c r="Y607" s="75"/>
      <x:c r="Z607" s="75"/>
    </x:row>
    <x:row r="608" spans="1:26" ht="45.75" customHeight="1">
      <x:c r="A608" s="75"/>
      <x:c r="B608" s="75"/>
      <x:c r="C608" s="75"/>
      <x:c r="D608" s="75"/>
      <x:c r="E608" s="75"/>
      <x:c r="F608" s="75"/>
      <x:c r="G608" s="76"/>
      <x:c r="H608" s="75"/>
      <x:c r="I608" s="75"/>
      <x:c r="J608" s="75"/>
      <x:c r="K608" s="75"/>
      <x:c r="L608" s="75"/>
      <x:c r="M608" s="75"/>
      <x:c r="N608" s="75"/>
      <x:c r="O608" s="75"/>
      <x:c r="P608" s="75"/>
      <x:c r="Q608" s="75"/>
      <x:c r="R608" s="75"/>
      <x:c r="S608" s="75"/>
      <x:c r="T608" s="75"/>
      <x:c r="U608" s="75"/>
      <x:c r="V608" s="75"/>
      <x:c r="W608" s="75"/>
      <x:c r="X608" s="75"/>
      <x:c r="Y608" s="75"/>
      <x:c r="Z608" s="75"/>
    </x:row>
    <x:row r="609" spans="1:26" ht="45.75" customHeight="1">
      <x:c r="A609" s="75"/>
      <x:c r="B609" s="75"/>
      <x:c r="C609" s="75"/>
      <x:c r="D609" s="75"/>
      <x:c r="E609" s="75"/>
      <x:c r="F609" s="75"/>
      <x:c r="G609" s="76"/>
      <x:c r="H609" s="75"/>
      <x:c r="I609" s="75"/>
      <x:c r="J609" s="75"/>
      <x:c r="K609" s="75"/>
      <x:c r="L609" s="75"/>
      <x:c r="M609" s="75"/>
      <x:c r="N609" s="75"/>
      <x:c r="O609" s="75"/>
      <x:c r="P609" s="75"/>
      <x:c r="Q609" s="75"/>
      <x:c r="R609" s="75"/>
      <x:c r="S609" s="75"/>
      <x:c r="T609" s="75"/>
      <x:c r="U609" s="75"/>
      <x:c r="V609" s="75"/>
      <x:c r="W609" s="75"/>
      <x:c r="X609" s="75"/>
      <x:c r="Y609" s="75"/>
      <x:c r="Z609" s="75"/>
    </x:row>
    <x:row r="610" spans="1:26" ht="45.75" customHeight="1">
      <x:c r="A610" s="75"/>
      <x:c r="B610" s="75"/>
      <x:c r="C610" s="75"/>
      <x:c r="D610" s="75"/>
      <x:c r="E610" s="75"/>
      <x:c r="F610" s="75"/>
      <x:c r="G610" s="76"/>
      <x:c r="H610" s="75"/>
      <x:c r="I610" s="75"/>
      <x:c r="J610" s="75"/>
      <x:c r="K610" s="75"/>
      <x:c r="L610" s="75"/>
      <x:c r="M610" s="75"/>
      <x:c r="N610" s="75"/>
      <x:c r="O610" s="75"/>
      <x:c r="P610" s="75"/>
      <x:c r="Q610" s="75"/>
      <x:c r="R610" s="75"/>
      <x:c r="S610" s="75"/>
      <x:c r="T610" s="75"/>
      <x:c r="U610" s="75"/>
      <x:c r="V610" s="75"/>
      <x:c r="W610" s="75"/>
      <x:c r="X610" s="75"/>
      <x:c r="Y610" s="75"/>
      <x:c r="Z610" s="75"/>
    </x:row>
    <x:row r="611" spans="1:26" ht="45.75" customHeight="1">
      <x:c r="A611" s="75"/>
      <x:c r="B611" s="75"/>
      <x:c r="C611" s="75"/>
      <x:c r="D611" s="75"/>
      <x:c r="E611" s="75"/>
      <x:c r="F611" s="75"/>
      <x:c r="G611" s="76"/>
      <x:c r="H611" s="75"/>
      <x:c r="I611" s="75"/>
      <x:c r="J611" s="75"/>
      <x:c r="K611" s="75"/>
      <x:c r="L611" s="75"/>
      <x:c r="M611" s="75"/>
      <x:c r="N611" s="75"/>
      <x:c r="O611" s="75"/>
      <x:c r="P611" s="75"/>
      <x:c r="Q611" s="75"/>
      <x:c r="R611" s="75"/>
      <x:c r="S611" s="75"/>
      <x:c r="T611" s="75"/>
      <x:c r="U611" s="75"/>
      <x:c r="V611" s="75"/>
      <x:c r="W611" s="75"/>
      <x:c r="X611" s="75"/>
      <x:c r="Y611" s="75"/>
      <x:c r="Z611" s="75"/>
    </x:row>
    <x:row r="612" spans="1:26" ht="45.75" customHeight="1">
      <x:c r="A612" s="75"/>
      <x:c r="B612" s="75"/>
      <x:c r="C612" s="75"/>
      <x:c r="D612" s="75"/>
      <x:c r="E612" s="75"/>
      <x:c r="F612" s="75"/>
      <x:c r="G612" s="76"/>
      <x:c r="H612" s="75"/>
      <x:c r="I612" s="75"/>
      <x:c r="J612" s="75"/>
      <x:c r="K612" s="75"/>
      <x:c r="L612" s="75"/>
      <x:c r="M612" s="75"/>
      <x:c r="N612" s="75"/>
      <x:c r="O612" s="75"/>
      <x:c r="P612" s="75"/>
      <x:c r="Q612" s="75"/>
      <x:c r="R612" s="75"/>
      <x:c r="S612" s="75"/>
      <x:c r="T612" s="75"/>
      <x:c r="U612" s="75"/>
      <x:c r="V612" s="75"/>
      <x:c r="W612" s="75"/>
      <x:c r="X612" s="75"/>
      <x:c r="Y612" s="75"/>
      <x:c r="Z612" s="75"/>
    </x:row>
    <x:row r="613" spans="1:26" ht="45.75" customHeight="1">
      <x:c r="A613" s="75"/>
      <x:c r="B613" s="75"/>
      <x:c r="C613" s="75"/>
      <x:c r="D613" s="75"/>
      <x:c r="E613" s="75"/>
      <x:c r="F613" s="75"/>
      <x:c r="G613" s="76"/>
      <x:c r="H613" s="75"/>
      <x:c r="I613" s="75"/>
      <x:c r="J613" s="75"/>
      <x:c r="K613" s="75"/>
      <x:c r="L613" s="75"/>
      <x:c r="M613" s="75"/>
      <x:c r="N613" s="75"/>
      <x:c r="O613" s="75"/>
      <x:c r="P613" s="75"/>
      <x:c r="Q613" s="75"/>
      <x:c r="R613" s="75"/>
      <x:c r="S613" s="75"/>
      <x:c r="T613" s="75"/>
      <x:c r="U613" s="75"/>
      <x:c r="V613" s="75"/>
      <x:c r="W613" s="75"/>
      <x:c r="X613" s="75"/>
      <x:c r="Y613" s="75"/>
      <x:c r="Z613" s="75"/>
    </x:row>
    <x:row r="614" spans="1:26" ht="45.75" customHeight="1">
      <x:c r="A614" s="75"/>
      <x:c r="B614" s="75"/>
      <x:c r="C614" s="75"/>
      <x:c r="D614" s="75"/>
      <x:c r="E614" s="75"/>
      <x:c r="F614" s="75"/>
      <x:c r="G614" s="76"/>
      <x:c r="H614" s="75"/>
      <x:c r="I614" s="75"/>
      <x:c r="J614" s="75"/>
      <x:c r="K614" s="75"/>
      <x:c r="L614" s="75"/>
      <x:c r="M614" s="75"/>
      <x:c r="N614" s="75"/>
      <x:c r="O614" s="75"/>
      <x:c r="P614" s="75"/>
      <x:c r="Q614" s="75"/>
      <x:c r="R614" s="75"/>
      <x:c r="S614" s="75"/>
      <x:c r="T614" s="75"/>
      <x:c r="U614" s="75"/>
      <x:c r="V614" s="75"/>
      <x:c r="W614" s="75"/>
      <x:c r="X614" s="75"/>
      <x:c r="Y614" s="75"/>
      <x:c r="Z614" s="75"/>
    </x:row>
    <x:row r="615" spans="1:26" ht="45.75" customHeight="1">
      <x:c r="A615" s="75"/>
      <x:c r="B615" s="75"/>
      <x:c r="C615" s="75"/>
      <x:c r="D615" s="75"/>
      <x:c r="E615" s="75"/>
      <x:c r="F615" s="75"/>
      <x:c r="G615" s="76"/>
      <x:c r="H615" s="75"/>
      <x:c r="I615" s="75"/>
      <x:c r="J615" s="75"/>
      <x:c r="K615" s="75"/>
      <x:c r="L615" s="75"/>
      <x:c r="M615" s="75"/>
      <x:c r="N615" s="75"/>
      <x:c r="O615" s="75"/>
      <x:c r="P615" s="75"/>
      <x:c r="Q615" s="75"/>
      <x:c r="R615" s="75"/>
      <x:c r="S615" s="75"/>
      <x:c r="T615" s="75"/>
      <x:c r="U615" s="75"/>
      <x:c r="V615" s="75"/>
      <x:c r="W615" s="75"/>
      <x:c r="X615" s="75"/>
      <x:c r="Y615" s="75"/>
      <x:c r="Z615" s="75"/>
    </x:row>
    <x:row r="616" spans="1:26" ht="45.75" customHeight="1">
      <x:c r="A616" s="75"/>
      <x:c r="B616" s="75"/>
      <x:c r="C616" s="75"/>
      <x:c r="D616" s="75"/>
      <x:c r="E616" s="75"/>
      <x:c r="F616" s="75"/>
      <x:c r="G616" s="76"/>
      <x:c r="H616" s="75"/>
      <x:c r="I616" s="75"/>
      <x:c r="J616" s="75"/>
      <x:c r="K616" s="75"/>
      <x:c r="L616" s="75"/>
      <x:c r="M616" s="75"/>
      <x:c r="N616" s="75"/>
      <x:c r="O616" s="75"/>
      <x:c r="P616" s="75"/>
      <x:c r="Q616" s="75"/>
      <x:c r="R616" s="75"/>
      <x:c r="S616" s="75"/>
      <x:c r="T616" s="75"/>
      <x:c r="U616" s="75"/>
      <x:c r="V616" s="75"/>
      <x:c r="W616" s="75"/>
      <x:c r="X616" s="75"/>
      <x:c r="Y616" s="75"/>
      <x:c r="Z616" s="75"/>
    </x:row>
    <x:row r="617" spans="1:26" ht="45.75" customHeight="1">
      <x:c r="A617" s="75"/>
      <x:c r="B617" s="75"/>
      <x:c r="C617" s="75"/>
      <x:c r="D617" s="75"/>
      <x:c r="E617" s="75"/>
      <x:c r="F617" s="75"/>
      <x:c r="G617" s="76"/>
      <x:c r="H617" s="75"/>
      <x:c r="I617" s="75"/>
      <x:c r="J617" s="75"/>
      <x:c r="K617" s="75"/>
      <x:c r="L617" s="75"/>
      <x:c r="M617" s="75"/>
      <x:c r="N617" s="75"/>
      <x:c r="O617" s="75"/>
      <x:c r="P617" s="75"/>
      <x:c r="Q617" s="75"/>
      <x:c r="R617" s="75"/>
      <x:c r="S617" s="75"/>
      <x:c r="T617" s="75"/>
      <x:c r="U617" s="75"/>
      <x:c r="V617" s="75"/>
      <x:c r="W617" s="75"/>
      <x:c r="X617" s="75"/>
      <x:c r="Y617" s="75"/>
      <x:c r="Z617" s="75"/>
    </x:row>
    <x:row r="618" spans="1:26" ht="45.75" customHeight="1">
      <x:c r="A618" s="75"/>
      <x:c r="B618" s="75"/>
      <x:c r="C618" s="75"/>
      <x:c r="D618" s="75"/>
      <x:c r="E618" s="75"/>
      <x:c r="F618" s="75"/>
      <x:c r="G618" s="76"/>
      <x:c r="H618" s="75"/>
      <x:c r="I618" s="75"/>
      <x:c r="J618" s="75"/>
      <x:c r="K618" s="75"/>
      <x:c r="L618" s="75"/>
      <x:c r="M618" s="75"/>
      <x:c r="N618" s="75"/>
      <x:c r="O618" s="75"/>
      <x:c r="P618" s="75"/>
      <x:c r="Q618" s="75"/>
      <x:c r="R618" s="75"/>
      <x:c r="S618" s="75"/>
      <x:c r="T618" s="75"/>
      <x:c r="U618" s="75"/>
      <x:c r="V618" s="75"/>
      <x:c r="W618" s="75"/>
      <x:c r="X618" s="75"/>
      <x:c r="Y618" s="75"/>
      <x:c r="Z618" s="75"/>
    </x:row>
    <x:row r="619" spans="1:26" ht="45.75" customHeight="1">
      <x:c r="A619" s="75"/>
      <x:c r="B619" s="75"/>
      <x:c r="C619" s="75"/>
      <x:c r="D619" s="75"/>
      <x:c r="E619" s="75"/>
      <x:c r="F619" s="75"/>
      <x:c r="G619" s="76"/>
      <x:c r="H619" s="75"/>
      <x:c r="I619" s="75"/>
      <x:c r="J619" s="75"/>
      <x:c r="K619" s="75"/>
      <x:c r="L619" s="75"/>
      <x:c r="M619" s="75"/>
      <x:c r="N619" s="75"/>
      <x:c r="O619" s="75"/>
      <x:c r="P619" s="75"/>
      <x:c r="Q619" s="75"/>
      <x:c r="R619" s="75"/>
      <x:c r="S619" s="75"/>
      <x:c r="T619" s="75"/>
      <x:c r="U619" s="75"/>
      <x:c r="V619" s="75"/>
      <x:c r="W619" s="75"/>
      <x:c r="X619" s="75"/>
      <x:c r="Y619" s="75"/>
      <x:c r="Z619" s="75"/>
    </x:row>
    <x:row r="620" spans="1:26" ht="45.75" customHeight="1">
      <x:c r="A620" s="75"/>
      <x:c r="B620" s="75"/>
      <x:c r="C620" s="75"/>
      <x:c r="D620" s="75"/>
      <x:c r="E620" s="75"/>
      <x:c r="F620" s="75"/>
      <x:c r="G620" s="76"/>
      <x:c r="H620" s="75"/>
      <x:c r="I620" s="75"/>
      <x:c r="J620" s="75"/>
      <x:c r="K620" s="75"/>
      <x:c r="L620" s="75"/>
      <x:c r="M620" s="75"/>
      <x:c r="N620" s="75"/>
      <x:c r="O620" s="75"/>
      <x:c r="P620" s="75"/>
      <x:c r="Q620" s="75"/>
      <x:c r="R620" s="75"/>
      <x:c r="S620" s="75"/>
      <x:c r="T620" s="75"/>
      <x:c r="U620" s="75"/>
      <x:c r="V620" s="75"/>
      <x:c r="W620" s="75"/>
      <x:c r="X620" s="75"/>
      <x:c r="Y620" s="75"/>
      <x:c r="Z620" s="75"/>
    </x:row>
    <x:row r="621" spans="1:26" ht="45.75" customHeight="1">
      <x:c r="A621" s="75"/>
      <x:c r="B621" s="75"/>
      <x:c r="C621" s="75"/>
      <x:c r="D621" s="75"/>
      <x:c r="E621" s="75"/>
      <x:c r="F621" s="75"/>
      <x:c r="G621" s="76"/>
      <x:c r="H621" s="75"/>
      <x:c r="I621" s="75"/>
      <x:c r="J621" s="75"/>
      <x:c r="K621" s="75"/>
      <x:c r="L621" s="75"/>
      <x:c r="M621" s="75"/>
      <x:c r="N621" s="75"/>
      <x:c r="O621" s="75"/>
      <x:c r="P621" s="75"/>
      <x:c r="Q621" s="75"/>
      <x:c r="R621" s="75"/>
      <x:c r="S621" s="75"/>
      <x:c r="T621" s="75"/>
      <x:c r="U621" s="75"/>
      <x:c r="V621" s="75"/>
      <x:c r="W621" s="75"/>
      <x:c r="X621" s="75"/>
      <x:c r="Y621" s="75"/>
      <x:c r="Z621" s="75"/>
    </x:row>
    <x:row r="622" spans="1:26" ht="45.75" customHeight="1">
      <x:c r="A622" s="75"/>
      <x:c r="B622" s="75"/>
      <x:c r="C622" s="75"/>
      <x:c r="D622" s="75"/>
      <x:c r="E622" s="75"/>
      <x:c r="F622" s="75"/>
      <x:c r="G622" s="76"/>
      <x:c r="H622" s="75"/>
      <x:c r="I622" s="75"/>
      <x:c r="J622" s="75"/>
      <x:c r="K622" s="75"/>
      <x:c r="L622" s="75"/>
      <x:c r="M622" s="75"/>
      <x:c r="N622" s="75"/>
      <x:c r="O622" s="75"/>
      <x:c r="P622" s="75"/>
      <x:c r="Q622" s="75"/>
      <x:c r="R622" s="75"/>
      <x:c r="S622" s="75"/>
      <x:c r="T622" s="75"/>
      <x:c r="U622" s="75"/>
      <x:c r="V622" s="75"/>
      <x:c r="W622" s="75"/>
      <x:c r="X622" s="75"/>
      <x:c r="Y622" s="75"/>
      <x:c r="Z622" s="75"/>
    </x:row>
    <x:row r="623" spans="1:26" ht="45.75" customHeight="1">
      <x:c r="A623" s="75"/>
      <x:c r="B623" s="75"/>
      <x:c r="C623" s="75"/>
      <x:c r="D623" s="75"/>
      <x:c r="E623" s="75"/>
      <x:c r="F623" s="75"/>
      <x:c r="G623" s="76"/>
      <x:c r="H623" s="75"/>
      <x:c r="I623" s="75"/>
      <x:c r="J623" s="75"/>
      <x:c r="K623" s="75"/>
      <x:c r="L623" s="75"/>
      <x:c r="M623" s="75"/>
      <x:c r="N623" s="75"/>
      <x:c r="O623" s="75"/>
      <x:c r="P623" s="75"/>
      <x:c r="Q623" s="75"/>
      <x:c r="R623" s="75"/>
      <x:c r="S623" s="75"/>
      <x:c r="T623" s="75"/>
      <x:c r="U623" s="75"/>
      <x:c r="V623" s="75"/>
      <x:c r="W623" s="75"/>
      <x:c r="X623" s="75"/>
      <x:c r="Y623" s="75"/>
      <x:c r="Z623" s="75"/>
    </x:row>
    <x:row r="624" spans="1:26" ht="45.75" customHeight="1">
      <x:c r="A624" s="75"/>
      <x:c r="B624" s="75"/>
      <x:c r="C624" s="75"/>
      <x:c r="D624" s="75"/>
      <x:c r="E624" s="75"/>
      <x:c r="F624" s="75"/>
      <x:c r="G624" s="76"/>
      <x:c r="H624" s="75"/>
      <x:c r="I624" s="75"/>
      <x:c r="J624" s="75"/>
      <x:c r="K624" s="75"/>
      <x:c r="L624" s="75"/>
      <x:c r="M624" s="75"/>
      <x:c r="N624" s="75"/>
      <x:c r="O624" s="75"/>
      <x:c r="P624" s="75"/>
      <x:c r="Q624" s="75"/>
      <x:c r="R624" s="75"/>
      <x:c r="S624" s="75"/>
      <x:c r="T624" s="75"/>
      <x:c r="U624" s="75"/>
      <x:c r="V624" s="75"/>
      <x:c r="W624" s="75"/>
      <x:c r="X624" s="75"/>
      <x:c r="Y624" s="75"/>
      <x:c r="Z624" s="75"/>
    </x:row>
    <x:row r="625" spans="1:26" ht="45.75" customHeight="1">
      <x:c r="A625" s="75"/>
      <x:c r="B625" s="75"/>
      <x:c r="C625" s="75"/>
      <x:c r="D625" s="75"/>
      <x:c r="E625" s="75"/>
      <x:c r="F625" s="75"/>
      <x:c r="G625" s="76"/>
      <x:c r="H625" s="75"/>
      <x:c r="I625" s="75"/>
      <x:c r="J625" s="75"/>
      <x:c r="K625" s="75"/>
      <x:c r="L625" s="75"/>
      <x:c r="M625" s="75"/>
      <x:c r="N625" s="75"/>
      <x:c r="O625" s="75"/>
      <x:c r="P625" s="75"/>
      <x:c r="Q625" s="75"/>
      <x:c r="R625" s="75"/>
      <x:c r="S625" s="75"/>
      <x:c r="T625" s="75"/>
      <x:c r="U625" s="75"/>
      <x:c r="V625" s="75"/>
      <x:c r="W625" s="75"/>
      <x:c r="X625" s="75"/>
      <x:c r="Y625" s="75"/>
      <x:c r="Z625" s="75"/>
    </x:row>
    <x:row r="626" spans="1:26" ht="45.75" customHeight="1">
      <x:c r="A626" s="75"/>
      <x:c r="B626" s="75"/>
      <x:c r="C626" s="75"/>
      <x:c r="D626" s="75"/>
      <x:c r="E626" s="75"/>
      <x:c r="F626" s="75"/>
      <x:c r="G626" s="76"/>
      <x:c r="H626" s="75"/>
      <x:c r="I626" s="75"/>
      <x:c r="J626" s="75"/>
      <x:c r="K626" s="75"/>
      <x:c r="L626" s="75"/>
      <x:c r="M626" s="75"/>
      <x:c r="N626" s="75"/>
      <x:c r="O626" s="75"/>
      <x:c r="P626" s="75"/>
      <x:c r="Q626" s="75"/>
      <x:c r="R626" s="75"/>
      <x:c r="S626" s="75"/>
      <x:c r="T626" s="75"/>
      <x:c r="U626" s="75"/>
      <x:c r="V626" s="75"/>
      <x:c r="W626" s="75"/>
      <x:c r="X626" s="75"/>
      <x:c r="Y626" s="75"/>
      <x:c r="Z626" s="75"/>
    </x:row>
    <x:row r="627" spans="1:26" ht="45.75" customHeight="1">
      <x:c r="A627" s="75"/>
      <x:c r="B627" s="75"/>
      <x:c r="C627" s="75"/>
      <x:c r="D627" s="75"/>
      <x:c r="E627" s="75"/>
      <x:c r="F627" s="75"/>
      <x:c r="G627" s="76"/>
      <x:c r="H627" s="75"/>
      <x:c r="I627" s="75"/>
      <x:c r="J627" s="75"/>
      <x:c r="K627" s="75"/>
      <x:c r="L627" s="75"/>
      <x:c r="M627" s="75"/>
      <x:c r="N627" s="75"/>
      <x:c r="O627" s="75"/>
      <x:c r="P627" s="75"/>
      <x:c r="Q627" s="75"/>
      <x:c r="R627" s="75"/>
      <x:c r="S627" s="75"/>
      <x:c r="T627" s="75"/>
      <x:c r="U627" s="75"/>
      <x:c r="V627" s="75"/>
      <x:c r="W627" s="75"/>
      <x:c r="X627" s="75"/>
      <x:c r="Y627" s="75"/>
      <x:c r="Z627" s="75"/>
    </x:row>
    <x:row r="628" spans="1:26" ht="45.75" customHeight="1">
      <x:c r="A628" s="75"/>
      <x:c r="B628" s="75"/>
      <x:c r="C628" s="75"/>
      <x:c r="D628" s="75"/>
      <x:c r="E628" s="75"/>
      <x:c r="F628" s="75"/>
      <x:c r="G628" s="76"/>
      <x:c r="H628" s="75"/>
      <x:c r="I628" s="75"/>
      <x:c r="J628" s="75"/>
      <x:c r="K628" s="75"/>
      <x:c r="L628" s="75"/>
      <x:c r="M628" s="75"/>
      <x:c r="N628" s="75"/>
      <x:c r="O628" s="75"/>
      <x:c r="P628" s="75"/>
      <x:c r="Q628" s="75"/>
      <x:c r="R628" s="75"/>
      <x:c r="S628" s="75"/>
      <x:c r="T628" s="75"/>
      <x:c r="U628" s="75"/>
      <x:c r="V628" s="75"/>
      <x:c r="W628" s="75"/>
      <x:c r="X628" s="75"/>
      <x:c r="Y628" s="75"/>
      <x:c r="Z628" s="75"/>
    </x:row>
    <x:row r="629" spans="1:26" ht="45.75" customHeight="1">
      <x:c r="A629" s="75"/>
      <x:c r="B629" s="75"/>
      <x:c r="C629" s="75"/>
      <x:c r="D629" s="75"/>
      <x:c r="E629" s="75"/>
      <x:c r="F629" s="75"/>
      <x:c r="G629" s="76"/>
      <x:c r="H629" s="75"/>
      <x:c r="I629" s="75"/>
      <x:c r="J629" s="75"/>
      <x:c r="K629" s="75"/>
      <x:c r="L629" s="75"/>
      <x:c r="M629" s="75"/>
      <x:c r="N629" s="75"/>
      <x:c r="O629" s="75"/>
      <x:c r="P629" s="75"/>
      <x:c r="Q629" s="75"/>
      <x:c r="R629" s="75"/>
      <x:c r="S629" s="75"/>
      <x:c r="T629" s="75"/>
      <x:c r="U629" s="75"/>
      <x:c r="V629" s="75"/>
      <x:c r="W629" s="75"/>
      <x:c r="X629" s="75"/>
      <x:c r="Y629" s="75"/>
      <x:c r="Z629" s="75"/>
    </x:row>
    <x:row r="630" spans="1:26" ht="45.75" customHeight="1">
      <x:c r="A630" s="75"/>
      <x:c r="B630" s="75"/>
      <x:c r="C630" s="75"/>
      <x:c r="D630" s="75"/>
      <x:c r="E630" s="75"/>
      <x:c r="F630" s="75"/>
      <x:c r="G630" s="76"/>
      <x:c r="H630" s="75"/>
      <x:c r="I630" s="75"/>
      <x:c r="J630" s="75"/>
      <x:c r="K630" s="75"/>
      <x:c r="L630" s="75"/>
      <x:c r="M630" s="75"/>
      <x:c r="N630" s="75"/>
      <x:c r="O630" s="75"/>
      <x:c r="P630" s="75"/>
      <x:c r="Q630" s="75"/>
      <x:c r="R630" s="75"/>
      <x:c r="S630" s="75"/>
      <x:c r="T630" s="75"/>
      <x:c r="U630" s="75"/>
      <x:c r="V630" s="75"/>
      <x:c r="W630" s="75"/>
      <x:c r="X630" s="75"/>
      <x:c r="Y630" s="75"/>
      <x:c r="Z630" s="75"/>
    </x:row>
    <x:row r="631" spans="1:26" ht="45.75" customHeight="1">
      <x:c r="A631" s="75"/>
      <x:c r="B631" s="75"/>
      <x:c r="C631" s="75"/>
      <x:c r="D631" s="75"/>
      <x:c r="E631" s="75"/>
      <x:c r="F631" s="75"/>
      <x:c r="G631" s="76"/>
      <x:c r="H631" s="75"/>
      <x:c r="I631" s="75"/>
      <x:c r="J631" s="75"/>
      <x:c r="K631" s="75"/>
      <x:c r="L631" s="75"/>
      <x:c r="M631" s="75"/>
      <x:c r="N631" s="75"/>
      <x:c r="O631" s="75"/>
      <x:c r="P631" s="75"/>
      <x:c r="Q631" s="75"/>
      <x:c r="R631" s="75"/>
      <x:c r="S631" s="75"/>
      <x:c r="T631" s="75"/>
      <x:c r="U631" s="75"/>
      <x:c r="V631" s="75"/>
      <x:c r="W631" s="75"/>
      <x:c r="X631" s="75"/>
      <x:c r="Y631" s="75"/>
      <x:c r="Z631" s="75"/>
    </x:row>
    <x:row r="632" spans="1:26" ht="45.75" customHeight="1">
      <x:c r="A632" s="75"/>
      <x:c r="B632" s="75"/>
      <x:c r="C632" s="75"/>
      <x:c r="D632" s="75"/>
      <x:c r="E632" s="75"/>
      <x:c r="F632" s="75"/>
      <x:c r="G632" s="76"/>
      <x:c r="H632" s="75"/>
      <x:c r="I632" s="75"/>
      <x:c r="J632" s="75"/>
      <x:c r="K632" s="75"/>
      <x:c r="L632" s="75"/>
      <x:c r="M632" s="75"/>
      <x:c r="N632" s="75"/>
      <x:c r="O632" s="75"/>
      <x:c r="P632" s="75"/>
      <x:c r="Q632" s="75"/>
      <x:c r="R632" s="75"/>
      <x:c r="S632" s="75"/>
      <x:c r="T632" s="75"/>
      <x:c r="U632" s="75"/>
      <x:c r="V632" s="75"/>
      <x:c r="W632" s="75"/>
      <x:c r="X632" s="75"/>
      <x:c r="Y632" s="75"/>
      <x:c r="Z632" s="75"/>
    </x:row>
    <x:row r="633" spans="1:26" ht="45.75" customHeight="1">
      <x:c r="A633" s="75"/>
      <x:c r="B633" s="75"/>
      <x:c r="C633" s="75"/>
      <x:c r="D633" s="75"/>
      <x:c r="E633" s="75"/>
      <x:c r="F633" s="75"/>
      <x:c r="G633" s="76"/>
      <x:c r="H633" s="75"/>
      <x:c r="I633" s="75"/>
      <x:c r="J633" s="75"/>
      <x:c r="K633" s="75"/>
      <x:c r="L633" s="75"/>
      <x:c r="M633" s="75"/>
      <x:c r="N633" s="75"/>
      <x:c r="O633" s="75"/>
      <x:c r="P633" s="75"/>
      <x:c r="Q633" s="75"/>
      <x:c r="R633" s="75"/>
      <x:c r="S633" s="75"/>
      <x:c r="T633" s="75"/>
      <x:c r="U633" s="75"/>
      <x:c r="V633" s="75"/>
      <x:c r="W633" s="75"/>
      <x:c r="X633" s="75"/>
      <x:c r="Y633" s="75"/>
      <x:c r="Z633" s="75"/>
    </x:row>
    <x:row r="634" spans="1:26" ht="45.75" customHeight="1">
      <x:c r="A634" s="75"/>
      <x:c r="B634" s="75"/>
      <x:c r="C634" s="75"/>
      <x:c r="D634" s="75"/>
      <x:c r="E634" s="75"/>
      <x:c r="F634" s="75"/>
      <x:c r="G634" s="76"/>
      <x:c r="H634" s="75"/>
      <x:c r="I634" s="75"/>
      <x:c r="J634" s="75"/>
      <x:c r="K634" s="75"/>
      <x:c r="L634" s="75"/>
      <x:c r="M634" s="75"/>
      <x:c r="N634" s="75"/>
      <x:c r="O634" s="75"/>
      <x:c r="P634" s="75"/>
      <x:c r="Q634" s="75"/>
      <x:c r="R634" s="75"/>
      <x:c r="S634" s="75"/>
      <x:c r="T634" s="75"/>
      <x:c r="U634" s="75"/>
      <x:c r="V634" s="75"/>
      <x:c r="W634" s="75"/>
      <x:c r="X634" s="75"/>
      <x:c r="Y634" s="75"/>
      <x:c r="Z634" s="75"/>
    </x:row>
    <x:row r="635" spans="1:26" ht="45.75" customHeight="1">
      <x:c r="A635" s="75"/>
      <x:c r="B635" s="75"/>
      <x:c r="C635" s="75"/>
      <x:c r="D635" s="75"/>
      <x:c r="E635" s="75"/>
      <x:c r="F635" s="75"/>
      <x:c r="G635" s="76"/>
      <x:c r="H635" s="75"/>
      <x:c r="I635" s="75"/>
      <x:c r="J635" s="75"/>
      <x:c r="K635" s="75"/>
      <x:c r="L635" s="75"/>
      <x:c r="M635" s="75"/>
      <x:c r="N635" s="75"/>
      <x:c r="O635" s="75"/>
      <x:c r="P635" s="75"/>
      <x:c r="Q635" s="75"/>
      <x:c r="R635" s="75"/>
      <x:c r="S635" s="75"/>
      <x:c r="T635" s="75"/>
      <x:c r="U635" s="75"/>
      <x:c r="V635" s="75"/>
      <x:c r="W635" s="75"/>
      <x:c r="X635" s="75"/>
      <x:c r="Y635" s="75"/>
      <x:c r="Z635" s="75"/>
    </x:row>
    <x:row r="636" spans="1:26" ht="45.75" customHeight="1">
      <x:c r="A636" s="75"/>
      <x:c r="B636" s="75"/>
      <x:c r="C636" s="75"/>
      <x:c r="D636" s="75"/>
      <x:c r="E636" s="75"/>
      <x:c r="F636" s="75"/>
      <x:c r="G636" s="76"/>
      <x:c r="H636" s="75"/>
      <x:c r="I636" s="75"/>
      <x:c r="J636" s="75"/>
      <x:c r="K636" s="75"/>
      <x:c r="L636" s="75"/>
      <x:c r="M636" s="75"/>
      <x:c r="N636" s="75"/>
      <x:c r="O636" s="75"/>
      <x:c r="P636" s="75"/>
      <x:c r="Q636" s="75"/>
      <x:c r="R636" s="75"/>
      <x:c r="S636" s="75"/>
      <x:c r="T636" s="75"/>
      <x:c r="U636" s="75"/>
      <x:c r="V636" s="75"/>
      <x:c r="W636" s="75"/>
      <x:c r="X636" s="75"/>
      <x:c r="Y636" s="75"/>
      <x:c r="Z636" s="75"/>
    </x:row>
    <x:row r="637" spans="1:26" ht="45.75" customHeight="1">
      <x:c r="A637" s="75"/>
      <x:c r="B637" s="75"/>
      <x:c r="C637" s="75"/>
      <x:c r="D637" s="75"/>
      <x:c r="E637" s="75"/>
      <x:c r="F637" s="75"/>
      <x:c r="G637" s="76"/>
      <x:c r="H637" s="75"/>
      <x:c r="I637" s="75"/>
      <x:c r="J637" s="75"/>
      <x:c r="K637" s="75"/>
      <x:c r="L637" s="75"/>
      <x:c r="M637" s="75"/>
      <x:c r="N637" s="75"/>
      <x:c r="O637" s="75"/>
      <x:c r="P637" s="75"/>
      <x:c r="Q637" s="75"/>
      <x:c r="R637" s="75"/>
      <x:c r="S637" s="75"/>
      <x:c r="T637" s="75"/>
      <x:c r="U637" s="75"/>
      <x:c r="V637" s="75"/>
      <x:c r="W637" s="75"/>
      <x:c r="X637" s="75"/>
      <x:c r="Y637" s="75"/>
      <x:c r="Z637" s="75"/>
    </x:row>
    <x:row r="638" spans="1:26" ht="45.75" customHeight="1">
      <x:c r="A638" s="75"/>
      <x:c r="B638" s="75"/>
      <x:c r="C638" s="75"/>
      <x:c r="D638" s="75"/>
      <x:c r="E638" s="75"/>
      <x:c r="F638" s="75"/>
      <x:c r="G638" s="76"/>
      <x:c r="H638" s="75"/>
      <x:c r="I638" s="75"/>
      <x:c r="J638" s="75"/>
      <x:c r="K638" s="75"/>
      <x:c r="L638" s="75"/>
      <x:c r="M638" s="75"/>
      <x:c r="N638" s="75"/>
      <x:c r="O638" s="75"/>
      <x:c r="P638" s="75"/>
      <x:c r="Q638" s="75"/>
      <x:c r="R638" s="75"/>
      <x:c r="S638" s="75"/>
      <x:c r="T638" s="75"/>
      <x:c r="U638" s="75"/>
      <x:c r="V638" s="75"/>
      <x:c r="W638" s="75"/>
      <x:c r="X638" s="75"/>
      <x:c r="Y638" s="75"/>
      <x:c r="Z638" s="75"/>
    </x:row>
    <x:row r="639" spans="1:26" ht="45.75" customHeight="1">
      <x:c r="A639" s="75"/>
      <x:c r="B639" s="75"/>
      <x:c r="C639" s="75"/>
      <x:c r="D639" s="75"/>
      <x:c r="E639" s="75"/>
      <x:c r="F639" s="75"/>
      <x:c r="G639" s="76"/>
      <x:c r="H639" s="75"/>
      <x:c r="I639" s="75"/>
      <x:c r="J639" s="75"/>
      <x:c r="K639" s="75"/>
      <x:c r="L639" s="75"/>
      <x:c r="M639" s="75"/>
      <x:c r="N639" s="75"/>
      <x:c r="O639" s="75"/>
      <x:c r="P639" s="75"/>
      <x:c r="Q639" s="75"/>
      <x:c r="R639" s="75"/>
      <x:c r="S639" s="75"/>
      <x:c r="T639" s="75"/>
      <x:c r="U639" s="75"/>
      <x:c r="V639" s="75"/>
      <x:c r="W639" s="75"/>
      <x:c r="X639" s="75"/>
      <x:c r="Y639" s="75"/>
      <x:c r="Z639" s="75"/>
    </x:row>
    <x:row r="640" spans="1:26" ht="45.75" customHeight="1">
      <x:c r="A640" s="75"/>
      <x:c r="B640" s="75"/>
      <x:c r="C640" s="75"/>
      <x:c r="D640" s="75"/>
      <x:c r="E640" s="75"/>
      <x:c r="F640" s="75"/>
      <x:c r="G640" s="76"/>
      <x:c r="H640" s="75"/>
      <x:c r="I640" s="75"/>
      <x:c r="J640" s="75"/>
      <x:c r="K640" s="75"/>
      <x:c r="L640" s="75"/>
      <x:c r="M640" s="75"/>
      <x:c r="N640" s="75"/>
      <x:c r="O640" s="75"/>
      <x:c r="P640" s="75"/>
      <x:c r="Q640" s="75"/>
      <x:c r="R640" s="75"/>
      <x:c r="S640" s="75"/>
      <x:c r="T640" s="75"/>
      <x:c r="U640" s="75"/>
      <x:c r="V640" s="75"/>
      <x:c r="W640" s="75"/>
      <x:c r="X640" s="75"/>
      <x:c r="Y640" s="75"/>
      <x:c r="Z640" s="75"/>
    </x:row>
    <x:row r="641" spans="1:26" ht="45.75" customHeight="1">
      <x:c r="A641" s="75"/>
      <x:c r="B641" s="75"/>
      <x:c r="C641" s="75"/>
      <x:c r="D641" s="75"/>
      <x:c r="E641" s="75"/>
      <x:c r="F641" s="75"/>
      <x:c r="G641" s="76"/>
      <x:c r="H641" s="75"/>
      <x:c r="I641" s="75"/>
      <x:c r="J641" s="75"/>
      <x:c r="K641" s="75"/>
      <x:c r="L641" s="75"/>
      <x:c r="M641" s="75"/>
      <x:c r="N641" s="75"/>
      <x:c r="O641" s="75"/>
      <x:c r="P641" s="75"/>
      <x:c r="Q641" s="75"/>
      <x:c r="R641" s="75"/>
      <x:c r="S641" s="75"/>
      <x:c r="T641" s="75"/>
      <x:c r="U641" s="75"/>
      <x:c r="V641" s="75"/>
      <x:c r="W641" s="75"/>
      <x:c r="X641" s="75"/>
      <x:c r="Y641" s="75"/>
      <x:c r="Z641" s="75"/>
    </x:row>
    <x:row r="642" spans="1:26" ht="45.75" customHeight="1">
      <x:c r="A642" s="75"/>
      <x:c r="B642" s="75"/>
      <x:c r="C642" s="75"/>
      <x:c r="D642" s="75"/>
      <x:c r="E642" s="75"/>
      <x:c r="F642" s="75"/>
      <x:c r="G642" s="76"/>
      <x:c r="H642" s="75"/>
      <x:c r="I642" s="75"/>
      <x:c r="J642" s="75"/>
      <x:c r="K642" s="75"/>
      <x:c r="L642" s="75"/>
      <x:c r="M642" s="75"/>
      <x:c r="N642" s="75"/>
      <x:c r="O642" s="75"/>
      <x:c r="P642" s="75"/>
      <x:c r="Q642" s="75"/>
      <x:c r="R642" s="75"/>
      <x:c r="S642" s="75"/>
      <x:c r="T642" s="75"/>
      <x:c r="U642" s="75"/>
      <x:c r="V642" s="75"/>
      <x:c r="W642" s="75"/>
      <x:c r="X642" s="75"/>
      <x:c r="Y642" s="75"/>
      <x:c r="Z642" s="75"/>
    </x:row>
    <x:row r="643" spans="1:26" ht="45.75" customHeight="1">
      <x:c r="A643" s="75"/>
      <x:c r="B643" s="75"/>
      <x:c r="C643" s="75"/>
      <x:c r="D643" s="75"/>
      <x:c r="E643" s="75"/>
      <x:c r="F643" s="75"/>
      <x:c r="G643" s="76"/>
      <x:c r="H643" s="75"/>
      <x:c r="I643" s="75"/>
      <x:c r="J643" s="75"/>
      <x:c r="K643" s="75"/>
      <x:c r="L643" s="75"/>
      <x:c r="M643" s="75"/>
      <x:c r="N643" s="75"/>
      <x:c r="O643" s="75"/>
      <x:c r="P643" s="75"/>
      <x:c r="Q643" s="75"/>
      <x:c r="R643" s="75"/>
      <x:c r="S643" s="75"/>
      <x:c r="T643" s="75"/>
      <x:c r="U643" s="75"/>
      <x:c r="V643" s="75"/>
      <x:c r="W643" s="75"/>
      <x:c r="X643" s="75"/>
      <x:c r="Y643" s="75"/>
      <x:c r="Z643" s="75"/>
    </x:row>
    <x:row r="644" spans="1:26" ht="45.75" customHeight="1">
      <x:c r="A644" s="75"/>
      <x:c r="B644" s="75"/>
      <x:c r="C644" s="75"/>
      <x:c r="D644" s="75"/>
      <x:c r="E644" s="75"/>
      <x:c r="F644" s="75"/>
      <x:c r="G644" s="76"/>
      <x:c r="H644" s="75"/>
      <x:c r="I644" s="75"/>
      <x:c r="J644" s="75"/>
      <x:c r="K644" s="75"/>
      <x:c r="L644" s="75"/>
      <x:c r="M644" s="75"/>
      <x:c r="N644" s="75"/>
      <x:c r="O644" s="75"/>
      <x:c r="P644" s="75"/>
      <x:c r="Q644" s="75"/>
      <x:c r="R644" s="75"/>
      <x:c r="S644" s="75"/>
      <x:c r="T644" s="75"/>
      <x:c r="U644" s="75"/>
      <x:c r="V644" s="75"/>
      <x:c r="W644" s="75"/>
      <x:c r="X644" s="75"/>
      <x:c r="Y644" s="75"/>
      <x:c r="Z644" s="75"/>
    </x:row>
    <x:row r="645" spans="1:26" ht="45.75" customHeight="1">
      <x:c r="A645" s="75"/>
      <x:c r="B645" s="75"/>
      <x:c r="C645" s="75"/>
      <x:c r="D645" s="75"/>
      <x:c r="E645" s="75"/>
      <x:c r="F645" s="75"/>
      <x:c r="G645" s="76"/>
      <x:c r="H645" s="75"/>
      <x:c r="I645" s="75"/>
      <x:c r="J645" s="75"/>
      <x:c r="K645" s="75"/>
      <x:c r="L645" s="75"/>
      <x:c r="M645" s="75"/>
      <x:c r="N645" s="75"/>
      <x:c r="O645" s="75"/>
      <x:c r="P645" s="75"/>
      <x:c r="Q645" s="75"/>
      <x:c r="R645" s="75"/>
      <x:c r="S645" s="75"/>
      <x:c r="T645" s="75"/>
      <x:c r="U645" s="75"/>
      <x:c r="V645" s="75"/>
      <x:c r="W645" s="75"/>
      <x:c r="X645" s="75"/>
      <x:c r="Y645" s="75"/>
      <x:c r="Z645" s="75"/>
    </x:row>
    <x:row r="646" spans="1:26" ht="45.75" customHeight="1">
      <x:c r="A646" s="75"/>
      <x:c r="B646" s="75"/>
      <x:c r="C646" s="75"/>
      <x:c r="D646" s="75"/>
      <x:c r="E646" s="75"/>
      <x:c r="F646" s="75"/>
      <x:c r="G646" s="76"/>
      <x:c r="H646" s="75"/>
      <x:c r="I646" s="75"/>
      <x:c r="J646" s="75"/>
      <x:c r="K646" s="75"/>
      <x:c r="L646" s="75"/>
      <x:c r="M646" s="75"/>
      <x:c r="N646" s="75"/>
      <x:c r="O646" s="75"/>
      <x:c r="P646" s="75"/>
      <x:c r="Q646" s="75"/>
      <x:c r="R646" s="75"/>
      <x:c r="S646" s="75"/>
      <x:c r="T646" s="75"/>
      <x:c r="U646" s="75"/>
      <x:c r="V646" s="75"/>
      <x:c r="W646" s="75"/>
      <x:c r="X646" s="75"/>
      <x:c r="Y646" s="75"/>
      <x:c r="Z646" s="75"/>
    </x:row>
    <x:row r="647" spans="1:26" ht="45.75" customHeight="1">
      <x:c r="A647" s="75"/>
      <x:c r="B647" s="75"/>
      <x:c r="C647" s="75"/>
      <x:c r="D647" s="75"/>
      <x:c r="E647" s="75"/>
      <x:c r="F647" s="75"/>
      <x:c r="G647" s="76"/>
      <x:c r="H647" s="75"/>
      <x:c r="I647" s="75"/>
      <x:c r="J647" s="75"/>
      <x:c r="K647" s="75"/>
      <x:c r="L647" s="75"/>
      <x:c r="M647" s="75"/>
      <x:c r="N647" s="75"/>
      <x:c r="O647" s="75"/>
      <x:c r="P647" s="75"/>
      <x:c r="Q647" s="75"/>
      <x:c r="R647" s="75"/>
      <x:c r="S647" s="75"/>
      <x:c r="T647" s="75"/>
      <x:c r="U647" s="75"/>
      <x:c r="V647" s="75"/>
      <x:c r="W647" s="75"/>
      <x:c r="X647" s="75"/>
      <x:c r="Y647" s="75"/>
      <x:c r="Z647" s="75"/>
    </x:row>
    <x:row r="648" spans="1:26" ht="45.75" customHeight="1">
      <x:c r="A648" s="75"/>
      <x:c r="B648" s="75"/>
      <x:c r="C648" s="75"/>
      <x:c r="D648" s="75"/>
      <x:c r="E648" s="75"/>
      <x:c r="F648" s="75"/>
      <x:c r="G648" s="76"/>
      <x:c r="H648" s="75"/>
      <x:c r="I648" s="75"/>
      <x:c r="J648" s="75"/>
      <x:c r="K648" s="75"/>
      <x:c r="L648" s="75"/>
      <x:c r="M648" s="75"/>
      <x:c r="N648" s="75"/>
      <x:c r="O648" s="75"/>
      <x:c r="P648" s="75"/>
      <x:c r="Q648" s="75"/>
      <x:c r="R648" s="75"/>
      <x:c r="S648" s="75"/>
      <x:c r="T648" s="75"/>
      <x:c r="U648" s="75"/>
      <x:c r="V648" s="75"/>
      <x:c r="W648" s="75"/>
      <x:c r="X648" s="75"/>
      <x:c r="Y648" s="75"/>
      <x:c r="Z648" s="75"/>
    </x:row>
    <x:row r="649" spans="1:26" ht="45.75" customHeight="1">
      <x:c r="A649" s="75"/>
      <x:c r="B649" s="75"/>
      <x:c r="C649" s="75"/>
      <x:c r="D649" s="75"/>
      <x:c r="E649" s="75"/>
      <x:c r="F649" s="75"/>
      <x:c r="G649" s="76"/>
      <x:c r="H649" s="75"/>
      <x:c r="I649" s="75"/>
      <x:c r="J649" s="75"/>
      <x:c r="K649" s="75"/>
      <x:c r="L649" s="75"/>
      <x:c r="M649" s="75"/>
      <x:c r="N649" s="75"/>
      <x:c r="O649" s="75"/>
      <x:c r="P649" s="75"/>
      <x:c r="Q649" s="75"/>
      <x:c r="R649" s="75"/>
      <x:c r="S649" s="75"/>
      <x:c r="T649" s="75"/>
      <x:c r="U649" s="75"/>
      <x:c r="V649" s="75"/>
      <x:c r="W649" s="75"/>
      <x:c r="X649" s="75"/>
      <x:c r="Y649" s="75"/>
      <x:c r="Z649" s="75"/>
    </x:row>
    <x:row r="650" spans="1:26" ht="45.75" customHeight="1">
      <x:c r="A650" s="75"/>
      <x:c r="B650" s="75"/>
      <x:c r="C650" s="75"/>
      <x:c r="D650" s="75"/>
      <x:c r="E650" s="75"/>
      <x:c r="F650" s="75"/>
      <x:c r="G650" s="76"/>
      <x:c r="H650" s="75"/>
      <x:c r="I650" s="75"/>
      <x:c r="J650" s="75"/>
      <x:c r="K650" s="75"/>
      <x:c r="L650" s="75"/>
      <x:c r="M650" s="75"/>
      <x:c r="N650" s="75"/>
      <x:c r="O650" s="75"/>
      <x:c r="P650" s="75"/>
      <x:c r="Q650" s="75"/>
      <x:c r="R650" s="75"/>
      <x:c r="S650" s="75"/>
      <x:c r="T650" s="75"/>
      <x:c r="U650" s="75"/>
      <x:c r="V650" s="75"/>
      <x:c r="W650" s="75"/>
      <x:c r="X650" s="75"/>
      <x:c r="Y650" s="75"/>
      <x:c r="Z650" s="75"/>
    </x:row>
    <x:row r="651" spans="1:26" ht="45.75" customHeight="1">
      <x:c r="A651" s="75"/>
      <x:c r="B651" s="75"/>
      <x:c r="C651" s="75"/>
      <x:c r="D651" s="75"/>
      <x:c r="E651" s="75"/>
      <x:c r="F651" s="75"/>
      <x:c r="G651" s="76"/>
      <x:c r="H651" s="75"/>
      <x:c r="I651" s="75"/>
      <x:c r="J651" s="75"/>
      <x:c r="K651" s="75"/>
      <x:c r="L651" s="75"/>
      <x:c r="M651" s="75"/>
      <x:c r="N651" s="75"/>
      <x:c r="O651" s="75"/>
      <x:c r="P651" s="75"/>
      <x:c r="Q651" s="75"/>
      <x:c r="R651" s="75"/>
      <x:c r="S651" s="75"/>
      <x:c r="T651" s="75"/>
      <x:c r="U651" s="75"/>
      <x:c r="V651" s="75"/>
      <x:c r="W651" s="75"/>
      <x:c r="X651" s="75"/>
      <x:c r="Y651" s="75"/>
      <x:c r="Z651" s="75"/>
    </x:row>
    <x:row r="652" spans="1:26" ht="45.75" customHeight="1">
      <x:c r="A652" s="75"/>
      <x:c r="B652" s="75"/>
      <x:c r="C652" s="75"/>
      <x:c r="D652" s="75"/>
      <x:c r="E652" s="75"/>
      <x:c r="F652" s="75"/>
      <x:c r="G652" s="76"/>
      <x:c r="H652" s="75"/>
      <x:c r="I652" s="75"/>
      <x:c r="J652" s="75"/>
      <x:c r="K652" s="75"/>
      <x:c r="L652" s="75"/>
      <x:c r="M652" s="75"/>
      <x:c r="N652" s="75"/>
      <x:c r="O652" s="75"/>
      <x:c r="P652" s="75"/>
      <x:c r="Q652" s="75"/>
      <x:c r="R652" s="75"/>
      <x:c r="S652" s="75"/>
      <x:c r="T652" s="75"/>
      <x:c r="U652" s="75"/>
      <x:c r="V652" s="75"/>
      <x:c r="W652" s="75"/>
      <x:c r="X652" s="75"/>
      <x:c r="Y652" s="75"/>
      <x:c r="Z652" s="75"/>
    </x:row>
    <x:row r="653" spans="1:26" ht="45.75" customHeight="1">
      <x:c r="A653" s="75"/>
      <x:c r="B653" s="75"/>
      <x:c r="C653" s="75"/>
      <x:c r="D653" s="75"/>
      <x:c r="E653" s="75"/>
      <x:c r="F653" s="75"/>
      <x:c r="G653" s="76"/>
      <x:c r="H653" s="75"/>
      <x:c r="I653" s="75"/>
      <x:c r="J653" s="75"/>
      <x:c r="K653" s="75"/>
      <x:c r="L653" s="75"/>
      <x:c r="M653" s="75"/>
      <x:c r="N653" s="75"/>
      <x:c r="O653" s="75"/>
      <x:c r="P653" s="75"/>
      <x:c r="Q653" s="75"/>
      <x:c r="R653" s="75"/>
      <x:c r="S653" s="75"/>
      <x:c r="T653" s="75"/>
      <x:c r="U653" s="75"/>
      <x:c r="V653" s="75"/>
      <x:c r="W653" s="75"/>
      <x:c r="X653" s="75"/>
      <x:c r="Y653" s="75"/>
      <x:c r="Z653" s="75"/>
    </x:row>
    <x:row r="654" spans="1:26" ht="45.75" customHeight="1">
      <x:c r="A654" s="75"/>
      <x:c r="B654" s="75"/>
      <x:c r="C654" s="75"/>
      <x:c r="D654" s="75"/>
      <x:c r="E654" s="75"/>
      <x:c r="F654" s="75"/>
      <x:c r="G654" s="76"/>
      <x:c r="H654" s="75"/>
      <x:c r="I654" s="75"/>
      <x:c r="J654" s="75"/>
      <x:c r="K654" s="75"/>
      <x:c r="L654" s="75"/>
      <x:c r="M654" s="75"/>
      <x:c r="N654" s="75"/>
      <x:c r="O654" s="75"/>
      <x:c r="P654" s="75"/>
      <x:c r="Q654" s="75"/>
      <x:c r="R654" s="75"/>
      <x:c r="S654" s="75"/>
      <x:c r="T654" s="75"/>
      <x:c r="U654" s="75"/>
      <x:c r="V654" s="75"/>
      <x:c r="W654" s="75"/>
      <x:c r="X654" s="75"/>
      <x:c r="Y654" s="75"/>
      <x:c r="Z654" s="75"/>
    </x:row>
    <x:row r="655" spans="1:26" ht="45.75" customHeight="1">
      <x:c r="A655" s="75"/>
      <x:c r="B655" s="75"/>
      <x:c r="C655" s="75"/>
      <x:c r="D655" s="75"/>
      <x:c r="E655" s="75"/>
      <x:c r="F655" s="75"/>
      <x:c r="G655" s="76"/>
      <x:c r="H655" s="75"/>
      <x:c r="I655" s="75"/>
      <x:c r="J655" s="75"/>
      <x:c r="K655" s="75"/>
      <x:c r="L655" s="75"/>
      <x:c r="M655" s="75"/>
      <x:c r="N655" s="75"/>
      <x:c r="O655" s="75"/>
      <x:c r="P655" s="75"/>
      <x:c r="Q655" s="75"/>
      <x:c r="R655" s="75"/>
      <x:c r="S655" s="75"/>
      <x:c r="T655" s="75"/>
      <x:c r="U655" s="75"/>
      <x:c r="V655" s="75"/>
      <x:c r="W655" s="75"/>
      <x:c r="X655" s="75"/>
      <x:c r="Y655" s="75"/>
      <x:c r="Z655" s="75"/>
    </x:row>
    <x:row r="656" spans="1:26" ht="45.75" customHeight="1">
      <x:c r="A656" s="75"/>
      <x:c r="B656" s="75"/>
      <x:c r="C656" s="75"/>
      <x:c r="D656" s="75"/>
      <x:c r="E656" s="75"/>
      <x:c r="F656" s="75"/>
      <x:c r="G656" s="76"/>
      <x:c r="H656" s="75"/>
      <x:c r="I656" s="75"/>
      <x:c r="J656" s="75"/>
      <x:c r="K656" s="75"/>
      <x:c r="L656" s="75"/>
      <x:c r="M656" s="75"/>
      <x:c r="N656" s="75"/>
      <x:c r="O656" s="75"/>
      <x:c r="P656" s="75"/>
      <x:c r="Q656" s="75"/>
      <x:c r="R656" s="75"/>
      <x:c r="S656" s="75"/>
      <x:c r="T656" s="75"/>
      <x:c r="U656" s="75"/>
      <x:c r="V656" s="75"/>
      <x:c r="W656" s="75"/>
      <x:c r="X656" s="75"/>
      <x:c r="Y656" s="75"/>
      <x:c r="Z656" s="75"/>
    </x:row>
    <x:row r="657" spans="1:26" ht="45.75" customHeight="1">
      <x:c r="A657" s="75"/>
      <x:c r="B657" s="75"/>
      <x:c r="C657" s="75"/>
      <x:c r="D657" s="75"/>
      <x:c r="E657" s="75"/>
      <x:c r="F657" s="75"/>
      <x:c r="G657" s="76"/>
      <x:c r="H657" s="75"/>
      <x:c r="I657" s="75"/>
      <x:c r="J657" s="75"/>
      <x:c r="K657" s="75"/>
      <x:c r="L657" s="75"/>
      <x:c r="M657" s="75"/>
      <x:c r="N657" s="75"/>
      <x:c r="O657" s="75"/>
      <x:c r="P657" s="75"/>
      <x:c r="Q657" s="75"/>
      <x:c r="R657" s="75"/>
      <x:c r="S657" s="75"/>
      <x:c r="T657" s="75"/>
      <x:c r="U657" s="75"/>
      <x:c r="V657" s="75"/>
      <x:c r="W657" s="75"/>
      <x:c r="X657" s="75"/>
      <x:c r="Y657" s="75"/>
      <x:c r="Z657" s="75"/>
    </x:row>
    <x:row r="658" spans="1:26" ht="45.75" customHeight="1">
      <x:c r="A658" s="75"/>
      <x:c r="B658" s="75"/>
      <x:c r="C658" s="75"/>
      <x:c r="D658" s="75"/>
      <x:c r="E658" s="75"/>
      <x:c r="F658" s="75"/>
      <x:c r="G658" s="76"/>
      <x:c r="H658" s="75"/>
      <x:c r="I658" s="75"/>
      <x:c r="J658" s="75"/>
      <x:c r="K658" s="75"/>
      <x:c r="L658" s="75"/>
      <x:c r="M658" s="75"/>
      <x:c r="N658" s="75"/>
      <x:c r="O658" s="75"/>
      <x:c r="P658" s="75"/>
      <x:c r="Q658" s="75"/>
      <x:c r="R658" s="75"/>
      <x:c r="S658" s="75"/>
      <x:c r="T658" s="75"/>
      <x:c r="U658" s="75"/>
      <x:c r="V658" s="75"/>
      <x:c r="W658" s="75"/>
      <x:c r="X658" s="75"/>
      <x:c r="Y658" s="75"/>
      <x:c r="Z658" s="75"/>
    </x:row>
    <x:row r="659" spans="1:26" ht="45.75" customHeight="1">
      <x:c r="A659" s="75"/>
      <x:c r="B659" s="75"/>
      <x:c r="C659" s="75"/>
      <x:c r="D659" s="75"/>
      <x:c r="E659" s="75"/>
      <x:c r="F659" s="75"/>
      <x:c r="G659" s="76"/>
      <x:c r="H659" s="75"/>
      <x:c r="I659" s="75"/>
      <x:c r="J659" s="75"/>
      <x:c r="K659" s="75"/>
      <x:c r="L659" s="75"/>
      <x:c r="M659" s="75"/>
      <x:c r="N659" s="75"/>
      <x:c r="O659" s="75"/>
      <x:c r="P659" s="75"/>
      <x:c r="Q659" s="75"/>
      <x:c r="R659" s="75"/>
      <x:c r="S659" s="75"/>
      <x:c r="T659" s="75"/>
      <x:c r="U659" s="75"/>
      <x:c r="V659" s="75"/>
      <x:c r="W659" s="75"/>
      <x:c r="X659" s="75"/>
      <x:c r="Y659" s="75"/>
      <x:c r="Z659" s="75"/>
    </x:row>
    <x:row r="660" spans="1:26" ht="45.75" customHeight="1">
      <x:c r="A660" s="75"/>
      <x:c r="B660" s="75"/>
      <x:c r="C660" s="75"/>
      <x:c r="D660" s="75"/>
      <x:c r="E660" s="75"/>
      <x:c r="F660" s="75"/>
      <x:c r="G660" s="76"/>
      <x:c r="H660" s="75"/>
      <x:c r="I660" s="75"/>
      <x:c r="J660" s="75"/>
      <x:c r="K660" s="75"/>
      <x:c r="L660" s="75"/>
      <x:c r="M660" s="75"/>
      <x:c r="N660" s="75"/>
      <x:c r="O660" s="75"/>
      <x:c r="P660" s="75"/>
      <x:c r="Q660" s="75"/>
      <x:c r="R660" s="75"/>
      <x:c r="S660" s="75"/>
      <x:c r="T660" s="75"/>
      <x:c r="U660" s="75"/>
      <x:c r="V660" s="75"/>
      <x:c r="W660" s="75"/>
      <x:c r="X660" s="75"/>
      <x:c r="Y660" s="75"/>
      <x:c r="Z660" s="75"/>
    </x:row>
    <x:row r="661" spans="1:26" ht="45.75" customHeight="1">
      <x:c r="A661" s="75"/>
      <x:c r="B661" s="75"/>
      <x:c r="C661" s="75"/>
      <x:c r="D661" s="75"/>
      <x:c r="E661" s="75"/>
      <x:c r="F661" s="75"/>
      <x:c r="G661" s="76"/>
      <x:c r="H661" s="75"/>
      <x:c r="I661" s="75"/>
      <x:c r="J661" s="75"/>
      <x:c r="K661" s="75"/>
      <x:c r="L661" s="75"/>
      <x:c r="M661" s="75"/>
      <x:c r="N661" s="75"/>
      <x:c r="O661" s="75"/>
      <x:c r="P661" s="75"/>
      <x:c r="Q661" s="75"/>
      <x:c r="R661" s="75"/>
      <x:c r="S661" s="75"/>
      <x:c r="T661" s="75"/>
      <x:c r="U661" s="75"/>
      <x:c r="V661" s="75"/>
      <x:c r="W661" s="75"/>
      <x:c r="X661" s="75"/>
      <x:c r="Y661" s="75"/>
      <x:c r="Z661" s="75"/>
    </x:row>
    <x:row r="662" spans="1:26" ht="45.75" customHeight="1">
      <x:c r="A662" s="75"/>
      <x:c r="B662" s="75"/>
      <x:c r="C662" s="75"/>
      <x:c r="D662" s="75"/>
      <x:c r="E662" s="75"/>
      <x:c r="F662" s="75"/>
      <x:c r="G662" s="76"/>
      <x:c r="H662" s="75"/>
      <x:c r="I662" s="75"/>
      <x:c r="J662" s="75"/>
      <x:c r="K662" s="75"/>
      <x:c r="L662" s="75"/>
      <x:c r="M662" s="75"/>
      <x:c r="N662" s="75"/>
      <x:c r="O662" s="75"/>
      <x:c r="P662" s="75"/>
      <x:c r="Q662" s="75"/>
      <x:c r="R662" s="75"/>
      <x:c r="S662" s="75"/>
      <x:c r="T662" s="75"/>
      <x:c r="U662" s="75"/>
      <x:c r="V662" s="75"/>
      <x:c r="W662" s="75"/>
      <x:c r="X662" s="75"/>
      <x:c r="Y662" s="75"/>
      <x:c r="Z662" s="75"/>
    </x:row>
    <x:row r="663" spans="1:26" ht="45.75" customHeight="1">
      <x:c r="A663" s="75"/>
      <x:c r="B663" s="75"/>
      <x:c r="C663" s="75"/>
      <x:c r="D663" s="75"/>
      <x:c r="E663" s="75"/>
      <x:c r="F663" s="75"/>
      <x:c r="G663" s="76"/>
      <x:c r="H663" s="75"/>
      <x:c r="I663" s="75"/>
      <x:c r="J663" s="75"/>
      <x:c r="K663" s="75"/>
      <x:c r="L663" s="75"/>
      <x:c r="M663" s="75"/>
      <x:c r="N663" s="75"/>
      <x:c r="O663" s="75"/>
      <x:c r="P663" s="75"/>
      <x:c r="Q663" s="75"/>
      <x:c r="R663" s="75"/>
      <x:c r="S663" s="75"/>
      <x:c r="T663" s="75"/>
      <x:c r="U663" s="75"/>
      <x:c r="V663" s="75"/>
      <x:c r="W663" s="75"/>
      <x:c r="X663" s="75"/>
      <x:c r="Y663" s="75"/>
      <x:c r="Z663" s="75"/>
    </x:row>
    <x:row r="664" spans="1:26" ht="45.75" customHeight="1">
      <x:c r="A664" s="75"/>
      <x:c r="B664" s="75"/>
      <x:c r="C664" s="75"/>
      <x:c r="D664" s="75"/>
      <x:c r="E664" s="75"/>
      <x:c r="F664" s="75"/>
      <x:c r="G664" s="76"/>
      <x:c r="H664" s="75"/>
      <x:c r="I664" s="75"/>
      <x:c r="J664" s="75"/>
      <x:c r="K664" s="75"/>
      <x:c r="L664" s="75"/>
      <x:c r="M664" s="75"/>
      <x:c r="N664" s="75"/>
      <x:c r="O664" s="75"/>
      <x:c r="P664" s="75"/>
      <x:c r="Q664" s="75"/>
      <x:c r="R664" s="75"/>
      <x:c r="S664" s="75"/>
      <x:c r="T664" s="75"/>
      <x:c r="U664" s="75"/>
      <x:c r="V664" s="75"/>
      <x:c r="W664" s="75"/>
      <x:c r="X664" s="75"/>
      <x:c r="Y664" s="75"/>
      <x:c r="Z664" s="75"/>
    </x:row>
    <x:row r="665" spans="1:26" ht="45.75" customHeight="1">
      <x:c r="A665" s="75"/>
      <x:c r="B665" s="75"/>
      <x:c r="C665" s="75"/>
      <x:c r="D665" s="75"/>
      <x:c r="E665" s="75"/>
      <x:c r="F665" s="75"/>
      <x:c r="G665" s="76"/>
      <x:c r="H665" s="75"/>
      <x:c r="I665" s="75"/>
      <x:c r="J665" s="75"/>
      <x:c r="K665" s="75"/>
      <x:c r="L665" s="75"/>
      <x:c r="M665" s="75"/>
      <x:c r="N665" s="75"/>
      <x:c r="O665" s="75"/>
      <x:c r="P665" s="75"/>
      <x:c r="Q665" s="75"/>
      <x:c r="R665" s="75"/>
      <x:c r="S665" s="75"/>
      <x:c r="T665" s="75"/>
      <x:c r="U665" s="75"/>
      <x:c r="V665" s="75"/>
      <x:c r="W665" s="75"/>
      <x:c r="X665" s="75"/>
      <x:c r="Y665" s="75"/>
      <x:c r="Z665" s="75"/>
    </x:row>
    <x:row r="666" spans="1:26" ht="45.75" customHeight="1">
      <x:c r="A666" s="75"/>
      <x:c r="B666" s="75"/>
      <x:c r="C666" s="75"/>
      <x:c r="D666" s="75"/>
      <x:c r="E666" s="75"/>
      <x:c r="F666" s="75"/>
      <x:c r="G666" s="76"/>
      <x:c r="H666" s="75"/>
      <x:c r="I666" s="75"/>
      <x:c r="J666" s="75"/>
      <x:c r="K666" s="75"/>
      <x:c r="L666" s="75"/>
      <x:c r="M666" s="75"/>
      <x:c r="N666" s="75"/>
      <x:c r="O666" s="75"/>
      <x:c r="P666" s="75"/>
      <x:c r="Q666" s="75"/>
      <x:c r="R666" s="75"/>
      <x:c r="S666" s="75"/>
      <x:c r="T666" s="75"/>
      <x:c r="U666" s="75"/>
      <x:c r="V666" s="75"/>
      <x:c r="W666" s="75"/>
      <x:c r="X666" s="75"/>
      <x:c r="Y666" s="75"/>
      <x:c r="Z666" s="75"/>
    </x:row>
    <x:row r="667" spans="1:26" ht="45.75" customHeight="1">
      <x:c r="A667" s="75"/>
      <x:c r="B667" s="75"/>
      <x:c r="C667" s="75"/>
      <x:c r="D667" s="75"/>
      <x:c r="E667" s="75"/>
      <x:c r="F667" s="75"/>
      <x:c r="G667" s="76"/>
      <x:c r="H667" s="75"/>
      <x:c r="I667" s="75"/>
      <x:c r="J667" s="75"/>
      <x:c r="K667" s="75"/>
      <x:c r="L667" s="75"/>
      <x:c r="M667" s="75"/>
      <x:c r="N667" s="75"/>
      <x:c r="O667" s="75"/>
      <x:c r="P667" s="75"/>
      <x:c r="Q667" s="75"/>
      <x:c r="R667" s="75"/>
      <x:c r="S667" s="75"/>
      <x:c r="T667" s="75"/>
      <x:c r="U667" s="75"/>
      <x:c r="V667" s="75"/>
      <x:c r="W667" s="75"/>
      <x:c r="X667" s="75"/>
      <x:c r="Y667" s="75"/>
      <x:c r="Z667" s="75"/>
    </x:row>
    <x:row r="668" spans="1:26" ht="45.75" customHeight="1">
      <x:c r="A668" s="75"/>
      <x:c r="B668" s="75"/>
      <x:c r="C668" s="75"/>
      <x:c r="D668" s="75"/>
      <x:c r="E668" s="75"/>
      <x:c r="F668" s="75"/>
      <x:c r="G668" s="76"/>
      <x:c r="H668" s="75"/>
      <x:c r="I668" s="75"/>
      <x:c r="J668" s="75"/>
      <x:c r="K668" s="75"/>
      <x:c r="L668" s="75"/>
      <x:c r="M668" s="75"/>
      <x:c r="N668" s="75"/>
      <x:c r="O668" s="75"/>
      <x:c r="P668" s="75"/>
      <x:c r="Q668" s="75"/>
      <x:c r="R668" s="75"/>
      <x:c r="S668" s="75"/>
      <x:c r="T668" s="75"/>
      <x:c r="U668" s="75"/>
      <x:c r="V668" s="75"/>
      <x:c r="W668" s="75"/>
      <x:c r="X668" s="75"/>
      <x:c r="Y668" s="75"/>
      <x:c r="Z668" s="75"/>
    </x:row>
    <x:row r="669" spans="1:26" ht="45.75" customHeight="1">
      <x:c r="A669" s="75"/>
      <x:c r="B669" s="75"/>
      <x:c r="C669" s="75"/>
      <x:c r="D669" s="75"/>
      <x:c r="E669" s="75"/>
      <x:c r="F669" s="75"/>
      <x:c r="G669" s="76"/>
      <x:c r="H669" s="75"/>
      <x:c r="I669" s="75"/>
      <x:c r="J669" s="75"/>
      <x:c r="K669" s="75"/>
      <x:c r="L669" s="75"/>
      <x:c r="M669" s="75"/>
      <x:c r="N669" s="75"/>
      <x:c r="O669" s="75"/>
      <x:c r="P669" s="75"/>
      <x:c r="Q669" s="75"/>
      <x:c r="R669" s="75"/>
      <x:c r="S669" s="75"/>
      <x:c r="T669" s="75"/>
      <x:c r="U669" s="75"/>
      <x:c r="V669" s="75"/>
      <x:c r="W669" s="75"/>
      <x:c r="X669" s="75"/>
      <x:c r="Y669" s="75"/>
      <x:c r="Z669" s="75"/>
    </x:row>
    <x:row r="670" spans="1:26" ht="45.75" customHeight="1">
      <x:c r="A670" s="75"/>
      <x:c r="B670" s="75"/>
      <x:c r="C670" s="75"/>
      <x:c r="D670" s="75"/>
      <x:c r="E670" s="75"/>
      <x:c r="F670" s="75"/>
      <x:c r="G670" s="76"/>
      <x:c r="H670" s="75"/>
      <x:c r="I670" s="75"/>
      <x:c r="J670" s="75"/>
      <x:c r="K670" s="75"/>
      <x:c r="L670" s="75"/>
      <x:c r="M670" s="75"/>
      <x:c r="N670" s="75"/>
      <x:c r="O670" s="75"/>
      <x:c r="P670" s="75"/>
      <x:c r="Q670" s="75"/>
      <x:c r="R670" s="75"/>
      <x:c r="S670" s="75"/>
      <x:c r="T670" s="75"/>
      <x:c r="U670" s="75"/>
      <x:c r="V670" s="75"/>
      <x:c r="W670" s="75"/>
      <x:c r="X670" s="75"/>
      <x:c r="Y670" s="75"/>
      <x:c r="Z670" s="75"/>
    </x:row>
    <x:row r="671" spans="1:26" ht="45.75" customHeight="1">
      <x:c r="A671" s="75"/>
      <x:c r="B671" s="75"/>
      <x:c r="C671" s="75"/>
      <x:c r="D671" s="75"/>
      <x:c r="E671" s="75"/>
      <x:c r="F671" s="75"/>
      <x:c r="G671" s="76"/>
      <x:c r="H671" s="75"/>
      <x:c r="I671" s="75"/>
      <x:c r="J671" s="75"/>
      <x:c r="K671" s="75"/>
      <x:c r="L671" s="75"/>
      <x:c r="M671" s="75"/>
      <x:c r="N671" s="75"/>
      <x:c r="O671" s="75"/>
      <x:c r="P671" s="75"/>
      <x:c r="Q671" s="75"/>
      <x:c r="R671" s="75"/>
      <x:c r="S671" s="75"/>
      <x:c r="T671" s="75"/>
      <x:c r="U671" s="75"/>
      <x:c r="V671" s="75"/>
      <x:c r="W671" s="75"/>
      <x:c r="X671" s="75"/>
      <x:c r="Y671" s="75"/>
      <x:c r="Z671" s="75"/>
    </x:row>
    <x:row r="672" spans="1:26" ht="45.75" customHeight="1">
      <x:c r="A672" s="75"/>
      <x:c r="B672" s="75"/>
      <x:c r="C672" s="75"/>
      <x:c r="D672" s="75"/>
      <x:c r="E672" s="75"/>
      <x:c r="F672" s="75"/>
      <x:c r="G672" s="76"/>
      <x:c r="H672" s="75"/>
      <x:c r="I672" s="75"/>
      <x:c r="J672" s="75"/>
      <x:c r="K672" s="75"/>
      <x:c r="L672" s="75"/>
      <x:c r="M672" s="75"/>
      <x:c r="N672" s="75"/>
      <x:c r="O672" s="75"/>
      <x:c r="P672" s="75"/>
      <x:c r="Q672" s="75"/>
      <x:c r="R672" s="75"/>
      <x:c r="S672" s="75"/>
      <x:c r="T672" s="75"/>
      <x:c r="U672" s="75"/>
      <x:c r="V672" s="75"/>
      <x:c r="W672" s="75"/>
      <x:c r="X672" s="75"/>
      <x:c r="Y672" s="75"/>
      <x:c r="Z672" s="75"/>
    </x:row>
    <x:row r="673" spans="1:26" ht="45.75" customHeight="1">
      <x:c r="A673" s="75"/>
      <x:c r="B673" s="75"/>
      <x:c r="C673" s="75"/>
      <x:c r="D673" s="75"/>
      <x:c r="E673" s="75"/>
      <x:c r="F673" s="75"/>
      <x:c r="G673" s="76"/>
      <x:c r="H673" s="75"/>
      <x:c r="I673" s="75"/>
      <x:c r="J673" s="75"/>
      <x:c r="K673" s="75"/>
      <x:c r="L673" s="75"/>
      <x:c r="M673" s="75"/>
      <x:c r="N673" s="75"/>
      <x:c r="O673" s="75"/>
      <x:c r="P673" s="75"/>
      <x:c r="Q673" s="75"/>
      <x:c r="R673" s="75"/>
      <x:c r="S673" s="75"/>
      <x:c r="T673" s="75"/>
      <x:c r="U673" s="75"/>
      <x:c r="V673" s="75"/>
      <x:c r="W673" s="75"/>
      <x:c r="X673" s="75"/>
      <x:c r="Y673" s="75"/>
      <x:c r="Z673" s="75"/>
    </x:row>
    <x:row r="674" spans="1:26" ht="45.75" customHeight="1">
      <x:c r="A674" s="75"/>
      <x:c r="B674" s="75"/>
      <x:c r="C674" s="75"/>
      <x:c r="D674" s="75"/>
      <x:c r="E674" s="75"/>
      <x:c r="F674" s="75"/>
      <x:c r="G674" s="76"/>
      <x:c r="H674" s="75"/>
      <x:c r="I674" s="75"/>
      <x:c r="J674" s="75"/>
      <x:c r="K674" s="75"/>
      <x:c r="L674" s="75"/>
      <x:c r="M674" s="75"/>
      <x:c r="N674" s="75"/>
      <x:c r="O674" s="75"/>
      <x:c r="P674" s="75"/>
      <x:c r="Q674" s="75"/>
      <x:c r="R674" s="75"/>
      <x:c r="S674" s="75"/>
      <x:c r="T674" s="75"/>
      <x:c r="U674" s="75"/>
      <x:c r="V674" s="75"/>
      <x:c r="W674" s="75"/>
      <x:c r="X674" s="75"/>
      <x:c r="Y674" s="75"/>
      <x:c r="Z674" s="75"/>
    </x:row>
    <x:row r="675" spans="1:26" ht="45.75" customHeight="1">
      <x:c r="A675" s="75"/>
      <x:c r="B675" s="75"/>
      <x:c r="C675" s="75"/>
      <x:c r="D675" s="75"/>
      <x:c r="E675" s="75"/>
      <x:c r="F675" s="75"/>
      <x:c r="G675" s="76"/>
      <x:c r="H675" s="75"/>
      <x:c r="I675" s="75"/>
      <x:c r="J675" s="75"/>
      <x:c r="K675" s="75"/>
      <x:c r="L675" s="75"/>
      <x:c r="M675" s="75"/>
      <x:c r="N675" s="75"/>
      <x:c r="O675" s="75"/>
      <x:c r="P675" s="75"/>
      <x:c r="Q675" s="75"/>
      <x:c r="R675" s="75"/>
      <x:c r="S675" s="75"/>
      <x:c r="T675" s="75"/>
      <x:c r="U675" s="75"/>
      <x:c r="V675" s="75"/>
      <x:c r="W675" s="75"/>
      <x:c r="X675" s="75"/>
      <x:c r="Y675" s="75"/>
      <x:c r="Z675" s="75"/>
    </x:row>
    <x:row r="676" spans="1:26" ht="45.75" customHeight="1">
      <x:c r="A676" s="75"/>
      <x:c r="B676" s="75"/>
      <x:c r="C676" s="75"/>
      <x:c r="D676" s="75"/>
      <x:c r="E676" s="75"/>
      <x:c r="F676" s="75"/>
      <x:c r="G676" s="76"/>
      <x:c r="H676" s="75"/>
      <x:c r="I676" s="75"/>
      <x:c r="J676" s="75"/>
      <x:c r="K676" s="75"/>
      <x:c r="L676" s="75"/>
      <x:c r="M676" s="75"/>
      <x:c r="N676" s="75"/>
      <x:c r="O676" s="75"/>
      <x:c r="P676" s="75"/>
      <x:c r="Q676" s="75"/>
      <x:c r="R676" s="75"/>
      <x:c r="S676" s="75"/>
      <x:c r="T676" s="75"/>
      <x:c r="U676" s="75"/>
      <x:c r="V676" s="75"/>
      <x:c r="W676" s="75"/>
      <x:c r="X676" s="75"/>
      <x:c r="Y676" s="75"/>
      <x:c r="Z676" s="75"/>
    </x:row>
    <x:row r="677" spans="1:26" ht="45.75" customHeight="1">
      <x:c r="A677" s="75"/>
      <x:c r="B677" s="75"/>
      <x:c r="C677" s="75"/>
      <x:c r="D677" s="75"/>
      <x:c r="E677" s="75"/>
      <x:c r="F677" s="75"/>
      <x:c r="G677" s="76"/>
      <x:c r="H677" s="75"/>
      <x:c r="I677" s="75"/>
      <x:c r="J677" s="75"/>
      <x:c r="K677" s="75"/>
      <x:c r="L677" s="75"/>
      <x:c r="M677" s="75"/>
      <x:c r="N677" s="75"/>
      <x:c r="O677" s="75"/>
      <x:c r="P677" s="75"/>
      <x:c r="Q677" s="75"/>
      <x:c r="R677" s="75"/>
      <x:c r="S677" s="75"/>
      <x:c r="T677" s="75"/>
      <x:c r="U677" s="75"/>
      <x:c r="V677" s="75"/>
      <x:c r="W677" s="75"/>
      <x:c r="X677" s="75"/>
      <x:c r="Y677" s="75"/>
      <x:c r="Z677" s="75"/>
    </x:row>
    <x:row r="678" spans="1:26" ht="45.75" customHeight="1">
      <x:c r="A678" s="75"/>
      <x:c r="B678" s="75"/>
      <x:c r="C678" s="75"/>
      <x:c r="D678" s="75"/>
      <x:c r="E678" s="75"/>
      <x:c r="F678" s="75"/>
      <x:c r="G678" s="76"/>
      <x:c r="H678" s="75"/>
      <x:c r="I678" s="75"/>
      <x:c r="J678" s="75"/>
      <x:c r="K678" s="75"/>
      <x:c r="L678" s="75"/>
      <x:c r="M678" s="75"/>
      <x:c r="N678" s="75"/>
      <x:c r="O678" s="75"/>
      <x:c r="P678" s="75"/>
      <x:c r="Q678" s="75"/>
      <x:c r="R678" s="75"/>
      <x:c r="S678" s="75"/>
      <x:c r="T678" s="75"/>
      <x:c r="U678" s="75"/>
      <x:c r="V678" s="75"/>
      <x:c r="W678" s="75"/>
      <x:c r="X678" s="75"/>
      <x:c r="Y678" s="75"/>
      <x:c r="Z678" s="75"/>
    </x:row>
    <x:row r="679" spans="1:26" ht="45.75" customHeight="1">
      <x:c r="A679" s="75"/>
      <x:c r="B679" s="75"/>
      <x:c r="C679" s="75"/>
      <x:c r="D679" s="75"/>
      <x:c r="E679" s="75"/>
      <x:c r="F679" s="75"/>
      <x:c r="G679" s="76"/>
      <x:c r="H679" s="75"/>
      <x:c r="I679" s="75"/>
      <x:c r="J679" s="75"/>
      <x:c r="K679" s="75"/>
      <x:c r="L679" s="75"/>
      <x:c r="M679" s="75"/>
      <x:c r="N679" s="75"/>
      <x:c r="O679" s="75"/>
      <x:c r="P679" s="75"/>
      <x:c r="Q679" s="75"/>
      <x:c r="R679" s="75"/>
      <x:c r="S679" s="75"/>
      <x:c r="T679" s="75"/>
      <x:c r="U679" s="75"/>
      <x:c r="V679" s="75"/>
      <x:c r="W679" s="75"/>
      <x:c r="X679" s="75"/>
      <x:c r="Y679" s="75"/>
      <x:c r="Z679" s="75"/>
    </x:row>
    <x:row r="680" spans="1:26" ht="45.75" customHeight="1">
      <x:c r="A680" s="75"/>
      <x:c r="B680" s="75"/>
      <x:c r="C680" s="75"/>
      <x:c r="D680" s="75"/>
      <x:c r="E680" s="75"/>
      <x:c r="F680" s="75"/>
      <x:c r="G680" s="76"/>
      <x:c r="H680" s="75"/>
      <x:c r="I680" s="75"/>
      <x:c r="J680" s="75"/>
      <x:c r="K680" s="75"/>
      <x:c r="L680" s="75"/>
      <x:c r="M680" s="75"/>
      <x:c r="N680" s="75"/>
      <x:c r="O680" s="75"/>
      <x:c r="P680" s="75"/>
      <x:c r="Q680" s="75"/>
      <x:c r="R680" s="75"/>
      <x:c r="S680" s="75"/>
      <x:c r="T680" s="75"/>
      <x:c r="U680" s="75"/>
      <x:c r="V680" s="75"/>
      <x:c r="W680" s="75"/>
      <x:c r="X680" s="75"/>
      <x:c r="Y680" s="75"/>
      <x:c r="Z680" s="75"/>
    </x:row>
    <x:row r="681" spans="1:26" ht="45.75" customHeight="1">
      <x:c r="A681" s="75"/>
      <x:c r="B681" s="75"/>
      <x:c r="C681" s="75"/>
      <x:c r="D681" s="75"/>
      <x:c r="E681" s="75"/>
      <x:c r="F681" s="75"/>
      <x:c r="G681" s="76"/>
      <x:c r="H681" s="75"/>
      <x:c r="I681" s="75"/>
      <x:c r="J681" s="75"/>
      <x:c r="K681" s="75"/>
      <x:c r="L681" s="75"/>
      <x:c r="M681" s="75"/>
      <x:c r="N681" s="75"/>
      <x:c r="O681" s="75"/>
      <x:c r="P681" s="75"/>
      <x:c r="Q681" s="75"/>
      <x:c r="R681" s="75"/>
      <x:c r="S681" s="75"/>
      <x:c r="T681" s="75"/>
      <x:c r="U681" s="75"/>
      <x:c r="V681" s="75"/>
      <x:c r="W681" s="75"/>
      <x:c r="X681" s="75"/>
      <x:c r="Y681" s="75"/>
      <x:c r="Z681" s="75"/>
    </x:row>
    <x:row r="682" spans="1:26" ht="45.75" customHeight="1">
      <x:c r="A682" s="75"/>
      <x:c r="B682" s="75"/>
      <x:c r="C682" s="75"/>
      <x:c r="D682" s="75"/>
      <x:c r="E682" s="75"/>
      <x:c r="F682" s="75"/>
      <x:c r="G682" s="76"/>
      <x:c r="H682" s="75"/>
      <x:c r="I682" s="75"/>
      <x:c r="J682" s="75"/>
      <x:c r="K682" s="75"/>
      <x:c r="L682" s="75"/>
      <x:c r="M682" s="75"/>
      <x:c r="N682" s="75"/>
      <x:c r="O682" s="75"/>
      <x:c r="P682" s="75"/>
      <x:c r="Q682" s="75"/>
      <x:c r="R682" s="75"/>
      <x:c r="S682" s="75"/>
      <x:c r="T682" s="75"/>
      <x:c r="U682" s="75"/>
      <x:c r="V682" s="75"/>
      <x:c r="W682" s="75"/>
      <x:c r="X682" s="75"/>
      <x:c r="Y682" s="75"/>
      <x:c r="Z682" s="75"/>
    </x:row>
    <x:row r="683" spans="1:26" ht="45.75" customHeight="1">
      <x:c r="A683" s="75"/>
      <x:c r="B683" s="75"/>
      <x:c r="C683" s="75"/>
      <x:c r="D683" s="75"/>
      <x:c r="E683" s="75"/>
      <x:c r="F683" s="75"/>
      <x:c r="G683" s="76"/>
      <x:c r="H683" s="75"/>
      <x:c r="I683" s="75"/>
      <x:c r="J683" s="75"/>
      <x:c r="K683" s="75"/>
      <x:c r="L683" s="75"/>
      <x:c r="M683" s="75"/>
      <x:c r="N683" s="75"/>
      <x:c r="O683" s="75"/>
      <x:c r="P683" s="75"/>
      <x:c r="Q683" s="75"/>
      <x:c r="R683" s="75"/>
      <x:c r="S683" s="75"/>
      <x:c r="T683" s="75"/>
      <x:c r="U683" s="75"/>
      <x:c r="V683" s="75"/>
      <x:c r="W683" s="75"/>
      <x:c r="X683" s="75"/>
      <x:c r="Y683" s="75"/>
      <x:c r="Z683" s="75"/>
    </x:row>
    <x:row r="684" spans="1:26" ht="45.75" customHeight="1">
      <x:c r="A684" s="75"/>
      <x:c r="B684" s="75"/>
      <x:c r="C684" s="75"/>
      <x:c r="D684" s="75"/>
      <x:c r="E684" s="75"/>
      <x:c r="F684" s="75"/>
      <x:c r="G684" s="76"/>
      <x:c r="H684" s="75"/>
      <x:c r="I684" s="75"/>
      <x:c r="J684" s="75"/>
      <x:c r="K684" s="75"/>
      <x:c r="L684" s="75"/>
      <x:c r="M684" s="75"/>
      <x:c r="N684" s="75"/>
      <x:c r="O684" s="75"/>
      <x:c r="P684" s="75"/>
      <x:c r="Q684" s="75"/>
      <x:c r="R684" s="75"/>
      <x:c r="S684" s="75"/>
      <x:c r="T684" s="75"/>
      <x:c r="U684" s="75"/>
      <x:c r="V684" s="75"/>
      <x:c r="W684" s="75"/>
      <x:c r="X684" s="75"/>
      <x:c r="Y684" s="75"/>
      <x:c r="Z684" s="75"/>
    </x:row>
    <x:row r="685" spans="1:26" ht="45.75" customHeight="1">
      <x:c r="A685" s="75"/>
      <x:c r="B685" s="75"/>
      <x:c r="C685" s="75"/>
      <x:c r="D685" s="75"/>
      <x:c r="E685" s="75"/>
      <x:c r="F685" s="75"/>
      <x:c r="G685" s="76"/>
      <x:c r="H685" s="75"/>
      <x:c r="I685" s="75"/>
      <x:c r="J685" s="75"/>
      <x:c r="K685" s="75"/>
      <x:c r="L685" s="75"/>
      <x:c r="M685" s="75"/>
      <x:c r="N685" s="75"/>
      <x:c r="O685" s="75"/>
      <x:c r="P685" s="75"/>
      <x:c r="Q685" s="75"/>
      <x:c r="R685" s="75"/>
      <x:c r="S685" s="75"/>
      <x:c r="T685" s="75"/>
      <x:c r="U685" s="75"/>
      <x:c r="V685" s="75"/>
      <x:c r="W685" s="75"/>
      <x:c r="X685" s="75"/>
      <x:c r="Y685" s="75"/>
      <x:c r="Z685" s="75"/>
    </x:row>
    <x:row r="686" spans="1:26" ht="45.75" customHeight="1">
      <x:c r="A686" s="75"/>
      <x:c r="B686" s="75"/>
      <x:c r="C686" s="75"/>
      <x:c r="D686" s="75"/>
      <x:c r="E686" s="75"/>
      <x:c r="F686" s="75"/>
      <x:c r="G686" s="76"/>
      <x:c r="H686" s="75"/>
      <x:c r="I686" s="75"/>
      <x:c r="J686" s="75"/>
      <x:c r="K686" s="75"/>
      <x:c r="L686" s="75"/>
      <x:c r="M686" s="75"/>
      <x:c r="N686" s="75"/>
      <x:c r="O686" s="75"/>
      <x:c r="P686" s="75"/>
      <x:c r="Q686" s="75"/>
      <x:c r="R686" s="75"/>
      <x:c r="S686" s="75"/>
      <x:c r="T686" s="75"/>
      <x:c r="U686" s="75"/>
      <x:c r="V686" s="75"/>
      <x:c r="W686" s="75"/>
      <x:c r="X686" s="75"/>
      <x:c r="Y686" s="75"/>
      <x:c r="Z686" s="75"/>
    </x:row>
    <x:row r="687" spans="1:26" ht="45.75" customHeight="1">
      <x:c r="A687" s="75"/>
      <x:c r="B687" s="75"/>
      <x:c r="C687" s="75"/>
      <x:c r="D687" s="75"/>
      <x:c r="E687" s="75"/>
      <x:c r="F687" s="75"/>
      <x:c r="G687" s="76"/>
      <x:c r="H687" s="75"/>
      <x:c r="I687" s="75"/>
      <x:c r="J687" s="75"/>
      <x:c r="K687" s="75"/>
      <x:c r="L687" s="75"/>
      <x:c r="M687" s="75"/>
      <x:c r="N687" s="75"/>
      <x:c r="O687" s="75"/>
      <x:c r="P687" s="75"/>
      <x:c r="Q687" s="75"/>
      <x:c r="R687" s="75"/>
      <x:c r="S687" s="75"/>
      <x:c r="T687" s="75"/>
      <x:c r="U687" s="75"/>
      <x:c r="V687" s="75"/>
      <x:c r="W687" s="75"/>
      <x:c r="X687" s="75"/>
      <x:c r="Y687" s="75"/>
      <x:c r="Z687" s="75"/>
    </x:row>
    <x:row r="688" spans="1:26" ht="45.75" customHeight="1">
      <x:c r="A688" s="75"/>
      <x:c r="B688" s="75"/>
      <x:c r="C688" s="75"/>
      <x:c r="D688" s="75"/>
      <x:c r="E688" s="75"/>
      <x:c r="F688" s="75"/>
      <x:c r="G688" s="76"/>
      <x:c r="H688" s="75"/>
      <x:c r="I688" s="75"/>
      <x:c r="J688" s="75"/>
      <x:c r="K688" s="75"/>
      <x:c r="L688" s="75"/>
      <x:c r="M688" s="75"/>
      <x:c r="N688" s="75"/>
      <x:c r="O688" s="75"/>
      <x:c r="P688" s="75"/>
      <x:c r="Q688" s="75"/>
      <x:c r="R688" s="75"/>
      <x:c r="S688" s="75"/>
      <x:c r="T688" s="75"/>
      <x:c r="U688" s="75"/>
      <x:c r="V688" s="75"/>
      <x:c r="W688" s="75"/>
      <x:c r="X688" s="75"/>
      <x:c r="Y688" s="75"/>
      <x:c r="Z688" s="75"/>
    </x:row>
    <x:row r="689" spans="1:26" ht="45.75" customHeight="1">
      <x:c r="A689" s="75"/>
      <x:c r="B689" s="75"/>
      <x:c r="C689" s="75"/>
      <x:c r="D689" s="75"/>
      <x:c r="E689" s="75"/>
      <x:c r="F689" s="75"/>
      <x:c r="G689" s="76"/>
      <x:c r="H689" s="75"/>
      <x:c r="I689" s="75"/>
      <x:c r="J689" s="75"/>
      <x:c r="K689" s="75"/>
      <x:c r="L689" s="75"/>
      <x:c r="M689" s="75"/>
      <x:c r="N689" s="75"/>
      <x:c r="O689" s="75"/>
      <x:c r="P689" s="75"/>
      <x:c r="Q689" s="75"/>
      <x:c r="R689" s="75"/>
      <x:c r="S689" s="75"/>
      <x:c r="T689" s="75"/>
      <x:c r="U689" s="75"/>
      <x:c r="V689" s="75"/>
      <x:c r="W689" s="75"/>
      <x:c r="X689" s="75"/>
      <x:c r="Y689" s="75"/>
      <x:c r="Z689" s="75"/>
    </x:row>
    <x:row r="690" spans="1:26" ht="45.75" customHeight="1">
      <x:c r="A690" s="75"/>
      <x:c r="B690" s="75"/>
      <x:c r="C690" s="75"/>
      <x:c r="D690" s="75"/>
      <x:c r="E690" s="75"/>
      <x:c r="F690" s="75"/>
      <x:c r="G690" s="76"/>
      <x:c r="H690" s="75"/>
      <x:c r="I690" s="75"/>
      <x:c r="J690" s="75"/>
      <x:c r="K690" s="75"/>
      <x:c r="L690" s="75"/>
      <x:c r="M690" s="75"/>
      <x:c r="N690" s="75"/>
      <x:c r="O690" s="75"/>
      <x:c r="P690" s="75"/>
      <x:c r="Q690" s="75"/>
      <x:c r="R690" s="75"/>
      <x:c r="S690" s="75"/>
      <x:c r="T690" s="75"/>
      <x:c r="U690" s="75"/>
      <x:c r="V690" s="75"/>
      <x:c r="W690" s="75"/>
      <x:c r="X690" s="75"/>
      <x:c r="Y690" s="75"/>
      <x:c r="Z690" s="75"/>
    </x:row>
    <x:row r="691" spans="1:26" ht="45.75" customHeight="1">
      <x:c r="A691" s="75"/>
      <x:c r="B691" s="75"/>
      <x:c r="C691" s="75"/>
      <x:c r="D691" s="75"/>
      <x:c r="E691" s="75"/>
      <x:c r="F691" s="75"/>
      <x:c r="G691" s="76"/>
      <x:c r="H691" s="75"/>
      <x:c r="I691" s="75"/>
      <x:c r="J691" s="75"/>
      <x:c r="K691" s="75"/>
      <x:c r="L691" s="75"/>
      <x:c r="M691" s="75"/>
      <x:c r="N691" s="75"/>
      <x:c r="O691" s="75"/>
      <x:c r="P691" s="75"/>
      <x:c r="Q691" s="75"/>
      <x:c r="R691" s="75"/>
      <x:c r="S691" s="75"/>
      <x:c r="T691" s="75"/>
      <x:c r="U691" s="75"/>
      <x:c r="V691" s="75"/>
      <x:c r="W691" s="75"/>
      <x:c r="X691" s="75"/>
      <x:c r="Y691" s="75"/>
      <x:c r="Z691" s="75"/>
    </x:row>
    <x:row r="692" spans="1:26" ht="45.75" customHeight="1">
      <x:c r="A692" s="75"/>
      <x:c r="B692" s="75"/>
      <x:c r="C692" s="75"/>
      <x:c r="D692" s="75"/>
      <x:c r="E692" s="75"/>
      <x:c r="F692" s="75"/>
      <x:c r="G692" s="76"/>
      <x:c r="H692" s="75"/>
      <x:c r="I692" s="75"/>
      <x:c r="J692" s="75"/>
      <x:c r="K692" s="75"/>
      <x:c r="L692" s="75"/>
      <x:c r="M692" s="75"/>
      <x:c r="N692" s="75"/>
      <x:c r="O692" s="75"/>
      <x:c r="P692" s="75"/>
      <x:c r="Q692" s="75"/>
      <x:c r="R692" s="75"/>
      <x:c r="S692" s="75"/>
      <x:c r="T692" s="75"/>
      <x:c r="U692" s="75"/>
      <x:c r="V692" s="75"/>
      <x:c r="W692" s="75"/>
      <x:c r="X692" s="75"/>
      <x:c r="Y692" s="75"/>
      <x:c r="Z692" s="75"/>
    </x:row>
    <x:row r="693" spans="1:26" ht="45.75" customHeight="1">
      <x:c r="A693" s="75"/>
      <x:c r="B693" s="75"/>
      <x:c r="C693" s="75"/>
      <x:c r="D693" s="75"/>
      <x:c r="E693" s="75"/>
      <x:c r="F693" s="75"/>
      <x:c r="G693" s="76"/>
      <x:c r="H693" s="75"/>
      <x:c r="I693" s="75"/>
      <x:c r="J693" s="75"/>
      <x:c r="K693" s="75"/>
      <x:c r="L693" s="75"/>
      <x:c r="M693" s="75"/>
      <x:c r="N693" s="75"/>
      <x:c r="O693" s="75"/>
      <x:c r="P693" s="75"/>
      <x:c r="Q693" s="75"/>
      <x:c r="R693" s="75"/>
      <x:c r="S693" s="75"/>
      <x:c r="T693" s="75"/>
      <x:c r="U693" s="75"/>
      <x:c r="V693" s="75"/>
      <x:c r="W693" s="75"/>
      <x:c r="X693" s="75"/>
      <x:c r="Y693" s="75"/>
      <x:c r="Z693" s="75"/>
    </x:row>
    <x:row r="694" spans="1:26" ht="45.75" customHeight="1">
      <x:c r="A694" s="75"/>
      <x:c r="B694" s="75"/>
      <x:c r="C694" s="75"/>
      <x:c r="D694" s="75"/>
      <x:c r="E694" s="75"/>
      <x:c r="F694" s="75"/>
      <x:c r="G694" s="76"/>
      <x:c r="H694" s="75"/>
      <x:c r="I694" s="75"/>
      <x:c r="J694" s="75"/>
      <x:c r="K694" s="75"/>
      <x:c r="L694" s="75"/>
      <x:c r="M694" s="75"/>
      <x:c r="N694" s="75"/>
      <x:c r="O694" s="75"/>
      <x:c r="P694" s="75"/>
      <x:c r="Q694" s="75"/>
      <x:c r="R694" s="75"/>
      <x:c r="S694" s="75"/>
      <x:c r="T694" s="75"/>
      <x:c r="U694" s="75"/>
      <x:c r="V694" s="75"/>
      <x:c r="W694" s="75"/>
      <x:c r="X694" s="75"/>
      <x:c r="Y694" s="75"/>
      <x:c r="Z694" s="75"/>
    </x:row>
    <x:row r="695" spans="1:26" ht="45.75" customHeight="1">
      <x:c r="A695" s="75"/>
      <x:c r="B695" s="75"/>
      <x:c r="C695" s="75"/>
      <x:c r="D695" s="75"/>
      <x:c r="E695" s="75"/>
      <x:c r="F695" s="75"/>
      <x:c r="G695" s="76"/>
      <x:c r="H695" s="75"/>
      <x:c r="I695" s="75"/>
      <x:c r="J695" s="75"/>
      <x:c r="K695" s="75"/>
      <x:c r="L695" s="75"/>
      <x:c r="M695" s="75"/>
      <x:c r="N695" s="75"/>
      <x:c r="O695" s="75"/>
      <x:c r="P695" s="75"/>
      <x:c r="Q695" s="75"/>
      <x:c r="R695" s="75"/>
      <x:c r="S695" s="75"/>
      <x:c r="T695" s="75"/>
      <x:c r="U695" s="75"/>
      <x:c r="V695" s="75"/>
      <x:c r="W695" s="75"/>
      <x:c r="X695" s="75"/>
      <x:c r="Y695" s="75"/>
      <x:c r="Z695" s="75"/>
    </x:row>
    <x:row r="696" spans="1:26" ht="45.75" customHeight="1">
      <x:c r="A696" s="75"/>
      <x:c r="B696" s="75"/>
      <x:c r="C696" s="75"/>
      <x:c r="D696" s="75"/>
      <x:c r="E696" s="75"/>
      <x:c r="F696" s="75"/>
      <x:c r="G696" s="76"/>
      <x:c r="H696" s="75"/>
      <x:c r="I696" s="75"/>
      <x:c r="J696" s="75"/>
      <x:c r="K696" s="75"/>
      <x:c r="L696" s="75"/>
      <x:c r="M696" s="75"/>
      <x:c r="N696" s="75"/>
      <x:c r="O696" s="75"/>
      <x:c r="P696" s="75"/>
      <x:c r="Q696" s="75"/>
      <x:c r="R696" s="75"/>
      <x:c r="S696" s="75"/>
      <x:c r="T696" s="75"/>
      <x:c r="U696" s="75"/>
      <x:c r="V696" s="75"/>
      <x:c r="W696" s="75"/>
      <x:c r="X696" s="75"/>
      <x:c r="Y696" s="75"/>
      <x:c r="Z696" s="75"/>
    </x:row>
    <x:row r="697" spans="1:26" ht="45.75" customHeight="1">
      <x:c r="A697" s="75"/>
      <x:c r="B697" s="75"/>
      <x:c r="C697" s="75"/>
      <x:c r="D697" s="75"/>
      <x:c r="E697" s="75"/>
      <x:c r="F697" s="75"/>
      <x:c r="G697" s="76"/>
      <x:c r="H697" s="75"/>
      <x:c r="I697" s="75"/>
      <x:c r="J697" s="75"/>
      <x:c r="K697" s="75"/>
      <x:c r="L697" s="75"/>
      <x:c r="M697" s="75"/>
      <x:c r="N697" s="75"/>
      <x:c r="O697" s="75"/>
      <x:c r="P697" s="75"/>
      <x:c r="Q697" s="75"/>
      <x:c r="R697" s="75"/>
      <x:c r="S697" s="75"/>
      <x:c r="T697" s="75"/>
      <x:c r="U697" s="75"/>
      <x:c r="V697" s="75"/>
      <x:c r="W697" s="75"/>
      <x:c r="X697" s="75"/>
      <x:c r="Y697" s="75"/>
      <x:c r="Z697" s="75"/>
    </x:row>
    <x:row r="698" spans="1:26" ht="45.75" customHeight="1">
      <x:c r="A698" s="75"/>
      <x:c r="B698" s="75"/>
      <x:c r="C698" s="75"/>
      <x:c r="D698" s="75"/>
      <x:c r="E698" s="75"/>
      <x:c r="F698" s="75"/>
      <x:c r="G698" s="76"/>
      <x:c r="H698" s="75"/>
      <x:c r="I698" s="75"/>
      <x:c r="J698" s="75"/>
      <x:c r="K698" s="75"/>
      <x:c r="L698" s="75"/>
      <x:c r="M698" s="75"/>
      <x:c r="N698" s="75"/>
      <x:c r="O698" s="75"/>
      <x:c r="P698" s="75"/>
      <x:c r="Q698" s="75"/>
      <x:c r="R698" s="75"/>
      <x:c r="S698" s="75"/>
      <x:c r="T698" s="75"/>
      <x:c r="U698" s="75"/>
      <x:c r="V698" s="75"/>
      <x:c r="W698" s="75"/>
      <x:c r="X698" s="75"/>
      <x:c r="Y698" s="75"/>
      <x:c r="Z698" s="75"/>
    </x:row>
    <x:row r="699" spans="1:26" ht="45.75" customHeight="1">
      <x:c r="A699" s="75"/>
      <x:c r="B699" s="75"/>
      <x:c r="C699" s="75"/>
      <x:c r="D699" s="75"/>
      <x:c r="E699" s="75"/>
      <x:c r="F699" s="75"/>
      <x:c r="G699" s="76"/>
      <x:c r="H699" s="75"/>
      <x:c r="I699" s="75"/>
      <x:c r="J699" s="75"/>
      <x:c r="K699" s="75"/>
      <x:c r="L699" s="75"/>
      <x:c r="M699" s="75"/>
      <x:c r="N699" s="75"/>
      <x:c r="O699" s="75"/>
      <x:c r="P699" s="75"/>
      <x:c r="Q699" s="75"/>
      <x:c r="R699" s="75"/>
      <x:c r="S699" s="75"/>
      <x:c r="T699" s="75"/>
      <x:c r="U699" s="75"/>
      <x:c r="V699" s="75"/>
      <x:c r="W699" s="75"/>
      <x:c r="X699" s="75"/>
      <x:c r="Y699" s="75"/>
      <x:c r="Z699" s="75"/>
    </x:row>
    <x:row r="700" spans="1:26" ht="45.75" customHeight="1">
      <x:c r="A700" s="75"/>
      <x:c r="B700" s="75"/>
      <x:c r="C700" s="75"/>
      <x:c r="D700" s="75"/>
      <x:c r="E700" s="75"/>
      <x:c r="F700" s="75"/>
      <x:c r="G700" s="76"/>
      <x:c r="H700" s="75"/>
      <x:c r="I700" s="75"/>
      <x:c r="J700" s="75"/>
      <x:c r="K700" s="75"/>
      <x:c r="L700" s="75"/>
      <x:c r="M700" s="75"/>
      <x:c r="N700" s="75"/>
      <x:c r="O700" s="75"/>
      <x:c r="P700" s="75"/>
      <x:c r="Q700" s="75"/>
      <x:c r="R700" s="75"/>
      <x:c r="S700" s="75"/>
      <x:c r="T700" s="75"/>
      <x:c r="U700" s="75"/>
      <x:c r="V700" s="75"/>
      <x:c r="W700" s="75"/>
      <x:c r="X700" s="75"/>
      <x:c r="Y700" s="75"/>
      <x:c r="Z700" s="75"/>
    </x:row>
    <x:row r="701" spans="1:26" ht="45.75" customHeight="1">
      <x:c r="A701" s="75"/>
      <x:c r="B701" s="75"/>
      <x:c r="C701" s="75"/>
      <x:c r="D701" s="75"/>
      <x:c r="E701" s="75"/>
      <x:c r="F701" s="75"/>
      <x:c r="G701" s="76"/>
      <x:c r="H701" s="75"/>
      <x:c r="I701" s="75"/>
      <x:c r="J701" s="75"/>
      <x:c r="K701" s="75"/>
      <x:c r="L701" s="75"/>
      <x:c r="M701" s="75"/>
      <x:c r="N701" s="75"/>
      <x:c r="O701" s="75"/>
      <x:c r="P701" s="75"/>
      <x:c r="Q701" s="75"/>
      <x:c r="R701" s="75"/>
      <x:c r="S701" s="75"/>
      <x:c r="T701" s="75"/>
      <x:c r="U701" s="75"/>
      <x:c r="V701" s="75"/>
      <x:c r="W701" s="75"/>
      <x:c r="X701" s="75"/>
      <x:c r="Y701" s="75"/>
      <x:c r="Z701" s="75"/>
    </x:row>
    <x:row r="702" spans="1:26" ht="45.75" customHeight="1">
      <x:c r="A702" s="75"/>
      <x:c r="B702" s="75"/>
      <x:c r="C702" s="75"/>
      <x:c r="D702" s="75"/>
      <x:c r="E702" s="75"/>
      <x:c r="F702" s="75"/>
      <x:c r="G702" s="76"/>
      <x:c r="H702" s="75"/>
      <x:c r="I702" s="75"/>
      <x:c r="J702" s="75"/>
      <x:c r="K702" s="75"/>
      <x:c r="L702" s="75"/>
      <x:c r="M702" s="75"/>
      <x:c r="N702" s="75"/>
      <x:c r="O702" s="75"/>
      <x:c r="P702" s="75"/>
      <x:c r="Q702" s="75"/>
      <x:c r="R702" s="75"/>
      <x:c r="S702" s="75"/>
      <x:c r="T702" s="75"/>
      <x:c r="U702" s="75"/>
      <x:c r="V702" s="75"/>
      <x:c r="W702" s="75"/>
      <x:c r="X702" s="75"/>
      <x:c r="Y702" s="75"/>
      <x:c r="Z702" s="75"/>
    </x:row>
    <x:row r="703" spans="1:26" ht="45.75" customHeight="1">
      <x:c r="A703" s="75"/>
      <x:c r="B703" s="75"/>
      <x:c r="C703" s="75"/>
      <x:c r="D703" s="75"/>
      <x:c r="E703" s="75"/>
      <x:c r="F703" s="75"/>
      <x:c r="G703" s="76"/>
      <x:c r="H703" s="75"/>
      <x:c r="I703" s="75"/>
      <x:c r="J703" s="75"/>
      <x:c r="K703" s="75"/>
      <x:c r="L703" s="75"/>
      <x:c r="M703" s="75"/>
      <x:c r="N703" s="75"/>
      <x:c r="O703" s="75"/>
      <x:c r="P703" s="75"/>
      <x:c r="Q703" s="75"/>
      <x:c r="R703" s="75"/>
      <x:c r="S703" s="75"/>
      <x:c r="T703" s="75"/>
      <x:c r="U703" s="75"/>
      <x:c r="V703" s="75"/>
      <x:c r="W703" s="75"/>
      <x:c r="X703" s="75"/>
      <x:c r="Y703" s="75"/>
      <x:c r="Z703" s="75"/>
    </x:row>
    <x:row r="704" spans="1:26" ht="45.75" customHeight="1">
      <x:c r="A704" s="75"/>
      <x:c r="B704" s="75"/>
      <x:c r="C704" s="75"/>
      <x:c r="D704" s="75"/>
      <x:c r="E704" s="75"/>
      <x:c r="F704" s="75"/>
      <x:c r="G704" s="76"/>
      <x:c r="H704" s="75"/>
      <x:c r="I704" s="75"/>
      <x:c r="J704" s="75"/>
      <x:c r="K704" s="75"/>
      <x:c r="L704" s="75"/>
      <x:c r="M704" s="75"/>
      <x:c r="N704" s="75"/>
      <x:c r="O704" s="75"/>
      <x:c r="P704" s="75"/>
      <x:c r="Q704" s="75"/>
      <x:c r="R704" s="75"/>
      <x:c r="S704" s="75"/>
      <x:c r="T704" s="75"/>
      <x:c r="U704" s="75"/>
      <x:c r="V704" s="75"/>
      <x:c r="W704" s="75"/>
      <x:c r="X704" s="75"/>
      <x:c r="Y704" s="75"/>
      <x:c r="Z704" s="75"/>
    </x:row>
    <x:row r="705" spans="1:26" ht="45.75" customHeight="1">
      <x:c r="A705" s="75"/>
      <x:c r="B705" s="75"/>
      <x:c r="C705" s="75"/>
      <x:c r="D705" s="75"/>
      <x:c r="E705" s="75"/>
      <x:c r="F705" s="75"/>
      <x:c r="G705" s="76"/>
      <x:c r="H705" s="75"/>
      <x:c r="I705" s="75"/>
      <x:c r="J705" s="75"/>
      <x:c r="K705" s="75"/>
      <x:c r="L705" s="75"/>
      <x:c r="M705" s="75"/>
      <x:c r="N705" s="75"/>
      <x:c r="O705" s="75"/>
      <x:c r="P705" s="75"/>
      <x:c r="Q705" s="75"/>
      <x:c r="R705" s="75"/>
      <x:c r="S705" s="75"/>
      <x:c r="T705" s="75"/>
      <x:c r="U705" s="75"/>
      <x:c r="V705" s="75"/>
      <x:c r="W705" s="75"/>
      <x:c r="X705" s="75"/>
      <x:c r="Y705" s="75"/>
      <x:c r="Z705" s="75"/>
    </x:row>
    <x:row r="706" spans="1:26" ht="45.75" customHeight="1">
      <x:c r="A706" s="75"/>
      <x:c r="B706" s="75"/>
      <x:c r="C706" s="75"/>
      <x:c r="D706" s="75"/>
      <x:c r="E706" s="75"/>
      <x:c r="F706" s="75"/>
      <x:c r="G706" s="76"/>
      <x:c r="H706" s="75"/>
      <x:c r="I706" s="75"/>
      <x:c r="J706" s="75"/>
      <x:c r="K706" s="75"/>
      <x:c r="L706" s="75"/>
      <x:c r="M706" s="75"/>
      <x:c r="N706" s="75"/>
      <x:c r="O706" s="75"/>
      <x:c r="P706" s="75"/>
      <x:c r="Q706" s="75"/>
      <x:c r="R706" s="75"/>
      <x:c r="S706" s="75"/>
      <x:c r="T706" s="75"/>
      <x:c r="U706" s="75"/>
      <x:c r="V706" s="75"/>
      <x:c r="W706" s="75"/>
      <x:c r="X706" s="75"/>
      <x:c r="Y706" s="75"/>
      <x:c r="Z706" s="75"/>
    </x:row>
    <x:row r="707" spans="1:26" ht="45.75" customHeight="1">
      <x:c r="A707" s="75"/>
      <x:c r="B707" s="75"/>
      <x:c r="C707" s="75"/>
      <x:c r="D707" s="75"/>
      <x:c r="E707" s="75"/>
      <x:c r="F707" s="75"/>
      <x:c r="G707" s="76"/>
      <x:c r="H707" s="75"/>
      <x:c r="I707" s="75"/>
      <x:c r="J707" s="75"/>
      <x:c r="K707" s="75"/>
      <x:c r="L707" s="75"/>
      <x:c r="M707" s="75"/>
      <x:c r="N707" s="75"/>
      <x:c r="O707" s="75"/>
      <x:c r="P707" s="75"/>
      <x:c r="Q707" s="75"/>
      <x:c r="R707" s="75"/>
      <x:c r="S707" s="75"/>
      <x:c r="T707" s="75"/>
      <x:c r="U707" s="75"/>
      <x:c r="V707" s="75"/>
      <x:c r="W707" s="75"/>
      <x:c r="X707" s="75"/>
      <x:c r="Y707" s="75"/>
      <x:c r="Z707" s="75"/>
    </x:row>
    <x:row r="708" spans="1:26" ht="45.75" customHeight="1">
      <x:c r="A708" s="75"/>
      <x:c r="B708" s="75"/>
      <x:c r="C708" s="75"/>
      <x:c r="D708" s="75"/>
      <x:c r="E708" s="75"/>
      <x:c r="F708" s="75"/>
      <x:c r="G708" s="76"/>
      <x:c r="H708" s="75"/>
      <x:c r="I708" s="75"/>
      <x:c r="J708" s="75"/>
      <x:c r="K708" s="75"/>
      <x:c r="L708" s="75"/>
      <x:c r="M708" s="75"/>
      <x:c r="N708" s="75"/>
      <x:c r="O708" s="75"/>
      <x:c r="P708" s="75"/>
      <x:c r="Q708" s="75"/>
      <x:c r="R708" s="75"/>
      <x:c r="S708" s="75"/>
      <x:c r="T708" s="75"/>
      <x:c r="U708" s="75"/>
      <x:c r="V708" s="75"/>
      <x:c r="W708" s="75"/>
      <x:c r="X708" s="75"/>
      <x:c r="Y708" s="75"/>
      <x:c r="Z708" s="75"/>
    </x:row>
    <x:row r="709" spans="1:26" ht="45.75" customHeight="1">
      <x:c r="A709" s="75"/>
      <x:c r="B709" s="75"/>
      <x:c r="C709" s="75"/>
      <x:c r="D709" s="75"/>
      <x:c r="E709" s="75"/>
      <x:c r="F709" s="75"/>
      <x:c r="G709" s="76"/>
      <x:c r="H709" s="75"/>
      <x:c r="I709" s="75"/>
      <x:c r="J709" s="75"/>
      <x:c r="K709" s="75"/>
      <x:c r="L709" s="75"/>
      <x:c r="M709" s="75"/>
      <x:c r="N709" s="75"/>
      <x:c r="O709" s="75"/>
      <x:c r="P709" s="75"/>
      <x:c r="Q709" s="75"/>
      <x:c r="R709" s="75"/>
      <x:c r="S709" s="75"/>
      <x:c r="T709" s="75"/>
      <x:c r="U709" s="75"/>
      <x:c r="V709" s="75"/>
      <x:c r="W709" s="75"/>
      <x:c r="X709" s="75"/>
      <x:c r="Y709" s="75"/>
      <x:c r="Z709" s="75"/>
    </x:row>
    <x:row r="710" spans="1:26" ht="45.75" customHeight="1">
      <x:c r="A710" s="75"/>
      <x:c r="B710" s="75"/>
      <x:c r="C710" s="75"/>
      <x:c r="D710" s="75"/>
      <x:c r="E710" s="75"/>
      <x:c r="F710" s="75"/>
      <x:c r="G710" s="76"/>
      <x:c r="H710" s="75"/>
      <x:c r="I710" s="75"/>
      <x:c r="J710" s="75"/>
      <x:c r="K710" s="75"/>
      <x:c r="L710" s="75"/>
      <x:c r="M710" s="75"/>
      <x:c r="N710" s="75"/>
      <x:c r="O710" s="75"/>
      <x:c r="P710" s="75"/>
      <x:c r="Q710" s="75"/>
      <x:c r="R710" s="75"/>
      <x:c r="S710" s="75"/>
      <x:c r="T710" s="75"/>
      <x:c r="U710" s="75"/>
      <x:c r="V710" s="75"/>
      <x:c r="W710" s="75"/>
      <x:c r="X710" s="75"/>
      <x:c r="Y710" s="75"/>
      <x:c r="Z710" s="75"/>
    </x:row>
    <x:row r="711" spans="1:26" ht="45.75" customHeight="1">
      <x:c r="A711" s="75"/>
      <x:c r="B711" s="75"/>
      <x:c r="C711" s="75"/>
      <x:c r="D711" s="75"/>
      <x:c r="E711" s="75"/>
      <x:c r="F711" s="75"/>
      <x:c r="G711" s="76"/>
      <x:c r="H711" s="75"/>
      <x:c r="I711" s="75"/>
      <x:c r="J711" s="75"/>
      <x:c r="K711" s="75"/>
      <x:c r="L711" s="75"/>
      <x:c r="M711" s="75"/>
      <x:c r="N711" s="75"/>
      <x:c r="O711" s="75"/>
      <x:c r="P711" s="75"/>
      <x:c r="Q711" s="75"/>
      <x:c r="R711" s="75"/>
      <x:c r="S711" s="75"/>
      <x:c r="T711" s="75"/>
      <x:c r="U711" s="75"/>
      <x:c r="V711" s="75"/>
      <x:c r="W711" s="75"/>
      <x:c r="X711" s="75"/>
      <x:c r="Y711" s="75"/>
      <x:c r="Z711" s="75"/>
    </x:row>
    <x:row r="712" spans="1:26" ht="45.75" customHeight="1">
      <x:c r="A712" s="75"/>
      <x:c r="B712" s="75"/>
      <x:c r="C712" s="75"/>
      <x:c r="D712" s="75"/>
      <x:c r="E712" s="75"/>
      <x:c r="F712" s="75"/>
      <x:c r="G712" s="76"/>
      <x:c r="H712" s="75"/>
      <x:c r="I712" s="75"/>
      <x:c r="J712" s="75"/>
      <x:c r="K712" s="75"/>
      <x:c r="L712" s="75"/>
      <x:c r="M712" s="75"/>
      <x:c r="N712" s="75"/>
      <x:c r="O712" s="75"/>
      <x:c r="P712" s="75"/>
      <x:c r="Q712" s="75"/>
      <x:c r="R712" s="75"/>
      <x:c r="S712" s="75"/>
      <x:c r="T712" s="75"/>
      <x:c r="U712" s="75"/>
      <x:c r="V712" s="75"/>
      <x:c r="W712" s="75"/>
      <x:c r="X712" s="75"/>
      <x:c r="Y712" s="75"/>
      <x:c r="Z712" s="75"/>
    </x:row>
    <x:row r="713" spans="1:26" ht="45.75" customHeight="1">
      <x:c r="A713" s="75"/>
      <x:c r="B713" s="75"/>
      <x:c r="C713" s="75"/>
      <x:c r="D713" s="75"/>
      <x:c r="E713" s="75"/>
      <x:c r="F713" s="75"/>
      <x:c r="G713" s="76"/>
      <x:c r="H713" s="75"/>
      <x:c r="I713" s="75"/>
      <x:c r="J713" s="75"/>
      <x:c r="K713" s="75"/>
      <x:c r="L713" s="75"/>
      <x:c r="M713" s="75"/>
      <x:c r="N713" s="75"/>
      <x:c r="O713" s="75"/>
      <x:c r="P713" s="75"/>
      <x:c r="Q713" s="75"/>
      <x:c r="R713" s="75"/>
      <x:c r="S713" s="75"/>
      <x:c r="T713" s="75"/>
      <x:c r="U713" s="75"/>
      <x:c r="V713" s="75"/>
      <x:c r="W713" s="75"/>
      <x:c r="X713" s="75"/>
      <x:c r="Y713" s="75"/>
      <x:c r="Z713" s="75"/>
    </x:row>
    <x:row r="714" spans="1:26" ht="45.75" customHeight="1">
      <x:c r="A714" s="75"/>
      <x:c r="B714" s="75"/>
      <x:c r="C714" s="75"/>
      <x:c r="D714" s="75"/>
      <x:c r="E714" s="75"/>
      <x:c r="F714" s="75"/>
      <x:c r="G714" s="76"/>
      <x:c r="H714" s="75"/>
      <x:c r="I714" s="75"/>
      <x:c r="J714" s="75"/>
      <x:c r="K714" s="75"/>
      <x:c r="L714" s="75"/>
      <x:c r="M714" s="75"/>
      <x:c r="N714" s="75"/>
      <x:c r="O714" s="75"/>
      <x:c r="P714" s="75"/>
      <x:c r="Q714" s="75"/>
      <x:c r="R714" s="75"/>
      <x:c r="S714" s="75"/>
      <x:c r="T714" s="75"/>
      <x:c r="U714" s="75"/>
      <x:c r="V714" s="75"/>
      <x:c r="W714" s="75"/>
      <x:c r="X714" s="75"/>
      <x:c r="Y714" s="75"/>
      <x:c r="Z714" s="75"/>
    </x:row>
    <x:row r="715" spans="1:26" ht="45.75" customHeight="1">
      <x:c r="A715" s="75"/>
      <x:c r="B715" s="75"/>
      <x:c r="C715" s="75"/>
      <x:c r="D715" s="75"/>
      <x:c r="E715" s="75"/>
      <x:c r="F715" s="75"/>
      <x:c r="G715" s="76"/>
      <x:c r="H715" s="75"/>
      <x:c r="I715" s="75"/>
      <x:c r="J715" s="75"/>
      <x:c r="K715" s="75"/>
      <x:c r="L715" s="75"/>
      <x:c r="M715" s="75"/>
      <x:c r="N715" s="75"/>
      <x:c r="O715" s="75"/>
      <x:c r="P715" s="75"/>
      <x:c r="Q715" s="75"/>
      <x:c r="R715" s="75"/>
      <x:c r="S715" s="75"/>
      <x:c r="T715" s="75"/>
      <x:c r="U715" s="75"/>
      <x:c r="V715" s="75"/>
      <x:c r="W715" s="75"/>
      <x:c r="X715" s="75"/>
      <x:c r="Y715" s="75"/>
      <x:c r="Z715" s="75"/>
    </x:row>
    <x:row r="716" spans="1:26" ht="45.75" customHeight="1">
      <x:c r="A716" s="75"/>
      <x:c r="B716" s="75"/>
      <x:c r="C716" s="75"/>
      <x:c r="D716" s="75"/>
      <x:c r="E716" s="75"/>
      <x:c r="F716" s="75"/>
      <x:c r="G716" s="76"/>
      <x:c r="H716" s="75"/>
      <x:c r="I716" s="75"/>
      <x:c r="J716" s="75"/>
      <x:c r="K716" s="75"/>
      <x:c r="L716" s="75"/>
      <x:c r="M716" s="75"/>
      <x:c r="N716" s="75"/>
      <x:c r="O716" s="75"/>
      <x:c r="P716" s="75"/>
      <x:c r="Q716" s="75"/>
      <x:c r="R716" s="75"/>
      <x:c r="S716" s="75"/>
      <x:c r="T716" s="75"/>
      <x:c r="U716" s="75"/>
      <x:c r="V716" s="75"/>
      <x:c r="W716" s="75"/>
      <x:c r="X716" s="75"/>
      <x:c r="Y716" s="75"/>
      <x:c r="Z716" s="75"/>
    </x:row>
    <x:row r="717" spans="1:26" ht="45.75" customHeight="1">
      <x:c r="A717" s="75"/>
      <x:c r="B717" s="75"/>
      <x:c r="C717" s="75"/>
      <x:c r="D717" s="75"/>
      <x:c r="E717" s="75"/>
      <x:c r="F717" s="75"/>
      <x:c r="G717" s="76"/>
      <x:c r="H717" s="75"/>
      <x:c r="I717" s="75"/>
      <x:c r="J717" s="75"/>
      <x:c r="K717" s="75"/>
      <x:c r="L717" s="75"/>
      <x:c r="M717" s="75"/>
      <x:c r="N717" s="75"/>
      <x:c r="O717" s="75"/>
      <x:c r="P717" s="75"/>
      <x:c r="Q717" s="75"/>
      <x:c r="R717" s="75"/>
      <x:c r="S717" s="75"/>
      <x:c r="T717" s="75"/>
      <x:c r="U717" s="75"/>
      <x:c r="V717" s="75"/>
      <x:c r="W717" s="75"/>
      <x:c r="X717" s="75"/>
      <x:c r="Y717" s="75"/>
      <x:c r="Z717" s="75"/>
    </x:row>
    <x:row r="718" spans="1:26" ht="45.75" customHeight="1">
      <x:c r="A718" s="75"/>
      <x:c r="B718" s="75"/>
      <x:c r="C718" s="75"/>
      <x:c r="D718" s="75"/>
      <x:c r="E718" s="75"/>
      <x:c r="F718" s="75"/>
      <x:c r="G718" s="76"/>
      <x:c r="H718" s="75"/>
      <x:c r="I718" s="75"/>
      <x:c r="J718" s="75"/>
      <x:c r="K718" s="75"/>
      <x:c r="L718" s="75"/>
      <x:c r="M718" s="75"/>
      <x:c r="N718" s="75"/>
      <x:c r="O718" s="75"/>
      <x:c r="P718" s="75"/>
      <x:c r="Q718" s="75"/>
      <x:c r="R718" s="75"/>
      <x:c r="S718" s="75"/>
      <x:c r="T718" s="75"/>
      <x:c r="U718" s="75"/>
      <x:c r="V718" s="75"/>
      <x:c r="W718" s="75"/>
      <x:c r="X718" s="75"/>
      <x:c r="Y718" s="75"/>
      <x:c r="Z718" s="75"/>
    </x:row>
    <x:row r="719" spans="1:26" ht="45.75" customHeight="1">
      <x:c r="A719" s="75"/>
      <x:c r="B719" s="75"/>
      <x:c r="C719" s="75"/>
      <x:c r="D719" s="75"/>
      <x:c r="E719" s="75"/>
      <x:c r="F719" s="75"/>
      <x:c r="G719" s="76"/>
      <x:c r="H719" s="75"/>
      <x:c r="I719" s="75"/>
      <x:c r="J719" s="75"/>
      <x:c r="K719" s="75"/>
      <x:c r="L719" s="75"/>
      <x:c r="M719" s="75"/>
      <x:c r="N719" s="75"/>
      <x:c r="O719" s="75"/>
      <x:c r="P719" s="75"/>
      <x:c r="Q719" s="75"/>
      <x:c r="R719" s="75"/>
      <x:c r="S719" s="75"/>
      <x:c r="T719" s="75"/>
      <x:c r="U719" s="75"/>
      <x:c r="V719" s="75"/>
      <x:c r="W719" s="75"/>
      <x:c r="X719" s="75"/>
      <x:c r="Y719" s="75"/>
      <x:c r="Z719" s="75"/>
    </x:row>
    <x:row r="720" spans="1:26" ht="45.75" customHeight="1">
      <x:c r="A720" s="75"/>
      <x:c r="B720" s="75"/>
      <x:c r="C720" s="75"/>
      <x:c r="D720" s="75"/>
      <x:c r="E720" s="75"/>
      <x:c r="F720" s="75"/>
      <x:c r="G720" s="76"/>
      <x:c r="H720" s="75"/>
      <x:c r="I720" s="75"/>
      <x:c r="J720" s="75"/>
      <x:c r="K720" s="75"/>
      <x:c r="L720" s="75"/>
      <x:c r="M720" s="75"/>
      <x:c r="N720" s="75"/>
      <x:c r="O720" s="75"/>
      <x:c r="P720" s="75"/>
      <x:c r="Q720" s="75"/>
      <x:c r="R720" s="75"/>
      <x:c r="S720" s="75"/>
      <x:c r="T720" s="75"/>
      <x:c r="U720" s="75"/>
      <x:c r="V720" s="75"/>
      <x:c r="W720" s="75"/>
      <x:c r="X720" s="75"/>
      <x:c r="Y720" s="75"/>
      <x:c r="Z720" s="75"/>
    </x:row>
    <x:row r="721" spans="1:26" ht="45.75" customHeight="1">
      <x:c r="A721" s="75"/>
      <x:c r="B721" s="75"/>
      <x:c r="C721" s="75"/>
      <x:c r="D721" s="75"/>
      <x:c r="E721" s="75"/>
      <x:c r="F721" s="75"/>
      <x:c r="G721" s="76"/>
      <x:c r="H721" s="75"/>
      <x:c r="I721" s="75"/>
      <x:c r="J721" s="75"/>
      <x:c r="K721" s="75"/>
      <x:c r="L721" s="75"/>
      <x:c r="M721" s="75"/>
      <x:c r="N721" s="75"/>
      <x:c r="O721" s="75"/>
      <x:c r="P721" s="75"/>
      <x:c r="Q721" s="75"/>
      <x:c r="R721" s="75"/>
      <x:c r="S721" s="75"/>
      <x:c r="T721" s="75"/>
      <x:c r="U721" s="75"/>
      <x:c r="V721" s="75"/>
      <x:c r="W721" s="75"/>
      <x:c r="X721" s="75"/>
      <x:c r="Y721" s="75"/>
      <x:c r="Z721" s="75"/>
    </x:row>
    <x:row r="722" spans="1:26" ht="45.75" customHeight="1">
      <x:c r="A722" s="75"/>
      <x:c r="B722" s="75"/>
      <x:c r="C722" s="75"/>
      <x:c r="D722" s="75"/>
      <x:c r="E722" s="75"/>
      <x:c r="F722" s="75"/>
      <x:c r="G722" s="76"/>
      <x:c r="H722" s="75"/>
      <x:c r="I722" s="75"/>
      <x:c r="J722" s="75"/>
      <x:c r="K722" s="75"/>
      <x:c r="L722" s="75"/>
      <x:c r="M722" s="75"/>
      <x:c r="N722" s="75"/>
      <x:c r="O722" s="75"/>
      <x:c r="P722" s="75"/>
      <x:c r="Q722" s="75"/>
      <x:c r="R722" s="75"/>
      <x:c r="S722" s="75"/>
      <x:c r="T722" s="75"/>
      <x:c r="U722" s="75"/>
      <x:c r="V722" s="75"/>
      <x:c r="W722" s="75"/>
      <x:c r="X722" s="75"/>
      <x:c r="Y722" s="75"/>
      <x:c r="Z722" s="75"/>
    </x:row>
    <x:row r="723" spans="1:26" ht="45.75" customHeight="1">
      <x:c r="A723" s="75"/>
      <x:c r="B723" s="75"/>
      <x:c r="C723" s="75"/>
      <x:c r="D723" s="75"/>
      <x:c r="E723" s="75"/>
      <x:c r="F723" s="75"/>
      <x:c r="G723" s="76"/>
      <x:c r="H723" s="75"/>
      <x:c r="I723" s="75"/>
      <x:c r="J723" s="75"/>
      <x:c r="K723" s="75"/>
      <x:c r="L723" s="75"/>
      <x:c r="M723" s="75"/>
      <x:c r="N723" s="75"/>
      <x:c r="O723" s="75"/>
      <x:c r="P723" s="75"/>
      <x:c r="Q723" s="75"/>
      <x:c r="R723" s="75"/>
      <x:c r="S723" s="75"/>
      <x:c r="T723" s="75"/>
      <x:c r="U723" s="75"/>
      <x:c r="V723" s="75"/>
      <x:c r="W723" s="75"/>
      <x:c r="X723" s="75"/>
      <x:c r="Y723" s="75"/>
      <x:c r="Z723" s="75"/>
    </x:row>
    <x:row r="724" spans="1:26" ht="45.75" customHeight="1">
      <x:c r="A724" s="75"/>
      <x:c r="B724" s="75"/>
      <x:c r="C724" s="75"/>
      <x:c r="D724" s="75"/>
      <x:c r="E724" s="75"/>
      <x:c r="F724" s="75"/>
      <x:c r="G724" s="76"/>
      <x:c r="H724" s="75"/>
      <x:c r="I724" s="75"/>
      <x:c r="J724" s="75"/>
      <x:c r="K724" s="75"/>
      <x:c r="L724" s="75"/>
      <x:c r="M724" s="75"/>
      <x:c r="N724" s="75"/>
      <x:c r="O724" s="75"/>
      <x:c r="P724" s="75"/>
      <x:c r="Q724" s="75"/>
      <x:c r="R724" s="75"/>
      <x:c r="S724" s="75"/>
      <x:c r="T724" s="75"/>
      <x:c r="U724" s="75"/>
      <x:c r="V724" s="75"/>
      <x:c r="W724" s="75"/>
      <x:c r="X724" s="75"/>
      <x:c r="Y724" s="75"/>
      <x:c r="Z724" s="75"/>
    </x:row>
    <x:row r="725" spans="1:26" ht="45.75" customHeight="1">
      <x:c r="A725" s="75"/>
      <x:c r="B725" s="75"/>
      <x:c r="C725" s="75"/>
      <x:c r="D725" s="75"/>
      <x:c r="E725" s="75"/>
      <x:c r="F725" s="75"/>
      <x:c r="G725" s="76"/>
      <x:c r="H725" s="75"/>
      <x:c r="I725" s="75"/>
      <x:c r="J725" s="75"/>
      <x:c r="K725" s="75"/>
      <x:c r="L725" s="75"/>
      <x:c r="M725" s="75"/>
      <x:c r="N725" s="75"/>
      <x:c r="O725" s="75"/>
      <x:c r="P725" s="75"/>
      <x:c r="Q725" s="75"/>
      <x:c r="R725" s="75"/>
      <x:c r="S725" s="75"/>
      <x:c r="T725" s="75"/>
      <x:c r="U725" s="75"/>
      <x:c r="V725" s="75"/>
      <x:c r="W725" s="75"/>
      <x:c r="X725" s="75"/>
      <x:c r="Y725" s="75"/>
      <x:c r="Z725" s="75"/>
    </x:row>
    <x:row r="726" spans="1:26" ht="45.75" customHeight="1">
      <x:c r="A726" s="75"/>
      <x:c r="B726" s="75"/>
      <x:c r="C726" s="75"/>
      <x:c r="D726" s="75"/>
      <x:c r="E726" s="75"/>
      <x:c r="F726" s="75"/>
      <x:c r="G726" s="76"/>
      <x:c r="H726" s="75"/>
      <x:c r="I726" s="75"/>
      <x:c r="J726" s="75"/>
      <x:c r="K726" s="75"/>
      <x:c r="L726" s="75"/>
      <x:c r="M726" s="75"/>
      <x:c r="N726" s="75"/>
      <x:c r="O726" s="75"/>
      <x:c r="P726" s="75"/>
      <x:c r="Q726" s="75"/>
      <x:c r="R726" s="75"/>
      <x:c r="S726" s="75"/>
      <x:c r="T726" s="75"/>
      <x:c r="U726" s="75"/>
      <x:c r="V726" s="75"/>
      <x:c r="W726" s="75"/>
      <x:c r="X726" s="75"/>
      <x:c r="Y726" s="75"/>
      <x:c r="Z726" s="75"/>
    </x:row>
    <x:row r="727" spans="1:26" ht="45.75" customHeight="1">
      <x:c r="A727" s="75"/>
      <x:c r="B727" s="75"/>
      <x:c r="C727" s="75"/>
      <x:c r="D727" s="75"/>
      <x:c r="E727" s="75"/>
      <x:c r="F727" s="75"/>
      <x:c r="G727" s="76"/>
      <x:c r="H727" s="75"/>
      <x:c r="I727" s="75"/>
      <x:c r="J727" s="75"/>
      <x:c r="K727" s="75"/>
      <x:c r="L727" s="75"/>
      <x:c r="M727" s="75"/>
      <x:c r="N727" s="75"/>
      <x:c r="O727" s="75"/>
      <x:c r="P727" s="75"/>
      <x:c r="Q727" s="75"/>
      <x:c r="R727" s="75"/>
      <x:c r="S727" s="75"/>
      <x:c r="T727" s="75"/>
      <x:c r="U727" s="75"/>
      <x:c r="V727" s="75"/>
      <x:c r="W727" s="75"/>
      <x:c r="X727" s="75"/>
      <x:c r="Y727" s="75"/>
      <x:c r="Z727" s="75"/>
    </x:row>
    <x:row r="728" spans="1:26" ht="45.75" customHeight="1">
      <x:c r="A728" s="75"/>
      <x:c r="B728" s="75"/>
      <x:c r="C728" s="75"/>
      <x:c r="D728" s="75"/>
      <x:c r="E728" s="75"/>
      <x:c r="F728" s="75"/>
      <x:c r="G728" s="76"/>
      <x:c r="H728" s="75"/>
      <x:c r="I728" s="75"/>
      <x:c r="J728" s="75"/>
      <x:c r="K728" s="75"/>
      <x:c r="L728" s="75"/>
      <x:c r="M728" s="75"/>
      <x:c r="N728" s="75"/>
      <x:c r="O728" s="75"/>
      <x:c r="P728" s="75"/>
      <x:c r="Q728" s="75"/>
      <x:c r="R728" s="75"/>
      <x:c r="S728" s="75"/>
      <x:c r="T728" s="75"/>
      <x:c r="U728" s="75"/>
      <x:c r="V728" s="75"/>
      <x:c r="W728" s="75"/>
      <x:c r="X728" s="75"/>
      <x:c r="Y728" s="75"/>
      <x:c r="Z728" s="75"/>
    </x:row>
    <x:row r="729" spans="1:26" ht="45.75" customHeight="1">
      <x:c r="A729" s="75"/>
      <x:c r="B729" s="75"/>
      <x:c r="C729" s="75"/>
      <x:c r="D729" s="75"/>
      <x:c r="E729" s="75"/>
      <x:c r="F729" s="75"/>
      <x:c r="G729" s="76"/>
      <x:c r="H729" s="75"/>
      <x:c r="I729" s="75"/>
      <x:c r="J729" s="75"/>
      <x:c r="K729" s="75"/>
      <x:c r="L729" s="75"/>
      <x:c r="M729" s="75"/>
      <x:c r="N729" s="75"/>
      <x:c r="O729" s="75"/>
      <x:c r="P729" s="75"/>
      <x:c r="Q729" s="75"/>
      <x:c r="R729" s="75"/>
      <x:c r="S729" s="75"/>
      <x:c r="T729" s="75"/>
      <x:c r="U729" s="75"/>
      <x:c r="V729" s="75"/>
      <x:c r="W729" s="75"/>
      <x:c r="X729" s="75"/>
      <x:c r="Y729" s="75"/>
      <x:c r="Z729" s="75"/>
    </x:row>
    <x:row r="730" spans="1:26" ht="45.75" customHeight="1">
      <x:c r="A730" s="75"/>
      <x:c r="B730" s="75"/>
      <x:c r="C730" s="75"/>
      <x:c r="D730" s="75"/>
      <x:c r="E730" s="75"/>
      <x:c r="F730" s="75"/>
      <x:c r="G730" s="76"/>
      <x:c r="H730" s="75"/>
      <x:c r="I730" s="75"/>
      <x:c r="J730" s="75"/>
      <x:c r="K730" s="75"/>
      <x:c r="L730" s="75"/>
      <x:c r="M730" s="75"/>
      <x:c r="N730" s="75"/>
      <x:c r="O730" s="75"/>
      <x:c r="P730" s="75"/>
      <x:c r="Q730" s="75"/>
      <x:c r="R730" s="75"/>
      <x:c r="S730" s="75"/>
      <x:c r="T730" s="75"/>
      <x:c r="U730" s="75"/>
      <x:c r="V730" s="75"/>
      <x:c r="W730" s="75"/>
      <x:c r="X730" s="75"/>
      <x:c r="Y730" s="75"/>
      <x:c r="Z730" s="75"/>
    </x:row>
    <x:row r="731" spans="1:26" ht="45.75" customHeight="1">
      <x:c r="A731" s="75"/>
      <x:c r="B731" s="75"/>
      <x:c r="C731" s="75"/>
      <x:c r="D731" s="75"/>
      <x:c r="E731" s="75"/>
      <x:c r="F731" s="75"/>
      <x:c r="G731" s="76"/>
      <x:c r="H731" s="75"/>
      <x:c r="I731" s="75"/>
      <x:c r="J731" s="75"/>
      <x:c r="K731" s="75"/>
      <x:c r="L731" s="75"/>
      <x:c r="M731" s="75"/>
      <x:c r="N731" s="75"/>
      <x:c r="O731" s="75"/>
      <x:c r="P731" s="75"/>
      <x:c r="Q731" s="75"/>
      <x:c r="R731" s="75"/>
      <x:c r="S731" s="75"/>
      <x:c r="T731" s="75"/>
      <x:c r="U731" s="75"/>
      <x:c r="V731" s="75"/>
      <x:c r="W731" s="75"/>
      <x:c r="X731" s="75"/>
      <x:c r="Y731" s="75"/>
      <x:c r="Z731" s="75"/>
    </x:row>
    <x:row r="732" spans="1:26" ht="45.75" customHeight="1">
      <x:c r="A732" s="75"/>
      <x:c r="B732" s="75"/>
      <x:c r="C732" s="75"/>
      <x:c r="D732" s="75"/>
      <x:c r="E732" s="75"/>
      <x:c r="F732" s="75"/>
      <x:c r="G732" s="76"/>
      <x:c r="H732" s="75"/>
      <x:c r="I732" s="75"/>
      <x:c r="J732" s="75"/>
      <x:c r="K732" s="75"/>
      <x:c r="L732" s="75"/>
      <x:c r="M732" s="75"/>
      <x:c r="N732" s="75"/>
      <x:c r="O732" s="75"/>
      <x:c r="P732" s="75"/>
      <x:c r="Q732" s="75"/>
      <x:c r="R732" s="75"/>
      <x:c r="S732" s="75"/>
      <x:c r="T732" s="75"/>
      <x:c r="U732" s="75"/>
      <x:c r="V732" s="75"/>
      <x:c r="W732" s="75"/>
      <x:c r="X732" s="75"/>
      <x:c r="Y732" s="75"/>
      <x:c r="Z732" s="75"/>
    </x:row>
    <x:row r="733" spans="1:26" ht="45.75" customHeight="1">
      <x:c r="A733" s="75"/>
      <x:c r="B733" s="75"/>
      <x:c r="C733" s="75"/>
      <x:c r="D733" s="75"/>
      <x:c r="E733" s="75"/>
      <x:c r="F733" s="75"/>
      <x:c r="G733" s="76"/>
      <x:c r="H733" s="75"/>
      <x:c r="I733" s="75"/>
      <x:c r="J733" s="75"/>
      <x:c r="K733" s="75"/>
      <x:c r="L733" s="75"/>
      <x:c r="M733" s="75"/>
      <x:c r="N733" s="75"/>
      <x:c r="O733" s="75"/>
      <x:c r="P733" s="75"/>
      <x:c r="Q733" s="75"/>
      <x:c r="R733" s="75"/>
      <x:c r="S733" s="75"/>
      <x:c r="T733" s="75"/>
      <x:c r="U733" s="75"/>
      <x:c r="V733" s="75"/>
      <x:c r="W733" s="75"/>
      <x:c r="X733" s="75"/>
      <x:c r="Y733" s="75"/>
      <x:c r="Z733" s="75"/>
    </x:row>
    <x:row r="734" spans="1:26" ht="45.75" customHeight="1">
      <x:c r="A734" s="75"/>
      <x:c r="B734" s="75"/>
      <x:c r="C734" s="75"/>
      <x:c r="D734" s="75"/>
      <x:c r="E734" s="75"/>
      <x:c r="F734" s="75"/>
      <x:c r="G734" s="76"/>
      <x:c r="H734" s="75"/>
      <x:c r="I734" s="75"/>
      <x:c r="J734" s="75"/>
      <x:c r="K734" s="75"/>
      <x:c r="L734" s="75"/>
      <x:c r="M734" s="75"/>
      <x:c r="N734" s="75"/>
      <x:c r="O734" s="75"/>
      <x:c r="P734" s="75"/>
      <x:c r="Q734" s="75"/>
      <x:c r="R734" s="75"/>
      <x:c r="S734" s="75"/>
      <x:c r="T734" s="75"/>
      <x:c r="U734" s="75"/>
      <x:c r="V734" s="75"/>
      <x:c r="W734" s="75"/>
      <x:c r="X734" s="75"/>
      <x:c r="Y734" s="75"/>
      <x:c r="Z734" s="75"/>
    </x:row>
    <x:row r="735" spans="1:26" ht="45.75" customHeight="1">
      <x:c r="A735" s="75"/>
      <x:c r="B735" s="75"/>
      <x:c r="C735" s="75"/>
      <x:c r="D735" s="75"/>
      <x:c r="E735" s="75"/>
      <x:c r="F735" s="75"/>
      <x:c r="G735" s="76"/>
      <x:c r="H735" s="75"/>
      <x:c r="I735" s="75"/>
      <x:c r="J735" s="75"/>
      <x:c r="K735" s="75"/>
      <x:c r="L735" s="75"/>
      <x:c r="M735" s="75"/>
      <x:c r="N735" s="75"/>
      <x:c r="O735" s="75"/>
      <x:c r="P735" s="75"/>
      <x:c r="Q735" s="75"/>
      <x:c r="R735" s="75"/>
      <x:c r="S735" s="75"/>
      <x:c r="T735" s="75"/>
      <x:c r="U735" s="75"/>
      <x:c r="V735" s="75"/>
      <x:c r="W735" s="75"/>
      <x:c r="X735" s="75"/>
      <x:c r="Y735" s="75"/>
      <x:c r="Z735" s="75"/>
    </x:row>
    <x:row r="736" spans="1:26" ht="45.75" customHeight="1">
      <x:c r="A736" s="75"/>
      <x:c r="B736" s="75"/>
      <x:c r="C736" s="75"/>
      <x:c r="D736" s="75"/>
      <x:c r="E736" s="75"/>
      <x:c r="F736" s="75"/>
      <x:c r="G736" s="76"/>
      <x:c r="H736" s="75"/>
      <x:c r="I736" s="75"/>
      <x:c r="J736" s="75"/>
      <x:c r="K736" s="75"/>
      <x:c r="L736" s="75"/>
      <x:c r="M736" s="75"/>
      <x:c r="N736" s="75"/>
      <x:c r="O736" s="75"/>
      <x:c r="P736" s="75"/>
      <x:c r="Q736" s="75"/>
      <x:c r="R736" s="75"/>
      <x:c r="S736" s="75"/>
      <x:c r="T736" s="75"/>
      <x:c r="U736" s="75"/>
      <x:c r="V736" s="75"/>
      <x:c r="W736" s="75"/>
      <x:c r="X736" s="75"/>
      <x:c r="Y736" s="75"/>
      <x:c r="Z736" s="75"/>
    </x:row>
    <x:row r="737" spans="1:26" ht="45.75" customHeight="1">
      <x:c r="A737" s="75"/>
      <x:c r="B737" s="75"/>
      <x:c r="C737" s="75"/>
      <x:c r="D737" s="75"/>
      <x:c r="E737" s="75"/>
      <x:c r="F737" s="75"/>
      <x:c r="G737" s="76"/>
      <x:c r="H737" s="75"/>
      <x:c r="I737" s="75"/>
      <x:c r="J737" s="75"/>
      <x:c r="K737" s="75"/>
      <x:c r="L737" s="75"/>
      <x:c r="M737" s="75"/>
      <x:c r="N737" s="75"/>
      <x:c r="O737" s="75"/>
      <x:c r="P737" s="75"/>
      <x:c r="Q737" s="75"/>
      <x:c r="R737" s="75"/>
      <x:c r="S737" s="75"/>
      <x:c r="T737" s="75"/>
      <x:c r="U737" s="75"/>
      <x:c r="V737" s="75"/>
      <x:c r="W737" s="75"/>
      <x:c r="X737" s="75"/>
      <x:c r="Y737" s="75"/>
      <x:c r="Z737" s="75"/>
    </x:row>
    <x:row r="738" spans="1:26" ht="45.75" customHeight="1">
      <x:c r="A738" s="75"/>
      <x:c r="B738" s="75"/>
      <x:c r="C738" s="75"/>
      <x:c r="D738" s="75"/>
      <x:c r="E738" s="75"/>
      <x:c r="F738" s="75"/>
      <x:c r="G738" s="76"/>
      <x:c r="H738" s="75"/>
      <x:c r="I738" s="75"/>
      <x:c r="J738" s="75"/>
      <x:c r="K738" s="75"/>
      <x:c r="L738" s="75"/>
      <x:c r="M738" s="75"/>
      <x:c r="N738" s="75"/>
      <x:c r="O738" s="75"/>
      <x:c r="P738" s="75"/>
      <x:c r="Q738" s="75"/>
      <x:c r="R738" s="75"/>
      <x:c r="S738" s="75"/>
      <x:c r="T738" s="75"/>
      <x:c r="U738" s="75"/>
      <x:c r="V738" s="75"/>
      <x:c r="W738" s="75"/>
      <x:c r="X738" s="75"/>
      <x:c r="Y738" s="75"/>
      <x:c r="Z738" s="75"/>
    </x:row>
    <x:row r="739" spans="1:26" ht="45.75" customHeight="1">
      <x:c r="A739" s="75"/>
      <x:c r="B739" s="75"/>
      <x:c r="C739" s="75"/>
      <x:c r="D739" s="75"/>
      <x:c r="E739" s="75"/>
      <x:c r="F739" s="75"/>
      <x:c r="G739" s="76"/>
      <x:c r="H739" s="75"/>
      <x:c r="I739" s="75"/>
      <x:c r="J739" s="75"/>
      <x:c r="K739" s="75"/>
      <x:c r="L739" s="75"/>
      <x:c r="M739" s="75"/>
      <x:c r="N739" s="75"/>
      <x:c r="O739" s="75"/>
      <x:c r="P739" s="75"/>
      <x:c r="Q739" s="75"/>
      <x:c r="R739" s="75"/>
      <x:c r="S739" s="75"/>
      <x:c r="T739" s="75"/>
      <x:c r="U739" s="75"/>
      <x:c r="V739" s="75"/>
      <x:c r="W739" s="75"/>
      <x:c r="X739" s="75"/>
      <x:c r="Y739" s="75"/>
      <x:c r="Z739" s="75"/>
    </x:row>
    <x:row r="740" spans="1:26" ht="45.75" customHeight="1">
      <x:c r="A740" s="75"/>
      <x:c r="B740" s="75"/>
      <x:c r="C740" s="75"/>
      <x:c r="D740" s="75"/>
      <x:c r="E740" s="75"/>
      <x:c r="F740" s="75"/>
      <x:c r="G740" s="76"/>
      <x:c r="H740" s="75"/>
      <x:c r="I740" s="75"/>
      <x:c r="J740" s="75"/>
      <x:c r="K740" s="75"/>
      <x:c r="L740" s="75"/>
      <x:c r="M740" s="75"/>
      <x:c r="N740" s="75"/>
      <x:c r="O740" s="75"/>
      <x:c r="P740" s="75"/>
      <x:c r="Q740" s="75"/>
      <x:c r="R740" s="75"/>
      <x:c r="S740" s="75"/>
      <x:c r="T740" s="75"/>
      <x:c r="U740" s="75"/>
      <x:c r="V740" s="75"/>
      <x:c r="W740" s="75"/>
      <x:c r="X740" s="75"/>
      <x:c r="Y740" s="75"/>
      <x:c r="Z740" s="75"/>
    </x:row>
    <x:row r="741" spans="1:26" ht="45.75" customHeight="1">
      <x:c r="A741" s="75"/>
      <x:c r="B741" s="75"/>
      <x:c r="C741" s="75"/>
      <x:c r="D741" s="75"/>
      <x:c r="E741" s="75"/>
      <x:c r="F741" s="75"/>
      <x:c r="G741" s="76"/>
      <x:c r="H741" s="75"/>
      <x:c r="I741" s="75"/>
      <x:c r="J741" s="75"/>
      <x:c r="K741" s="75"/>
      <x:c r="L741" s="75"/>
      <x:c r="M741" s="75"/>
      <x:c r="N741" s="75"/>
      <x:c r="O741" s="75"/>
      <x:c r="P741" s="75"/>
      <x:c r="Q741" s="75"/>
      <x:c r="R741" s="75"/>
      <x:c r="S741" s="75"/>
      <x:c r="T741" s="75"/>
      <x:c r="U741" s="75"/>
      <x:c r="V741" s="75"/>
      <x:c r="W741" s="75"/>
      <x:c r="X741" s="75"/>
      <x:c r="Y741" s="75"/>
      <x:c r="Z741" s="75"/>
    </x:row>
    <x:row r="742" spans="1:26" ht="45.75" customHeight="1">
      <x:c r="A742" s="75"/>
      <x:c r="B742" s="75"/>
      <x:c r="C742" s="75"/>
      <x:c r="D742" s="75"/>
      <x:c r="E742" s="75"/>
      <x:c r="F742" s="75"/>
      <x:c r="G742" s="76"/>
      <x:c r="H742" s="75"/>
      <x:c r="I742" s="75"/>
      <x:c r="J742" s="75"/>
      <x:c r="K742" s="75"/>
      <x:c r="L742" s="75"/>
      <x:c r="M742" s="75"/>
      <x:c r="N742" s="75"/>
      <x:c r="O742" s="75"/>
      <x:c r="P742" s="75"/>
      <x:c r="Q742" s="75"/>
      <x:c r="R742" s="75"/>
      <x:c r="S742" s="75"/>
      <x:c r="T742" s="75"/>
      <x:c r="U742" s="75"/>
      <x:c r="V742" s="75"/>
      <x:c r="W742" s="75"/>
      <x:c r="X742" s="75"/>
      <x:c r="Y742" s="75"/>
      <x:c r="Z742" s="75"/>
    </x:row>
    <x:row r="743" spans="1:26" ht="45.75" customHeight="1">
      <x:c r="A743" s="75"/>
      <x:c r="B743" s="75"/>
      <x:c r="C743" s="75"/>
      <x:c r="D743" s="75"/>
      <x:c r="E743" s="75"/>
      <x:c r="F743" s="75"/>
      <x:c r="G743" s="76"/>
      <x:c r="H743" s="75"/>
      <x:c r="I743" s="75"/>
      <x:c r="J743" s="75"/>
      <x:c r="K743" s="75"/>
      <x:c r="L743" s="75"/>
      <x:c r="M743" s="75"/>
      <x:c r="N743" s="75"/>
      <x:c r="O743" s="75"/>
      <x:c r="P743" s="75"/>
      <x:c r="Q743" s="75"/>
      <x:c r="R743" s="75"/>
      <x:c r="S743" s="75"/>
      <x:c r="T743" s="75"/>
      <x:c r="U743" s="75"/>
      <x:c r="V743" s="75"/>
      <x:c r="W743" s="75"/>
      <x:c r="X743" s="75"/>
      <x:c r="Y743" s="75"/>
      <x:c r="Z743" s="75"/>
    </x:row>
    <x:row r="744" spans="1:26" ht="45.75" customHeight="1">
      <x:c r="A744" s="75"/>
      <x:c r="B744" s="75"/>
      <x:c r="C744" s="75"/>
      <x:c r="D744" s="75"/>
      <x:c r="E744" s="75"/>
      <x:c r="F744" s="75"/>
      <x:c r="G744" s="76"/>
      <x:c r="H744" s="75"/>
      <x:c r="I744" s="75"/>
      <x:c r="J744" s="75"/>
      <x:c r="K744" s="75"/>
      <x:c r="L744" s="75"/>
      <x:c r="M744" s="75"/>
      <x:c r="N744" s="75"/>
      <x:c r="O744" s="75"/>
      <x:c r="P744" s="75"/>
      <x:c r="Q744" s="75"/>
      <x:c r="R744" s="75"/>
      <x:c r="S744" s="75"/>
      <x:c r="T744" s="75"/>
      <x:c r="U744" s="75"/>
      <x:c r="V744" s="75"/>
      <x:c r="W744" s="75"/>
      <x:c r="X744" s="75"/>
      <x:c r="Y744" s="75"/>
      <x:c r="Z744" s="75"/>
    </x:row>
    <x:row r="745" spans="1:26" ht="45.75" customHeight="1">
      <x:c r="A745" s="75"/>
      <x:c r="B745" s="75"/>
      <x:c r="C745" s="75"/>
      <x:c r="D745" s="75"/>
      <x:c r="E745" s="75"/>
      <x:c r="F745" s="75"/>
      <x:c r="G745" s="76"/>
      <x:c r="H745" s="75"/>
      <x:c r="I745" s="75"/>
      <x:c r="J745" s="75"/>
      <x:c r="K745" s="75"/>
      <x:c r="L745" s="75"/>
      <x:c r="M745" s="75"/>
      <x:c r="N745" s="75"/>
      <x:c r="O745" s="75"/>
      <x:c r="P745" s="75"/>
      <x:c r="Q745" s="75"/>
      <x:c r="R745" s="75"/>
      <x:c r="S745" s="75"/>
      <x:c r="T745" s="75"/>
      <x:c r="U745" s="75"/>
      <x:c r="V745" s="75"/>
      <x:c r="W745" s="75"/>
      <x:c r="X745" s="75"/>
      <x:c r="Y745" s="75"/>
      <x:c r="Z745" s="75"/>
    </x:row>
    <x:row r="746" spans="1:26" ht="45.75" customHeight="1">
      <x:c r="A746" s="75"/>
      <x:c r="B746" s="75"/>
      <x:c r="C746" s="75"/>
      <x:c r="D746" s="75"/>
      <x:c r="E746" s="75"/>
      <x:c r="F746" s="75"/>
      <x:c r="G746" s="76"/>
      <x:c r="H746" s="75"/>
      <x:c r="I746" s="75"/>
      <x:c r="J746" s="75"/>
      <x:c r="K746" s="75"/>
      <x:c r="L746" s="75"/>
      <x:c r="M746" s="75"/>
      <x:c r="N746" s="75"/>
      <x:c r="O746" s="75"/>
      <x:c r="P746" s="75"/>
      <x:c r="Q746" s="75"/>
      <x:c r="R746" s="75"/>
      <x:c r="S746" s="75"/>
      <x:c r="T746" s="75"/>
      <x:c r="U746" s="75"/>
      <x:c r="V746" s="75"/>
      <x:c r="W746" s="75"/>
      <x:c r="X746" s="75"/>
      <x:c r="Y746" s="75"/>
      <x:c r="Z746" s="75"/>
    </x:row>
    <x:row r="747" spans="1:26" ht="45.75" customHeight="1">
      <x:c r="A747" s="75"/>
      <x:c r="B747" s="75"/>
      <x:c r="C747" s="75"/>
      <x:c r="D747" s="75"/>
      <x:c r="E747" s="75"/>
      <x:c r="F747" s="75"/>
      <x:c r="G747" s="76"/>
      <x:c r="H747" s="75"/>
      <x:c r="I747" s="75"/>
      <x:c r="J747" s="75"/>
      <x:c r="K747" s="75"/>
      <x:c r="L747" s="75"/>
      <x:c r="M747" s="75"/>
      <x:c r="N747" s="75"/>
      <x:c r="O747" s="75"/>
      <x:c r="P747" s="75"/>
      <x:c r="Q747" s="75"/>
      <x:c r="R747" s="75"/>
      <x:c r="S747" s="75"/>
      <x:c r="T747" s="75"/>
      <x:c r="U747" s="75"/>
      <x:c r="V747" s="75"/>
      <x:c r="W747" s="75"/>
      <x:c r="X747" s="75"/>
      <x:c r="Y747" s="75"/>
      <x:c r="Z747" s="75"/>
    </x:row>
    <x:row r="748" spans="1:26" ht="45.75" customHeight="1">
      <x:c r="A748" s="75"/>
      <x:c r="B748" s="75"/>
      <x:c r="C748" s="75"/>
      <x:c r="D748" s="75"/>
      <x:c r="E748" s="75"/>
      <x:c r="F748" s="75"/>
      <x:c r="G748" s="76"/>
      <x:c r="H748" s="75"/>
      <x:c r="I748" s="75"/>
      <x:c r="J748" s="75"/>
      <x:c r="K748" s="75"/>
      <x:c r="L748" s="75"/>
      <x:c r="M748" s="75"/>
      <x:c r="N748" s="75"/>
      <x:c r="O748" s="75"/>
      <x:c r="P748" s="75"/>
      <x:c r="Q748" s="75"/>
      <x:c r="R748" s="75"/>
      <x:c r="S748" s="75"/>
      <x:c r="T748" s="75"/>
      <x:c r="U748" s="75"/>
      <x:c r="V748" s="75"/>
      <x:c r="W748" s="75"/>
      <x:c r="X748" s="75"/>
      <x:c r="Y748" s="75"/>
      <x:c r="Z748" s="75"/>
    </x:row>
    <x:row r="749" spans="1:26" ht="45.75" customHeight="1">
      <x:c r="A749" s="75"/>
      <x:c r="B749" s="75"/>
      <x:c r="C749" s="75"/>
      <x:c r="D749" s="75"/>
      <x:c r="E749" s="75"/>
      <x:c r="F749" s="75"/>
      <x:c r="G749" s="76"/>
      <x:c r="H749" s="75"/>
      <x:c r="I749" s="75"/>
      <x:c r="J749" s="75"/>
      <x:c r="K749" s="75"/>
      <x:c r="L749" s="75"/>
      <x:c r="M749" s="75"/>
      <x:c r="N749" s="75"/>
      <x:c r="O749" s="75"/>
      <x:c r="P749" s="75"/>
      <x:c r="Q749" s="75"/>
      <x:c r="R749" s="75"/>
      <x:c r="S749" s="75"/>
      <x:c r="T749" s="75"/>
      <x:c r="U749" s="75"/>
      <x:c r="V749" s="75"/>
      <x:c r="W749" s="75"/>
      <x:c r="X749" s="75"/>
      <x:c r="Y749" s="75"/>
      <x:c r="Z749" s="75"/>
    </x:row>
    <x:row r="750" spans="1:26" ht="45.75" customHeight="1">
      <x:c r="A750" s="75"/>
      <x:c r="B750" s="75"/>
      <x:c r="C750" s="75"/>
      <x:c r="D750" s="75"/>
      <x:c r="E750" s="75"/>
      <x:c r="F750" s="75"/>
      <x:c r="G750" s="76"/>
      <x:c r="H750" s="75"/>
      <x:c r="I750" s="75"/>
      <x:c r="J750" s="75"/>
      <x:c r="K750" s="75"/>
      <x:c r="L750" s="75"/>
      <x:c r="M750" s="75"/>
      <x:c r="N750" s="75"/>
      <x:c r="O750" s="75"/>
      <x:c r="P750" s="75"/>
      <x:c r="Q750" s="75"/>
      <x:c r="R750" s="75"/>
      <x:c r="S750" s="75"/>
      <x:c r="T750" s="75"/>
      <x:c r="U750" s="75"/>
      <x:c r="V750" s="75"/>
      <x:c r="W750" s="75"/>
      <x:c r="X750" s="75"/>
      <x:c r="Y750" s="75"/>
      <x:c r="Z750" s="75"/>
    </x:row>
    <x:row r="751" spans="1:26" ht="45.75" customHeight="1">
      <x:c r="A751" s="75"/>
      <x:c r="B751" s="75"/>
      <x:c r="C751" s="75"/>
      <x:c r="D751" s="75"/>
      <x:c r="E751" s="75"/>
      <x:c r="F751" s="75"/>
      <x:c r="G751" s="76"/>
      <x:c r="H751" s="75"/>
      <x:c r="I751" s="75"/>
      <x:c r="J751" s="75"/>
      <x:c r="K751" s="75"/>
      <x:c r="L751" s="75"/>
      <x:c r="M751" s="75"/>
      <x:c r="N751" s="75"/>
      <x:c r="O751" s="75"/>
      <x:c r="P751" s="75"/>
      <x:c r="Q751" s="75"/>
      <x:c r="R751" s="75"/>
      <x:c r="S751" s="75"/>
      <x:c r="T751" s="75"/>
      <x:c r="U751" s="75"/>
      <x:c r="V751" s="75"/>
      <x:c r="W751" s="75"/>
      <x:c r="X751" s="75"/>
      <x:c r="Y751" s="75"/>
      <x:c r="Z751" s="75"/>
    </x:row>
    <x:row r="752" spans="1:26" ht="45.75" customHeight="1">
      <x:c r="A752" s="75"/>
      <x:c r="B752" s="75"/>
      <x:c r="C752" s="75"/>
      <x:c r="D752" s="75"/>
      <x:c r="E752" s="75"/>
      <x:c r="F752" s="75"/>
      <x:c r="G752" s="76"/>
      <x:c r="H752" s="75"/>
      <x:c r="I752" s="75"/>
      <x:c r="J752" s="75"/>
      <x:c r="K752" s="75"/>
      <x:c r="L752" s="75"/>
      <x:c r="M752" s="75"/>
      <x:c r="N752" s="75"/>
      <x:c r="O752" s="75"/>
      <x:c r="P752" s="75"/>
      <x:c r="Q752" s="75"/>
      <x:c r="R752" s="75"/>
      <x:c r="S752" s="75"/>
      <x:c r="T752" s="75"/>
      <x:c r="U752" s="75"/>
      <x:c r="V752" s="75"/>
      <x:c r="W752" s="75"/>
      <x:c r="X752" s="75"/>
      <x:c r="Y752" s="75"/>
      <x:c r="Z752" s="75"/>
    </x:row>
    <x:row r="753" spans="1:26" ht="45.75" customHeight="1">
      <x:c r="A753" s="75"/>
      <x:c r="B753" s="75"/>
      <x:c r="C753" s="75"/>
      <x:c r="D753" s="75"/>
      <x:c r="E753" s="75"/>
      <x:c r="F753" s="75"/>
      <x:c r="G753" s="76"/>
      <x:c r="H753" s="75"/>
      <x:c r="I753" s="75"/>
      <x:c r="J753" s="75"/>
      <x:c r="K753" s="75"/>
      <x:c r="L753" s="75"/>
      <x:c r="M753" s="75"/>
      <x:c r="N753" s="75"/>
      <x:c r="O753" s="75"/>
      <x:c r="P753" s="75"/>
      <x:c r="Q753" s="75"/>
      <x:c r="R753" s="75"/>
      <x:c r="S753" s="75"/>
      <x:c r="T753" s="75"/>
      <x:c r="U753" s="75"/>
      <x:c r="V753" s="75"/>
      <x:c r="W753" s="75"/>
      <x:c r="X753" s="75"/>
      <x:c r="Y753" s="75"/>
      <x:c r="Z753" s="75"/>
    </x:row>
    <x:row r="754" spans="1:26" ht="45.75" customHeight="1">
      <x:c r="A754" s="75"/>
      <x:c r="B754" s="75"/>
      <x:c r="C754" s="75"/>
      <x:c r="D754" s="75"/>
      <x:c r="E754" s="75"/>
      <x:c r="F754" s="75"/>
      <x:c r="G754" s="76"/>
      <x:c r="H754" s="75"/>
      <x:c r="I754" s="75"/>
      <x:c r="J754" s="75"/>
      <x:c r="K754" s="75"/>
      <x:c r="L754" s="75"/>
      <x:c r="M754" s="75"/>
      <x:c r="N754" s="75"/>
      <x:c r="O754" s="75"/>
      <x:c r="P754" s="75"/>
      <x:c r="Q754" s="75"/>
      <x:c r="R754" s="75"/>
      <x:c r="S754" s="75"/>
      <x:c r="T754" s="75"/>
      <x:c r="U754" s="75"/>
      <x:c r="V754" s="75"/>
      <x:c r="W754" s="75"/>
      <x:c r="X754" s="75"/>
      <x:c r="Y754" s="75"/>
      <x:c r="Z754" s="75"/>
    </x:row>
    <x:row r="755" spans="1:26" ht="45.75" customHeight="1">
      <x:c r="A755" s="75"/>
      <x:c r="B755" s="75"/>
      <x:c r="C755" s="75"/>
      <x:c r="D755" s="75"/>
      <x:c r="E755" s="75"/>
      <x:c r="F755" s="75"/>
      <x:c r="G755" s="76"/>
      <x:c r="H755" s="75"/>
      <x:c r="I755" s="75"/>
      <x:c r="J755" s="75"/>
      <x:c r="K755" s="75"/>
      <x:c r="L755" s="75"/>
      <x:c r="M755" s="75"/>
      <x:c r="N755" s="75"/>
      <x:c r="O755" s="75"/>
      <x:c r="P755" s="75"/>
      <x:c r="Q755" s="75"/>
      <x:c r="R755" s="75"/>
      <x:c r="S755" s="75"/>
      <x:c r="T755" s="75"/>
      <x:c r="U755" s="75"/>
      <x:c r="V755" s="75"/>
      <x:c r="W755" s="75"/>
      <x:c r="X755" s="75"/>
      <x:c r="Y755" s="75"/>
      <x:c r="Z755" s="75"/>
    </x:row>
    <x:row r="756" spans="1:26" ht="45.75" customHeight="1">
      <x:c r="A756" s="75"/>
      <x:c r="B756" s="75"/>
      <x:c r="C756" s="75"/>
      <x:c r="D756" s="75"/>
      <x:c r="E756" s="75"/>
      <x:c r="F756" s="75"/>
      <x:c r="G756" s="76"/>
      <x:c r="H756" s="75"/>
      <x:c r="I756" s="75"/>
      <x:c r="J756" s="75"/>
      <x:c r="K756" s="75"/>
      <x:c r="L756" s="75"/>
      <x:c r="M756" s="75"/>
      <x:c r="N756" s="75"/>
      <x:c r="O756" s="75"/>
      <x:c r="P756" s="75"/>
      <x:c r="Q756" s="75"/>
      <x:c r="R756" s="75"/>
      <x:c r="S756" s="75"/>
      <x:c r="T756" s="75"/>
      <x:c r="U756" s="75"/>
      <x:c r="V756" s="75"/>
      <x:c r="W756" s="75"/>
      <x:c r="X756" s="75"/>
      <x:c r="Y756" s="75"/>
      <x:c r="Z756" s="75"/>
    </x:row>
    <x:row r="757" spans="1:26" ht="45.75" customHeight="1">
      <x:c r="A757" s="75"/>
      <x:c r="B757" s="75"/>
      <x:c r="C757" s="75"/>
      <x:c r="D757" s="75"/>
      <x:c r="E757" s="75"/>
      <x:c r="F757" s="75"/>
      <x:c r="G757" s="76"/>
      <x:c r="H757" s="75"/>
      <x:c r="I757" s="75"/>
      <x:c r="J757" s="75"/>
      <x:c r="K757" s="75"/>
      <x:c r="L757" s="75"/>
      <x:c r="M757" s="75"/>
      <x:c r="N757" s="75"/>
      <x:c r="O757" s="75"/>
      <x:c r="P757" s="75"/>
      <x:c r="Q757" s="75"/>
      <x:c r="R757" s="75"/>
      <x:c r="S757" s="75"/>
      <x:c r="T757" s="75"/>
      <x:c r="U757" s="75"/>
      <x:c r="V757" s="75"/>
      <x:c r="W757" s="75"/>
      <x:c r="X757" s="75"/>
      <x:c r="Y757" s="75"/>
      <x:c r="Z757" s="75"/>
    </x:row>
    <x:row r="758" spans="1:26" ht="45.75" customHeight="1">
      <x:c r="A758" s="75"/>
      <x:c r="B758" s="75"/>
      <x:c r="C758" s="75"/>
      <x:c r="D758" s="75"/>
      <x:c r="E758" s="75"/>
      <x:c r="F758" s="75"/>
      <x:c r="G758" s="76"/>
      <x:c r="H758" s="75"/>
      <x:c r="I758" s="75"/>
      <x:c r="J758" s="75"/>
      <x:c r="K758" s="75"/>
      <x:c r="L758" s="75"/>
      <x:c r="M758" s="75"/>
      <x:c r="N758" s="75"/>
      <x:c r="O758" s="75"/>
      <x:c r="P758" s="75"/>
      <x:c r="Q758" s="75"/>
      <x:c r="R758" s="75"/>
      <x:c r="S758" s="75"/>
      <x:c r="T758" s="75"/>
      <x:c r="U758" s="75"/>
      <x:c r="V758" s="75"/>
      <x:c r="W758" s="75"/>
      <x:c r="X758" s="75"/>
      <x:c r="Y758" s="75"/>
      <x:c r="Z758" s="75"/>
    </x:row>
    <x:row r="759" spans="1:26" ht="45.75" customHeight="1">
      <x:c r="A759" s="75"/>
      <x:c r="B759" s="75"/>
      <x:c r="C759" s="75"/>
      <x:c r="D759" s="75"/>
      <x:c r="E759" s="75"/>
      <x:c r="F759" s="75"/>
      <x:c r="G759" s="76"/>
      <x:c r="H759" s="75"/>
      <x:c r="I759" s="75"/>
      <x:c r="J759" s="75"/>
      <x:c r="K759" s="75"/>
      <x:c r="L759" s="75"/>
      <x:c r="M759" s="75"/>
      <x:c r="N759" s="75"/>
      <x:c r="O759" s="75"/>
      <x:c r="P759" s="75"/>
      <x:c r="Q759" s="75"/>
      <x:c r="R759" s="75"/>
      <x:c r="S759" s="75"/>
      <x:c r="T759" s="75"/>
      <x:c r="U759" s="75"/>
      <x:c r="V759" s="75"/>
      <x:c r="W759" s="75"/>
      <x:c r="X759" s="75"/>
      <x:c r="Y759" s="75"/>
      <x:c r="Z759" s="75"/>
    </x:row>
    <x:row r="760" spans="1:26" ht="45.75" customHeight="1">
      <x:c r="A760" s="75"/>
      <x:c r="B760" s="75"/>
      <x:c r="C760" s="75"/>
      <x:c r="D760" s="75"/>
      <x:c r="E760" s="75"/>
      <x:c r="F760" s="75"/>
      <x:c r="G760" s="76"/>
      <x:c r="H760" s="75"/>
      <x:c r="I760" s="75"/>
      <x:c r="J760" s="75"/>
      <x:c r="K760" s="75"/>
      <x:c r="L760" s="75"/>
      <x:c r="M760" s="75"/>
      <x:c r="N760" s="75"/>
      <x:c r="O760" s="75"/>
      <x:c r="P760" s="75"/>
      <x:c r="Q760" s="75"/>
      <x:c r="R760" s="75"/>
      <x:c r="S760" s="75"/>
      <x:c r="T760" s="75"/>
      <x:c r="U760" s="75"/>
      <x:c r="V760" s="75"/>
      <x:c r="W760" s="75"/>
      <x:c r="X760" s="75"/>
      <x:c r="Y760" s="75"/>
      <x:c r="Z760" s="75"/>
    </x:row>
    <x:row r="761" spans="1:26" ht="45.75" customHeight="1">
      <x:c r="A761" s="75"/>
      <x:c r="B761" s="75"/>
      <x:c r="C761" s="75"/>
      <x:c r="D761" s="75"/>
      <x:c r="E761" s="75"/>
      <x:c r="F761" s="75"/>
      <x:c r="G761" s="76"/>
      <x:c r="H761" s="75"/>
      <x:c r="I761" s="75"/>
      <x:c r="J761" s="75"/>
      <x:c r="K761" s="75"/>
      <x:c r="L761" s="75"/>
      <x:c r="M761" s="75"/>
      <x:c r="N761" s="75"/>
      <x:c r="O761" s="75"/>
      <x:c r="P761" s="75"/>
      <x:c r="Q761" s="75"/>
      <x:c r="R761" s="75"/>
      <x:c r="S761" s="75"/>
      <x:c r="T761" s="75"/>
      <x:c r="U761" s="75"/>
      <x:c r="V761" s="75"/>
      <x:c r="W761" s="75"/>
      <x:c r="X761" s="75"/>
      <x:c r="Y761" s="75"/>
      <x:c r="Z761" s="75"/>
    </x:row>
    <x:row r="762" spans="1:26" ht="45.75" customHeight="1">
      <x:c r="A762" s="75"/>
      <x:c r="B762" s="75"/>
      <x:c r="C762" s="75"/>
      <x:c r="D762" s="75"/>
      <x:c r="E762" s="75"/>
      <x:c r="F762" s="75"/>
      <x:c r="G762" s="76"/>
      <x:c r="H762" s="75"/>
      <x:c r="I762" s="75"/>
      <x:c r="J762" s="75"/>
      <x:c r="K762" s="75"/>
      <x:c r="L762" s="75"/>
      <x:c r="M762" s="75"/>
      <x:c r="N762" s="75"/>
      <x:c r="O762" s="75"/>
      <x:c r="P762" s="75"/>
      <x:c r="Q762" s="75"/>
      <x:c r="R762" s="75"/>
      <x:c r="S762" s="75"/>
      <x:c r="T762" s="75"/>
      <x:c r="U762" s="75"/>
      <x:c r="V762" s="75"/>
      <x:c r="W762" s="75"/>
      <x:c r="X762" s="75"/>
      <x:c r="Y762" s="75"/>
      <x:c r="Z762" s="75"/>
    </x:row>
    <x:row r="763" spans="1:26" ht="45.75" customHeight="1">
      <x:c r="A763" s="75"/>
      <x:c r="B763" s="75"/>
      <x:c r="C763" s="75"/>
      <x:c r="D763" s="75"/>
      <x:c r="E763" s="75"/>
      <x:c r="F763" s="75"/>
      <x:c r="G763" s="76"/>
      <x:c r="H763" s="75"/>
      <x:c r="I763" s="75"/>
      <x:c r="J763" s="75"/>
      <x:c r="K763" s="75"/>
      <x:c r="L763" s="75"/>
      <x:c r="M763" s="75"/>
      <x:c r="N763" s="75"/>
      <x:c r="O763" s="75"/>
      <x:c r="P763" s="75"/>
      <x:c r="Q763" s="75"/>
      <x:c r="R763" s="75"/>
      <x:c r="S763" s="75"/>
      <x:c r="T763" s="75"/>
      <x:c r="U763" s="75"/>
      <x:c r="V763" s="75"/>
      <x:c r="W763" s="75"/>
      <x:c r="X763" s="75"/>
      <x:c r="Y763" s="75"/>
      <x:c r="Z763" s="75"/>
    </x:row>
    <x:row r="764" spans="1:26" ht="45.75" customHeight="1">
      <x:c r="A764" s="75"/>
      <x:c r="B764" s="75"/>
      <x:c r="C764" s="75"/>
      <x:c r="D764" s="75"/>
      <x:c r="E764" s="75"/>
      <x:c r="F764" s="75"/>
      <x:c r="G764" s="76"/>
      <x:c r="H764" s="75"/>
      <x:c r="I764" s="75"/>
      <x:c r="J764" s="75"/>
      <x:c r="K764" s="75"/>
      <x:c r="L764" s="75"/>
      <x:c r="M764" s="75"/>
      <x:c r="N764" s="75"/>
      <x:c r="O764" s="75"/>
      <x:c r="P764" s="75"/>
      <x:c r="Q764" s="75"/>
      <x:c r="R764" s="75"/>
      <x:c r="S764" s="75"/>
      <x:c r="T764" s="75"/>
      <x:c r="U764" s="75"/>
      <x:c r="V764" s="75"/>
      <x:c r="W764" s="75"/>
      <x:c r="X764" s="75"/>
      <x:c r="Y764" s="75"/>
      <x:c r="Z764" s="75"/>
    </x:row>
    <x:row r="765" spans="1:26" ht="45.75" customHeight="1">
      <x:c r="A765" s="75"/>
      <x:c r="B765" s="75"/>
      <x:c r="C765" s="75"/>
      <x:c r="D765" s="75"/>
      <x:c r="E765" s="75"/>
      <x:c r="F765" s="75"/>
      <x:c r="G765" s="76"/>
      <x:c r="H765" s="75"/>
      <x:c r="I765" s="75"/>
      <x:c r="J765" s="75"/>
      <x:c r="K765" s="75"/>
      <x:c r="L765" s="75"/>
      <x:c r="M765" s="75"/>
      <x:c r="N765" s="75"/>
      <x:c r="O765" s="75"/>
      <x:c r="P765" s="75"/>
      <x:c r="Q765" s="75"/>
      <x:c r="R765" s="75"/>
      <x:c r="S765" s="75"/>
      <x:c r="T765" s="75"/>
      <x:c r="U765" s="75"/>
      <x:c r="V765" s="75"/>
      <x:c r="W765" s="75"/>
      <x:c r="X765" s="75"/>
      <x:c r="Y765" s="75"/>
      <x:c r="Z765" s="75"/>
    </x:row>
    <x:row r="766" spans="1:26" ht="45.75" customHeight="1">
      <x:c r="A766" s="75"/>
      <x:c r="B766" s="75"/>
      <x:c r="C766" s="75"/>
      <x:c r="D766" s="75"/>
      <x:c r="E766" s="75"/>
      <x:c r="F766" s="75"/>
      <x:c r="G766" s="76"/>
      <x:c r="H766" s="75"/>
      <x:c r="I766" s="75"/>
      <x:c r="J766" s="75"/>
      <x:c r="K766" s="75"/>
      <x:c r="L766" s="75"/>
      <x:c r="M766" s="75"/>
      <x:c r="N766" s="75"/>
      <x:c r="O766" s="75"/>
      <x:c r="P766" s="75"/>
      <x:c r="Q766" s="75"/>
      <x:c r="R766" s="75"/>
      <x:c r="S766" s="75"/>
      <x:c r="T766" s="75"/>
      <x:c r="U766" s="75"/>
      <x:c r="V766" s="75"/>
      <x:c r="W766" s="75"/>
      <x:c r="X766" s="75"/>
      <x:c r="Y766" s="75"/>
      <x:c r="Z766" s="75"/>
    </x:row>
    <x:row r="767" spans="1:26" ht="45.75" customHeight="1">
      <x:c r="A767" s="75"/>
      <x:c r="B767" s="75"/>
      <x:c r="C767" s="75"/>
      <x:c r="D767" s="75"/>
      <x:c r="E767" s="75"/>
      <x:c r="F767" s="75"/>
      <x:c r="G767" s="76"/>
      <x:c r="H767" s="75"/>
      <x:c r="I767" s="75"/>
      <x:c r="J767" s="75"/>
      <x:c r="K767" s="75"/>
      <x:c r="L767" s="75"/>
      <x:c r="M767" s="75"/>
      <x:c r="N767" s="75"/>
      <x:c r="O767" s="75"/>
      <x:c r="P767" s="75"/>
      <x:c r="Q767" s="75"/>
      <x:c r="R767" s="75"/>
      <x:c r="S767" s="75"/>
      <x:c r="T767" s="75"/>
      <x:c r="U767" s="75"/>
      <x:c r="V767" s="75"/>
      <x:c r="W767" s="75"/>
      <x:c r="X767" s="75"/>
      <x:c r="Y767" s="75"/>
      <x:c r="Z767" s="75"/>
    </x:row>
    <x:row r="768" spans="1:26" ht="45.75" customHeight="1">
      <x:c r="A768" s="75"/>
      <x:c r="B768" s="75"/>
      <x:c r="C768" s="75"/>
      <x:c r="D768" s="75"/>
      <x:c r="E768" s="75"/>
      <x:c r="F768" s="75"/>
      <x:c r="G768" s="76"/>
      <x:c r="H768" s="75"/>
      <x:c r="I768" s="75"/>
      <x:c r="J768" s="75"/>
      <x:c r="K768" s="75"/>
      <x:c r="L768" s="75"/>
      <x:c r="M768" s="75"/>
      <x:c r="N768" s="75"/>
      <x:c r="O768" s="75"/>
      <x:c r="P768" s="75"/>
      <x:c r="Q768" s="75"/>
      <x:c r="R768" s="75"/>
      <x:c r="S768" s="75"/>
      <x:c r="T768" s="75"/>
      <x:c r="U768" s="75"/>
      <x:c r="V768" s="75"/>
      <x:c r="W768" s="75"/>
      <x:c r="X768" s="75"/>
      <x:c r="Y768" s="75"/>
      <x:c r="Z768" s="75"/>
    </x:row>
    <x:row r="769" spans="1:26" ht="45.75" customHeight="1">
      <x:c r="A769" s="75"/>
      <x:c r="B769" s="75"/>
      <x:c r="C769" s="75"/>
      <x:c r="D769" s="75"/>
      <x:c r="E769" s="75"/>
      <x:c r="F769" s="75"/>
      <x:c r="G769" s="76"/>
      <x:c r="H769" s="75"/>
      <x:c r="I769" s="75"/>
      <x:c r="J769" s="75"/>
      <x:c r="K769" s="75"/>
      <x:c r="L769" s="75"/>
      <x:c r="M769" s="75"/>
      <x:c r="N769" s="75"/>
      <x:c r="O769" s="75"/>
      <x:c r="P769" s="75"/>
      <x:c r="Q769" s="75"/>
      <x:c r="R769" s="75"/>
      <x:c r="S769" s="75"/>
      <x:c r="T769" s="75"/>
      <x:c r="U769" s="75"/>
      <x:c r="V769" s="75"/>
      <x:c r="W769" s="75"/>
      <x:c r="X769" s="75"/>
      <x:c r="Y769" s="75"/>
      <x:c r="Z769" s="75"/>
    </x:row>
    <x:row r="770" spans="1:26" ht="45.75" customHeight="1">
      <x:c r="A770" s="75"/>
      <x:c r="B770" s="75"/>
      <x:c r="C770" s="75"/>
      <x:c r="D770" s="75"/>
      <x:c r="E770" s="75"/>
      <x:c r="F770" s="75"/>
      <x:c r="G770" s="76"/>
      <x:c r="H770" s="75"/>
      <x:c r="I770" s="75"/>
      <x:c r="J770" s="75"/>
      <x:c r="K770" s="75"/>
      <x:c r="L770" s="75"/>
      <x:c r="M770" s="75"/>
      <x:c r="N770" s="75"/>
      <x:c r="O770" s="75"/>
      <x:c r="P770" s="75"/>
      <x:c r="Q770" s="75"/>
      <x:c r="R770" s="75"/>
      <x:c r="S770" s="75"/>
      <x:c r="T770" s="75"/>
      <x:c r="U770" s="75"/>
      <x:c r="V770" s="75"/>
      <x:c r="W770" s="75"/>
      <x:c r="X770" s="75"/>
      <x:c r="Y770" s="75"/>
      <x:c r="Z770" s="75"/>
    </x:row>
    <x:row r="771" spans="1:26" ht="45.75" customHeight="1">
      <x:c r="A771" s="75"/>
      <x:c r="B771" s="75"/>
      <x:c r="C771" s="75"/>
      <x:c r="D771" s="75"/>
      <x:c r="E771" s="75"/>
      <x:c r="F771" s="75"/>
      <x:c r="G771" s="76"/>
      <x:c r="H771" s="75"/>
      <x:c r="I771" s="75"/>
      <x:c r="J771" s="75"/>
      <x:c r="K771" s="75"/>
      <x:c r="L771" s="75"/>
      <x:c r="M771" s="75"/>
      <x:c r="N771" s="75"/>
      <x:c r="O771" s="75"/>
      <x:c r="P771" s="75"/>
      <x:c r="Q771" s="75"/>
      <x:c r="R771" s="75"/>
      <x:c r="S771" s="75"/>
      <x:c r="T771" s="75"/>
      <x:c r="U771" s="75"/>
      <x:c r="V771" s="75"/>
      <x:c r="W771" s="75"/>
      <x:c r="X771" s="75"/>
      <x:c r="Y771" s="75"/>
      <x:c r="Z771" s="75"/>
    </x:row>
    <x:row r="772" spans="1:26" ht="45.75" customHeight="1">
      <x:c r="A772" s="75"/>
      <x:c r="B772" s="75"/>
      <x:c r="C772" s="75"/>
      <x:c r="D772" s="75"/>
      <x:c r="E772" s="75"/>
      <x:c r="F772" s="75"/>
      <x:c r="G772" s="76"/>
      <x:c r="H772" s="75"/>
      <x:c r="I772" s="75"/>
      <x:c r="J772" s="75"/>
      <x:c r="K772" s="75"/>
      <x:c r="L772" s="75"/>
      <x:c r="M772" s="75"/>
      <x:c r="N772" s="75"/>
      <x:c r="O772" s="75"/>
      <x:c r="P772" s="75"/>
      <x:c r="Q772" s="75"/>
      <x:c r="R772" s="75"/>
      <x:c r="S772" s="75"/>
      <x:c r="T772" s="75"/>
      <x:c r="U772" s="75"/>
      <x:c r="V772" s="75"/>
      <x:c r="W772" s="75"/>
      <x:c r="X772" s="75"/>
      <x:c r="Y772" s="75"/>
      <x:c r="Z772" s="75"/>
    </x:row>
    <x:row r="773" spans="1:26" ht="45.75" customHeight="1">
      <x:c r="A773" s="75"/>
      <x:c r="B773" s="75"/>
      <x:c r="C773" s="75"/>
      <x:c r="D773" s="75"/>
      <x:c r="E773" s="75"/>
      <x:c r="F773" s="75"/>
      <x:c r="G773" s="76"/>
      <x:c r="H773" s="75"/>
      <x:c r="I773" s="75"/>
      <x:c r="J773" s="75"/>
      <x:c r="K773" s="75"/>
      <x:c r="L773" s="75"/>
      <x:c r="M773" s="75"/>
      <x:c r="N773" s="75"/>
      <x:c r="O773" s="75"/>
      <x:c r="P773" s="75"/>
      <x:c r="Q773" s="75"/>
      <x:c r="R773" s="75"/>
      <x:c r="S773" s="75"/>
      <x:c r="T773" s="75"/>
      <x:c r="U773" s="75"/>
      <x:c r="V773" s="75"/>
      <x:c r="W773" s="75"/>
      <x:c r="X773" s="75"/>
      <x:c r="Y773" s="75"/>
      <x:c r="Z773" s="75"/>
    </x:row>
    <x:row r="774" spans="1:26" ht="45.75" customHeight="1">
      <x:c r="A774" s="75"/>
      <x:c r="B774" s="75"/>
      <x:c r="C774" s="75"/>
      <x:c r="D774" s="75"/>
      <x:c r="E774" s="75"/>
      <x:c r="F774" s="75"/>
      <x:c r="G774" s="76"/>
      <x:c r="H774" s="75"/>
      <x:c r="I774" s="75"/>
      <x:c r="J774" s="75"/>
      <x:c r="K774" s="75"/>
      <x:c r="L774" s="75"/>
      <x:c r="M774" s="75"/>
      <x:c r="N774" s="75"/>
      <x:c r="O774" s="75"/>
      <x:c r="P774" s="75"/>
      <x:c r="Q774" s="75"/>
      <x:c r="R774" s="75"/>
      <x:c r="S774" s="75"/>
      <x:c r="T774" s="75"/>
      <x:c r="U774" s="75"/>
      <x:c r="V774" s="75"/>
      <x:c r="W774" s="75"/>
      <x:c r="X774" s="75"/>
      <x:c r="Y774" s="75"/>
      <x:c r="Z774" s="75"/>
    </x:row>
    <x:row r="775" spans="1:26" ht="45.75" customHeight="1">
      <x:c r="A775" s="75"/>
      <x:c r="B775" s="75"/>
      <x:c r="C775" s="75"/>
      <x:c r="D775" s="75"/>
      <x:c r="E775" s="75"/>
      <x:c r="F775" s="75"/>
      <x:c r="G775" s="76"/>
      <x:c r="H775" s="75"/>
      <x:c r="I775" s="75"/>
      <x:c r="J775" s="75"/>
      <x:c r="K775" s="75"/>
      <x:c r="L775" s="75"/>
      <x:c r="M775" s="75"/>
      <x:c r="N775" s="75"/>
      <x:c r="O775" s="75"/>
      <x:c r="P775" s="75"/>
      <x:c r="Q775" s="75"/>
      <x:c r="R775" s="75"/>
      <x:c r="S775" s="75"/>
      <x:c r="T775" s="75"/>
      <x:c r="U775" s="75"/>
      <x:c r="V775" s="75"/>
      <x:c r="W775" s="75"/>
      <x:c r="X775" s="75"/>
      <x:c r="Y775" s="75"/>
      <x:c r="Z775" s="75"/>
    </x:row>
    <x:row r="776" spans="1:26" ht="45.75" customHeight="1">
      <x:c r="A776" s="75"/>
      <x:c r="B776" s="75"/>
      <x:c r="C776" s="75"/>
      <x:c r="D776" s="75"/>
      <x:c r="E776" s="75"/>
      <x:c r="F776" s="75"/>
      <x:c r="G776" s="76"/>
      <x:c r="H776" s="75"/>
      <x:c r="I776" s="75"/>
      <x:c r="J776" s="75"/>
      <x:c r="K776" s="75"/>
      <x:c r="L776" s="75"/>
      <x:c r="M776" s="75"/>
      <x:c r="N776" s="75"/>
      <x:c r="O776" s="75"/>
      <x:c r="P776" s="75"/>
      <x:c r="Q776" s="75"/>
      <x:c r="R776" s="75"/>
      <x:c r="S776" s="75"/>
      <x:c r="T776" s="75"/>
      <x:c r="U776" s="75"/>
      <x:c r="V776" s="75"/>
      <x:c r="W776" s="75"/>
      <x:c r="X776" s="75"/>
      <x:c r="Y776" s="75"/>
      <x:c r="Z776" s="75"/>
    </x:row>
    <x:row r="777" spans="1:26" ht="45.75" customHeight="1">
      <x:c r="A777" s="75"/>
      <x:c r="B777" s="75"/>
      <x:c r="C777" s="75"/>
      <x:c r="D777" s="75"/>
      <x:c r="E777" s="75"/>
      <x:c r="F777" s="75"/>
      <x:c r="G777" s="76"/>
      <x:c r="H777" s="75"/>
      <x:c r="I777" s="75"/>
      <x:c r="J777" s="75"/>
      <x:c r="K777" s="75"/>
      <x:c r="L777" s="75"/>
      <x:c r="M777" s="75"/>
      <x:c r="N777" s="75"/>
      <x:c r="O777" s="75"/>
      <x:c r="P777" s="75"/>
      <x:c r="Q777" s="75"/>
      <x:c r="R777" s="75"/>
      <x:c r="S777" s="75"/>
      <x:c r="T777" s="75"/>
      <x:c r="U777" s="75"/>
      <x:c r="V777" s="75"/>
      <x:c r="W777" s="75"/>
      <x:c r="X777" s="75"/>
      <x:c r="Y777" s="75"/>
      <x:c r="Z777" s="75"/>
    </x:row>
    <x:row r="778" spans="1:26" ht="45.75" customHeight="1">
      <x:c r="A778" s="75"/>
      <x:c r="B778" s="75"/>
      <x:c r="C778" s="75"/>
      <x:c r="D778" s="75"/>
      <x:c r="E778" s="75"/>
      <x:c r="F778" s="75"/>
      <x:c r="G778" s="76"/>
      <x:c r="H778" s="75"/>
      <x:c r="I778" s="75"/>
      <x:c r="J778" s="75"/>
      <x:c r="K778" s="75"/>
      <x:c r="L778" s="75"/>
      <x:c r="M778" s="75"/>
      <x:c r="N778" s="75"/>
      <x:c r="O778" s="75"/>
      <x:c r="P778" s="75"/>
      <x:c r="Q778" s="75"/>
      <x:c r="R778" s="75"/>
      <x:c r="S778" s="75"/>
      <x:c r="T778" s="75"/>
      <x:c r="U778" s="75"/>
      <x:c r="V778" s="75"/>
      <x:c r="W778" s="75"/>
      <x:c r="X778" s="75"/>
      <x:c r="Y778" s="75"/>
      <x:c r="Z778" s="75"/>
    </x:row>
    <x:row r="779" spans="1:26" ht="45.75" customHeight="1">
      <x:c r="A779" s="75"/>
      <x:c r="B779" s="75"/>
      <x:c r="C779" s="75"/>
      <x:c r="D779" s="75"/>
      <x:c r="E779" s="75"/>
      <x:c r="F779" s="75"/>
      <x:c r="G779" s="76"/>
      <x:c r="H779" s="75"/>
      <x:c r="I779" s="75"/>
      <x:c r="J779" s="75"/>
      <x:c r="K779" s="75"/>
      <x:c r="L779" s="75"/>
      <x:c r="M779" s="75"/>
      <x:c r="N779" s="75"/>
      <x:c r="O779" s="75"/>
      <x:c r="P779" s="75"/>
      <x:c r="Q779" s="75"/>
      <x:c r="R779" s="75"/>
      <x:c r="S779" s="75"/>
      <x:c r="T779" s="75"/>
      <x:c r="U779" s="75"/>
      <x:c r="V779" s="75"/>
      <x:c r="W779" s="75"/>
      <x:c r="X779" s="75"/>
      <x:c r="Y779" s="75"/>
      <x:c r="Z779" s="75"/>
    </x:row>
    <x:row r="780" spans="1:26" ht="45.75" customHeight="1">
      <x:c r="A780" s="75"/>
      <x:c r="B780" s="75"/>
      <x:c r="C780" s="75"/>
      <x:c r="D780" s="75"/>
      <x:c r="E780" s="75"/>
      <x:c r="F780" s="75"/>
      <x:c r="G780" s="76"/>
      <x:c r="H780" s="75"/>
      <x:c r="I780" s="75"/>
      <x:c r="J780" s="75"/>
      <x:c r="K780" s="75"/>
      <x:c r="L780" s="75"/>
      <x:c r="M780" s="75"/>
      <x:c r="N780" s="75"/>
      <x:c r="O780" s="75"/>
      <x:c r="P780" s="75"/>
      <x:c r="Q780" s="75"/>
      <x:c r="R780" s="75"/>
      <x:c r="S780" s="75"/>
      <x:c r="T780" s="75"/>
      <x:c r="U780" s="75"/>
      <x:c r="V780" s="75"/>
      <x:c r="W780" s="75"/>
      <x:c r="X780" s="75"/>
      <x:c r="Y780" s="75"/>
      <x:c r="Z780" s="75"/>
    </x:row>
    <x:row r="781" spans="1:26" ht="45.75" customHeight="1">
      <x:c r="A781" s="75"/>
      <x:c r="B781" s="75"/>
      <x:c r="C781" s="75"/>
      <x:c r="D781" s="75"/>
      <x:c r="E781" s="75"/>
      <x:c r="F781" s="75"/>
      <x:c r="G781" s="76"/>
      <x:c r="H781" s="75"/>
      <x:c r="I781" s="75"/>
      <x:c r="J781" s="75"/>
      <x:c r="K781" s="75"/>
      <x:c r="L781" s="75"/>
      <x:c r="M781" s="75"/>
      <x:c r="N781" s="75"/>
      <x:c r="O781" s="75"/>
      <x:c r="P781" s="75"/>
      <x:c r="Q781" s="75"/>
      <x:c r="R781" s="75"/>
      <x:c r="S781" s="75"/>
      <x:c r="T781" s="75"/>
      <x:c r="U781" s="75"/>
      <x:c r="V781" s="75"/>
      <x:c r="W781" s="75"/>
      <x:c r="X781" s="75"/>
      <x:c r="Y781" s="75"/>
      <x:c r="Z781" s="75"/>
    </x:row>
    <x:row r="782" spans="1:26" ht="45.75" customHeight="1">
      <x:c r="A782" s="75"/>
      <x:c r="B782" s="75"/>
      <x:c r="C782" s="75"/>
      <x:c r="D782" s="75"/>
      <x:c r="E782" s="75"/>
      <x:c r="F782" s="75"/>
      <x:c r="G782" s="76"/>
      <x:c r="H782" s="75"/>
      <x:c r="I782" s="75"/>
      <x:c r="J782" s="75"/>
      <x:c r="K782" s="75"/>
      <x:c r="L782" s="75"/>
      <x:c r="M782" s="75"/>
      <x:c r="N782" s="75"/>
      <x:c r="O782" s="75"/>
      <x:c r="P782" s="75"/>
      <x:c r="Q782" s="75"/>
      <x:c r="R782" s="75"/>
      <x:c r="S782" s="75"/>
      <x:c r="T782" s="75"/>
      <x:c r="U782" s="75"/>
      <x:c r="V782" s="75"/>
      <x:c r="W782" s="75"/>
      <x:c r="X782" s="75"/>
      <x:c r="Y782" s="75"/>
      <x:c r="Z782" s="75"/>
    </x:row>
    <x:row r="783" spans="1:26" ht="45.75" customHeight="1">
      <x:c r="A783" s="75"/>
      <x:c r="B783" s="75"/>
      <x:c r="C783" s="75"/>
      <x:c r="D783" s="75"/>
      <x:c r="E783" s="75"/>
      <x:c r="F783" s="75"/>
      <x:c r="G783" s="76"/>
      <x:c r="H783" s="75"/>
      <x:c r="I783" s="75"/>
      <x:c r="J783" s="75"/>
      <x:c r="K783" s="75"/>
      <x:c r="L783" s="75"/>
      <x:c r="M783" s="75"/>
      <x:c r="N783" s="75"/>
      <x:c r="O783" s="75"/>
      <x:c r="P783" s="75"/>
      <x:c r="Q783" s="75"/>
      <x:c r="R783" s="75"/>
      <x:c r="S783" s="75"/>
      <x:c r="T783" s="75"/>
      <x:c r="U783" s="75"/>
      <x:c r="V783" s="75"/>
      <x:c r="W783" s="75"/>
      <x:c r="X783" s="75"/>
      <x:c r="Y783" s="75"/>
      <x:c r="Z783" s="75"/>
    </x:row>
    <x:row r="784" spans="1:26" ht="45.75" customHeight="1">
      <x:c r="A784" s="75"/>
      <x:c r="B784" s="75"/>
      <x:c r="C784" s="75"/>
      <x:c r="D784" s="75"/>
      <x:c r="E784" s="75"/>
      <x:c r="F784" s="75"/>
      <x:c r="G784" s="76"/>
      <x:c r="H784" s="75"/>
      <x:c r="I784" s="75"/>
      <x:c r="J784" s="75"/>
      <x:c r="K784" s="75"/>
      <x:c r="L784" s="75"/>
      <x:c r="M784" s="75"/>
      <x:c r="N784" s="75"/>
      <x:c r="O784" s="75"/>
      <x:c r="P784" s="75"/>
      <x:c r="Q784" s="75"/>
      <x:c r="R784" s="75"/>
      <x:c r="S784" s="75"/>
      <x:c r="T784" s="75"/>
      <x:c r="U784" s="75"/>
      <x:c r="V784" s="75"/>
      <x:c r="W784" s="75"/>
      <x:c r="X784" s="75"/>
      <x:c r="Y784" s="75"/>
      <x:c r="Z784" s="75"/>
    </x:row>
    <x:row r="785" spans="1:26" ht="45.75" customHeight="1">
      <x:c r="A785" s="75"/>
      <x:c r="B785" s="75"/>
      <x:c r="C785" s="75"/>
      <x:c r="D785" s="75"/>
      <x:c r="E785" s="75"/>
      <x:c r="F785" s="75"/>
      <x:c r="G785" s="76"/>
      <x:c r="H785" s="75"/>
      <x:c r="I785" s="75"/>
      <x:c r="J785" s="75"/>
      <x:c r="K785" s="75"/>
      <x:c r="L785" s="75"/>
      <x:c r="M785" s="75"/>
      <x:c r="N785" s="75"/>
      <x:c r="O785" s="75"/>
      <x:c r="P785" s="75"/>
      <x:c r="Q785" s="75"/>
      <x:c r="R785" s="75"/>
      <x:c r="S785" s="75"/>
      <x:c r="T785" s="75"/>
      <x:c r="U785" s="75"/>
      <x:c r="V785" s="75"/>
      <x:c r="W785" s="75"/>
      <x:c r="X785" s="75"/>
      <x:c r="Y785" s="75"/>
      <x:c r="Z785" s="75"/>
    </x:row>
    <x:row r="786" spans="1:26" ht="45.75" customHeight="1">
      <x:c r="A786" s="75"/>
      <x:c r="B786" s="75"/>
      <x:c r="C786" s="75"/>
      <x:c r="D786" s="75"/>
      <x:c r="E786" s="75"/>
      <x:c r="F786" s="75"/>
      <x:c r="G786" s="76"/>
      <x:c r="H786" s="75"/>
      <x:c r="I786" s="75"/>
      <x:c r="J786" s="75"/>
      <x:c r="K786" s="75"/>
      <x:c r="L786" s="75"/>
      <x:c r="M786" s="75"/>
      <x:c r="N786" s="75"/>
      <x:c r="O786" s="75"/>
      <x:c r="P786" s="75"/>
      <x:c r="Q786" s="75"/>
      <x:c r="R786" s="75"/>
      <x:c r="S786" s="75"/>
      <x:c r="T786" s="75"/>
      <x:c r="U786" s="75"/>
      <x:c r="V786" s="75"/>
      <x:c r="W786" s="75"/>
      <x:c r="X786" s="75"/>
      <x:c r="Y786" s="75"/>
      <x:c r="Z786" s="75"/>
    </x:row>
    <x:row r="787" spans="1:26" ht="45.75" customHeight="1">
      <x:c r="A787" s="75"/>
      <x:c r="B787" s="75"/>
      <x:c r="C787" s="75"/>
      <x:c r="D787" s="75"/>
      <x:c r="E787" s="75"/>
      <x:c r="F787" s="75"/>
      <x:c r="G787" s="76"/>
      <x:c r="H787" s="75"/>
      <x:c r="I787" s="75"/>
      <x:c r="J787" s="75"/>
      <x:c r="K787" s="75"/>
      <x:c r="L787" s="75"/>
      <x:c r="M787" s="75"/>
      <x:c r="N787" s="75"/>
      <x:c r="O787" s="75"/>
      <x:c r="P787" s="75"/>
      <x:c r="Q787" s="75"/>
      <x:c r="R787" s="75"/>
      <x:c r="S787" s="75"/>
      <x:c r="T787" s="75"/>
      <x:c r="U787" s="75"/>
      <x:c r="V787" s="75"/>
      <x:c r="W787" s="75"/>
      <x:c r="X787" s="75"/>
      <x:c r="Y787" s="75"/>
      <x:c r="Z787" s="75"/>
    </x:row>
    <x:row r="788" spans="1:26" ht="45.75" customHeight="1">
      <x:c r="A788" s="75"/>
      <x:c r="B788" s="75"/>
      <x:c r="C788" s="75"/>
      <x:c r="D788" s="75"/>
      <x:c r="E788" s="75"/>
      <x:c r="F788" s="75"/>
      <x:c r="G788" s="76"/>
      <x:c r="H788" s="75"/>
      <x:c r="I788" s="75"/>
      <x:c r="J788" s="75"/>
      <x:c r="K788" s="75"/>
      <x:c r="L788" s="75"/>
      <x:c r="M788" s="75"/>
      <x:c r="N788" s="75"/>
      <x:c r="O788" s="75"/>
      <x:c r="P788" s="75"/>
      <x:c r="Q788" s="75"/>
      <x:c r="R788" s="75"/>
      <x:c r="S788" s="75"/>
      <x:c r="T788" s="75"/>
      <x:c r="U788" s="75"/>
      <x:c r="V788" s="75"/>
      <x:c r="W788" s="75"/>
      <x:c r="X788" s="75"/>
      <x:c r="Y788" s="75"/>
      <x:c r="Z788" s="75"/>
    </x:row>
    <x:row r="789" spans="1:26" ht="45.75" customHeight="1">
      <x:c r="A789" s="75"/>
      <x:c r="B789" s="75"/>
      <x:c r="C789" s="75"/>
      <x:c r="D789" s="75"/>
      <x:c r="E789" s="75"/>
      <x:c r="F789" s="75"/>
      <x:c r="G789" s="76"/>
      <x:c r="H789" s="75"/>
      <x:c r="I789" s="75"/>
      <x:c r="J789" s="75"/>
      <x:c r="K789" s="75"/>
      <x:c r="L789" s="75"/>
      <x:c r="M789" s="75"/>
      <x:c r="N789" s="75"/>
      <x:c r="O789" s="75"/>
      <x:c r="P789" s="75"/>
      <x:c r="Q789" s="75"/>
      <x:c r="R789" s="75"/>
      <x:c r="S789" s="75"/>
      <x:c r="T789" s="75"/>
      <x:c r="U789" s="75"/>
      <x:c r="V789" s="75"/>
      <x:c r="W789" s="75"/>
      <x:c r="X789" s="75"/>
      <x:c r="Y789" s="75"/>
      <x:c r="Z789" s="75"/>
    </x:row>
    <x:row r="790" spans="1:26" ht="45.75" customHeight="1">
      <x:c r="A790" s="75"/>
      <x:c r="B790" s="75"/>
      <x:c r="C790" s="75"/>
      <x:c r="D790" s="75"/>
      <x:c r="E790" s="75"/>
      <x:c r="F790" s="75"/>
      <x:c r="G790" s="76"/>
      <x:c r="H790" s="75"/>
      <x:c r="I790" s="75"/>
      <x:c r="J790" s="75"/>
      <x:c r="K790" s="75"/>
      <x:c r="L790" s="75"/>
      <x:c r="M790" s="75"/>
      <x:c r="N790" s="75"/>
      <x:c r="O790" s="75"/>
      <x:c r="P790" s="75"/>
      <x:c r="Q790" s="75"/>
      <x:c r="R790" s="75"/>
      <x:c r="S790" s="75"/>
      <x:c r="T790" s="75"/>
      <x:c r="U790" s="75"/>
      <x:c r="V790" s="75"/>
      <x:c r="W790" s="75"/>
      <x:c r="X790" s="75"/>
      <x:c r="Y790" s="75"/>
      <x:c r="Z790" s="75"/>
    </x:row>
    <x:row r="791" spans="1:26" ht="45.75" customHeight="1">
      <x:c r="A791" s="75"/>
      <x:c r="B791" s="75"/>
      <x:c r="C791" s="75"/>
      <x:c r="D791" s="75"/>
      <x:c r="E791" s="75"/>
      <x:c r="F791" s="75"/>
      <x:c r="G791" s="76"/>
      <x:c r="H791" s="75"/>
      <x:c r="I791" s="75"/>
      <x:c r="J791" s="75"/>
      <x:c r="K791" s="75"/>
      <x:c r="L791" s="75"/>
      <x:c r="M791" s="75"/>
      <x:c r="N791" s="75"/>
      <x:c r="O791" s="75"/>
      <x:c r="P791" s="75"/>
      <x:c r="Q791" s="75"/>
      <x:c r="R791" s="75"/>
      <x:c r="S791" s="75"/>
      <x:c r="T791" s="75"/>
      <x:c r="U791" s="75"/>
      <x:c r="V791" s="75"/>
      <x:c r="W791" s="75"/>
      <x:c r="X791" s="75"/>
      <x:c r="Y791" s="75"/>
      <x:c r="Z791" s="75"/>
    </x:row>
    <x:row r="792" spans="1:26" ht="45.75" customHeight="1">
      <x:c r="A792" s="75"/>
      <x:c r="B792" s="75"/>
      <x:c r="C792" s="75"/>
      <x:c r="D792" s="75"/>
      <x:c r="E792" s="75"/>
      <x:c r="F792" s="75"/>
      <x:c r="G792" s="76"/>
      <x:c r="H792" s="75"/>
      <x:c r="I792" s="75"/>
      <x:c r="J792" s="75"/>
      <x:c r="K792" s="75"/>
      <x:c r="L792" s="75"/>
      <x:c r="M792" s="75"/>
      <x:c r="N792" s="75"/>
      <x:c r="O792" s="75"/>
      <x:c r="P792" s="75"/>
      <x:c r="Q792" s="75"/>
      <x:c r="R792" s="75"/>
      <x:c r="S792" s="75"/>
      <x:c r="T792" s="75"/>
      <x:c r="U792" s="75"/>
      <x:c r="V792" s="75"/>
      <x:c r="W792" s="75"/>
      <x:c r="X792" s="75"/>
      <x:c r="Y792" s="75"/>
      <x:c r="Z792" s="75"/>
    </x:row>
    <x:row r="793" spans="1:26" ht="45.75" customHeight="1">
      <x:c r="A793" s="75"/>
      <x:c r="B793" s="75"/>
      <x:c r="C793" s="75"/>
      <x:c r="D793" s="75"/>
      <x:c r="E793" s="75"/>
      <x:c r="F793" s="75"/>
      <x:c r="G793" s="76"/>
      <x:c r="H793" s="75"/>
      <x:c r="I793" s="75"/>
      <x:c r="J793" s="75"/>
      <x:c r="K793" s="75"/>
      <x:c r="L793" s="75"/>
      <x:c r="M793" s="75"/>
      <x:c r="N793" s="75"/>
      <x:c r="O793" s="75"/>
      <x:c r="P793" s="75"/>
      <x:c r="Q793" s="75"/>
      <x:c r="R793" s="75"/>
      <x:c r="S793" s="75"/>
      <x:c r="T793" s="75"/>
      <x:c r="U793" s="75"/>
      <x:c r="V793" s="75"/>
      <x:c r="W793" s="75"/>
      <x:c r="X793" s="75"/>
      <x:c r="Y793" s="75"/>
      <x:c r="Z793" s="75"/>
    </x:row>
    <x:row r="794" spans="1:26" ht="45.75" customHeight="1">
      <x:c r="A794" s="75"/>
      <x:c r="B794" s="75"/>
      <x:c r="C794" s="75"/>
      <x:c r="D794" s="75"/>
      <x:c r="E794" s="75"/>
      <x:c r="F794" s="75"/>
      <x:c r="G794" s="76"/>
      <x:c r="H794" s="75"/>
      <x:c r="I794" s="75"/>
      <x:c r="J794" s="75"/>
      <x:c r="K794" s="75"/>
      <x:c r="L794" s="75"/>
      <x:c r="M794" s="75"/>
      <x:c r="N794" s="75"/>
      <x:c r="O794" s="75"/>
      <x:c r="P794" s="75"/>
      <x:c r="Q794" s="75"/>
      <x:c r="R794" s="75"/>
      <x:c r="S794" s="75"/>
      <x:c r="T794" s="75"/>
      <x:c r="U794" s="75"/>
      <x:c r="V794" s="75"/>
      <x:c r="W794" s="75"/>
      <x:c r="X794" s="75"/>
      <x:c r="Y794" s="75"/>
      <x:c r="Z794" s="75"/>
    </x:row>
    <x:row r="795" spans="1:26" ht="45.75" customHeight="1">
      <x:c r="A795" s="75"/>
      <x:c r="B795" s="75"/>
      <x:c r="C795" s="75"/>
      <x:c r="D795" s="75"/>
      <x:c r="E795" s="75"/>
      <x:c r="F795" s="75"/>
      <x:c r="G795" s="76"/>
      <x:c r="H795" s="75"/>
      <x:c r="I795" s="75"/>
      <x:c r="J795" s="75"/>
      <x:c r="K795" s="75"/>
      <x:c r="L795" s="75"/>
      <x:c r="M795" s="75"/>
      <x:c r="N795" s="75"/>
      <x:c r="O795" s="75"/>
      <x:c r="P795" s="75"/>
      <x:c r="Q795" s="75"/>
      <x:c r="R795" s="75"/>
      <x:c r="S795" s="75"/>
      <x:c r="T795" s="75"/>
      <x:c r="U795" s="75"/>
      <x:c r="V795" s="75"/>
      <x:c r="W795" s="75"/>
      <x:c r="X795" s="75"/>
      <x:c r="Y795" s="75"/>
      <x:c r="Z795" s="75"/>
    </x:row>
    <x:row r="796" spans="1:26" ht="45.75" customHeight="1">
      <x:c r="A796" s="75"/>
      <x:c r="B796" s="75"/>
      <x:c r="C796" s="75"/>
      <x:c r="D796" s="75"/>
      <x:c r="E796" s="75"/>
      <x:c r="F796" s="75"/>
      <x:c r="G796" s="76"/>
      <x:c r="H796" s="75"/>
      <x:c r="I796" s="75"/>
      <x:c r="J796" s="75"/>
      <x:c r="K796" s="75"/>
      <x:c r="L796" s="75"/>
      <x:c r="M796" s="75"/>
      <x:c r="N796" s="75"/>
      <x:c r="O796" s="75"/>
      <x:c r="P796" s="75"/>
      <x:c r="Q796" s="75"/>
      <x:c r="R796" s="75"/>
      <x:c r="S796" s="75"/>
      <x:c r="T796" s="75"/>
      <x:c r="U796" s="75"/>
      <x:c r="V796" s="75"/>
      <x:c r="W796" s="75"/>
      <x:c r="X796" s="75"/>
      <x:c r="Y796" s="75"/>
      <x:c r="Z796" s="75"/>
    </x:row>
    <x:row r="797" spans="1:26" ht="45.75" customHeight="1">
      <x:c r="A797" s="75"/>
      <x:c r="B797" s="75"/>
      <x:c r="C797" s="75"/>
      <x:c r="D797" s="75"/>
      <x:c r="E797" s="75"/>
      <x:c r="F797" s="75"/>
      <x:c r="G797" s="76"/>
      <x:c r="H797" s="75"/>
      <x:c r="I797" s="75"/>
      <x:c r="J797" s="75"/>
      <x:c r="K797" s="75"/>
      <x:c r="L797" s="75"/>
      <x:c r="M797" s="75"/>
      <x:c r="N797" s="75"/>
      <x:c r="O797" s="75"/>
      <x:c r="P797" s="75"/>
      <x:c r="Q797" s="75"/>
      <x:c r="R797" s="75"/>
      <x:c r="S797" s="75"/>
      <x:c r="T797" s="75"/>
      <x:c r="U797" s="75"/>
      <x:c r="V797" s="75"/>
      <x:c r="W797" s="75"/>
      <x:c r="X797" s="75"/>
      <x:c r="Y797" s="75"/>
      <x:c r="Z797" s="75"/>
    </x:row>
    <x:row r="798" spans="1:26" ht="45.75" customHeight="1">
      <x:c r="A798" s="75"/>
      <x:c r="B798" s="75"/>
      <x:c r="C798" s="75"/>
      <x:c r="D798" s="75"/>
      <x:c r="E798" s="75"/>
      <x:c r="F798" s="75"/>
      <x:c r="G798" s="76"/>
      <x:c r="H798" s="75"/>
      <x:c r="I798" s="75"/>
      <x:c r="J798" s="75"/>
      <x:c r="K798" s="75"/>
      <x:c r="L798" s="75"/>
      <x:c r="M798" s="75"/>
      <x:c r="N798" s="75"/>
      <x:c r="O798" s="75"/>
      <x:c r="P798" s="75"/>
      <x:c r="Q798" s="75"/>
      <x:c r="R798" s="75"/>
      <x:c r="S798" s="75"/>
      <x:c r="T798" s="75"/>
      <x:c r="U798" s="75"/>
      <x:c r="V798" s="75"/>
      <x:c r="W798" s="75"/>
      <x:c r="X798" s="75"/>
      <x:c r="Y798" s="75"/>
      <x:c r="Z798" s="75"/>
    </x:row>
    <x:row r="799" spans="1:26" ht="45.75" customHeight="1">
      <x:c r="A799" s="75"/>
      <x:c r="B799" s="75"/>
      <x:c r="C799" s="75"/>
      <x:c r="D799" s="75"/>
      <x:c r="E799" s="75"/>
      <x:c r="F799" s="75"/>
      <x:c r="G799" s="76"/>
      <x:c r="H799" s="75"/>
      <x:c r="I799" s="75"/>
      <x:c r="J799" s="75"/>
      <x:c r="K799" s="75"/>
      <x:c r="L799" s="75"/>
      <x:c r="M799" s="75"/>
      <x:c r="N799" s="75"/>
      <x:c r="O799" s="75"/>
      <x:c r="P799" s="75"/>
      <x:c r="Q799" s="75"/>
      <x:c r="R799" s="75"/>
      <x:c r="S799" s="75"/>
      <x:c r="T799" s="75"/>
      <x:c r="U799" s="75"/>
      <x:c r="V799" s="75"/>
      <x:c r="W799" s="75"/>
      <x:c r="X799" s="75"/>
      <x:c r="Y799" s="75"/>
      <x:c r="Z799" s="75"/>
    </x:row>
    <x:row r="800" spans="1:26" ht="45.75" customHeight="1">
      <x:c r="A800" s="75"/>
      <x:c r="B800" s="75"/>
      <x:c r="C800" s="75"/>
      <x:c r="D800" s="75"/>
      <x:c r="E800" s="75"/>
      <x:c r="F800" s="75"/>
      <x:c r="G800" s="76"/>
      <x:c r="H800" s="75"/>
      <x:c r="I800" s="75"/>
      <x:c r="J800" s="75"/>
      <x:c r="K800" s="75"/>
      <x:c r="L800" s="75"/>
      <x:c r="M800" s="75"/>
      <x:c r="N800" s="75"/>
      <x:c r="O800" s="75"/>
      <x:c r="P800" s="75"/>
      <x:c r="Q800" s="75"/>
      <x:c r="R800" s="75"/>
      <x:c r="S800" s="75"/>
      <x:c r="T800" s="75"/>
      <x:c r="U800" s="75"/>
      <x:c r="V800" s="75"/>
      <x:c r="W800" s="75"/>
      <x:c r="X800" s="75"/>
      <x:c r="Y800" s="75"/>
      <x:c r="Z800" s="75"/>
    </x:row>
    <x:row r="801" spans="1:26" ht="45.75" customHeight="1">
      <x:c r="A801" s="75"/>
      <x:c r="B801" s="75"/>
      <x:c r="C801" s="75"/>
      <x:c r="D801" s="75"/>
      <x:c r="E801" s="75"/>
      <x:c r="F801" s="75"/>
      <x:c r="G801" s="76"/>
      <x:c r="H801" s="75"/>
      <x:c r="I801" s="75"/>
      <x:c r="J801" s="75"/>
      <x:c r="K801" s="75"/>
      <x:c r="L801" s="75"/>
      <x:c r="M801" s="75"/>
      <x:c r="N801" s="75"/>
      <x:c r="O801" s="75"/>
      <x:c r="P801" s="75"/>
      <x:c r="Q801" s="75"/>
      <x:c r="R801" s="75"/>
      <x:c r="S801" s="75"/>
      <x:c r="T801" s="75"/>
      <x:c r="U801" s="75"/>
      <x:c r="V801" s="75"/>
      <x:c r="W801" s="75"/>
      <x:c r="X801" s="75"/>
      <x:c r="Y801" s="75"/>
      <x:c r="Z801" s="75"/>
    </x:row>
    <x:row r="802" spans="1:26" ht="45.75" customHeight="1">
      <x:c r="A802" s="75"/>
      <x:c r="B802" s="75"/>
      <x:c r="C802" s="75"/>
      <x:c r="D802" s="75"/>
      <x:c r="E802" s="75"/>
      <x:c r="F802" s="75"/>
      <x:c r="G802" s="76"/>
      <x:c r="H802" s="75"/>
      <x:c r="I802" s="75"/>
      <x:c r="J802" s="75"/>
      <x:c r="K802" s="75"/>
      <x:c r="L802" s="75"/>
      <x:c r="M802" s="75"/>
      <x:c r="N802" s="75"/>
      <x:c r="O802" s="75"/>
      <x:c r="P802" s="75"/>
      <x:c r="Q802" s="75"/>
      <x:c r="R802" s="75"/>
      <x:c r="S802" s="75"/>
      <x:c r="T802" s="75"/>
      <x:c r="U802" s="75"/>
      <x:c r="V802" s="75"/>
      <x:c r="W802" s="75"/>
      <x:c r="X802" s="75"/>
      <x:c r="Y802" s="75"/>
      <x:c r="Z802" s="75"/>
    </x:row>
    <x:row r="803" spans="1:26" ht="45.75" customHeight="1">
      <x:c r="A803" s="75"/>
      <x:c r="B803" s="75"/>
      <x:c r="C803" s="75"/>
      <x:c r="D803" s="75"/>
      <x:c r="E803" s="75"/>
      <x:c r="F803" s="75"/>
      <x:c r="G803" s="76"/>
      <x:c r="H803" s="75"/>
      <x:c r="I803" s="75"/>
      <x:c r="J803" s="75"/>
      <x:c r="K803" s="75"/>
      <x:c r="L803" s="75"/>
      <x:c r="M803" s="75"/>
      <x:c r="N803" s="75"/>
      <x:c r="O803" s="75"/>
      <x:c r="P803" s="75"/>
      <x:c r="Q803" s="75"/>
      <x:c r="R803" s="75"/>
      <x:c r="S803" s="75"/>
      <x:c r="T803" s="75"/>
      <x:c r="U803" s="75"/>
      <x:c r="V803" s="75"/>
      <x:c r="W803" s="75"/>
      <x:c r="X803" s="75"/>
      <x:c r="Y803" s="75"/>
      <x:c r="Z803" s="75"/>
    </x:row>
    <x:row r="804" spans="1:26" ht="45.75" customHeight="1">
      <x:c r="A804" s="75"/>
      <x:c r="B804" s="75"/>
      <x:c r="C804" s="75"/>
      <x:c r="D804" s="75"/>
      <x:c r="E804" s="75"/>
      <x:c r="F804" s="75"/>
      <x:c r="G804" s="76"/>
      <x:c r="H804" s="75"/>
      <x:c r="I804" s="75"/>
      <x:c r="J804" s="75"/>
      <x:c r="K804" s="75"/>
      <x:c r="L804" s="75"/>
      <x:c r="M804" s="75"/>
      <x:c r="N804" s="75"/>
      <x:c r="O804" s="75"/>
      <x:c r="P804" s="75"/>
      <x:c r="Q804" s="75"/>
      <x:c r="R804" s="75"/>
      <x:c r="S804" s="75"/>
      <x:c r="T804" s="75"/>
      <x:c r="U804" s="75"/>
      <x:c r="V804" s="75"/>
      <x:c r="W804" s="75"/>
      <x:c r="X804" s="75"/>
      <x:c r="Y804" s="75"/>
      <x:c r="Z804" s="75"/>
    </x:row>
    <x:row r="805" spans="1:26" ht="45.75" customHeight="1">
      <x:c r="A805" s="75"/>
      <x:c r="B805" s="75"/>
      <x:c r="C805" s="75"/>
      <x:c r="D805" s="75"/>
      <x:c r="E805" s="75"/>
      <x:c r="F805" s="75"/>
      <x:c r="G805" s="76"/>
      <x:c r="H805" s="75"/>
      <x:c r="I805" s="75"/>
      <x:c r="J805" s="75"/>
      <x:c r="K805" s="75"/>
      <x:c r="L805" s="75"/>
      <x:c r="M805" s="75"/>
      <x:c r="N805" s="75"/>
      <x:c r="O805" s="75"/>
      <x:c r="P805" s="75"/>
      <x:c r="Q805" s="75"/>
      <x:c r="R805" s="75"/>
      <x:c r="S805" s="75"/>
      <x:c r="T805" s="75"/>
      <x:c r="U805" s="75"/>
      <x:c r="V805" s="75"/>
      <x:c r="W805" s="75"/>
      <x:c r="X805" s="75"/>
      <x:c r="Y805" s="75"/>
      <x:c r="Z805" s="75"/>
    </x:row>
    <x:row r="806" spans="1:26" ht="45.75" customHeight="1">
      <x:c r="A806" s="75"/>
      <x:c r="B806" s="75"/>
      <x:c r="C806" s="75"/>
      <x:c r="D806" s="75"/>
      <x:c r="E806" s="75"/>
      <x:c r="F806" s="75"/>
      <x:c r="G806" s="76"/>
      <x:c r="H806" s="75"/>
      <x:c r="I806" s="75"/>
      <x:c r="J806" s="75"/>
      <x:c r="K806" s="75"/>
      <x:c r="L806" s="75"/>
      <x:c r="M806" s="75"/>
      <x:c r="N806" s="75"/>
      <x:c r="O806" s="75"/>
      <x:c r="P806" s="75"/>
      <x:c r="Q806" s="75"/>
      <x:c r="R806" s="75"/>
      <x:c r="S806" s="75"/>
      <x:c r="T806" s="75"/>
      <x:c r="U806" s="75"/>
      <x:c r="V806" s="75"/>
      <x:c r="W806" s="75"/>
      <x:c r="X806" s="75"/>
      <x:c r="Y806" s="75"/>
      <x:c r="Z806" s="75"/>
    </x:row>
    <x:row r="807" spans="1:26" ht="45.75" customHeight="1">
      <x:c r="A807" s="75"/>
      <x:c r="B807" s="75"/>
      <x:c r="C807" s="75"/>
      <x:c r="D807" s="75"/>
      <x:c r="E807" s="75"/>
      <x:c r="F807" s="75"/>
      <x:c r="G807" s="76"/>
      <x:c r="H807" s="75"/>
      <x:c r="I807" s="75"/>
      <x:c r="J807" s="75"/>
      <x:c r="K807" s="75"/>
      <x:c r="L807" s="75"/>
      <x:c r="M807" s="75"/>
      <x:c r="N807" s="75"/>
      <x:c r="O807" s="75"/>
      <x:c r="P807" s="75"/>
      <x:c r="Q807" s="75"/>
      <x:c r="R807" s="75"/>
      <x:c r="S807" s="75"/>
      <x:c r="T807" s="75"/>
      <x:c r="U807" s="75"/>
      <x:c r="V807" s="75"/>
      <x:c r="W807" s="75"/>
      <x:c r="X807" s="75"/>
      <x:c r="Y807" s="75"/>
      <x:c r="Z807" s="75"/>
    </x:row>
    <x:row r="808" spans="1:26" ht="45.75" customHeight="1">
      <x:c r="A808" s="75"/>
      <x:c r="B808" s="75"/>
      <x:c r="C808" s="75"/>
      <x:c r="D808" s="75"/>
      <x:c r="E808" s="75"/>
      <x:c r="F808" s="75"/>
      <x:c r="G808" s="76"/>
      <x:c r="H808" s="75"/>
      <x:c r="I808" s="75"/>
      <x:c r="J808" s="75"/>
      <x:c r="K808" s="75"/>
      <x:c r="L808" s="75"/>
      <x:c r="M808" s="75"/>
      <x:c r="N808" s="75"/>
      <x:c r="O808" s="75"/>
      <x:c r="P808" s="75"/>
      <x:c r="Q808" s="75"/>
      <x:c r="R808" s="75"/>
      <x:c r="S808" s="75"/>
      <x:c r="T808" s="75"/>
      <x:c r="U808" s="75"/>
      <x:c r="V808" s="75"/>
      <x:c r="W808" s="75"/>
      <x:c r="X808" s="75"/>
      <x:c r="Y808" s="75"/>
      <x:c r="Z808" s="75"/>
    </x:row>
    <x:row r="809" spans="1:26" ht="45.75" customHeight="1">
      <x:c r="A809" s="75"/>
      <x:c r="B809" s="75"/>
      <x:c r="C809" s="75"/>
      <x:c r="D809" s="75"/>
      <x:c r="E809" s="75"/>
      <x:c r="F809" s="75"/>
      <x:c r="G809" s="76"/>
      <x:c r="H809" s="75"/>
      <x:c r="I809" s="75"/>
      <x:c r="J809" s="75"/>
      <x:c r="K809" s="75"/>
      <x:c r="L809" s="75"/>
      <x:c r="M809" s="75"/>
      <x:c r="N809" s="75"/>
      <x:c r="O809" s="75"/>
      <x:c r="P809" s="75"/>
      <x:c r="Q809" s="75"/>
      <x:c r="R809" s="75"/>
      <x:c r="S809" s="75"/>
      <x:c r="T809" s="75"/>
      <x:c r="U809" s="75"/>
      <x:c r="V809" s="75"/>
      <x:c r="W809" s="75"/>
      <x:c r="X809" s="75"/>
      <x:c r="Y809" s="75"/>
      <x:c r="Z809" s="75"/>
    </x:row>
    <x:row r="810" spans="1:26" ht="45.75" customHeight="1">
      <x:c r="A810" s="75"/>
      <x:c r="B810" s="75"/>
      <x:c r="C810" s="75"/>
      <x:c r="D810" s="75"/>
      <x:c r="E810" s="75"/>
      <x:c r="F810" s="75"/>
      <x:c r="G810" s="76"/>
      <x:c r="H810" s="75"/>
      <x:c r="I810" s="75"/>
      <x:c r="J810" s="75"/>
      <x:c r="K810" s="75"/>
      <x:c r="L810" s="75"/>
      <x:c r="M810" s="75"/>
      <x:c r="N810" s="75"/>
      <x:c r="O810" s="75"/>
      <x:c r="P810" s="75"/>
      <x:c r="Q810" s="75"/>
      <x:c r="R810" s="75"/>
      <x:c r="S810" s="75"/>
      <x:c r="T810" s="75"/>
      <x:c r="U810" s="75"/>
      <x:c r="V810" s="75"/>
      <x:c r="W810" s="75"/>
      <x:c r="X810" s="75"/>
      <x:c r="Y810" s="75"/>
      <x:c r="Z810" s="75"/>
    </x:row>
    <x:row r="811" spans="1:26" ht="45.75" customHeight="1">
      <x:c r="A811" s="75"/>
      <x:c r="B811" s="75"/>
      <x:c r="C811" s="75"/>
      <x:c r="D811" s="75"/>
      <x:c r="E811" s="75"/>
      <x:c r="F811" s="75"/>
      <x:c r="G811" s="76"/>
      <x:c r="H811" s="75"/>
      <x:c r="I811" s="75"/>
      <x:c r="J811" s="75"/>
      <x:c r="K811" s="75"/>
      <x:c r="L811" s="75"/>
      <x:c r="M811" s="75"/>
      <x:c r="N811" s="75"/>
      <x:c r="O811" s="75"/>
      <x:c r="P811" s="75"/>
      <x:c r="Q811" s="75"/>
      <x:c r="R811" s="75"/>
      <x:c r="S811" s="75"/>
      <x:c r="T811" s="75"/>
      <x:c r="U811" s="75"/>
      <x:c r="V811" s="75"/>
      <x:c r="W811" s="75"/>
      <x:c r="X811" s="75"/>
      <x:c r="Y811" s="75"/>
      <x:c r="Z811" s="75"/>
    </x:row>
    <x:row r="812" spans="1:26" ht="45.75" customHeight="1">
      <x:c r="A812" s="75"/>
      <x:c r="B812" s="75"/>
      <x:c r="C812" s="75"/>
      <x:c r="D812" s="75"/>
      <x:c r="E812" s="75"/>
      <x:c r="F812" s="75"/>
      <x:c r="G812" s="76"/>
      <x:c r="H812" s="75"/>
      <x:c r="I812" s="75"/>
      <x:c r="J812" s="75"/>
      <x:c r="K812" s="75"/>
      <x:c r="L812" s="75"/>
      <x:c r="M812" s="75"/>
      <x:c r="N812" s="75"/>
      <x:c r="O812" s="75"/>
      <x:c r="P812" s="75"/>
      <x:c r="Q812" s="75"/>
      <x:c r="R812" s="75"/>
      <x:c r="S812" s="75"/>
      <x:c r="T812" s="75"/>
      <x:c r="U812" s="75"/>
      <x:c r="V812" s="75"/>
      <x:c r="W812" s="75"/>
      <x:c r="X812" s="75"/>
      <x:c r="Y812" s="75"/>
      <x:c r="Z812" s="75"/>
    </x:row>
    <x:row r="813" spans="1:26" ht="45.75" customHeight="1">
      <x:c r="A813" s="75"/>
      <x:c r="B813" s="75"/>
      <x:c r="C813" s="75"/>
      <x:c r="D813" s="75"/>
      <x:c r="E813" s="75"/>
      <x:c r="F813" s="75"/>
      <x:c r="G813" s="76"/>
      <x:c r="H813" s="75"/>
      <x:c r="I813" s="75"/>
      <x:c r="J813" s="75"/>
      <x:c r="K813" s="75"/>
      <x:c r="L813" s="75"/>
      <x:c r="M813" s="75"/>
      <x:c r="N813" s="75"/>
      <x:c r="O813" s="75"/>
      <x:c r="P813" s="75"/>
      <x:c r="Q813" s="75"/>
      <x:c r="R813" s="75"/>
      <x:c r="S813" s="75"/>
      <x:c r="T813" s="75"/>
      <x:c r="U813" s="75"/>
      <x:c r="V813" s="75"/>
      <x:c r="W813" s="75"/>
      <x:c r="X813" s="75"/>
      <x:c r="Y813" s="75"/>
      <x:c r="Z813" s="75"/>
    </x:row>
    <x:row r="814" spans="1:26" ht="45.75" customHeight="1">
      <x:c r="A814" s="75"/>
      <x:c r="B814" s="75"/>
      <x:c r="C814" s="75"/>
      <x:c r="D814" s="75"/>
      <x:c r="E814" s="75"/>
      <x:c r="F814" s="75"/>
      <x:c r="G814" s="76"/>
      <x:c r="H814" s="75"/>
      <x:c r="I814" s="75"/>
      <x:c r="J814" s="75"/>
      <x:c r="K814" s="75"/>
      <x:c r="L814" s="75"/>
      <x:c r="M814" s="75"/>
      <x:c r="N814" s="75"/>
      <x:c r="O814" s="75"/>
      <x:c r="P814" s="75"/>
      <x:c r="Q814" s="75"/>
      <x:c r="R814" s="75"/>
      <x:c r="S814" s="75"/>
      <x:c r="T814" s="75"/>
      <x:c r="U814" s="75"/>
      <x:c r="V814" s="75"/>
      <x:c r="W814" s="75"/>
      <x:c r="X814" s="75"/>
      <x:c r="Y814" s="75"/>
      <x:c r="Z814" s="75"/>
    </x:row>
    <x:row r="815" spans="1:26" ht="45.75" customHeight="1">
      <x:c r="A815" s="75"/>
      <x:c r="B815" s="75"/>
      <x:c r="C815" s="75"/>
      <x:c r="D815" s="75"/>
      <x:c r="E815" s="75"/>
      <x:c r="F815" s="75"/>
      <x:c r="G815" s="76"/>
      <x:c r="H815" s="75"/>
      <x:c r="I815" s="75"/>
      <x:c r="J815" s="75"/>
      <x:c r="K815" s="75"/>
      <x:c r="L815" s="75"/>
      <x:c r="M815" s="75"/>
      <x:c r="N815" s="75"/>
      <x:c r="O815" s="75"/>
      <x:c r="P815" s="75"/>
      <x:c r="Q815" s="75"/>
      <x:c r="R815" s="75"/>
      <x:c r="S815" s="75"/>
      <x:c r="T815" s="75"/>
      <x:c r="U815" s="75"/>
      <x:c r="V815" s="75"/>
      <x:c r="W815" s="75"/>
      <x:c r="X815" s="75"/>
      <x:c r="Y815" s="75"/>
      <x:c r="Z815" s="75"/>
    </x:row>
    <x:row r="816" spans="1:26" ht="45.75" customHeight="1">
      <x:c r="A816" s="75"/>
      <x:c r="B816" s="75"/>
      <x:c r="C816" s="75"/>
      <x:c r="D816" s="75"/>
      <x:c r="E816" s="75"/>
      <x:c r="F816" s="75"/>
      <x:c r="G816" s="76"/>
      <x:c r="H816" s="75"/>
      <x:c r="I816" s="75"/>
      <x:c r="J816" s="75"/>
      <x:c r="K816" s="75"/>
      <x:c r="L816" s="75"/>
      <x:c r="M816" s="75"/>
      <x:c r="N816" s="75"/>
      <x:c r="O816" s="75"/>
      <x:c r="P816" s="75"/>
      <x:c r="Q816" s="75"/>
      <x:c r="R816" s="75"/>
      <x:c r="S816" s="75"/>
      <x:c r="T816" s="75"/>
      <x:c r="U816" s="75"/>
      <x:c r="V816" s="75"/>
      <x:c r="W816" s="75"/>
      <x:c r="X816" s="75"/>
      <x:c r="Y816" s="75"/>
      <x:c r="Z816" s="75"/>
    </x:row>
    <x:row r="817" spans="1:26" ht="45.75" customHeight="1">
      <x:c r="A817" s="75"/>
      <x:c r="B817" s="75"/>
      <x:c r="C817" s="75"/>
      <x:c r="D817" s="75"/>
      <x:c r="E817" s="75"/>
      <x:c r="F817" s="75"/>
      <x:c r="G817" s="76"/>
      <x:c r="H817" s="75"/>
      <x:c r="I817" s="75"/>
      <x:c r="J817" s="75"/>
      <x:c r="K817" s="75"/>
      <x:c r="L817" s="75"/>
      <x:c r="M817" s="75"/>
      <x:c r="N817" s="75"/>
      <x:c r="O817" s="75"/>
      <x:c r="P817" s="75"/>
      <x:c r="Q817" s="75"/>
      <x:c r="R817" s="75"/>
      <x:c r="S817" s="75"/>
      <x:c r="T817" s="75"/>
      <x:c r="U817" s="75"/>
      <x:c r="V817" s="75"/>
      <x:c r="W817" s="75"/>
      <x:c r="X817" s="75"/>
      <x:c r="Y817" s="75"/>
      <x:c r="Z817" s="75"/>
    </x:row>
    <x:row r="818" spans="1:26" ht="45.75" customHeight="1">
      <x:c r="A818" s="75"/>
      <x:c r="B818" s="75"/>
      <x:c r="C818" s="75"/>
      <x:c r="D818" s="75"/>
      <x:c r="E818" s="75"/>
      <x:c r="F818" s="75"/>
      <x:c r="G818" s="76"/>
      <x:c r="H818" s="75"/>
      <x:c r="I818" s="75"/>
      <x:c r="J818" s="75"/>
      <x:c r="K818" s="75"/>
      <x:c r="L818" s="75"/>
      <x:c r="M818" s="75"/>
      <x:c r="N818" s="75"/>
      <x:c r="O818" s="75"/>
      <x:c r="P818" s="75"/>
      <x:c r="Q818" s="75"/>
      <x:c r="R818" s="75"/>
      <x:c r="S818" s="75"/>
      <x:c r="T818" s="75"/>
      <x:c r="U818" s="75"/>
      <x:c r="V818" s="75"/>
      <x:c r="W818" s="75"/>
      <x:c r="X818" s="75"/>
      <x:c r="Y818" s="75"/>
      <x:c r="Z818" s="75"/>
    </x:row>
    <x:row r="819" spans="1:26" ht="45.75" customHeight="1">
      <x:c r="A819" s="75"/>
      <x:c r="B819" s="75"/>
      <x:c r="C819" s="75"/>
      <x:c r="D819" s="75"/>
      <x:c r="E819" s="75"/>
      <x:c r="F819" s="75"/>
      <x:c r="G819" s="76"/>
      <x:c r="H819" s="75"/>
      <x:c r="I819" s="75"/>
      <x:c r="J819" s="75"/>
      <x:c r="K819" s="75"/>
      <x:c r="L819" s="75"/>
      <x:c r="M819" s="75"/>
      <x:c r="N819" s="75"/>
      <x:c r="O819" s="75"/>
      <x:c r="P819" s="75"/>
      <x:c r="Q819" s="75"/>
      <x:c r="R819" s="75"/>
      <x:c r="S819" s="75"/>
      <x:c r="T819" s="75"/>
      <x:c r="U819" s="75"/>
      <x:c r="V819" s="75"/>
      <x:c r="W819" s="75"/>
      <x:c r="X819" s="75"/>
      <x:c r="Y819" s="75"/>
      <x:c r="Z819" s="75"/>
    </x:row>
    <x:row r="820" spans="1:26" ht="45.75" customHeight="1">
      <x:c r="A820" s="75"/>
      <x:c r="B820" s="75"/>
      <x:c r="C820" s="75"/>
      <x:c r="D820" s="75"/>
      <x:c r="E820" s="75"/>
      <x:c r="F820" s="75"/>
      <x:c r="G820" s="76"/>
      <x:c r="H820" s="75"/>
      <x:c r="I820" s="75"/>
      <x:c r="J820" s="75"/>
      <x:c r="K820" s="75"/>
      <x:c r="L820" s="75"/>
      <x:c r="M820" s="75"/>
      <x:c r="N820" s="75"/>
      <x:c r="O820" s="75"/>
      <x:c r="P820" s="75"/>
      <x:c r="Q820" s="75"/>
      <x:c r="R820" s="75"/>
      <x:c r="S820" s="75"/>
      <x:c r="T820" s="75"/>
      <x:c r="U820" s="75"/>
      <x:c r="V820" s="75"/>
      <x:c r="W820" s="75"/>
      <x:c r="X820" s="75"/>
      <x:c r="Y820" s="75"/>
      <x:c r="Z820" s="75"/>
    </x:row>
    <x:row r="821" spans="1:26" ht="45.75" customHeight="1">
      <x:c r="A821" s="75"/>
      <x:c r="B821" s="75"/>
      <x:c r="C821" s="75"/>
      <x:c r="D821" s="75"/>
      <x:c r="E821" s="75"/>
      <x:c r="F821" s="75"/>
      <x:c r="G821" s="76"/>
      <x:c r="H821" s="75"/>
      <x:c r="I821" s="75"/>
      <x:c r="J821" s="75"/>
      <x:c r="K821" s="75"/>
      <x:c r="L821" s="75"/>
      <x:c r="M821" s="75"/>
      <x:c r="N821" s="75"/>
      <x:c r="O821" s="75"/>
      <x:c r="P821" s="75"/>
      <x:c r="Q821" s="75"/>
      <x:c r="R821" s="75"/>
      <x:c r="S821" s="75"/>
      <x:c r="T821" s="75"/>
      <x:c r="U821" s="75"/>
      <x:c r="V821" s="75"/>
      <x:c r="W821" s="75"/>
      <x:c r="X821" s="75"/>
      <x:c r="Y821" s="75"/>
      <x:c r="Z821" s="75"/>
    </x:row>
    <x:row r="822" spans="1:26" ht="45.75" customHeight="1">
      <x:c r="A822" s="75"/>
      <x:c r="B822" s="75"/>
      <x:c r="C822" s="75"/>
      <x:c r="D822" s="75"/>
      <x:c r="E822" s="75"/>
      <x:c r="F822" s="75"/>
      <x:c r="G822" s="76"/>
      <x:c r="H822" s="75"/>
      <x:c r="I822" s="75"/>
      <x:c r="J822" s="75"/>
      <x:c r="K822" s="75"/>
      <x:c r="L822" s="75"/>
      <x:c r="M822" s="75"/>
      <x:c r="N822" s="75"/>
      <x:c r="O822" s="75"/>
      <x:c r="P822" s="75"/>
      <x:c r="Q822" s="75"/>
      <x:c r="R822" s="75"/>
      <x:c r="S822" s="75"/>
      <x:c r="T822" s="75"/>
      <x:c r="U822" s="75"/>
      <x:c r="V822" s="75"/>
      <x:c r="W822" s="75"/>
      <x:c r="X822" s="75"/>
      <x:c r="Y822" s="75"/>
      <x:c r="Z822" s="75"/>
    </x:row>
    <x:row r="823" spans="1:26" ht="45.75" customHeight="1">
      <x:c r="A823" s="75"/>
      <x:c r="B823" s="75"/>
      <x:c r="C823" s="75"/>
      <x:c r="D823" s="75"/>
      <x:c r="E823" s="75"/>
      <x:c r="F823" s="75"/>
      <x:c r="G823" s="76"/>
      <x:c r="H823" s="75"/>
      <x:c r="I823" s="75"/>
      <x:c r="J823" s="75"/>
      <x:c r="K823" s="75"/>
      <x:c r="L823" s="75"/>
      <x:c r="M823" s="75"/>
      <x:c r="N823" s="75"/>
      <x:c r="O823" s="75"/>
      <x:c r="P823" s="75"/>
      <x:c r="Q823" s="75"/>
      <x:c r="R823" s="75"/>
      <x:c r="S823" s="75"/>
      <x:c r="T823" s="75"/>
      <x:c r="U823" s="75"/>
      <x:c r="V823" s="75"/>
      <x:c r="W823" s="75"/>
      <x:c r="X823" s="75"/>
      <x:c r="Y823" s="75"/>
      <x:c r="Z823" s="75"/>
    </x:row>
    <x:row r="824" spans="1:26" ht="45.75" customHeight="1">
      <x:c r="A824" s="75"/>
      <x:c r="B824" s="75"/>
      <x:c r="C824" s="75"/>
      <x:c r="D824" s="75"/>
      <x:c r="E824" s="75"/>
      <x:c r="F824" s="75"/>
      <x:c r="G824" s="76"/>
      <x:c r="H824" s="75"/>
      <x:c r="I824" s="75"/>
      <x:c r="J824" s="75"/>
      <x:c r="K824" s="75"/>
      <x:c r="L824" s="75"/>
      <x:c r="M824" s="75"/>
      <x:c r="N824" s="75"/>
      <x:c r="O824" s="75"/>
      <x:c r="P824" s="75"/>
      <x:c r="Q824" s="75"/>
      <x:c r="R824" s="75"/>
      <x:c r="S824" s="75"/>
      <x:c r="T824" s="75"/>
      <x:c r="U824" s="75"/>
      <x:c r="V824" s="75"/>
      <x:c r="W824" s="75"/>
      <x:c r="X824" s="75"/>
      <x:c r="Y824" s="75"/>
      <x:c r="Z824" s="75"/>
    </x:row>
    <x:row r="825" spans="1:26" ht="45.75" customHeight="1">
      <x:c r="A825" s="75"/>
      <x:c r="B825" s="75"/>
      <x:c r="C825" s="75"/>
      <x:c r="D825" s="75"/>
      <x:c r="E825" s="75"/>
      <x:c r="F825" s="75"/>
      <x:c r="G825" s="76"/>
      <x:c r="H825" s="75"/>
      <x:c r="I825" s="75"/>
      <x:c r="J825" s="75"/>
      <x:c r="K825" s="75"/>
      <x:c r="L825" s="75"/>
      <x:c r="M825" s="75"/>
      <x:c r="N825" s="75"/>
      <x:c r="O825" s="75"/>
      <x:c r="P825" s="75"/>
      <x:c r="Q825" s="75"/>
      <x:c r="R825" s="75"/>
      <x:c r="S825" s="75"/>
      <x:c r="T825" s="75"/>
      <x:c r="U825" s="75"/>
      <x:c r="V825" s="75"/>
      <x:c r="W825" s="75"/>
      <x:c r="X825" s="75"/>
      <x:c r="Y825" s="75"/>
      <x:c r="Z825" s="75"/>
    </x:row>
    <x:row r="826" spans="1:26" ht="45.75" customHeight="1">
      <x:c r="A826" s="75"/>
      <x:c r="B826" s="75"/>
      <x:c r="C826" s="75"/>
      <x:c r="D826" s="75"/>
      <x:c r="E826" s="75"/>
      <x:c r="F826" s="75"/>
      <x:c r="G826" s="76"/>
      <x:c r="H826" s="75"/>
      <x:c r="I826" s="75"/>
      <x:c r="J826" s="75"/>
      <x:c r="K826" s="75"/>
      <x:c r="L826" s="75"/>
      <x:c r="M826" s="75"/>
      <x:c r="N826" s="75"/>
      <x:c r="O826" s="75"/>
      <x:c r="P826" s="75"/>
      <x:c r="Q826" s="75"/>
      <x:c r="R826" s="75"/>
      <x:c r="S826" s="75"/>
      <x:c r="T826" s="75"/>
      <x:c r="U826" s="75"/>
      <x:c r="V826" s="75"/>
      <x:c r="W826" s="75"/>
      <x:c r="X826" s="75"/>
      <x:c r="Y826" s="75"/>
      <x:c r="Z826" s="75"/>
    </x:row>
    <x:row r="827" spans="1:26" ht="45.75" customHeight="1">
      <x:c r="A827" s="75"/>
      <x:c r="B827" s="75"/>
      <x:c r="C827" s="75"/>
      <x:c r="D827" s="75"/>
      <x:c r="E827" s="75"/>
      <x:c r="F827" s="75"/>
      <x:c r="G827" s="76"/>
      <x:c r="H827" s="75"/>
      <x:c r="I827" s="75"/>
      <x:c r="J827" s="75"/>
      <x:c r="K827" s="75"/>
      <x:c r="L827" s="75"/>
      <x:c r="M827" s="75"/>
      <x:c r="N827" s="75"/>
      <x:c r="O827" s="75"/>
      <x:c r="P827" s="75"/>
      <x:c r="Q827" s="75"/>
      <x:c r="R827" s="75"/>
      <x:c r="S827" s="75"/>
      <x:c r="T827" s="75"/>
      <x:c r="U827" s="75"/>
      <x:c r="V827" s="75"/>
      <x:c r="W827" s="75"/>
      <x:c r="X827" s="75"/>
      <x:c r="Y827" s="75"/>
      <x:c r="Z827" s="75"/>
    </x:row>
    <x:row r="828" spans="1:26" ht="45.75" customHeight="1">
      <x:c r="A828" s="75"/>
      <x:c r="B828" s="75"/>
      <x:c r="C828" s="75"/>
      <x:c r="D828" s="75"/>
      <x:c r="E828" s="75"/>
      <x:c r="F828" s="75"/>
      <x:c r="G828" s="76"/>
      <x:c r="H828" s="75"/>
      <x:c r="I828" s="75"/>
      <x:c r="J828" s="75"/>
      <x:c r="K828" s="75"/>
      <x:c r="L828" s="75"/>
      <x:c r="M828" s="75"/>
      <x:c r="N828" s="75"/>
      <x:c r="O828" s="75"/>
      <x:c r="P828" s="75"/>
      <x:c r="Q828" s="75"/>
      <x:c r="R828" s="75"/>
      <x:c r="S828" s="75"/>
      <x:c r="T828" s="75"/>
      <x:c r="U828" s="75"/>
      <x:c r="V828" s="75"/>
      <x:c r="W828" s="75"/>
      <x:c r="X828" s="75"/>
      <x:c r="Y828" s="75"/>
      <x:c r="Z828" s="75"/>
    </x:row>
    <x:row r="829" spans="1:26" ht="45.75" customHeight="1">
      <x:c r="A829" s="75"/>
      <x:c r="B829" s="75"/>
      <x:c r="C829" s="75"/>
      <x:c r="D829" s="75"/>
      <x:c r="E829" s="75"/>
      <x:c r="F829" s="75"/>
      <x:c r="G829" s="76"/>
      <x:c r="H829" s="75"/>
      <x:c r="I829" s="75"/>
      <x:c r="J829" s="75"/>
      <x:c r="K829" s="75"/>
      <x:c r="L829" s="75"/>
      <x:c r="M829" s="75"/>
      <x:c r="N829" s="75"/>
      <x:c r="O829" s="75"/>
      <x:c r="P829" s="75"/>
      <x:c r="Q829" s="75"/>
      <x:c r="R829" s="75"/>
      <x:c r="S829" s="75"/>
      <x:c r="T829" s="75"/>
      <x:c r="U829" s="75"/>
      <x:c r="V829" s="75"/>
      <x:c r="W829" s="75"/>
      <x:c r="X829" s="75"/>
      <x:c r="Y829" s="75"/>
      <x:c r="Z829" s="75"/>
    </x:row>
    <x:row r="830" spans="1:26" ht="45.75" customHeight="1">
      <x:c r="A830" s="75"/>
      <x:c r="B830" s="75"/>
      <x:c r="C830" s="75"/>
      <x:c r="D830" s="75"/>
      <x:c r="E830" s="75"/>
      <x:c r="F830" s="75"/>
      <x:c r="G830" s="76"/>
      <x:c r="H830" s="75"/>
      <x:c r="I830" s="75"/>
      <x:c r="J830" s="75"/>
      <x:c r="K830" s="75"/>
      <x:c r="L830" s="75"/>
      <x:c r="M830" s="75"/>
      <x:c r="N830" s="75"/>
      <x:c r="O830" s="75"/>
      <x:c r="P830" s="75"/>
      <x:c r="Q830" s="75"/>
      <x:c r="R830" s="75"/>
      <x:c r="S830" s="75"/>
      <x:c r="T830" s="75"/>
      <x:c r="U830" s="75"/>
      <x:c r="V830" s="75"/>
      <x:c r="W830" s="75"/>
      <x:c r="X830" s="75"/>
      <x:c r="Y830" s="75"/>
      <x:c r="Z830" s="75"/>
    </x:row>
    <x:row r="831" spans="1:26" ht="45.75" customHeight="1">
      <x:c r="A831" s="75"/>
      <x:c r="B831" s="75"/>
      <x:c r="C831" s="75"/>
      <x:c r="D831" s="75"/>
      <x:c r="E831" s="75"/>
      <x:c r="F831" s="75"/>
      <x:c r="G831" s="76"/>
      <x:c r="H831" s="75"/>
      <x:c r="I831" s="75"/>
      <x:c r="J831" s="75"/>
      <x:c r="K831" s="75"/>
      <x:c r="L831" s="75"/>
      <x:c r="M831" s="75"/>
      <x:c r="N831" s="75"/>
      <x:c r="O831" s="75"/>
      <x:c r="P831" s="75"/>
      <x:c r="Q831" s="75"/>
      <x:c r="R831" s="75"/>
      <x:c r="S831" s="75"/>
      <x:c r="T831" s="75"/>
      <x:c r="U831" s="75"/>
      <x:c r="V831" s="75"/>
      <x:c r="W831" s="75"/>
      <x:c r="X831" s="75"/>
      <x:c r="Y831" s="75"/>
      <x:c r="Z831" s="75"/>
    </x:row>
    <x:row r="832" spans="1:26" ht="45.75" customHeight="1">
      <x:c r="A832" s="75"/>
      <x:c r="B832" s="75"/>
      <x:c r="C832" s="75"/>
      <x:c r="D832" s="75"/>
      <x:c r="E832" s="75"/>
      <x:c r="F832" s="75"/>
      <x:c r="G832" s="76"/>
      <x:c r="H832" s="75"/>
      <x:c r="I832" s="75"/>
      <x:c r="J832" s="75"/>
      <x:c r="K832" s="75"/>
      <x:c r="L832" s="75"/>
      <x:c r="M832" s="75"/>
      <x:c r="N832" s="75"/>
      <x:c r="O832" s="75"/>
      <x:c r="P832" s="75"/>
      <x:c r="Q832" s="75"/>
      <x:c r="R832" s="75"/>
      <x:c r="S832" s="75"/>
      <x:c r="T832" s="75"/>
      <x:c r="U832" s="75"/>
      <x:c r="V832" s="75"/>
      <x:c r="W832" s="75"/>
      <x:c r="X832" s="75"/>
      <x:c r="Y832" s="75"/>
      <x:c r="Z832" s="75"/>
    </x:row>
    <x:row r="833" spans="1:26" ht="45.75" customHeight="1">
      <x:c r="A833" s="75"/>
      <x:c r="B833" s="75"/>
      <x:c r="C833" s="75"/>
      <x:c r="D833" s="75"/>
      <x:c r="E833" s="75"/>
      <x:c r="F833" s="75"/>
      <x:c r="G833" s="76"/>
      <x:c r="H833" s="75"/>
      <x:c r="I833" s="75"/>
      <x:c r="J833" s="75"/>
      <x:c r="K833" s="75"/>
      <x:c r="L833" s="75"/>
      <x:c r="M833" s="75"/>
      <x:c r="N833" s="75"/>
      <x:c r="O833" s="75"/>
      <x:c r="P833" s="75"/>
      <x:c r="Q833" s="75"/>
      <x:c r="R833" s="75"/>
      <x:c r="S833" s="75"/>
      <x:c r="T833" s="75"/>
      <x:c r="U833" s="75"/>
      <x:c r="V833" s="75"/>
      <x:c r="W833" s="75"/>
      <x:c r="X833" s="75"/>
      <x:c r="Y833" s="75"/>
      <x:c r="Z833" s="75"/>
    </x:row>
    <x:row r="834" spans="1:26" ht="45.75" customHeight="1">
      <x:c r="A834" s="75"/>
      <x:c r="B834" s="75"/>
      <x:c r="C834" s="75"/>
      <x:c r="D834" s="75"/>
      <x:c r="E834" s="75"/>
      <x:c r="F834" s="75"/>
      <x:c r="G834" s="76"/>
      <x:c r="H834" s="75"/>
      <x:c r="I834" s="75"/>
      <x:c r="J834" s="75"/>
      <x:c r="K834" s="75"/>
      <x:c r="L834" s="75"/>
      <x:c r="M834" s="75"/>
      <x:c r="N834" s="75"/>
      <x:c r="O834" s="75"/>
      <x:c r="P834" s="75"/>
      <x:c r="Q834" s="75"/>
      <x:c r="R834" s="75"/>
      <x:c r="S834" s="75"/>
      <x:c r="T834" s="75"/>
      <x:c r="U834" s="75"/>
      <x:c r="V834" s="75"/>
      <x:c r="W834" s="75"/>
      <x:c r="X834" s="75"/>
      <x:c r="Y834" s="75"/>
      <x:c r="Z834" s="75"/>
    </x:row>
    <x:row r="835" spans="1:26" ht="45.75" customHeight="1">
      <x:c r="A835" s="75"/>
      <x:c r="B835" s="75"/>
      <x:c r="C835" s="75"/>
      <x:c r="D835" s="75"/>
      <x:c r="E835" s="75"/>
      <x:c r="F835" s="75"/>
      <x:c r="G835" s="76"/>
      <x:c r="H835" s="75"/>
      <x:c r="I835" s="75"/>
      <x:c r="J835" s="75"/>
      <x:c r="K835" s="75"/>
      <x:c r="L835" s="75"/>
      <x:c r="M835" s="75"/>
      <x:c r="N835" s="75"/>
      <x:c r="O835" s="75"/>
      <x:c r="P835" s="75"/>
      <x:c r="Q835" s="75"/>
      <x:c r="R835" s="75"/>
      <x:c r="S835" s="75"/>
      <x:c r="T835" s="75"/>
      <x:c r="U835" s="75"/>
      <x:c r="V835" s="75"/>
      <x:c r="W835" s="75"/>
      <x:c r="X835" s="75"/>
      <x:c r="Y835" s="75"/>
      <x:c r="Z835" s="75"/>
    </x:row>
    <x:row r="836" spans="1:26" ht="45.75" customHeight="1">
      <x:c r="A836" s="75"/>
      <x:c r="B836" s="75"/>
      <x:c r="C836" s="75"/>
      <x:c r="D836" s="75"/>
      <x:c r="E836" s="75"/>
      <x:c r="F836" s="75"/>
      <x:c r="G836" s="76"/>
      <x:c r="H836" s="75"/>
      <x:c r="I836" s="75"/>
      <x:c r="J836" s="75"/>
      <x:c r="K836" s="75"/>
      <x:c r="L836" s="75"/>
      <x:c r="M836" s="75"/>
      <x:c r="N836" s="75"/>
      <x:c r="O836" s="75"/>
      <x:c r="P836" s="75"/>
      <x:c r="Q836" s="75"/>
      <x:c r="R836" s="75"/>
      <x:c r="S836" s="75"/>
      <x:c r="T836" s="75"/>
      <x:c r="U836" s="75"/>
      <x:c r="V836" s="75"/>
      <x:c r="W836" s="75"/>
      <x:c r="X836" s="75"/>
      <x:c r="Y836" s="75"/>
      <x:c r="Z836" s="75"/>
    </x:row>
    <x:row r="837" spans="1:26" ht="45.75" customHeight="1">
      <x:c r="A837" s="75"/>
      <x:c r="B837" s="75"/>
      <x:c r="C837" s="75"/>
      <x:c r="D837" s="75"/>
      <x:c r="E837" s="75"/>
      <x:c r="F837" s="75"/>
      <x:c r="G837" s="76"/>
      <x:c r="H837" s="75"/>
      <x:c r="I837" s="75"/>
      <x:c r="J837" s="75"/>
      <x:c r="K837" s="75"/>
      <x:c r="L837" s="75"/>
      <x:c r="M837" s="75"/>
      <x:c r="N837" s="75"/>
      <x:c r="O837" s="75"/>
      <x:c r="P837" s="75"/>
      <x:c r="Q837" s="75"/>
      <x:c r="R837" s="75"/>
      <x:c r="S837" s="75"/>
      <x:c r="T837" s="75"/>
      <x:c r="U837" s="75"/>
      <x:c r="V837" s="75"/>
      <x:c r="W837" s="75"/>
      <x:c r="X837" s="75"/>
      <x:c r="Y837" s="75"/>
      <x:c r="Z837" s="75"/>
    </x:row>
    <x:row r="838" spans="1:26" ht="45.75" customHeight="1">
      <x:c r="A838" s="75"/>
      <x:c r="B838" s="75"/>
      <x:c r="C838" s="75"/>
      <x:c r="D838" s="75"/>
      <x:c r="E838" s="75"/>
      <x:c r="F838" s="75"/>
      <x:c r="G838" s="76"/>
      <x:c r="H838" s="75"/>
      <x:c r="I838" s="75"/>
      <x:c r="J838" s="75"/>
      <x:c r="K838" s="75"/>
      <x:c r="L838" s="75"/>
      <x:c r="M838" s="75"/>
      <x:c r="N838" s="75"/>
      <x:c r="O838" s="75"/>
      <x:c r="P838" s="75"/>
      <x:c r="Q838" s="75"/>
      <x:c r="R838" s="75"/>
      <x:c r="S838" s="75"/>
      <x:c r="T838" s="75"/>
      <x:c r="U838" s="75"/>
      <x:c r="V838" s="75"/>
      <x:c r="W838" s="75"/>
      <x:c r="X838" s="75"/>
      <x:c r="Y838" s="75"/>
      <x:c r="Z838" s="75"/>
    </x:row>
    <x:row r="839" spans="1:26" ht="45.75" customHeight="1">
      <x:c r="A839" s="75"/>
      <x:c r="B839" s="75"/>
      <x:c r="C839" s="75"/>
      <x:c r="D839" s="75"/>
      <x:c r="E839" s="75"/>
      <x:c r="F839" s="75"/>
      <x:c r="G839" s="76"/>
      <x:c r="H839" s="75"/>
      <x:c r="I839" s="75"/>
      <x:c r="J839" s="75"/>
      <x:c r="K839" s="75"/>
      <x:c r="L839" s="75"/>
      <x:c r="M839" s="75"/>
      <x:c r="N839" s="75"/>
      <x:c r="O839" s="75"/>
      <x:c r="P839" s="75"/>
      <x:c r="Q839" s="75"/>
      <x:c r="R839" s="75"/>
      <x:c r="S839" s="75"/>
      <x:c r="T839" s="75"/>
      <x:c r="U839" s="75"/>
      <x:c r="V839" s="75"/>
      <x:c r="W839" s="75"/>
      <x:c r="X839" s="75"/>
      <x:c r="Y839" s="75"/>
      <x:c r="Z839" s="75"/>
    </x:row>
    <x:row r="840" spans="1:26" ht="45.75" customHeight="1">
      <x:c r="A840" s="75"/>
      <x:c r="B840" s="75"/>
      <x:c r="C840" s="75"/>
      <x:c r="D840" s="75"/>
      <x:c r="E840" s="75"/>
      <x:c r="F840" s="75"/>
      <x:c r="G840" s="76"/>
      <x:c r="H840" s="75"/>
      <x:c r="I840" s="75"/>
      <x:c r="J840" s="75"/>
      <x:c r="K840" s="75"/>
      <x:c r="L840" s="75"/>
      <x:c r="M840" s="75"/>
      <x:c r="N840" s="75"/>
      <x:c r="O840" s="75"/>
      <x:c r="P840" s="75"/>
      <x:c r="Q840" s="75"/>
      <x:c r="R840" s="75"/>
      <x:c r="S840" s="75"/>
      <x:c r="T840" s="75"/>
      <x:c r="U840" s="75"/>
      <x:c r="V840" s="75"/>
      <x:c r="W840" s="75"/>
      <x:c r="X840" s="75"/>
      <x:c r="Y840" s="75"/>
      <x:c r="Z840" s="75"/>
    </x:row>
    <x:row r="841" spans="1:26" ht="45.75" customHeight="1">
      <x:c r="A841" s="75"/>
      <x:c r="B841" s="75"/>
      <x:c r="C841" s="75"/>
      <x:c r="D841" s="75"/>
      <x:c r="E841" s="75"/>
      <x:c r="F841" s="75"/>
      <x:c r="G841" s="76"/>
      <x:c r="H841" s="75"/>
      <x:c r="I841" s="75"/>
      <x:c r="J841" s="75"/>
      <x:c r="K841" s="75"/>
      <x:c r="L841" s="75"/>
      <x:c r="M841" s="75"/>
      <x:c r="N841" s="75"/>
      <x:c r="O841" s="75"/>
      <x:c r="P841" s="75"/>
      <x:c r="Q841" s="75"/>
      <x:c r="R841" s="75"/>
      <x:c r="S841" s="75"/>
      <x:c r="T841" s="75"/>
      <x:c r="U841" s="75"/>
      <x:c r="V841" s="75"/>
      <x:c r="W841" s="75"/>
      <x:c r="X841" s="75"/>
      <x:c r="Y841" s="75"/>
      <x:c r="Z841" s="75"/>
    </x:row>
    <x:row r="842" spans="1:26" ht="45.75" customHeight="1">
      <x:c r="A842" s="75"/>
      <x:c r="B842" s="75"/>
      <x:c r="C842" s="75"/>
      <x:c r="D842" s="75"/>
      <x:c r="E842" s="75"/>
      <x:c r="F842" s="75"/>
      <x:c r="G842" s="76"/>
      <x:c r="H842" s="75"/>
      <x:c r="I842" s="75"/>
      <x:c r="J842" s="75"/>
      <x:c r="K842" s="75"/>
      <x:c r="L842" s="75"/>
      <x:c r="M842" s="75"/>
      <x:c r="N842" s="75"/>
      <x:c r="O842" s="75"/>
      <x:c r="P842" s="75"/>
      <x:c r="Q842" s="75"/>
      <x:c r="R842" s="75"/>
      <x:c r="S842" s="75"/>
      <x:c r="T842" s="75"/>
      <x:c r="U842" s="75"/>
      <x:c r="V842" s="75"/>
      <x:c r="W842" s="75"/>
      <x:c r="X842" s="75"/>
      <x:c r="Y842" s="75"/>
      <x:c r="Z842" s="75"/>
    </x:row>
    <x:row r="843" spans="1:26" ht="45.75" customHeight="1">
      <x:c r="A843" s="75"/>
      <x:c r="B843" s="75"/>
      <x:c r="C843" s="75"/>
      <x:c r="D843" s="75"/>
      <x:c r="E843" s="75"/>
      <x:c r="F843" s="75"/>
      <x:c r="G843" s="76"/>
      <x:c r="H843" s="75"/>
      <x:c r="I843" s="75"/>
      <x:c r="J843" s="75"/>
      <x:c r="K843" s="75"/>
      <x:c r="L843" s="75"/>
      <x:c r="M843" s="75"/>
      <x:c r="N843" s="75"/>
      <x:c r="O843" s="75"/>
      <x:c r="P843" s="75"/>
      <x:c r="Q843" s="75"/>
      <x:c r="R843" s="75"/>
      <x:c r="S843" s="75"/>
      <x:c r="T843" s="75"/>
      <x:c r="U843" s="75"/>
      <x:c r="V843" s="75"/>
      <x:c r="W843" s="75"/>
      <x:c r="X843" s="75"/>
      <x:c r="Y843" s="75"/>
      <x:c r="Z843" s="75"/>
    </x:row>
    <x:row r="844" spans="1:26" ht="45.75" customHeight="1">
      <x:c r="A844" s="75"/>
      <x:c r="B844" s="75"/>
      <x:c r="C844" s="75"/>
      <x:c r="D844" s="75"/>
      <x:c r="E844" s="75"/>
      <x:c r="F844" s="75"/>
      <x:c r="G844" s="76"/>
      <x:c r="H844" s="75"/>
      <x:c r="I844" s="75"/>
      <x:c r="J844" s="75"/>
      <x:c r="K844" s="75"/>
      <x:c r="L844" s="75"/>
      <x:c r="M844" s="75"/>
      <x:c r="N844" s="75"/>
      <x:c r="O844" s="75"/>
      <x:c r="P844" s="75"/>
      <x:c r="Q844" s="75"/>
      <x:c r="R844" s="75"/>
      <x:c r="S844" s="75"/>
      <x:c r="T844" s="75"/>
      <x:c r="U844" s="75"/>
      <x:c r="V844" s="75"/>
      <x:c r="W844" s="75"/>
      <x:c r="X844" s="75"/>
      <x:c r="Y844" s="75"/>
      <x:c r="Z844" s="75"/>
    </x:row>
    <x:row r="845" spans="1:26" ht="45.75" customHeight="1">
      <x:c r="A845" s="75"/>
      <x:c r="B845" s="75"/>
      <x:c r="C845" s="75"/>
      <x:c r="D845" s="75"/>
      <x:c r="E845" s="75"/>
      <x:c r="F845" s="75"/>
      <x:c r="G845" s="76"/>
      <x:c r="H845" s="75"/>
      <x:c r="I845" s="75"/>
      <x:c r="J845" s="75"/>
      <x:c r="K845" s="75"/>
      <x:c r="L845" s="75"/>
      <x:c r="M845" s="75"/>
      <x:c r="N845" s="75"/>
      <x:c r="O845" s="75"/>
      <x:c r="P845" s="75"/>
      <x:c r="Q845" s="75"/>
      <x:c r="R845" s="75"/>
      <x:c r="S845" s="75"/>
      <x:c r="T845" s="75"/>
      <x:c r="U845" s="75"/>
      <x:c r="V845" s="75"/>
      <x:c r="W845" s="75"/>
      <x:c r="X845" s="75"/>
      <x:c r="Y845" s="75"/>
      <x:c r="Z845" s="75"/>
    </x:row>
    <x:row r="846" spans="1:26" ht="45.75" customHeight="1">
      <x:c r="A846" s="75"/>
      <x:c r="B846" s="75"/>
      <x:c r="C846" s="75"/>
      <x:c r="D846" s="75"/>
      <x:c r="E846" s="75"/>
      <x:c r="F846" s="75"/>
      <x:c r="G846" s="76"/>
      <x:c r="H846" s="75"/>
      <x:c r="I846" s="75"/>
      <x:c r="J846" s="75"/>
      <x:c r="K846" s="75"/>
      <x:c r="L846" s="75"/>
      <x:c r="M846" s="75"/>
      <x:c r="N846" s="75"/>
      <x:c r="O846" s="75"/>
      <x:c r="P846" s="75"/>
      <x:c r="Q846" s="75"/>
      <x:c r="R846" s="75"/>
      <x:c r="S846" s="75"/>
      <x:c r="T846" s="75"/>
      <x:c r="U846" s="75"/>
      <x:c r="V846" s="75"/>
      <x:c r="W846" s="75"/>
      <x:c r="X846" s="75"/>
      <x:c r="Y846" s="75"/>
      <x:c r="Z846" s="75"/>
    </x:row>
    <x:row r="847" spans="1:26" ht="45.75" customHeight="1">
      <x:c r="A847" s="75"/>
      <x:c r="B847" s="75"/>
      <x:c r="C847" s="75"/>
      <x:c r="D847" s="75"/>
      <x:c r="E847" s="75"/>
      <x:c r="F847" s="75"/>
      <x:c r="G847" s="76"/>
      <x:c r="H847" s="75"/>
      <x:c r="I847" s="75"/>
      <x:c r="J847" s="75"/>
      <x:c r="K847" s="75"/>
      <x:c r="L847" s="75"/>
      <x:c r="M847" s="75"/>
      <x:c r="N847" s="75"/>
      <x:c r="O847" s="75"/>
      <x:c r="P847" s="75"/>
      <x:c r="Q847" s="75"/>
      <x:c r="R847" s="75"/>
      <x:c r="S847" s="75"/>
      <x:c r="T847" s="75"/>
      <x:c r="U847" s="75"/>
      <x:c r="V847" s="75"/>
      <x:c r="W847" s="75"/>
      <x:c r="X847" s="75"/>
      <x:c r="Y847" s="75"/>
      <x:c r="Z847" s="75"/>
    </x:row>
    <x:row r="848" spans="1:26" ht="45.75" customHeight="1">
      <x:c r="A848" s="75"/>
      <x:c r="B848" s="75"/>
      <x:c r="C848" s="75"/>
      <x:c r="D848" s="75"/>
      <x:c r="E848" s="75"/>
      <x:c r="F848" s="75"/>
      <x:c r="G848" s="76"/>
      <x:c r="H848" s="75"/>
      <x:c r="I848" s="75"/>
      <x:c r="J848" s="75"/>
      <x:c r="K848" s="75"/>
      <x:c r="L848" s="75"/>
      <x:c r="M848" s="75"/>
      <x:c r="N848" s="75"/>
      <x:c r="O848" s="75"/>
      <x:c r="P848" s="75"/>
      <x:c r="Q848" s="75"/>
      <x:c r="R848" s="75"/>
      <x:c r="S848" s="75"/>
      <x:c r="T848" s="75"/>
      <x:c r="U848" s="75"/>
      <x:c r="V848" s="75"/>
      <x:c r="W848" s="75"/>
      <x:c r="X848" s="75"/>
      <x:c r="Y848" s="75"/>
      <x:c r="Z848" s="75"/>
    </x:row>
    <x:row r="849" spans="1:26" ht="45.75" customHeight="1">
      <x:c r="A849" s="75"/>
      <x:c r="B849" s="75"/>
      <x:c r="C849" s="75"/>
      <x:c r="D849" s="75"/>
      <x:c r="E849" s="75"/>
      <x:c r="F849" s="75"/>
      <x:c r="G849" s="76"/>
      <x:c r="H849" s="75"/>
      <x:c r="I849" s="75"/>
      <x:c r="J849" s="75"/>
      <x:c r="K849" s="75"/>
      <x:c r="L849" s="75"/>
      <x:c r="M849" s="75"/>
      <x:c r="N849" s="75"/>
      <x:c r="O849" s="75"/>
      <x:c r="P849" s="75"/>
      <x:c r="Q849" s="75"/>
      <x:c r="R849" s="75"/>
      <x:c r="S849" s="75"/>
      <x:c r="T849" s="75"/>
      <x:c r="U849" s="75"/>
      <x:c r="V849" s="75"/>
      <x:c r="W849" s="75"/>
      <x:c r="X849" s="75"/>
      <x:c r="Y849" s="75"/>
      <x:c r="Z849" s="75"/>
    </x:row>
    <x:row r="850" spans="1:26" ht="45.75" customHeight="1">
      <x:c r="A850" s="75"/>
      <x:c r="B850" s="75"/>
      <x:c r="C850" s="75"/>
      <x:c r="D850" s="75"/>
      <x:c r="E850" s="75"/>
      <x:c r="F850" s="75"/>
      <x:c r="G850" s="76"/>
      <x:c r="H850" s="75"/>
      <x:c r="I850" s="75"/>
      <x:c r="J850" s="75"/>
      <x:c r="K850" s="75"/>
      <x:c r="L850" s="75"/>
      <x:c r="M850" s="75"/>
      <x:c r="N850" s="75"/>
      <x:c r="O850" s="75"/>
      <x:c r="P850" s="75"/>
      <x:c r="Q850" s="75"/>
      <x:c r="R850" s="75"/>
      <x:c r="S850" s="75"/>
      <x:c r="T850" s="75"/>
      <x:c r="U850" s="75"/>
      <x:c r="V850" s="75"/>
      <x:c r="W850" s="75"/>
      <x:c r="X850" s="75"/>
      <x:c r="Y850" s="75"/>
      <x:c r="Z850" s="75"/>
    </x:row>
    <x:row r="851" spans="1:26" ht="45.75" customHeight="1">
      <x:c r="A851" s="75"/>
      <x:c r="B851" s="75"/>
      <x:c r="C851" s="75"/>
      <x:c r="D851" s="75"/>
      <x:c r="E851" s="75"/>
      <x:c r="F851" s="75"/>
      <x:c r="G851" s="76"/>
      <x:c r="H851" s="75"/>
      <x:c r="I851" s="75"/>
      <x:c r="J851" s="75"/>
      <x:c r="K851" s="75"/>
      <x:c r="L851" s="75"/>
      <x:c r="M851" s="75"/>
      <x:c r="N851" s="75"/>
      <x:c r="O851" s="75"/>
      <x:c r="P851" s="75"/>
      <x:c r="Q851" s="75"/>
      <x:c r="R851" s="75"/>
      <x:c r="S851" s="75"/>
      <x:c r="T851" s="75"/>
      <x:c r="U851" s="75"/>
      <x:c r="V851" s="75"/>
      <x:c r="W851" s="75"/>
      <x:c r="X851" s="75"/>
      <x:c r="Y851" s="75"/>
      <x:c r="Z851" s="75"/>
    </x:row>
    <x:row r="852" spans="1:26" ht="45.75" customHeight="1">
      <x:c r="A852" s="75"/>
      <x:c r="B852" s="75"/>
      <x:c r="C852" s="75"/>
      <x:c r="D852" s="75"/>
      <x:c r="E852" s="75"/>
      <x:c r="F852" s="75"/>
      <x:c r="G852" s="76"/>
      <x:c r="H852" s="75"/>
      <x:c r="I852" s="75"/>
      <x:c r="J852" s="75"/>
      <x:c r="K852" s="75"/>
      <x:c r="L852" s="75"/>
      <x:c r="M852" s="75"/>
      <x:c r="N852" s="75"/>
      <x:c r="O852" s="75"/>
      <x:c r="P852" s="75"/>
      <x:c r="Q852" s="75"/>
      <x:c r="R852" s="75"/>
      <x:c r="S852" s="75"/>
      <x:c r="T852" s="75"/>
      <x:c r="U852" s="75"/>
      <x:c r="V852" s="75"/>
      <x:c r="W852" s="75"/>
      <x:c r="X852" s="75"/>
      <x:c r="Y852" s="75"/>
      <x:c r="Z852" s="75"/>
    </x:row>
    <x:row r="853" spans="1:26" ht="45.75" customHeight="1">
      <x:c r="A853" s="75"/>
      <x:c r="B853" s="75"/>
      <x:c r="C853" s="75"/>
      <x:c r="D853" s="75"/>
      <x:c r="E853" s="75"/>
      <x:c r="F853" s="75"/>
      <x:c r="G853" s="76"/>
      <x:c r="H853" s="75"/>
      <x:c r="I853" s="75"/>
      <x:c r="J853" s="75"/>
      <x:c r="K853" s="75"/>
      <x:c r="L853" s="75"/>
      <x:c r="M853" s="75"/>
      <x:c r="N853" s="75"/>
      <x:c r="O853" s="75"/>
      <x:c r="P853" s="75"/>
      <x:c r="Q853" s="75"/>
      <x:c r="R853" s="75"/>
      <x:c r="S853" s="75"/>
      <x:c r="T853" s="75"/>
      <x:c r="U853" s="75"/>
      <x:c r="V853" s="75"/>
      <x:c r="W853" s="75"/>
      <x:c r="X853" s="75"/>
      <x:c r="Y853" s="75"/>
      <x:c r="Z853" s="75"/>
    </x:row>
    <x:row r="854" spans="1:26" ht="45.75" customHeight="1">
      <x:c r="A854" s="75"/>
      <x:c r="B854" s="75"/>
      <x:c r="C854" s="75"/>
      <x:c r="D854" s="75"/>
      <x:c r="E854" s="75"/>
      <x:c r="F854" s="75"/>
      <x:c r="G854" s="76"/>
      <x:c r="H854" s="75"/>
      <x:c r="I854" s="75"/>
      <x:c r="J854" s="75"/>
      <x:c r="K854" s="75"/>
      <x:c r="L854" s="75"/>
      <x:c r="M854" s="75"/>
      <x:c r="N854" s="75"/>
      <x:c r="O854" s="75"/>
      <x:c r="P854" s="75"/>
      <x:c r="Q854" s="75"/>
      <x:c r="R854" s="75"/>
      <x:c r="S854" s="75"/>
      <x:c r="T854" s="75"/>
      <x:c r="U854" s="75"/>
      <x:c r="V854" s="75"/>
      <x:c r="W854" s="75"/>
      <x:c r="X854" s="75"/>
      <x:c r="Y854" s="75"/>
      <x:c r="Z854" s="75"/>
    </x:row>
    <x:row r="855" spans="1:26" ht="45.75" customHeight="1">
      <x:c r="A855" s="75"/>
      <x:c r="B855" s="75"/>
      <x:c r="C855" s="75"/>
      <x:c r="D855" s="75"/>
      <x:c r="E855" s="75"/>
      <x:c r="F855" s="75"/>
      <x:c r="G855" s="76"/>
      <x:c r="H855" s="75"/>
      <x:c r="I855" s="75"/>
      <x:c r="J855" s="75"/>
      <x:c r="K855" s="75"/>
      <x:c r="L855" s="75"/>
      <x:c r="M855" s="75"/>
      <x:c r="N855" s="75"/>
      <x:c r="O855" s="75"/>
      <x:c r="P855" s="75"/>
      <x:c r="Q855" s="75"/>
      <x:c r="R855" s="75"/>
      <x:c r="S855" s="75"/>
      <x:c r="T855" s="75"/>
      <x:c r="U855" s="75"/>
      <x:c r="V855" s="75"/>
      <x:c r="W855" s="75"/>
      <x:c r="X855" s="75"/>
      <x:c r="Y855" s="75"/>
      <x:c r="Z855" s="75"/>
    </x:row>
    <x:row r="856" spans="1:26" ht="45.75" customHeight="1">
      <x:c r="A856" s="75"/>
      <x:c r="B856" s="75"/>
      <x:c r="C856" s="75"/>
      <x:c r="D856" s="75"/>
      <x:c r="E856" s="75"/>
      <x:c r="F856" s="75"/>
      <x:c r="G856" s="76"/>
      <x:c r="H856" s="75"/>
      <x:c r="I856" s="75"/>
      <x:c r="J856" s="75"/>
      <x:c r="K856" s="75"/>
      <x:c r="L856" s="75"/>
      <x:c r="M856" s="75"/>
      <x:c r="N856" s="75"/>
      <x:c r="O856" s="75"/>
      <x:c r="P856" s="75"/>
      <x:c r="Q856" s="75"/>
      <x:c r="R856" s="75"/>
      <x:c r="S856" s="75"/>
      <x:c r="T856" s="75"/>
      <x:c r="U856" s="75"/>
      <x:c r="V856" s="75"/>
      <x:c r="W856" s="75"/>
      <x:c r="X856" s="75"/>
      <x:c r="Y856" s="75"/>
      <x:c r="Z856" s="75"/>
    </x:row>
    <x:row r="857" spans="1:26" ht="45.75" customHeight="1">
      <x:c r="A857" s="75"/>
      <x:c r="B857" s="75"/>
      <x:c r="C857" s="75"/>
      <x:c r="D857" s="75"/>
      <x:c r="E857" s="75"/>
      <x:c r="F857" s="75"/>
      <x:c r="G857" s="76"/>
      <x:c r="H857" s="75"/>
      <x:c r="I857" s="75"/>
      <x:c r="J857" s="75"/>
      <x:c r="K857" s="75"/>
      <x:c r="L857" s="75"/>
      <x:c r="M857" s="75"/>
      <x:c r="N857" s="75"/>
      <x:c r="O857" s="75"/>
      <x:c r="P857" s="75"/>
      <x:c r="Q857" s="75"/>
      <x:c r="R857" s="75"/>
      <x:c r="S857" s="75"/>
      <x:c r="T857" s="75"/>
      <x:c r="U857" s="75"/>
      <x:c r="V857" s="75"/>
      <x:c r="W857" s="75"/>
      <x:c r="X857" s="75"/>
      <x:c r="Y857" s="75"/>
      <x:c r="Z857" s="75"/>
    </x:row>
    <x:row r="858" spans="1:26" ht="45.75" customHeight="1">
      <x:c r="A858" s="75"/>
      <x:c r="B858" s="75"/>
      <x:c r="C858" s="75"/>
      <x:c r="D858" s="75"/>
      <x:c r="E858" s="75"/>
      <x:c r="F858" s="75"/>
      <x:c r="G858" s="76"/>
      <x:c r="H858" s="75"/>
      <x:c r="I858" s="75"/>
      <x:c r="J858" s="75"/>
      <x:c r="K858" s="75"/>
      <x:c r="L858" s="75"/>
      <x:c r="M858" s="75"/>
      <x:c r="N858" s="75"/>
      <x:c r="O858" s="75"/>
      <x:c r="P858" s="75"/>
      <x:c r="Q858" s="75"/>
      <x:c r="R858" s="75"/>
      <x:c r="S858" s="75"/>
      <x:c r="T858" s="75"/>
      <x:c r="U858" s="75"/>
      <x:c r="V858" s="75"/>
      <x:c r="W858" s="75"/>
      <x:c r="X858" s="75"/>
      <x:c r="Y858" s="75"/>
      <x:c r="Z858" s="75"/>
    </x:row>
    <x:row r="859" spans="1:26" ht="45.75" customHeight="1">
      <x:c r="A859" s="75"/>
      <x:c r="B859" s="75"/>
      <x:c r="C859" s="75"/>
      <x:c r="D859" s="75"/>
      <x:c r="E859" s="75"/>
      <x:c r="F859" s="75"/>
      <x:c r="G859" s="76"/>
      <x:c r="H859" s="75"/>
      <x:c r="I859" s="75"/>
      <x:c r="J859" s="75"/>
      <x:c r="K859" s="75"/>
      <x:c r="L859" s="75"/>
      <x:c r="M859" s="75"/>
      <x:c r="N859" s="75"/>
      <x:c r="O859" s="75"/>
      <x:c r="P859" s="75"/>
      <x:c r="Q859" s="75"/>
      <x:c r="R859" s="75"/>
      <x:c r="S859" s="75"/>
      <x:c r="T859" s="75"/>
      <x:c r="U859" s="75"/>
      <x:c r="V859" s="75"/>
      <x:c r="W859" s="75"/>
      <x:c r="X859" s="75"/>
      <x:c r="Y859" s="75"/>
      <x:c r="Z859" s="75"/>
    </x:row>
    <x:row r="860" spans="1:26" ht="45.75" customHeight="1">
      <x:c r="A860" s="75"/>
      <x:c r="B860" s="75"/>
      <x:c r="C860" s="75"/>
      <x:c r="D860" s="75"/>
      <x:c r="E860" s="75"/>
      <x:c r="F860" s="75"/>
      <x:c r="G860" s="76"/>
      <x:c r="H860" s="75"/>
      <x:c r="I860" s="75"/>
      <x:c r="J860" s="75"/>
      <x:c r="K860" s="75"/>
      <x:c r="L860" s="75"/>
      <x:c r="M860" s="75"/>
      <x:c r="N860" s="75"/>
      <x:c r="O860" s="75"/>
      <x:c r="P860" s="75"/>
      <x:c r="Q860" s="75"/>
      <x:c r="R860" s="75"/>
      <x:c r="S860" s="75"/>
      <x:c r="T860" s="75"/>
      <x:c r="U860" s="75"/>
      <x:c r="V860" s="75"/>
      <x:c r="W860" s="75"/>
      <x:c r="X860" s="75"/>
      <x:c r="Y860" s="75"/>
      <x:c r="Z860" s="75"/>
    </x:row>
    <x:row r="861" spans="1:26" ht="45.75" customHeight="1">
      <x:c r="A861" s="75"/>
      <x:c r="B861" s="75"/>
      <x:c r="C861" s="75"/>
      <x:c r="D861" s="75"/>
      <x:c r="E861" s="75"/>
      <x:c r="F861" s="75"/>
      <x:c r="G861" s="76"/>
      <x:c r="H861" s="75"/>
      <x:c r="I861" s="75"/>
      <x:c r="J861" s="75"/>
      <x:c r="K861" s="75"/>
      <x:c r="L861" s="75"/>
      <x:c r="M861" s="75"/>
      <x:c r="N861" s="75"/>
      <x:c r="O861" s="75"/>
      <x:c r="P861" s="75"/>
      <x:c r="Q861" s="75"/>
      <x:c r="R861" s="75"/>
      <x:c r="S861" s="75"/>
      <x:c r="T861" s="75"/>
      <x:c r="U861" s="75"/>
      <x:c r="V861" s="75"/>
      <x:c r="W861" s="75"/>
      <x:c r="X861" s="75"/>
      <x:c r="Y861" s="75"/>
      <x:c r="Z861" s="75"/>
    </x:row>
    <x:row r="862" spans="1:26" ht="45.75" customHeight="1">
      <x:c r="A862" s="75"/>
      <x:c r="B862" s="75"/>
      <x:c r="C862" s="75"/>
      <x:c r="D862" s="75"/>
      <x:c r="E862" s="75"/>
      <x:c r="F862" s="75"/>
      <x:c r="G862" s="76"/>
      <x:c r="H862" s="75"/>
      <x:c r="I862" s="75"/>
      <x:c r="J862" s="75"/>
      <x:c r="K862" s="75"/>
      <x:c r="L862" s="75"/>
      <x:c r="M862" s="75"/>
      <x:c r="N862" s="75"/>
      <x:c r="O862" s="75"/>
      <x:c r="P862" s="75"/>
      <x:c r="Q862" s="75"/>
      <x:c r="R862" s="75"/>
      <x:c r="S862" s="75"/>
      <x:c r="T862" s="75"/>
      <x:c r="U862" s="75"/>
      <x:c r="V862" s="75"/>
      <x:c r="W862" s="75"/>
      <x:c r="X862" s="75"/>
      <x:c r="Y862" s="75"/>
      <x:c r="Z862" s="75"/>
    </x:row>
    <x:row r="863" spans="1:26" ht="45.75" customHeight="1">
      <x:c r="A863" s="75"/>
      <x:c r="B863" s="75"/>
      <x:c r="C863" s="75"/>
      <x:c r="D863" s="75"/>
      <x:c r="E863" s="75"/>
      <x:c r="F863" s="75"/>
      <x:c r="G863" s="76"/>
      <x:c r="H863" s="75"/>
      <x:c r="I863" s="75"/>
      <x:c r="J863" s="75"/>
      <x:c r="K863" s="75"/>
      <x:c r="L863" s="75"/>
      <x:c r="M863" s="75"/>
      <x:c r="N863" s="75"/>
      <x:c r="O863" s="75"/>
      <x:c r="P863" s="75"/>
      <x:c r="Q863" s="75"/>
      <x:c r="R863" s="75"/>
      <x:c r="S863" s="75"/>
      <x:c r="T863" s="75"/>
      <x:c r="U863" s="75"/>
      <x:c r="V863" s="75"/>
      <x:c r="W863" s="75"/>
      <x:c r="X863" s="75"/>
      <x:c r="Y863" s="75"/>
      <x:c r="Z863" s="75"/>
    </x:row>
    <x:row r="864" spans="1:26" ht="45.75" customHeight="1">
      <x:c r="A864" s="75"/>
      <x:c r="B864" s="75"/>
      <x:c r="C864" s="75"/>
      <x:c r="D864" s="75"/>
      <x:c r="E864" s="75"/>
      <x:c r="F864" s="75"/>
      <x:c r="G864" s="76"/>
      <x:c r="H864" s="75"/>
      <x:c r="I864" s="75"/>
      <x:c r="J864" s="75"/>
      <x:c r="K864" s="75"/>
      <x:c r="L864" s="75"/>
      <x:c r="M864" s="75"/>
      <x:c r="N864" s="75"/>
      <x:c r="O864" s="75"/>
      <x:c r="P864" s="75"/>
      <x:c r="Q864" s="75"/>
      <x:c r="R864" s="75"/>
      <x:c r="S864" s="75"/>
      <x:c r="T864" s="75"/>
      <x:c r="U864" s="75"/>
      <x:c r="V864" s="75"/>
      <x:c r="W864" s="75"/>
      <x:c r="X864" s="75"/>
      <x:c r="Y864" s="75"/>
      <x:c r="Z864" s="75"/>
    </x:row>
    <x:row r="865" spans="1:26" ht="45.75" customHeight="1">
      <x:c r="A865" s="75"/>
      <x:c r="B865" s="75"/>
      <x:c r="C865" s="75"/>
      <x:c r="D865" s="75"/>
      <x:c r="E865" s="75"/>
      <x:c r="F865" s="75"/>
      <x:c r="G865" s="76"/>
      <x:c r="H865" s="75"/>
      <x:c r="I865" s="75"/>
      <x:c r="J865" s="75"/>
      <x:c r="K865" s="75"/>
      <x:c r="L865" s="75"/>
      <x:c r="M865" s="75"/>
      <x:c r="N865" s="75"/>
      <x:c r="O865" s="75"/>
      <x:c r="P865" s="75"/>
      <x:c r="Q865" s="75"/>
      <x:c r="R865" s="75"/>
      <x:c r="S865" s="75"/>
      <x:c r="T865" s="75"/>
      <x:c r="U865" s="75"/>
      <x:c r="V865" s="75"/>
      <x:c r="W865" s="75"/>
      <x:c r="X865" s="75"/>
      <x:c r="Y865" s="75"/>
      <x:c r="Z865" s="75"/>
    </x:row>
    <x:row r="866" spans="1:26" ht="45.75" customHeight="1">
      <x:c r="A866" s="75"/>
      <x:c r="B866" s="75"/>
      <x:c r="C866" s="75"/>
      <x:c r="D866" s="75"/>
      <x:c r="E866" s="75"/>
      <x:c r="F866" s="75"/>
      <x:c r="G866" s="76"/>
      <x:c r="H866" s="75"/>
      <x:c r="I866" s="75"/>
      <x:c r="J866" s="75"/>
      <x:c r="K866" s="75"/>
      <x:c r="L866" s="75"/>
      <x:c r="M866" s="75"/>
      <x:c r="N866" s="75"/>
      <x:c r="O866" s="75"/>
      <x:c r="P866" s="75"/>
      <x:c r="Q866" s="75"/>
      <x:c r="R866" s="75"/>
      <x:c r="S866" s="75"/>
      <x:c r="T866" s="75"/>
      <x:c r="U866" s="75"/>
      <x:c r="V866" s="75"/>
      <x:c r="W866" s="75"/>
      <x:c r="X866" s="75"/>
      <x:c r="Y866" s="75"/>
      <x:c r="Z866" s="75"/>
    </x:row>
    <x:row r="867" spans="1:26" ht="45.75" customHeight="1">
      <x:c r="A867" s="75"/>
      <x:c r="B867" s="75"/>
      <x:c r="C867" s="75"/>
      <x:c r="D867" s="75"/>
      <x:c r="E867" s="75"/>
      <x:c r="F867" s="75"/>
      <x:c r="G867" s="76"/>
      <x:c r="H867" s="75"/>
      <x:c r="I867" s="75"/>
      <x:c r="J867" s="75"/>
      <x:c r="K867" s="75"/>
      <x:c r="L867" s="75"/>
      <x:c r="M867" s="75"/>
      <x:c r="N867" s="75"/>
      <x:c r="O867" s="75"/>
      <x:c r="P867" s="75"/>
      <x:c r="Q867" s="75"/>
      <x:c r="R867" s="75"/>
      <x:c r="S867" s="75"/>
      <x:c r="T867" s="75"/>
      <x:c r="U867" s="75"/>
      <x:c r="V867" s="75"/>
      <x:c r="W867" s="75"/>
      <x:c r="X867" s="75"/>
      <x:c r="Y867" s="75"/>
      <x:c r="Z867" s="75"/>
    </x:row>
    <x:row r="868" spans="1:26" ht="45.75" customHeight="1">
      <x:c r="A868" s="75"/>
      <x:c r="B868" s="75"/>
      <x:c r="C868" s="75"/>
      <x:c r="D868" s="75"/>
      <x:c r="E868" s="75"/>
      <x:c r="F868" s="75"/>
      <x:c r="G868" s="76"/>
      <x:c r="H868" s="75"/>
      <x:c r="I868" s="75"/>
      <x:c r="J868" s="75"/>
      <x:c r="K868" s="75"/>
      <x:c r="L868" s="75"/>
      <x:c r="M868" s="75"/>
      <x:c r="N868" s="75"/>
      <x:c r="O868" s="75"/>
      <x:c r="P868" s="75"/>
      <x:c r="Q868" s="75"/>
      <x:c r="R868" s="75"/>
      <x:c r="S868" s="75"/>
      <x:c r="T868" s="75"/>
      <x:c r="U868" s="75"/>
      <x:c r="V868" s="75"/>
      <x:c r="W868" s="75"/>
      <x:c r="X868" s="75"/>
      <x:c r="Y868" s="75"/>
      <x:c r="Z868" s="75"/>
    </x:row>
    <x:row r="869" spans="1:26" ht="45.75" customHeight="1">
      <x:c r="A869" s="75"/>
      <x:c r="B869" s="75"/>
      <x:c r="C869" s="75"/>
      <x:c r="D869" s="75"/>
      <x:c r="E869" s="75"/>
      <x:c r="F869" s="75"/>
      <x:c r="G869" s="76"/>
      <x:c r="H869" s="75"/>
      <x:c r="I869" s="75"/>
      <x:c r="J869" s="75"/>
      <x:c r="K869" s="75"/>
      <x:c r="L869" s="75"/>
      <x:c r="M869" s="75"/>
      <x:c r="N869" s="75"/>
      <x:c r="O869" s="75"/>
      <x:c r="P869" s="75"/>
      <x:c r="Q869" s="75"/>
      <x:c r="R869" s="75"/>
      <x:c r="S869" s="75"/>
      <x:c r="T869" s="75"/>
      <x:c r="U869" s="75"/>
      <x:c r="V869" s="75"/>
      <x:c r="W869" s="75"/>
      <x:c r="X869" s="75"/>
      <x:c r="Y869" s="75"/>
      <x:c r="Z869" s="75"/>
    </x:row>
    <x:row r="870" spans="1:26" ht="45.75" customHeight="1">
      <x:c r="A870" s="75"/>
      <x:c r="B870" s="75"/>
      <x:c r="C870" s="75"/>
      <x:c r="D870" s="75"/>
      <x:c r="E870" s="75"/>
      <x:c r="F870" s="75"/>
      <x:c r="G870" s="76"/>
      <x:c r="H870" s="75"/>
      <x:c r="I870" s="75"/>
      <x:c r="J870" s="75"/>
      <x:c r="K870" s="75"/>
      <x:c r="L870" s="75"/>
      <x:c r="M870" s="75"/>
      <x:c r="N870" s="75"/>
      <x:c r="O870" s="75"/>
      <x:c r="P870" s="75"/>
      <x:c r="Q870" s="75"/>
      <x:c r="R870" s="75"/>
      <x:c r="S870" s="75"/>
      <x:c r="T870" s="75"/>
      <x:c r="U870" s="75"/>
      <x:c r="V870" s="75"/>
      <x:c r="W870" s="75"/>
      <x:c r="X870" s="75"/>
      <x:c r="Y870" s="75"/>
      <x:c r="Z870" s="75"/>
    </x:row>
    <x:row r="871" spans="1:26" ht="45.75" customHeight="1">
      <x:c r="A871" s="75"/>
      <x:c r="B871" s="75"/>
      <x:c r="C871" s="75"/>
      <x:c r="D871" s="75"/>
      <x:c r="E871" s="75"/>
      <x:c r="F871" s="75"/>
      <x:c r="G871" s="76"/>
      <x:c r="H871" s="75"/>
      <x:c r="I871" s="75"/>
      <x:c r="J871" s="75"/>
      <x:c r="K871" s="75"/>
      <x:c r="L871" s="75"/>
      <x:c r="M871" s="75"/>
      <x:c r="N871" s="75"/>
      <x:c r="O871" s="75"/>
      <x:c r="P871" s="75"/>
      <x:c r="Q871" s="75"/>
      <x:c r="R871" s="75"/>
      <x:c r="S871" s="75"/>
      <x:c r="T871" s="75"/>
      <x:c r="U871" s="75"/>
      <x:c r="V871" s="75"/>
      <x:c r="W871" s="75"/>
      <x:c r="X871" s="75"/>
      <x:c r="Y871" s="75"/>
      <x:c r="Z871" s="75"/>
    </x:row>
    <x:row r="872" spans="1:26" ht="45.75" customHeight="1">
      <x:c r="A872" s="75"/>
      <x:c r="B872" s="75"/>
      <x:c r="C872" s="75"/>
      <x:c r="D872" s="75"/>
      <x:c r="E872" s="75"/>
      <x:c r="F872" s="75"/>
      <x:c r="G872" s="76"/>
      <x:c r="H872" s="75"/>
      <x:c r="I872" s="75"/>
      <x:c r="J872" s="75"/>
      <x:c r="K872" s="75"/>
      <x:c r="L872" s="75"/>
      <x:c r="M872" s="75"/>
      <x:c r="N872" s="75"/>
      <x:c r="O872" s="75"/>
      <x:c r="P872" s="75"/>
      <x:c r="Q872" s="75"/>
      <x:c r="R872" s="75"/>
      <x:c r="S872" s="75"/>
      <x:c r="T872" s="75"/>
      <x:c r="U872" s="75"/>
      <x:c r="V872" s="75"/>
      <x:c r="W872" s="75"/>
      <x:c r="X872" s="75"/>
      <x:c r="Y872" s="75"/>
      <x:c r="Z872" s="75"/>
    </x:row>
    <x:row r="873" spans="1:26" ht="45.75" customHeight="1">
      <x:c r="A873" s="75"/>
      <x:c r="B873" s="75"/>
      <x:c r="C873" s="75"/>
      <x:c r="D873" s="75"/>
      <x:c r="E873" s="75"/>
      <x:c r="F873" s="75"/>
      <x:c r="G873" s="76"/>
      <x:c r="H873" s="75"/>
      <x:c r="I873" s="75"/>
      <x:c r="J873" s="75"/>
      <x:c r="K873" s="75"/>
      <x:c r="L873" s="75"/>
      <x:c r="M873" s="75"/>
      <x:c r="N873" s="75"/>
      <x:c r="O873" s="75"/>
      <x:c r="P873" s="75"/>
      <x:c r="Q873" s="75"/>
      <x:c r="R873" s="75"/>
      <x:c r="S873" s="75"/>
      <x:c r="T873" s="75"/>
      <x:c r="U873" s="75"/>
      <x:c r="V873" s="75"/>
      <x:c r="W873" s="75"/>
      <x:c r="X873" s="75"/>
      <x:c r="Y873" s="75"/>
      <x:c r="Z873" s="75"/>
    </x:row>
    <x:row r="874" spans="1:26" ht="45.75" customHeight="1">
      <x:c r="A874" s="75"/>
      <x:c r="B874" s="75"/>
      <x:c r="C874" s="75"/>
      <x:c r="D874" s="75"/>
      <x:c r="E874" s="75"/>
      <x:c r="F874" s="75"/>
      <x:c r="G874" s="76"/>
      <x:c r="H874" s="75"/>
      <x:c r="I874" s="75"/>
      <x:c r="J874" s="75"/>
      <x:c r="K874" s="75"/>
      <x:c r="L874" s="75"/>
      <x:c r="M874" s="75"/>
      <x:c r="N874" s="75"/>
      <x:c r="O874" s="75"/>
      <x:c r="P874" s="75"/>
      <x:c r="Q874" s="75"/>
      <x:c r="R874" s="75"/>
      <x:c r="S874" s="75"/>
      <x:c r="T874" s="75"/>
      <x:c r="U874" s="75"/>
      <x:c r="V874" s="75"/>
      <x:c r="W874" s="75"/>
      <x:c r="X874" s="75"/>
      <x:c r="Y874" s="75"/>
      <x:c r="Z874" s="75"/>
    </x:row>
    <x:row r="875" spans="1:26" ht="45.75" customHeight="1">
      <x:c r="A875" s="75"/>
      <x:c r="B875" s="75"/>
      <x:c r="C875" s="75"/>
      <x:c r="D875" s="75"/>
      <x:c r="E875" s="75"/>
      <x:c r="F875" s="75"/>
      <x:c r="G875" s="76"/>
      <x:c r="H875" s="75"/>
      <x:c r="I875" s="75"/>
      <x:c r="J875" s="75"/>
      <x:c r="K875" s="75"/>
      <x:c r="L875" s="75"/>
      <x:c r="M875" s="75"/>
      <x:c r="N875" s="75"/>
      <x:c r="O875" s="75"/>
      <x:c r="P875" s="75"/>
      <x:c r="Q875" s="75"/>
      <x:c r="R875" s="75"/>
      <x:c r="S875" s="75"/>
      <x:c r="T875" s="75"/>
      <x:c r="U875" s="75"/>
      <x:c r="V875" s="75"/>
      <x:c r="W875" s="75"/>
      <x:c r="X875" s="75"/>
      <x:c r="Y875" s="75"/>
      <x:c r="Z875" s="75"/>
    </x:row>
    <x:row r="876" spans="1:26" ht="45.75" customHeight="1">
      <x:c r="A876" s="75"/>
      <x:c r="B876" s="75"/>
      <x:c r="C876" s="75"/>
      <x:c r="D876" s="75"/>
      <x:c r="E876" s="75"/>
      <x:c r="F876" s="75"/>
      <x:c r="G876" s="76"/>
      <x:c r="H876" s="75"/>
      <x:c r="I876" s="75"/>
      <x:c r="J876" s="75"/>
      <x:c r="K876" s="75"/>
      <x:c r="L876" s="75"/>
      <x:c r="M876" s="75"/>
      <x:c r="N876" s="75"/>
      <x:c r="O876" s="75"/>
      <x:c r="P876" s="75"/>
      <x:c r="Q876" s="75"/>
      <x:c r="R876" s="75"/>
      <x:c r="S876" s="75"/>
      <x:c r="T876" s="75"/>
      <x:c r="U876" s="75"/>
      <x:c r="V876" s="75"/>
      <x:c r="W876" s="75"/>
      <x:c r="X876" s="75"/>
      <x:c r="Y876" s="75"/>
      <x:c r="Z876" s="75"/>
    </x:row>
    <x:row r="877" spans="1:26" ht="45.75" customHeight="1">
      <x:c r="A877" s="75"/>
      <x:c r="B877" s="75"/>
      <x:c r="C877" s="75"/>
      <x:c r="D877" s="75"/>
      <x:c r="E877" s="75"/>
      <x:c r="F877" s="75"/>
      <x:c r="G877" s="76"/>
      <x:c r="H877" s="75"/>
      <x:c r="I877" s="75"/>
      <x:c r="J877" s="75"/>
      <x:c r="K877" s="75"/>
      <x:c r="L877" s="75"/>
      <x:c r="M877" s="75"/>
      <x:c r="N877" s="75"/>
      <x:c r="O877" s="75"/>
      <x:c r="P877" s="75"/>
      <x:c r="Q877" s="75"/>
      <x:c r="R877" s="75"/>
      <x:c r="S877" s="75"/>
      <x:c r="T877" s="75"/>
      <x:c r="U877" s="75"/>
      <x:c r="V877" s="75"/>
      <x:c r="W877" s="75"/>
      <x:c r="X877" s="75"/>
      <x:c r="Y877" s="75"/>
      <x:c r="Z877" s="75"/>
    </x:row>
    <x:row r="878" spans="1:26" ht="45.75" customHeight="1">
      <x:c r="A878" s="75"/>
      <x:c r="B878" s="75"/>
      <x:c r="C878" s="75"/>
      <x:c r="D878" s="75"/>
      <x:c r="E878" s="75"/>
      <x:c r="F878" s="75"/>
      <x:c r="G878" s="76"/>
      <x:c r="H878" s="75"/>
      <x:c r="I878" s="75"/>
      <x:c r="J878" s="75"/>
      <x:c r="K878" s="75"/>
      <x:c r="L878" s="75"/>
      <x:c r="M878" s="75"/>
      <x:c r="N878" s="75"/>
      <x:c r="O878" s="75"/>
      <x:c r="P878" s="75"/>
      <x:c r="Q878" s="75"/>
      <x:c r="R878" s="75"/>
      <x:c r="S878" s="75"/>
      <x:c r="T878" s="75"/>
      <x:c r="U878" s="75"/>
      <x:c r="V878" s="75"/>
      <x:c r="W878" s="75"/>
      <x:c r="X878" s="75"/>
      <x:c r="Y878" s="75"/>
      <x:c r="Z878" s="75"/>
    </x:row>
    <x:row r="879" spans="1:26" ht="45.75" customHeight="1">
      <x:c r="A879" s="75"/>
      <x:c r="B879" s="75"/>
      <x:c r="C879" s="75"/>
      <x:c r="D879" s="75"/>
      <x:c r="E879" s="75"/>
      <x:c r="F879" s="75"/>
      <x:c r="G879" s="76"/>
      <x:c r="H879" s="75"/>
      <x:c r="I879" s="75"/>
      <x:c r="J879" s="75"/>
      <x:c r="K879" s="75"/>
      <x:c r="L879" s="75"/>
      <x:c r="M879" s="75"/>
      <x:c r="N879" s="75"/>
      <x:c r="O879" s="75"/>
      <x:c r="P879" s="75"/>
      <x:c r="Q879" s="75"/>
      <x:c r="R879" s="75"/>
      <x:c r="S879" s="75"/>
      <x:c r="T879" s="75"/>
      <x:c r="U879" s="75"/>
      <x:c r="V879" s="75"/>
      <x:c r="W879" s="75"/>
      <x:c r="X879" s="75"/>
      <x:c r="Y879" s="75"/>
      <x:c r="Z879" s="75"/>
    </x:row>
    <x:row r="880" spans="1:26" ht="45.75" customHeight="1">
      <x:c r="A880" s="75"/>
      <x:c r="B880" s="75"/>
      <x:c r="C880" s="75"/>
      <x:c r="D880" s="75"/>
      <x:c r="E880" s="75"/>
      <x:c r="F880" s="75"/>
      <x:c r="G880" s="76"/>
      <x:c r="H880" s="75"/>
      <x:c r="I880" s="75"/>
      <x:c r="J880" s="75"/>
      <x:c r="K880" s="75"/>
      <x:c r="L880" s="75"/>
      <x:c r="M880" s="75"/>
      <x:c r="N880" s="75"/>
      <x:c r="O880" s="75"/>
      <x:c r="P880" s="75"/>
      <x:c r="Q880" s="75"/>
      <x:c r="R880" s="75"/>
      <x:c r="S880" s="75"/>
      <x:c r="T880" s="75"/>
      <x:c r="U880" s="75"/>
      <x:c r="V880" s="75"/>
      <x:c r="W880" s="75"/>
      <x:c r="X880" s="75"/>
      <x:c r="Y880" s="75"/>
      <x:c r="Z880" s="75"/>
    </x:row>
    <x:row r="881" spans="1:26" ht="45.75" customHeight="1">
      <x:c r="A881" s="75"/>
      <x:c r="B881" s="75"/>
      <x:c r="C881" s="75"/>
      <x:c r="D881" s="75"/>
      <x:c r="E881" s="75"/>
      <x:c r="F881" s="75"/>
      <x:c r="G881" s="76"/>
      <x:c r="H881" s="75"/>
      <x:c r="I881" s="75"/>
      <x:c r="J881" s="75"/>
      <x:c r="K881" s="75"/>
      <x:c r="L881" s="75"/>
      <x:c r="M881" s="75"/>
      <x:c r="N881" s="75"/>
      <x:c r="O881" s="75"/>
      <x:c r="P881" s="75"/>
      <x:c r="Q881" s="75"/>
      <x:c r="R881" s="75"/>
      <x:c r="S881" s="75"/>
      <x:c r="T881" s="75"/>
      <x:c r="U881" s="75"/>
      <x:c r="V881" s="75"/>
      <x:c r="W881" s="75"/>
      <x:c r="X881" s="75"/>
      <x:c r="Y881" s="75"/>
      <x:c r="Z881" s="75"/>
    </x:row>
    <x:row r="882" spans="1:26" ht="45.75" customHeight="1">
      <x:c r="A882" s="75"/>
      <x:c r="B882" s="75"/>
      <x:c r="C882" s="75"/>
      <x:c r="D882" s="75"/>
      <x:c r="E882" s="75"/>
      <x:c r="F882" s="75"/>
      <x:c r="G882" s="76"/>
      <x:c r="H882" s="75"/>
      <x:c r="I882" s="75"/>
      <x:c r="J882" s="75"/>
      <x:c r="K882" s="75"/>
      <x:c r="L882" s="75"/>
      <x:c r="M882" s="75"/>
      <x:c r="N882" s="75"/>
      <x:c r="O882" s="75"/>
      <x:c r="P882" s="75"/>
      <x:c r="Q882" s="75"/>
      <x:c r="R882" s="75"/>
      <x:c r="S882" s="75"/>
      <x:c r="T882" s="75"/>
      <x:c r="U882" s="75"/>
      <x:c r="V882" s="75"/>
      <x:c r="W882" s="75"/>
      <x:c r="X882" s="75"/>
      <x:c r="Y882" s="75"/>
      <x:c r="Z882" s="75"/>
    </x:row>
    <x:row r="883" spans="1:26" ht="45.75" customHeight="1">
      <x:c r="A883" s="75"/>
      <x:c r="B883" s="75"/>
      <x:c r="C883" s="75"/>
      <x:c r="D883" s="75"/>
      <x:c r="E883" s="75"/>
      <x:c r="F883" s="75"/>
      <x:c r="G883" s="76"/>
      <x:c r="H883" s="75"/>
      <x:c r="I883" s="75"/>
      <x:c r="J883" s="75"/>
      <x:c r="K883" s="75"/>
      <x:c r="L883" s="75"/>
      <x:c r="M883" s="75"/>
      <x:c r="N883" s="75"/>
      <x:c r="O883" s="75"/>
      <x:c r="P883" s="75"/>
      <x:c r="Q883" s="75"/>
      <x:c r="R883" s="75"/>
      <x:c r="S883" s="75"/>
      <x:c r="T883" s="75"/>
      <x:c r="U883" s="75"/>
      <x:c r="V883" s="75"/>
      <x:c r="W883" s="75"/>
      <x:c r="X883" s="75"/>
      <x:c r="Y883" s="75"/>
      <x:c r="Z883" s="75"/>
    </x:row>
    <x:row r="884" spans="1:26" ht="45.75" customHeight="1">
      <x:c r="A884" s="75"/>
      <x:c r="B884" s="75"/>
      <x:c r="C884" s="75"/>
      <x:c r="D884" s="75"/>
      <x:c r="E884" s="75"/>
      <x:c r="F884" s="75"/>
      <x:c r="G884" s="76"/>
      <x:c r="H884" s="75"/>
      <x:c r="I884" s="75"/>
      <x:c r="J884" s="75"/>
      <x:c r="K884" s="75"/>
      <x:c r="L884" s="75"/>
      <x:c r="M884" s="75"/>
      <x:c r="N884" s="75"/>
      <x:c r="O884" s="75"/>
      <x:c r="P884" s="75"/>
      <x:c r="Q884" s="75"/>
      <x:c r="R884" s="75"/>
      <x:c r="S884" s="75"/>
      <x:c r="T884" s="75"/>
      <x:c r="U884" s="75"/>
      <x:c r="V884" s="75"/>
      <x:c r="W884" s="75"/>
      <x:c r="X884" s="75"/>
      <x:c r="Y884" s="75"/>
      <x:c r="Z884" s="75"/>
    </x:row>
    <x:row r="885" spans="1:26" ht="45.75" customHeight="1">
      <x:c r="A885" s="75"/>
      <x:c r="B885" s="75"/>
      <x:c r="C885" s="75"/>
      <x:c r="D885" s="75"/>
      <x:c r="E885" s="75"/>
      <x:c r="F885" s="75"/>
      <x:c r="G885" s="76"/>
      <x:c r="H885" s="75"/>
      <x:c r="I885" s="75"/>
      <x:c r="J885" s="75"/>
      <x:c r="K885" s="75"/>
      <x:c r="L885" s="75"/>
      <x:c r="M885" s="75"/>
      <x:c r="N885" s="75"/>
      <x:c r="O885" s="75"/>
      <x:c r="P885" s="75"/>
      <x:c r="Q885" s="75"/>
      <x:c r="R885" s="75"/>
      <x:c r="S885" s="75"/>
      <x:c r="T885" s="75"/>
      <x:c r="U885" s="75"/>
      <x:c r="V885" s="75"/>
      <x:c r="W885" s="75"/>
      <x:c r="X885" s="75"/>
      <x:c r="Y885" s="75"/>
      <x:c r="Z885" s="75"/>
    </x:row>
    <x:row r="886" spans="1:26" ht="45.75" customHeight="1">
      <x:c r="A886" s="75"/>
      <x:c r="B886" s="75"/>
      <x:c r="C886" s="75"/>
      <x:c r="D886" s="75"/>
      <x:c r="E886" s="75"/>
      <x:c r="F886" s="75"/>
      <x:c r="G886" s="76"/>
      <x:c r="H886" s="75"/>
      <x:c r="I886" s="75"/>
      <x:c r="J886" s="75"/>
      <x:c r="K886" s="75"/>
      <x:c r="L886" s="75"/>
      <x:c r="M886" s="75"/>
      <x:c r="N886" s="75"/>
      <x:c r="O886" s="75"/>
      <x:c r="P886" s="75"/>
      <x:c r="Q886" s="75"/>
      <x:c r="R886" s="75"/>
      <x:c r="S886" s="75"/>
      <x:c r="T886" s="75"/>
      <x:c r="U886" s="75"/>
      <x:c r="V886" s="75"/>
      <x:c r="W886" s="75"/>
      <x:c r="X886" s="75"/>
      <x:c r="Y886" s="75"/>
      <x:c r="Z886" s="75"/>
    </x:row>
    <x:row r="887" spans="1:26" ht="45.75" customHeight="1">
      <x:c r="A887" s="75"/>
      <x:c r="B887" s="75"/>
      <x:c r="C887" s="75"/>
      <x:c r="D887" s="75"/>
      <x:c r="E887" s="75"/>
      <x:c r="F887" s="75"/>
      <x:c r="G887" s="76"/>
      <x:c r="H887" s="75"/>
      <x:c r="I887" s="75"/>
      <x:c r="J887" s="75"/>
      <x:c r="K887" s="75"/>
      <x:c r="L887" s="75"/>
      <x:c r="M887" s="75"/>
      <x:c r="N887" s="75"/>
      <x:c r="O887" s="75"/>
      <x:c r="P887" s="75"/>
      <x:c r="Q887" s="75"/>
      <x:c r="R887" s="75"/>
      <x:c r="S887" s="75"/>
      <x:c r="T887" s="75"/>
      <x:c r="U887" s="75"/>
      <x:c r="V887" s="75"/>
      <x:c r="W887" s="75"/>
      <x:c r="X887" s="75"/>
      <x:c r="Y887" s="75"/>
      <x:c r="Z887" s="75"/>
    </x:row>
    <x:row r="888" spans="1:26" ht="45.75" customHeight="1">
      <x:c r="A888" s="75"/>
      <x:c r="B888" s="75"/>
      <x:c r="C888" s="75"/>
      <x:c r="D888" s="75"/>
      <x:c r="E888" s="75"/>
      <x:c r="F888" s="75"/>
      <x:c r="G888" s="76"/>
      <x:c r="H888" s="75"/>
      <x:c r="I888" s="75"/>
      <x:c r="J888" s="75"/>
      <x:c r="K888" s="75"/>
      <x:c r="L888" s="75"/>
      <x:c r="M888" s="75"/>
      <x:c r="N888" s="75"/>
      <x:c r="O888" s="75"/>
      <x:c r="P888" s="75"/>
      <x:c r="Q888" s="75"/>
      <x:c r="R888" s="75"/>
      <x:c r="S888" s="75"/>
      <x:c r="T888" s="75"/>
      <x:c r="U888" s="75"/>
      <x:c r="V888" s="75"/>
      <x:c r="W888" s="75"/>
      <x:c r="X888" s="75"/>
      <x:c r="Y888" s="75"/>
      <x:c r="Z888" s="75"/>
    </x:row>
    <x:row r="889" spans="1:26" ht="45.75" customHeight="1">
      <x:c r="A889" s="75"/>
      <x:c r="B889" s="75"/>
      <x:c r="C889" s="75"/>
      <x:c r="D889" s="75"/>
      <x:c r="E889" s="75"/>
      <x:c r="F889" s="75"/>
      <x:c r="G889" s="76"/>
      <x:c r="H889" s="75"/>
      <x:c r="I889" s="75"/>
      <x:c r="J889" s="75"/>
      <x:c r="K889" s="75"/>
      <x:c r="L889" s="75"/>
      <x:c r="M889" s="75"/>
      <x:c r="N889" s="75"/>
      <x:c r="O889" s="75"/>
      <x:c r="P889" s="75"/>
      <x:c r="Q889" s="75"/>
      <x:c r="R889" s="75"/>
      <x:c r="S889" s="75"/>
      <x:c r="T889" s="75"/>
      <x:c r="U889" s="75"/>
      <x:c r="V889" s="75"/>
      <x:c r="W889" s="75"/>
      <x:c r="X889" s="75"/>
      <x:c r="Y889" s="75"/>
      <x:c r="Z889" s="75"/>
    </x:row>
    <x:row r="890" spans="1:26" ht="45.75" customHeight="1">
      <x:c r="A890" s="75"/>
      <x:c r="B890" s="75"/>
      <x:c r="C890" s="75"/>
      <x:c r="D890" s="75"/>
      <x:c r="E890" s="75"/>
      <x:c r="F890" s="75"/>
      <x:c r="G890" s="76"/>
      <x:c r="H890" s="75"/>
      <x:c r="I890" s="75"/>
      <x:c r="J890" s="75"/>
      <x:c r="K890" s="75"/>
      <x:c r="L890" s="75"/>
      <x:c r="M890" s="75"/>
      <x:c r="N890" s="75"/>
      <x:c r="O890" s="75"/>
      <x:c r="P890" s="75"/>
      <x:c r="Q890" s="75"/>
      <x:c r="R890" s="75"/>
      <x:c r="S890" s="75"/>
      <x:c r="T890" s="75"/>
      <x:c r="U890" s="75"/>
      <x:c r="V890" s="75"/>
      <x:c r="W890" s="75"/>
      <x:c r="X890" s="75"/>
      <x:c r="Y890" s="75"/>
      <x:c r="Z890" s="75"/>
    </x:row>
    <x:row r="891" spans="1:26" ht="45.75" customHeight="1">
      <x:c r="A891" s="75"/>
      <x:c r="B891" s="75"/>
      <x:c r="C891" s="75"/>
      <x:c r="D891" s="75"/>
      <x:c r="E891" s="75"/>
      <x:c r="F891" s="75"/>
      <x:c r="G891" s="76"/>
      <x:c r="H891" s="75"/>
      <x:c r="I891" s="75"/>
      <x:c r="J891" s="75"/>
      <x:c r="K891" s="75"/>
      <x:c r="L891" s="75"/>
      <x:c r="M891" s="75"/>
      <x:c r="N891" s="75"/>
      <x:c r="O891" s="75"/>
      <x:c r="P891" s="75"/>
      <x:c r="Q891" s="75"/>
      <x:c r="R891" s="75"/>
      <x:c r="S891" s="75"/>
      <x:c r="T891" s="75"/>
      <x:c r="U891" s="75"/>
      <x:c r="V891" s="75"/>
      <x:c r="W891" s="75"/>
      <x:c r="X891" s="75"/>
      <x:c r="Y891" s="75"/>
      <x:c r="Z891" s="75"/>
    </x:row>
    <x:row r="892" spans="1:26" ht="45.75" customHeight="1">
      <x:c r="A892" s="75"/>
      <x:c r="B892" s="75"/>
      <x:c r="C892" s="75"/>
      <x:c r="D892" s="75"/>
      <x:c r="E892" s="75"/>
      <x:c r="F892" s="75"/>
      <x:c r="G892" s="76"/>
      <x:c r="H892" s="75"/>
      <x:c r="I892" s="75"/>
      <x:c r="J892" s="75"/>
      <x:c r="K892" s="75"/>
      <x:c r="L892" s="75"/>
      <x:c r="M892" s="75"/>
      <x:c r="N892" s="75"/>
      <x:c r="O892" s="75"/>
      <x:c r="P892" s="75"/>
      <x:c r="Q892" s="75"/>
      <x:c r="R892" s="75"/>
      <x:c r="S892" s="75"/>
      <x:c r="T892" s="75"/>
      <x:c r="U892" s="75"/>
      <x:c r="V892" s="75"/>
      <x:c r="W892" s="75"/>
      <x:c r="X892" s="75"/>
      <x:c r="Y892" s="75"/>
      <x:c r="Z892" s="75"/>
    </x:row>
    <x:row r="893" spans="1:26" ht="45.75" customHeight="1">
      <x:c r="A893" s="75"/>
      <x:c r="B893" s="75"/>
      <x:c r="C893" s="75"/>
      <x:c r="D893" s="75"/>
      <x:c r="E893" s="75"/>
      <x:c r="F893" s="75"/>
      <x:c r="G893" s="76"/>
      <x:c r="H893" s="75"/>
      <x:c r="I893" s="75"/>
      <x:c r="J893" s="75"/>
      <x:c r="K893" s="75"/>
      <x:c r="L893" s="75"/>
      <x:c r="M893" s="75"/>
      <x:c r="N893" s="75"/>
      <x:c r="O893" s="75"/>
      <x:c r="P893" s="75"/>
      <x:c r="Q893" s="75"/>
      <x:c r="R893" s="75"/>
      <x:c r="S893" s="75"/>
      <x:c r="T893" s="75"/>
      <x:c r="U893" s="75"/>
      <x:c r="V893" s="75"/>
      <x:c r="W893" s="75"/>
      <x:c r="X893" s="75"/>
      <x:c r="Y893" s="75"/>
      <x:c r="Z893" s="75"/>
    </x:row>
    <x:row r="894" spans="1:26" ht="45.75" customHeight="1">
      <x:c r="A894" s="75"/>
      <x:c r="B894" s="75"/>
      <x:c r="C894" s="75"/>
      <x:c r="D894" s="75"/>
      <x:c r="E894" s="75"/>
      <x:c r="F894" s="75"/>
      <x:c r="G894" s="76"/>
      <x:c r="H894" s="75"/>
      <x:c r="I894" s="75"/>
      <x:c r="J894" s="75"/>
      <x:c r="K894" s="75"/>
      <x:c r="L894" s="75"/>
      <x:c r="M894" s="75"/>
      <x:c r="N894" s="75"/>
      <x:c r="O894" s="75"/>
      <x:c r="P894" s="75"/>
      <x:c r="Q894" s="75"/>
      <x:c r="R894" s="75"/>
      <x:c r="S894" s="75"/>
      <x:c r="T894" s="75"/>
      <x:c r="U894" s="75"/>
      <x:c r="V894" s="75"/>
      <x:c r="W894" s="75"/>
      <x:c r="X894" s="75"/>
      <x:c r="Y894" s="75"/>
      <x:c r="Z894" s="75"/>
    </x:row>
    <x:row r="895" spans="1:26" ht="45.75" customHeight="1">
      <x:c r="A895" s="75"/>
      <x:c r="B895" s="75"/>
      <x:c r="C895" s="75"/>
      <x:c r="D895" s="75"/>
      <x:c r="E895" s="75"/>
      <x:c r="F895" s="75"/>
      <x:c r="G895" s="76"/>
      <x:c r="H895" s="75"/>
      <x:c r="I895" s="75"/>
      <x:c r="J895" s="75"/>
      <x:c r="K895" s="75"/>
      <x:c r="L895" s="75"/>
      <x:c r="M895" s="75"/>
      <x:c r="N895" s="75"/>
      <x:c r="O895" s="75"/>
      <x:c r="P895" s="75"/>
      <x:c r="Q895" s="75"/>
      <x:c r="R895" s="75"/>
      <x:c r="S895" s="75"/>
      <x:c r="T895" s="75"/>
      <x:c r="U895" s="75"/>
      <x:c r="V895" s="75"/>
      <x:c r="W895" s="75"/>
      <x:c r="X895" s="75"/>
      <x:c r="Y895" s="75"/>
      <x:c r="Z895" s="75"/>
    </x:row>
    <x:row r="896" spans="1:26" ht="45.75" customHeight="1">
      <x:c r="A896" s="75"/>
      <x:c r="B896" s="75"/>
      <x:c r="C896" s="75"/>
      <x:c r="D896" s="75"/>
      <x:c r="E896" s="75"/>
      <x:c r="F896" s="75"/>
      <x:c r="G896" s="76"/>
      <x:c r="H896" s="75"/>
      <x:c r="I896" s="75"/>
      <x:c r="J896" s="75"/>
      <x:c r="K896" s="75"/>
      <x:c r="L896" s="75"/>
      <x:c r="M896" s="75"/>
      <x:c r="N896" s="75"/>
      <x:c r="O896" s="75"/>
      <x:c r="P896" s="75"/>
      <x:c r="Q896" s="75"/>
      <x:c r="R896" s="75"/>
      <x:c r="S896" s="75"/>
      <x:c r="T896" s="75"/>
      <x:c r="U896" s="75"/>
      <x:c r="V896" s="75"/>
      <x:c r="W896" s="75"/>
      <x:c r="X896" s="75"/>
      <x:c r="Y896" s="75"/>
      <x:c r="Z896" s="75"/>
    </x:row>
    <x:row r="897" spans="1:26" ht="45.75" customHeight="1">
      <x:c r="A897" s="75"/>
      <x:c r="B897" s="75"/>
      <x:c r="C897" s="75"/>
      <x:c r="D897" s="75"/>
      <x:c r="E897" s="75"/>
      <x:c r="F897" s="75"/>
      <x:c r="G897" s="76"/>
      <x:c r="H897" s="75"/>
      <x:c r="I897" s="75"/>
      <x:c r="J897" s="75"/>
      <x:c r="K897" s="75"/>
      <x:c r="L897" s="75"/>
      <x:c r="M897" s="75"/>
      <x:c r="N897" s="75"/>
      <x:c r="O897" s="75"/>
      <x:c r="P897" s="75"/>
      <x:c r="Q897" s="75"/>
      <x:c r="R897" s="75"/>
      <x:c r="S897" s="75"/>
      <x:c r="T897" s="75"/>
      <x:c r="U897" s="75"/>
      <x:c r="V897" s="75"/>
      <x:c r="W897" s="75"/>
      <x:c r="X897" s="75"/>
      <x:c r="Y897" s="75"/>
      <x:c r="Z897" s="75"/>
    </x:row>
    <x:row r="898" spans="1:26" ht="45.75" customHeight="1">
      <x:c r="A898" s="75"/>
      <x:c r="B898" s="75"/>
      <x:c r="C898" s="75"/>
      <x:c r="D898" s="75"/>
      <x:c r="E898" s="75"/>
      <x:c r="F898" s="75"/>
      <x:c r="G898" s="76"/>
      <x:c r="H898" s="75"/>
      <x:c r="I898" s="75"/>
      <x:c r="J898" s="75"/>
      <x:c r="K898" s="75"/>
      <x:c r="L898" s="75"/>
      <x:c r="M898" s="75"/>
      <x:c r="N898" s="75"/>
      <x:c r="O898" s="75"/>
      <x:c r="P898" s="75"/>
      <x:c r="Q898" s="75"/>
      <x:c r="R898" s="75"/>
      <x:c r="S898" s="75"/>
      <x:c r="T898" s="75"/>
      <x:c r="U898" s="75"/>
      <x:c r="V898" s="75"/>
      <x:c r="W898" s="75"/>
      <x:c r="X898" s="75"/>
      <x:c r="Y898" s="75"/>
      <x:c r="Z898" s="75"/>
    </x:row>
    <x:row r="899" spans="1:26" ht="45.75" customHeight="1">
      <x:c r="A899" s="75"/>
      <x:c r="B899" s="75"/>
      <x:c r="C899" s="75"/>
      <x:c r="D899" s="75"/>
      <x:c r="E899" s="75"/>
      <x:c r="F899" s="75"/>
      <x:c r="G899" s="76"/>
      <x:c r="H899" s="75"/>
      <x:c r="I899" s="75"/>
      <x:c r="J899" s="75"/>
      <x:c r="K899" s="75"/>
      <x:c r="L899" s="75"/>
      <x:c r="M899" s="75"/>
      <x:c r="N899" s="75"/>
      <x:c r="O899" s="75"/>
      <x:c r="P899" s="75"/>
      <x:c r="Q899" s="75"/>
      <x:c r="R899" s="75"/>
      <x:c r="S899" s="75"/>
      <x:c r="T899" s="75"/>
      <x:c r="U899" s="75"/>
      <x:c r="V899" s="75"/>
      <x:c r="W899" s="75"/>
      <x:c r="X899" s="75"/>
      <x:c r="Y899" s="75"/>
      <x:c r="Z899" s="75"/>
    </x:row>
    <x:row r="900" spans="1:26" ht="45.75" customHeight="1">
      <x:c r="A900" s="75"/>
      <x:c r="B900" s="75"/>
      <x:c r="C900" s="75"/>
      <x:c r="D900" s="75"/>
      <x:c r="E900" s="75"/>
      <x:c r="F900" s="75"/>
      <x:c r="G900" s="76"/>
      <x:c r="H900" s="75"/>
      <x:c r="I900" s="75"/>
      <x:c r="J900" s="75"/>
      <x:c r="K900" s="75"/>
      <x:c r="L900" s="75"/>
      <x:c r="M900" s="75"/>
      <x:c r="N900" s="75"/>
      <x:c r="O900" s="75"/>
      <x:c r="P900" s="75"/>
      <x:c r="Q900" s="75"/>
      <x:c r="R900" s="75"/>
      <x:c r="S900" s="75"/>
      <x:c r="T900" s="75"/>
      <x:c r="U900" s="75"/>
      <x:c r="V900" s="75"/>
      <x:c r="W900" s="75"/>
      <x:c r="X900" s="75"/>
      <x:c r="Y900" s="75"/>
      <x:c r="Z900" s="75"/>
    </x:row>
    <x:row r="901" spans="1:26" ht="45.75" customHeight="1">
      <x:c r="A901" s="75"/>
      <x:c r="B901" s="75"/>
      <x:c r="C901" s="75"/>
      <x:c r="D901" s="75"/>
      <x:c r="E901" s="75"/>
      <x:c r="F901" s="75"/>
      <x:c r="G901" s="76"/>
      <x:c r="H901" s="75"/>
      <x:c r="I901" s="75"/>
      <x:c r="J901" s="75"/>
      <x:c r="K901" s="75"/>
      <x:c r="L901" s="75"/>
      <x:c r="M901" s="75"/>
      <x:c r="N901" s="75"/>
      <x:c r="O901" s="75"/>
      <x:c r="P901" s="75"/>
      <x:c r="Q901" s="75"/>
      <x:c r="R901" s="75"/>
      <x:c r="S901" s="75"/>
      <x:c r="T901" s="75"/>
      <x:c r="U901" s="75"/>
      <x:c r="V901" s="75"/>
      <x:c r="W901" s="75"/>
      <x:c r="X901" s="75"/>
      <x:c r="Y901" s="75"/>
      <x:c r="Z901" s="75"/>
    </x:row>
    <x:row r="902" spans="1:26" ht="45.75" customHeight="1">
      <x:c r="A902" s="75"/>
      <x:c r="B902" s="75"/>
      <x:c r="C902" s="75"/>
      <x:c r="D902" s="75"/>
      <x:c r="E902" s="75"/>
      <x:c r="F902" s="75"/>
      <x:c r="G902" s="76"/>
      <x:c r="H902" s="75"/>
      <x:c r="I902" s="75"/>
      <x:c r="J902" s="75"/>
      <x:c r="K902" s="75"/>
      <x:c r="L902" s="75"/>
      <x:c r="M902" s="75"/>
      <x:c r="N902" s="75"/>
      <x:c r="O902" s="75"/>
      <x:c r="P902" s="75"/>
      <x:c r="Q902" s="75"/>
      <x:c r="R902" s="75"/>
      <x:c r="S902" s="75"/>
      <x:c r="T902" s="75"/>
      <x:c r="U902" s="75"/>
      <x:c r="V902" s="75"/>
      <x:c r="W902" s="75"/>
      <x:c r="X902" s="75"/>
      <x:c r="Y902" s="75"/>
      <x:c r="Z902" s="75"/>
    </x:row>
    <x:row r="903" spans="1:26" ht="45.75" customHeight="1">
      <x:c r="A903" s="75"/>
      <x:c r="B903" s="75"/>
      <x:c r="C903" s="75"/>
      <x:c r="D903" s="75"/>
      <x:c r="E903" s="75"/>
      <x:c r="F903" s="75"/>
      <x:c r="G903" s="76"/>
      <x:c r="H903" s="75"/>
      <x:c r="I903" s="75"/>
      <x:c r="J903" s="75"/>
      <x:c r="K903" s="75"/>
      <x:c r="L903" s="75"/>
      <x:c r="M903" s="75"/>
      <x:c r="N903" s="75"/>
      <x:c r="O903" s="75"/>
      <x:c r="P903" s="75"/>
      <x:c r="Q903" s="75"/>
      <x:c r="R903" s="75"/>
      <x:c r="S903" s="75"/>
      <x:c r="T903" s="75"/>
      <x:c r="U903" s="75"/>
      <x:c r="V903" s="75"/>
      <x:c r="W903" s="75"/>
      <x:c r="X903" s="75"/>
      <x:c r="Y903" s="75"/>
      <x:c r="Z903" s="75"/>
    </x:row>
    <x:row r="904" spans="1:26" ht="45.75" customHeight="1">
      <x:c r="A904" s="75"/>
      <x:c r="B904" s="75"/>
      <x:c r="C904" s="75"/>
      <x:c r="D904" s="75"/>
      <x:c r="E904" s="75"/>
      <x:c r="F904" s="75"/>
      <x:c r="G904" s="76"/>
      <x:c r="H904" s="75"/>
      <x:c r="I904" s="75"/>
      <x:c r="J904" s="75"/>
      <x:c r="K904" s="75"/>
      <x:c r="L904" s="75"/>
      <x:c r="M904" s="75"/>
      <x:c r="N904" s="75"/>
      <x:c r="O904" s="75"/>
      <x:c r="P904" s="75"/>
      <x:c r="Q904" s="75"/>
      <x:c r="R904" s="75"/>
      <x:c r="S904" s="75"/>
      <x:c r="T904" s="75"/>
      <x:c r="U904" s="75"/>
      <x:c r="V904" s="75"/>
      <x:c r="W904" s="75"/>
      <x:c r="X904" s="75"/>
      <x:c r="Y904" s="75"/>
      <x:c r="Z904" s="75"/>
    </x:row>
    <x:row r="905" spans="1:26" ht="45.75" customHeight="1">
      <x:c r="A905" s="75"/>
      <x:c r="B905" s="75"/>
      <x:c r="C905" s="75"/>
      <x:c r="D905" s="75"/>
      <x:c r="E905" s="75"/>
      <x:c r="F905" s="75"/>
      <x:c r="G905" s="76"/>
      <x:c r="H905" s="75"/>
      <x:c r="I905" s="75"/>
      <x:c r="J905" s="75"/>
      <x:c r="K905" s="75"/>
      <x:c r="L905" s="75"/>
      <x:c r="M905" s="75"/>
      <x:c r="N905" s="75"/>
      <x:c r="O905" s="75"/>
      <x:c r="P905" s="75"/>
      <x:c r="Q905" s="75"/>
      <x:c r="R905" s="75"/>
      <x:c r="S905" s="75"/>
      <x:c r="T905" s="75"/>
      <x:c r="U905" s="75"/>
      <x:c r="V905" s="75"/>
      <x:c r="W905" s="75"/>
      <x:c r="X905" s="75"/>
      <x:c r="Y905" s="75"/>
      <x:c r="Z905" s="75"/>
    </x:row>
    <x:row r="906" spans="1:26" ht="45.75" customHeight="1">
      <x:c r="A906" s="75"/>
      <x:c r="B906" s="75"/>
      <x:c r="C906" s="75"/>
      <x:c r="D906" s="75"/>
      <x:c r="E906" s="75"/>
      <x:c r="F906" s="75"/>
      <x:c r="G906" s="76"/>
      <x:c r="H906" s="75"/>
      <x:c r="I906" s="75"/>
      <x:c r="J906" s="75"/>
      <x:c r="K906" s="75"/>
      <x:c r="L906" s="75"/>
      <x:c r="M906" s="75"/>
      <x:c r="N906" s="75"/>
      <x:c r="O906" s="75"/>
      <x:c r="P906" s="75"/>
      <x:c r="Q906" s="75"/>
      <x:c r="R906" s="75"/>
      <x:c r="S906" s="75"/>
      <x:c r="T906" s="75"/>
      <x:c r="U906" s="75"/>
      <x:c r="V906" s="75"/>
      <x:c r="W906" s="75"/>
      <x:c r="X906" s="75"/>
      <x:c r="Y906" s="75"/>
      <x:c r="Z906" s="75"/>
    </x:row>
    <x:row r="907" spans="1:26" ht="45.75" customHeight="1">
      <x:c r="A907" s="75"/>
      <x:c r="B907" s="75"/>
      <x:c r="C907" s="75"/>
      <x:c r="D907" s="75"/>
      <x:c r="E907" s="75"/>
      <x:c r="F907" s="75"/>
      <x:c r="G907" s="76"/>
      <x:c r="H907" s="75"/>
      <x:c r="I907" s="75"/>
      <x:c r="J907" s="75"/>
      <x:c r="K907" s="75"/>
      <x:c r="L907" s="75"/>
      <x:c r="M907" s="75"/>
      <x:c r="N907" s="75"/>
      <x:c r="O907" s="75"/>
      <x:c r="P907" s="75"/>
      <x:c r="Q907" s="75"/>
      <x:c r="R907" s="75"/>
      <x:c r="S907" s="75"/>
      <x:c r="T907" s="75"/>
      <x:c r="U907" s="75"/>
      <x:c r="V907" s="75"/>
      <x:c r="W907" s="75"/>
      <x:c r="X907" s="75"/>
      <x:c r="Y907" s="75"/>
      <x:c r="Z907" s="75"/>
    </x:row>
    <x:row r="908" spans="1:26" ht="45.75" customHeight="1">
      <x:c r="A908" s="75"/>
      <x:c r="B908" s="75"/>
      <x:c r="C908" s="75"/>
      <x:c r="D908" s="75"/>
      <x:c r="E908" s="75"/>
      <x:c r="F908" s="75"/>
      <x:c r="G908" s="76"/>
      <x:c r="H908" s="75"/>
      <x:c r="I908" s="75"/>
      <x:c r="J908" s="75"/>
      <x:c r="K908" s="75"/>
      <x:c r="L908" s="75"/>
      <x:c r="M908" s="75"/>
      <x:c r="N908" s="75"/>
      <x:c r="O908" s="75"/>
      <x:c r="P908" s="75"/>
      <x:c r="Q908" s="75"/>
      <x:c r="R908" s="75"/>
      <x:c r="S908" s="75"/>
      <x:c r="T908" s="75"/>
      <x:c r="U908" s="75"/>
      <x:c r="V908" s="75"/>
      <x:c r="W908" s="75"/>
      <x:c r="X908" s="75"/>
      <x:c r="Y908" s="75"/>
      <x:c r="Z908" s="75"/>
    </x:row>
    <x:row r="909" spans="1:26" ht="45.75" customHeight="1">
      <x:c r="A909" s="75"/>
      <x:c r="B909" s="75"/>
      <x:c r="C909" s="75"/>
      <x:c r="D909" s="75"/>
      <x:c r="E909" s="75"/>
      <x:c r="F909" s="75"/>
      <x:c r="G909" s="76"/>
      <x:c r="H909" s="75"/>
      <x:c r="I909" s="75"/>
      <x:c r="J909" s="75"/>
      <x:c r="K909" s="75"/>
      <x:c r="L909" s="75"/>
      <x:c r="M909" s="75"/>
      <x:c r="N909" s="75"/>
      <x:c r="O909" s="75"/>
      <x:c r="P909" s="75"/>
      <x:c r="Q909" s="75"/>
      <x:c r="R909" s="75"/>
      <x:c r="S909" s="75"/>
      <x:c r="T909" s="75"/>
      <x:c r="U909" s="75"/>
      <x:c r="V909" s="75"/>
      <x:c r="W909" s="75"/>
      <x:c r="X909" s="75"/>
      <x:c r="Y909" s="75"/>
      <x:c r="Z909" s="75"/>
    </x:row>
    <x:row r="910" spans="1:26" ht="45.75" customHeight="1">
      <x:c r="A910" s="75"/>
      <x:c r="B910" s="75"/>
      <x:c r="C910" s="75"/>
      <x:c r="D910" s="75"/>
      <x:c r="E910" s="75"/>
      <x:c r="F910" s="75"/>
      <x:c r="G910" s="76"/>
      <x:c r="H910" s="75"/>
      <x:c r="I910" s="75"/>
      <x:c r="J910" s="75"/>
      <x:c r="K910" s="75"/>
      <x:c r="L910" s="75"/>
      <x:c r="M910" s="75"/>
      <x:c r="N910" s="75"/>
      <x:c r="O910" s="75"/>
      <x:c r="P910" s="75"/>
      <x:c r="Q910" s="75"/>
      <x:c r="R910" s="75"/>
      <x:c r="S910" s="75"/>
      <x:c r="T910" s="75"/>
      <x:c r="U910" s="75"/>
      <x:c r="V910" s="75"/>
      <x:c r="W910" s="75"/>
      <x:c r="X910" s="75"/>
      <x:c r="Y910" s="75"/>
      <x:c r="Z910" s="75"/>
    </x:row>
    <x:row r="911" spans="1:26" ht="45.75" customHeight="1">
      <x:c r="A911" s="75"/>
      <x:c r="B911" s="75"/>
      <x:c r="C911" s="75"/>
      <x:c r="D911" s="75"/>
      <x:c r="E911" s="75"/>
      <x:c r="F911" s="75"/>
      <x:c r="G911" s="76"/>
      <x:c r="H911" s="75"/>
      <x:c r="I911" s="75"/>
      <x:c r="J911" s="75"/>
      <x:c r="K911" s="75"/>
      <x:c r="L911" s="75"/>
      <x:c r="M911" s="75"/>
      <x:c r="N911" s="75"/>
      <x:c r="O911" s="75"/>
      <x:c r="P911" s="75"/>
      <x:c r="Q911" s="75"/>
      <x:c r="R911" s="75"/>
      <x:c r="S911" s="75"/>
      <x:c r="T911" s="75"/>
      <x:c r="U911" s="75"/>
      <x:c r="V911" s="75"/>
      <x:c r="W911" s="75"/>
      <x:c r="X911" s="75"/>
      <x:c r="Y911" s="75"/>
      <x:c r="Z911" s="75"/>
    </x:row>
    <x:row r="912" spans="1:26" ht="45.75" customHeight="1">
      <x:c r="A912" s="75"/>
      <x:c r="B912" s="75"/>
      <x:c r="C912" s="75"/>
      <x:c r="D912" s="75"/>
      <x:c r="E912" s="75"/>
      <x:c r="F912" s="75"/>
      <x:c r="G912" s="76"/>
      <x:c r="H912" s="75"/>
      <x:c r="I912" s="75"/>
      <x:c r="J912" s="75"/>
      <x:c r="K912" s="75"/>
      <x:c r="L912" s="75"/>
      <x:c r="M912" s="75"/>
      <x:c r="N912" s="75"/>
      <x:c r="O912" s="75"/>
      <x:c r="P912" s="75"/>
      <x:c r="Q912" s="75"/>
      <x:c r="R912" s="75"/>
      <x:c r="S912" s="75"/>
      <x:c r="T912" s="75"/>
      <x:c r="U912" s="75"/>
      <x:c r="V912" s="75"/>
      <x:c r="W912" s="75"/>
      <x:c r="X912" s="75"/>
      <x:c r="Y912" s="75"/>
      <x:c r="Z912" s="75"/>
    </x:row>
    <x:row r="913" spans="1:26" ht="45.75" customHeight="1">
      <x:c r="A913" s="75"/>
      <x:c r="B913" s="75"/>
      <x:c r="C913" s="75"/>
      <x:c r="D913" s="75"/>
      <x:c r="E913" s="75"/>
      <x:c r="F913" s="75"/>
      <x:c r="G913" s="76"/>
      <x:c r="H913" s="75"/>
      <x:c r="I913" s="75"/>
      <x:c r="J913" s="75"/>
      <x:c r="K913" s="75"/>
      <x:c r="L913" s="75"/>
      <x:c r="M913" s="75"/>
      <x:c r="N913" s="75"/>
      <x:c r="O913" s="75"/>
      <x:c r="P913" s="75"/>
      <x:c r="Q913" s="75"/>
      <x:c r="R913" s="75"/>
      <x:c r="S913" s="75"/>
      <x:c r="T913" s="75"/>
      <x:c r="U913" s="75"/>
      <x:c r="V913" s="75"/>
      <x:c r="W913" s="75"/>
      <x:c r="X913" s="75"/>
      <x:c r="Y913" s="75"/>
      <x:c r="Z913" s="75"/>
    </x:row>
    <x:row r="914" spans="1:26" ht="45.75" customHeight="1">
      <x:c r="A914" s="75"/>
      <x:c r="B914" s="75"/>
      <x:c r="C914" s="75"/>
      <x:c r="D914" s="75"/>
      <x:c r="E914" s="75"/>
      <x:c r="F914" s="75"/>
      <x:c r="G914" s="76"/>
      <x:c r="H914" s="75"/>
      <x:c r="I914" s="75"/>
      <x:c r="J914" s="75"/>
      <x:c r="K914" s="75"/>
      <x:c r="L914" s="75"/>
      <x:c r="M914" s="75"/>
      <x:c r="N914" s="75"/>
      <x:c r="O914" s="75"/>
      <x:c r="P914" s="75"/>
      <x:c r="Q914" s="75"/>
      <x:c r="R914" s="75"/>
      <x:c r="S914" s="75"/>
      <x:c r="T914" s="75"/>
      <x:c r="U914" s="75"/>
      <x:c r="V914" s="75"/>
      <x:c r="W914" s="75"/>
      <x:c r="X914" s="75"/>
      <x:c r="Y914" s="75"/>
      <x:c r="Z914" s="75"/>
    </x:row>
    <x:row r="915" spans="1:26" ht="45.75" customHeight="1">
      <x:c r="A915" s="75"/>
      <x:c r="B915" s="75"/>
      <x:c r="C915" s="75"/>
      <x:c r="D915" s="75"/>
      <x:c r="E915" s="75"/>
      <x:c r="F915" s="75"/>
      <x:c r="G915" s="76"/>
      <x:c r="H915" s="75"/>
      <x:c r="I915" s="75"/>
      <x:c r="J915" s="75"/>
      <x:c r="K915" s="75"/>
      <x:c r="L915" s="75"/>
      <x:c r="M915" s="75"/>
      <x:c r="N915" s="75"/>
      <x:c r="O915" s="75"/>
      <x:c r="P915" s="75"/>
      <x:c r="Q915" s="75"/>
      <x:c r="R915" s="75"/>
      <x:c r="S915" s="75"/>
      <x:c r="T915" s="75"/>
      <x:c r="U915" s="75"/>
      <x:c r="V915" s="75"/>
      <x:c r="W915" s="75"/>
      <x:c r="X915" s="75"/>
      <x:c r="Y915" s="75"/>
      <x:c r="Z915" s="75"/>
    </x:row>
    <x:row r="916" spans="1:26" ht="45.75" customHeight="1">
      <x:c r="A916" s="75"/>
      <x:c r="B916" s="75"/>
      <x:c r="C916" s="75"/>
      <x:c r="D916" s="75"/>
      <x:c r="E916" s="75"/>
      <x:c r="F916" s="75"/>
      <x:c r="G916" s="76"/>
      <x:c r="H916" s="75"/>
      <x:c r="I916" s="75"/>
      <x:c r="J916" s="75"/>
      <x:c r="K916" s="75"/>
      <x:c r="L916" s="75"/>
      <x:c r="M916" s="75"/>
      <x:c r="N916" s="75"/>
      <x:c r="O916" s="75"/>
      <x:c r="P916" s="75"/>
      <x:c r="Q916" s="75"/>
      <x:c r="R916" s="75"/>
      <x:c r="S916" s="75"/>
      <x:c r="T916" s="75"/>
      <x:c r="U916" s="75"/>
      <x:c r="V916" s="75"/>
      <x:c r="W916" s="75"/>
      <x:c r="X916" s="75"/>
      <x:c r="Y916" s="75"/>
      <x:c r="Z916" s="75"/>
    </x:row>
    <x:row r="917" spans="1:26" ht="45.75" customHeight="1">
      <x:c r="A917" s="75"/>
      <x:c r="B917" s="75"/>
      <x:c r="C917" s="75"/>
      <x:c r="D917" s="75"/>
      <x:c r="E917" s="75"/>
      <x:c r="F917" s="75"/>
      <x:c r="G917" s="76"/>
      <x:c r="H917" s="75"/>
      <x:c r="I917" s="75"/>
      <x:c r="J917" s="75"/>
      <x:c r="K917" s="75"/>
      <x:c r="L917" s="75"/>
      <x:c r="M917" s="75"/>
      <x:c r="N917" s="75"/>
      <x:c r="O917" s="75"/>
      <x:c r="P917" s="75"/>
      <x:c r="Q917" s="75"/>
      <x:c r="R917" s="75"/>
      <x:c r="S917" s="75"/>
      <x:c r="T917" s="75"/>
      <x:c r="U917" s="75"/>
      <x:c r="V917" s="75"/>
      <x:c r="W917" s="75"/>
      <x:c r="X917" s="75"/>
      <x:c r="Y917" s="75"/>
      <x:c r="Z917" s="75"/>
    </x:row>
    <x:row r="918" spans="1:26" ht="45.75" customHeight="1">
      <x:c r="A918" s="75"/>
      <x:c r="B918" s="75"/>
      <x:c r="C918" s="75"/>
      <x:c r="D918" s="75"/>
      <x:c r="E918" s="75"/>
      <x:c r="F918" s="75"/>
      <x:c r="G918" s="76"/>
      <x:c r="H918" s="75"/>
      <x:c r="I918" s="75"/>
      <x:c r="J918" s="75"/>
      <x:c r="K918" s="75"/>
      <x:c r="L918" s="75"/>
      <x:c r="M918" s="75"/>
      <x:c r="N918" s="75"/>
      <x:c r="O918" s="75"/>
      <x:c r="P918" s="75"/>
      <x:c r="Q918" s="75"/>
      <x:c r="R918" s="75"/>
      <x:c r="S918" s="75"/>
      <x:c r="T918" s="75"/>
      <x:c r="U918" s="75"/>
      <x:c r="V918" s="75"/>
      <x:c r="W918" s="75"/>
      <x:c r="X918" s="75"/>
      <x:c r="Y918" s="75"/>
      <x:c r="Z918" s="75"/>
    </x:row>
    <x:row r="919" spans="1:26" ht="45.75" customHeight="1">
      <x:c r="A919" s="75"/>
      <x:c r="B919" s="75"/>
      <x:c r="C919" s="75"/>
      <x:c r="D919" s="75"/>
      <x:c r="E919" s="75"/>
      <x:c r="F919" s="75"/>
      <x:c r="G919" s="76"/>
      <x:c r="H919" s="75"/>
      <x:c r="I919" s="75"/>
      <x:c r="J919" s="75"/>
      <x:c r="K919" s="75"/>
      <x:c r="L919" s="75"/>
      <x:c r="M919" s="75"/>
      <x:c r="N919" s="75"/>
      <x:c r="O919" s="75"/>
      <x:c r="P919" s="75"/>
      <x:c r="Q919" s="75"/>
      <x:c r="R919" s="75"/>
      <x:c r="S919" s="75"/>
      <x:c r="T919" s="75"/>
      <x:c r="U919" s="75"/>
      <x:c r="V919" s="75"/>
      <x:c r="W919" s="75"/>
      <x:c r="X919" s="75"/>
      <x:c r="Y919" s="75"/>
      <x:c r="Z919" s="75"/>
    </x:row>
    <x:row r="920" spans="1:26" ht="45.75" customHeight="1">
      <x:c r="A920" s="75"/>
      <x:c r="B920" s="75"/>
      <x:c r="C920" s="75"/>
      <x:c r="D920" s="75"/>
      <x:c r="E920" s="75"/>
      <x:c r="F920" s="75"/>
      <x:c r="G920" s="76"/>
      <x:c r="H920" s="75"/>
      <x:c r="I920" s="75"/>
      <x:c r="J920" s="75"/>
      <x:c r="K920" s="75"/>
      <x:c r="L920" s="75"/>
      <x:c r="M920" s="75"/>
      <x:c r="N920" s="75"/>
      <x:c r="O920" s="75"/>
      <x:c r="P920" s="75"/>
      <x:c r="Q920" s="75"/>
      <x:c r="R920" s="75"/>
      <x:c r="S920" s="75"/>
      <x:c r="T920" s="75"/>
      <x:c r="U920" s="75"/>
      <x:c r="V920" s="75"/>
      <x:c r="W920" s="75"/>
      <x:c r="X920" s="75"/>
      <x:c r="Y920" s="75"/>
      <x:c r="Z920" s="75"/>
    </x:row>
    <x:row r="921" spans="1:26" ht="45.75" customHeight="1">
      <x:c r="A921" s="75"/>
      <x:c r="B921" s="75"/>
      <x:c r="C921" s="75"/>
      <x:c r="D921" s="75"/>
      <x:c r="E921" s="75"/>
      <x:c r="F921" s="75"/>
      <x:c r="G921" s="76"/>
      <x:c r="H921" s="75"/>
      <x:c r="I921" s="75"/>
      <x:c r="J921" s="75"/>
      <x:c r="K921" s="75"/>
      <x:c r="L921" s="75"/>
      <x:c r="M921" s="75"/>
      <x:c r="N921" s="75"/>
      <x:c r="O921" s="75"/>
      <x:c r="P921" s="75"/>
      <x:c r="Q921" s="75"/>
      <x:c r="R921" s="75"/>
      <x:c r="S921" s="75"/>
      <x:c r="T921" s="75"/>
      <x:c r="U921" s="75"/>
      <x:c r="V921" s="75"/>
      <x:c r="W921" s="75"/>
      <x:c r="X921" s="75"/>
      <x:c r="Y921" s="75"/>
      <x:c r="Z921" s="75"/>
    </x:row>
    <x:row r="922" spans="1:26" ht="45.75" customHeight="1">
      <x:c r="A922" s="75"/>
      <x:c r="B922" s="75"/>
      <x:c r="C922" s="75"/>
      <x:c r="D922" s="75"/>
      <x:c r="E922" s="75"/>
      <x:c r="F922" s="75"/>
      <x:c r="G922" s="76"/>
      <x:c r="H922" s="75"/>
      <x:c r="I922" s="75"/>
      <x:c r="J922" s="75"/>
      <x:c r="K922" s="75"/>
      <x:c r="L922" s="75"/>
      <x:c r="M922" s="75"/>
      <x:c r="N922" s="75"/>
      <x:c r="O922" s="75"/>
      <x:c r="P922" s="75"/>
      <x:c r="Q922" s="75"/>
      <x:c r="R922" s="75"/>
      <x:c r="S922" s="75"/>
      <x:c r="T922" s="75"/>
      <x:c r="U922" s="75"/>
      <x:c r="V922" s="75"/>
      <x:c r="W922" s="75"/>
      <x:c r="X922" s="75"/>
      <x:c r="Y922" s="75"/>
      <x:c r="Z922" s="75"/>
    </x:row>
    <x:row r="923" spans="1:26" ht="45.75" customHeight="1">
      <x:c r="A923" s="75"/>
      <x:c r="B923" s="75"/>
      <x:c r="C923" s="75"/>
      <x:c r="D923" s="75"/>
      <x:c r="E923" s="75"/>
      <x:c r="F923" s="75"/>
      <x:c r="G923" s="76"/>
      <x:c r="H923" s="75"/>
      <x:c r="I923" s="75"/>
      <x:c r="J923" s="75"/>
      <x:c r="K923" s="75"/>
      <x:c r="L923" s="75"/>
      <x:c r="M923" s="75"/>
      <x:c r="N923" s="75"/>
      <x:c r="O923" s="75"/>
      <x:c r="P923" s="75"/>
      <x:c r="Q923" s="75"/>
      <x:c r="R923" s="75"/>
      <x:c r="S923" s="75"/>
      <x:c r="T923" s="75"/>
      <x:c r="U923" s="75"/>
      <x:c r="V923" s="75"/>
      <x:c r="W923" s="75"/>
      <x:c r="X923" s="75"/>
      <x:c r="Y923" s="75"/>
      <x:c r="Z923" s="75"/>
    </x:row>
    <x:row r="924" spans="1:26" ht="45.75" customHeight="1">
      <x:c r="A924" s="75"/>
      <x:c r="B924" s="75"/>
      <x:c r="C924" s="75"/>
      <x:c r="D924" s="75"/>
      <x:c r="E924" s="75"/>
      <x:c r="F924" s="75"/>
      <x:c r="G924" s="76"/>
      <x:c r="H924" s="75"/>
      <x:c r="I924" s="75"/>
      <x:c r="J924" s="75"/>
      <x:c r="K924" s="75"/>
      <x:c r="L924" s="75"/>
      <x:c r="M924" s="75"/>
      <x:c r="N924" s="75"/>
      <x:c r="O924" s="75"/>
      <x:c r="P924" s="75"/>
      <x:c r="Q924" s="75"/>
      <x:c r="R924" s="75"/>
      <x:c r="S924" s="75"/>
      <x:c r="T924" s="75"/>
      <x:c r="U924" s="75"/>
      <x:c r="V924" s="75"/>
      <x:c r="W924" s="75"/>
      <x:c r="X924" s="75"/>
      <x:c r="Y924" s="75"/>
      <x:c r="Z924" s="75"/>
    </x:row>
    <x:row r="925" spans="1:26" ht="45.75" customHeight="1">
      <x:c r="A925" s="75"/>
      <x:c r="B925" s="75"/>
      <x:c r="C925" s="75"/>
      <x:c r="D925" s="75"/>
      <x:c r="E925" s="75"/>
      <x:c r="F925" s="75"/>
      <x:c r="G925" s="76"/>
      <x:c r="H925" s="75"/>
      <x:c r="I925" s="75"/>
      <x:c r="J925" s="75"/>
      <x:c r="K925" s="75"/>
      <x:c r="L925" s="75"/>
      <x:c r="M925" s="75"/>
      <x:c r="N925" s="75"/>
      <x:c r="O925" s="75"/>
      <x:c r="P925" s="75"/>
      <x:c r="Q925" s="75"/>
      <x:c r="R925" s="75"/>
      <x:c r="S925" s="75"/>
      <x:c r="T925" s="75"/>
      <x:c r="U925" s="75"/>
      <x:c r="V925" s="75"/>
      <x:c r="W925" s="75"/>
      <x:c r="X925" s="75"/>
      <x:c r="Y925" s="75"/>
      <x:c r="Z925" s="75"/>
    </x:row>
    <x:row r="926" spans="1:26" ht="45.75" customHeight="1">
      <x:c r="A926" s="75"/>
      <x:c r="B926" s="75"/>
      <x:c r="C926" s="75"/>
      <x:c r="D926" s="75"/>
      <x:c r="E926" s="75"/>
      <x:c r="F926" s="75"/>
      <x:c r="G926" s="76"/>
      <x:c r="H926" s="75"/>
      <x:c r="I926" s="75"/>
      <x:c r="J926" s="75"/>
      <x:c r="K926" s="75"/>
      <x:c r="L926" s="75"/>
      <x:c r="M926" s="75"/>
      <x:c r="N926" s="75"/>
      <x:c r="O926" s="75"/>
      <x:c r="P926" s="75"/>
      <x:c r="Q926" s="75"/>
      <x:c r="R926" s="75"/>
      <x:c r="S926" s="75"/>
      <x:c r="T926" s="75"/>
      <x:c r="U926" s="75"/>
      <x:c r="V926" s="75"/>
      <x:c r="W926" s="75"/>
      <x:c r="X926" s="75"/>
      <x:c r="Y926" s="75"/>
      <x:c r="Z926" s="75"/>
    </x:row>
    <x:row r="927" spans="1:26" ht="45.75" customHeight="1">
      <x:c r="A927" s="75"/>
      <x:c r="B927" s="75"/>
      <x:c r="C927" s="75"/>
      <x:c r="D927" s="75"/>
      <x:c r="E927" s="75"/>
      <x:c r="F927" s="75"/>
      <x:c r="G927" s="76"/>
      <x:c r="H927" s="75"/>
      <x:c r="I927" s="75"/>
      <x:c r="J927" s="75"/>
      <x:c r="K927" s="75"/>
      <x:c r="L927" s="75"/>
      <x:c r="M927" s="75"/>
      <x:c r="N927" s="75"/>
      <x:c r="O927" s="75"/>
      <x:c r="P927" s="75"/>
      <x:c r="Q927" s="75"/>
      <x:c r="R927" s="75"/>
      <x:c r="S927" s="75"/>
      <x:c r="T927" s="75"/>
      <x:c r="U927" s="75"/>
      <x:c r="V927" s="75"/>
      <x:c r="W927" s="75"/>
      <x:c r="X927" s="75"/>
      <x:c r="Y927" s="75"/>
      <x:c r="Z927" s="75"/>
    </x:row>
    <x:row r="928" spans="1:26" ht="45.75" customHeight="1">
      <x:c r="A928" s="75"/>
      <x:c r="B928" s="75"/>
      <x:c r="C928" s="75"/>
      <x:c r="D928" s="75"/>
      <x:c r="E928" s="75"/>
      <x:c r="F928" s="75"/>
      <x:c r="G928" s="76"/>
      <x:c r="H928" s="75"/>
      <x:c r="I928" s="75"/>
      <x:c r="J928" s="75"/>
      <x:c r="K928" s="75"/>
      <x:c r="L928" s="75"/>
      <x:c r="M928" s="75"/>
      <x:c r="N928" s="75"/>
      <x:c r="O928" s="75"/>
      <x:c r="P928" s="75"/>
      <x:c r="Q928" s="75"/>
      <x:c r="R928" s="75"/>
      <x:c r="S928" s="75"/>
      <x:c r="T928" s="75"/>
      <x:c r="U928" s="75"/>
      <x:c r="V928" s="75"/>
      <x:c r="W928" s="75"/>
      <x:c r="X928" s="75"/>
      <x:c r="Y928" s="75"/>
      <x:c r="Z928" s="75"/>
    </x:row>
    <x:row r="929" spans="1:26" ht="45.75" customHeight="1">
      <x:c r="A929" s="75"/>
      <x:c r="B929" s="75"/>
      <x:c r="C929" s="75"/>
      <x:c r="D929" s="75"/>
      <x:c r="E929" s="75"/>
      <x:c r="F929" s="75"/>
      <x:c r="G929" s="76"/>
      <x:c r="H929" s="75"/>
      <x:c r="I929" s="75"/>
      <x:c r="J929" s="75"/>
      <x:c r="K929" s="75"/>
      <x:c r="L929" s="75"/>
      <x:c r="M929" s="75"/>
      <x:c r="N929" s="75"/>
      <x:c r="O929" s="75"/>
      <x:c r="P929" s="75"/>
      <x:c r="Q929" s="75"/>
      <x:c r="R929" s="75"/>
      <x:c r="S929" s="75"/>
      <x:c r="T929" s="75"/>
      <x:c r="U929" s="75"/>
      <x:c r="V929" s="75"/>
      <x:c r="W929" s="75"/>
      <x:c r="X929" s="75"/>
      <x:c r="Y929" s="75"/>
      <x:c r="Z929" s="75"/>
    </x:row>
    <x:row r="930" spans="1:26" ht="45.75" customHeight="1">
      <x:c r="A930" s="75"/>
      <x:c r="B930" s="75"/>
      <x:c r="C930" s="75"/>
      <x:c r="D930" s="75"/>
      <x:c r="E930" s="75"/>
      <x:c r="F930" s="75"/>
      <x:c r="G930" s="76"/>
      <x:c r="H930" s="75"/>
      <x:c r="I930" s="75"/>
      <x:c r="J930" s="75"/>
      <x:c r="K930" s="75"/>
      <x:c r="L930" s="75"/>
      <x:c r="M930" s="75"/>
      <x:c r="N930" s="75"/>
      <x:c r="O930" s="75"/>
      <x:c r="P930" s="75"/>
      <x:c r="Q930" s="75"/>
      <x:c r="R930" s="75"/>
      <x:c r="S930" s="75"/>
      <x:c r="T930" s="75"/>
      <x:c r="U930" s="75"/>
      <x:c r="V930" s="75"/>
      <x:c r="W930" s="75"/>
      <x:c r="X930" s="75"/>
      <x:c r="Y930" s="75"/>
      <x:c r="Z930" s="75"/>
    </x:row>
    <x:row r="931" spans="1:26" ht="45.75" customHeight="1">
      <x:c r="A931" s="75"/>
      <x:c r="B931" s="75"/>
      <x:c r="C931" s="75"/>
      <x:c r="D931" s="75"/>
      <x:c r="E931" s="75"/>
      <x:c r="F931" s="75"/>
      <x:c r="G931" s="76"/>
      <x:c r="H931" s="75"/>
      <x:c r="I931" s="75"/>
      <x:c r="J931" s="75"/>
      <x:c r="K931" s="75"/>
      <x:c r="L931" s="75"/>
      <x:c r="M931" s="75"/>
      <x:c r="N931" s="75"/>
      <x:c r="O931" s="75"/>
      <x:c r="P931" s="75"/>
      <x:c r="Q931" s="75"/>
      <x:c r="R931" s="75"/>
      <x:c r="S931" s="75"/>
      <x:c r="T931" s="75"/>
      <x:c r="U931" s="75"/>
      <x:c r="V931" s="75"/>
      <x:c r="W931" s="75"/>
      <x:c r="X931" s="75"/>
      <x:c r="Y931" s="75"/>
      <x:c r="Z931" s="75"/>
    </x:row>
    <x:row r="932" spans="1:26" ht="45.75" customHeight="1">
      <x:c r="A932" s="75"/>
      <x:c r="B932" s="75"/>
      <x:c r="C932" s="75"/>
      <x:c r="D932" s="75"/>
      <x:c r="E932" s="75"/>
      <x:c r="F932" s="75"/>
      <x:c r="G932" s="76"/>
      <x:c r="H932" s="75"/>
      <x:c r="I932" s="75"/>
      <x:c r="J932" s="75"/>
      <x:c r="K932" s="75"/>
      <x:c r="L932" s="75"/>
      <x:c r="M932" s="75"/>
      <x:c r="N932" s="75"/>
      <x:c r="O932" s="75"/>
      <x:c r="P932" s="75"/>
      <x:c r="Q932" s="75"/>
      <x:c r="R932" s="75"/>
      <x:c r="S932" s="75"/>
      <x:c r="T932" s="75"/>
      <x:c r="U932" s="75"/>
      <x:c r="V932" s="75"/>
      <x:c r="W932" s="75"/>
      <x:c r="X932" s="75"/>
      <x:c r="Y932" s="75"/>
      <x:c r="Z932" s="75"/>
    </x:row>
    <x:row r="933" spans="1:26" ht="45.75" customHeight="1">
      <x:c r="A933" s="75"/>
      <x:c r="B933" s="75"/>
      <x:c r="C933" s="75"/>
      <x:c r="D933" s="75"/>
      <x:c r="E933" s="75"/>
      <x:c r="F933" s="75"/>
      <x:c r="G933" s="76"/>
      <x:c r="H933" s="75"/>
      <x:c r="I933" s="75"/>
      <x:c r="J933" s="75"/>
      <x:c r="K933" s="75"/>
      <x:c r="L933" s="75"/>
      <x:c r="M933" s="75"/>
      <x:c r="N933" s="75"/>
      <x:c r="O933" s="75"/>
      <x:c r="P933" s="75"/>
      <x:c r="Q933" s="75"/>
      <x:c r="R933" s="75"/>
      <x:c r="S933" s="75"/>
      <x:c r="T933" s="75"/>
      <x:c r="U933" s="75"/>
      <x:c r="V933" s="75"/>
      <x:c r="W933" s="75"/>
      <x:c r="X933" s="75"/>
      <x:c r="Y933" s="75"/>
      <x:c r="Z933" s="75"/>
    </x:row>
    <x:row r="934" spans="1:26" ht="45.75" customHeight="1">
      <x:c r="A934" s="75"/>
      <x:c r="B934" s="75"/>
      <x:c r="C934" s="75"/>
      <x:c r="D934" s="75"/>
      <x:c r="E934" s="75"/>
      <x:c r="F934" s="75"/>
      <x:c r="G934" s="76"/>
      <x:c r="H934" s="75"/>
      <x:c r="I934" s="75"/>
      <x:c r="J934" s="75"/>
      <x:c r="K934" s="75"/>
      <x:c r="L934" s="75"/>
      <x:c r="M934" s="75"/>
      <x:c r="N934" s="75"/>
      <x:c r="O934" s="75"/>
      <x:c r="P934" s="75"/>
      <x:c r="Q934" s="75"/>
      <x:c r="R934" s="75"/>
      <x:c r="S934" s="75"/>
      <x:c r="T934" s="75"/>
      <x:c r="U934" s="75"/>
      <x:c r="V934" s="75"/>
      <x:c r="W934" s="75"/>
      <x:c r="X934" s="75"/>
      <x:c r="Y934" s="75"/>
      <x:c r="Z934" s="75"/>
    </x:row>
    <x:row r="935" spans="1:26" ht="45.75" customHeight="1">
      <x:c r="A935" s="75"/>
      <x:c r="B935" s="75"/>
      <x:c r="C935" s="75"/>
      <x:c r="D935" s="75"/>
      <x:c r="E935" s="75"/>
      <x:c r="F935" s="75"/>
      <x:c r="G935" s="76"/>
      <x:c r="H935" s="75"/>
      <x:c r="I935" s="75"/>
      <x:c r="J935" s="75"/>
      <x:c r="K935" s="75"/>
      <x:c r="L935" s="75"/>
      <x:c r="M935" s="75"/>
      <x:c r="N935" s="75"/>
      <x:c r="O935" s="75"/>
      <x:c r="P935" s="75"/>
      <x:c r="Q935" s="75"/>
      <x:c r="R935" s="75"/>
      <x:c r="S935" s="75"/>
      <x:c r="T935" s="75"/>
      <x:c r="U935" s="75"/>
      <x:c r="V935" s="75"/>
      <x:c r="W935" s="75"/>
      <x:c r="X935" s="75"/>
      <x:c r="Y935" s="75"/>
      <x:c r="Z935" s="75"/>
    </x:row>
    <x:row r="936" spans="1:26" ht="45.75" customHeight="1">
      <x:c r="A936" s="75"/>
      <x:c r="B936" s="75"/>
      <x:c r="C936" s="75"/>
      <x:c r="D936" s="75"/>
      <x:c r="E936" s="75"/>
      <x:c r="F936" s="75"/>
      <x:c r="G936" s="76"/>
      <x:c r="H936" s="75"/>
      <x:c r="I936" s="75"/>
      <x:c r="J936" s="75"/>
      <x:c r="K936" s="75"/>
      <x:c r="L936" s="75"/>
      <x:c r="M936" s="75"/>
      <x:c r="N936" s="75"/>
      <x:c r="O936" s="75"/>
      <x:c r="P936" s="75"/>
      <x:c r="Q936" s="75"/>
      <x:c r="R936" s="75"/>
      <x:c r="S936" s="75"/>
      <x:c r="T936" s="75"/>
      <x:c r="U936" s="75"/>
      <x:c r="V936" s="75"/>
      <x:c r="W936" s="75"/>
      <x:c r="X936" s="75"/>
      <x:c r="Y936" s="75"/>
      <x:c r="Z936" s="75"/>
    </x:row>
    <x:row r="937" spans="1:26" ht="45.75" customHeight="1">
      <x:c r="A937" s="75"/>
      <x:c r="B937" s="75"/>
      <x:c r="C937" s="75"/>
      <x:c r="D937" s="75"/>
      <x:c r="E937" s="75"/>
      <x:c r="F937" s="75"/>
      <x:c r="G937" s="76"/>
      <x:c r="H937" s="75"/>
      <x:c r="I937" s="75"/>
      <x:c r="J937" s="75"/>
      <x:c r="K937" s="75"/>
      <x:c r="L937" s="75"/>
      <x:c r="M937" s="75"/>
      <x:c r="N937" s="75"/>
      <x:c r="O937" s="75"/>
      <x:c r="P937" s="75"/>
      <x:c r="Q937" s="75"/>
      <x:c r="R937" s="75"/>
      <x:c r="S937" s="75"/>
      <x:c r="T937" s="75"/>
      <x:c r="U937" s="75"/>
      <x:c r="V937" s="75"/>
      <x:c r="W937" s="75"/>
      <x:c r="X937" s="75"/>
      <x:c r="Y937" s="75"/>
      <x:c r="Z937" s="75"/>
    </x:row>
    <x:row r="938" spans="1:26" ht="45.75" customHeight="1">
      <x:c r="A938" s="75"/>
      <x:c r="B938" s="75"/>
      <x:c r="C938" s="75"/>
      <x:c r="D938" s="75"/>
      <x:c r="E938" s="75"/>
      <x:c r="F938" s="75"/>
      <x:c r="G938" s="76"/>
      <x:c r="H938" s="75"/>
      <x:c r="I938" s="75"/>
      <x:c r="J938" s="75"/>
      <x:c r="K938" s="75"/>
      <x:c r="L938" s="75"/>
      <x:c r="M938" s="75"/>
      <x:c r="N938" s="75"/>
      <x:c r="O938" s="75"/>
      <x:c r="P938" s="75"/>
      <x:c r="Q938" s="75"/>
      <x:c r="R938" s="75"/>
      <x:c r="S938" s="75"/>
      <x:c r="T938" s="75"/>
      <x:c r="U938" s="75"/>
      <x:c r="V938" s="75"/>
      <x:c r="W938" s="75"/>
      <x:c r="X938" s="75"/>
      <x:c r="Y938" s="75"/>
      <x:c r="Z938" s="75"/>
    </x:row>
    <x:row r="939" spans="1:26" ht="45.75" customHeight="1">
      <x:c r="A939" s="75"/>
      <x:c r="B939" s="75"/>
      <x:c r="C939" s="75"/>
      <x:c r="D939" s="75"/>
      <x:c r="E939" s="75"/>
      <x:c r="F939" s="75"/>
      <x:c r="G939" s="76"/>
      <x:c r="H939" s="75"/>
      <x:c r="I939" s="75"/>
      <x:c r="J939" s="75"/>
      <x:c r="K939" s="75"/>
      <x:c r="L939" s="75"/>
      <x:c r="M939" s="75"/>
      <x:c r="N939" s="75"/>
      <x:c r="O939" s="75"/>
      <x:c r="P939" s="75"/>
      <x:c r="Q939" s="75"/>
      <x:c r="R939" s="75"/>
      <x:c r="S939" s="75"/>
      <x:c r="T939" s="75"/>
      <x:c r="U939" s="75"/>
      <x:c r="V939" s="75"/>
      <x:c r="W939" s="75"/>
      <x:c r="X939" s="75"/>
      <x:c r="Y939" s="75"/>
      <x:c r="Z939" s="75"/>
    </x:row>
    <x:row r="940" spans="1:26" ht="45.75" customHeight="1">
      <x:c r="A940" s="75"/>
      <x:c r="B940" s="75"/>
      <x:c r="C940" s="75"/>
      <x:c r="D940" s="75"/>
      <x:c r="E940" s="75"/>
      <x:c r="F940" s="75"/>
      <x:c r="G940" s="76"/>
      <x:c r="H940" s="75"/>
      <x:c r="I940" s="75"/>
      <x:c r="J940" s="75"/>
      <x:c r="K940" s="75"/>
      <x:c r="L940" s="75"/>
      <x:c r="M940" s="75"/>
      <x:c r="N940" s="75"/>
      <x:c r="O940" s="75"/>
      <x:c r="P940" s="75"/>
      <x:c r="Q940" s="75"/>
      <x:c r="R940" s="75"/>
      <x:c r="S940" s="75"/>
      <x:c r="T940" s="75"/>
      <x:c r="U940" s="75"/>
      <x:c r="V940" s="75"/>
      <x:c r="W940" s="75"/>
      <x:c r="X940" s="75"/>
      <x:c r="Y940" s="75"/>
      <x:c r="Z940" s="75"/>
    </x:row>
    <x:row r="941" spans="1:26" ht="45.75" customHeight="1">
      <x:c r="A941" s="75"/>
      <x:c r="B941" s="75"/>
      <x:c r="C941" s="75"/>
      <x:c r="D941" s="75"/>
      <x:c r="E941" s="75"/>
      <x:c r="F941" s="75"/>
      <x:c r="G941" s="76"/>
      <x:c r="H941" s="75"/>
      <x:c r="I941" s="75"/>
      <x:c r="J941" s="75"/>
      <x:c r="K941" s="75"/>
      <x:c r="L941" s="75"/>
      <x:c r="M941" s="75"/>
      <x:c r="N941" s="75"/>
      <x:c r="O941" s="75"/>
      <x:c r="P941" s="75"/>
      <x:c r="Q941" s="75"/>
      <x:c r="R941" s="75"/>
      <x:c r="S941" s="75"/>
      <x:c r="T941" s="75"/>
      <x:c r="U941" s="75"/>
      <x:c r="V941" s="75"/>
      <x:c r="W941" s="75"/>
      <x:c r="X941" s="75"/>
      <x:c r="Y941" s="75"/>
      <x:c r="Z941" s="75"/>
    </x:row>
    <x:row r="942" spans="1:26" ht="45.75" customHeight="1">
      <x:c r="A942" s="75"/>
      <x:c r="B942" s="75"/>
      <x:c r="C942" s="75"/>
      <x:c r="D942" s="75"/>
      <x:c r="E942" s="75"/>
      <x:c r="F942" s="75"/>
      <x:c r="G942" s="76"/>
      <x:c r="H942" s="75"/>
      <x:c r="I942" s="75"/>
      <x:c r="J942" s="75"/>
      <x:c r="K942" s="75"/>
      <x:c r="L942" s="75"/>
      <x:c r="M942" s="75"/>
      <x:c r="N942" s="75"/>
      <x:c r="O942" s="75"/>
      <x:c r="P942" s="75"/>
      <x:c r="Q942" s="75"/>
      <x:c r="R942" s="75"/>
      <x:c r="S942" s="75"/>
      <x:c r="T942" s="75"/>
      <x:c r="U942" s="75"/>
      <x:c r="V942" s="75"/>
      <x:c r="W942" s="75"/>
      <x:c r="X942" s="75"/>
      <x:c r="Y942" s="75"/>
      <x:c r="Z942" s="75"/>
    </x:row>
    <x:row r="943" spans="1:26" ht="45.75" customHeight="1">
      <x:c r="A943" s="75"/>
      <x:c r="B943" s="75"/>
      <x:c r="C943" s="75"/>
      <x:c r="D943" s="75"/>
      <x:c r="E943" s="75"/>
      <x:c r="F943" s="75"/>
      <x:c r="G943" s="76"/>
      <x:c r="H943" s="75"/>
      <x:c r="I943" s="75"/>
      <x:c r="J943" s="75"/>
      <x:c r="K943" s="75"/>
      <x:c r="L943" s="75"/>
      <x:c r="M943" s="75"/>
      <x:c r="N943" s="75"/>
      <x:c r="O943" s="75"/>
      <x:c r="P943" s="75"/>
      <x:c r="Q943" s="75"/>
      <x:c r="R943" s="75"/>
      <x:c r="S943" s="75"/>
      <x:c r="T943" s="75"/>
      <x:c r="U943" s="75"/>
      <x:c r="V943" s="75"/>
      <x:c r="W943" s="75"/>
      <x:c r="X943" s="75"/>
      <x:c r="Y943" s="75"/>
      <x:c r="Z943" s="75"/>
    </x:row>
    <x:row r="944" spans="1:26" ht="45.75" customHeight="1">
      <x:c r="A944" s="75"/>
      <x:c r="B944" s="75"/>
      <x:c r="C944" s="75"/>
      <x:c r="D944" s="75"/>
      <x:c r="E944" s="75"/>
      <x:c r="F944" s="75"/>
      <x:c r="G944" s="76"/>
      <x:c r="H944" s="75"/>
      <x:c r="I944" s="75"/>
      <x:c r="J944" s="75"/>
      <x:c r="K944" s="75"/>
      <x:c r="L944" s="75"/>
      <x:c r="M944" s="75"/>
      <x:c r="N944" s="75"/>
      <x:c r="O944" s="75"/>
      <x:c r="P944" s="75"/>
      <x:c r="Q944" s="75"/>
      <x:c r="R944" s="75"/>
      <x:c r="S944" s="75"/>
      <x:c r="T944" s="75"/>
      <x:c r="U944" s="75"/>
      <x:c r="V944" s="75"/>
      <x:c r="W944" s="75"/>
      <x:c r="X944" s="75"/>
      <x:c r="Y944" s="75"/>
      <x:c r="Z944" s="75"/>
    </x:row>
    <x:row r="945" spans="1:26" ht="45.75" customHeight="1">
      <x:c r="A945" s="75"/>
      <x:c r="B945" s="75"/>
      <x:c r="C945" s="75"/>
      <x:c r="D945" s="75"/>
      <x:c r="E945" s="75"/>
      <x:c r="F945" s="75"/>
      <x:c r="G945" s="76"/>
      <x:c r="H945" s="75"/>
      <x:c r="I945" s="75"/>
      <x:c r="J945" s="75"/>
      <x:c r="K945" s="75"/>
      <x:c r="L945" s="75"/>
      <x:c r="M945" s="75"/>
      <x:c r="N945" s="75"/>
      <x:c r="O945" s="75"/>
      <x:c r="P945" s="75"/>
      <x:c r="Q945" s="75"/>
      <x:c r="R945" s="75"/>
      <x:c r="S945" s="75"/>
      <x:c r="T945" s="75"/>
      <x:c r="U945" s="75"/>
      <x:c r="V945" s="75"/>
      <x:c r="W945" s="75"/>
      <x:c r="X945" s="75"/>
      <x:c r="Y945" s="75"/>
      <x:c r="Z945" s="75"/>
    </x:row>
    <x:row r="946" spans="1:26" ht="45.75" customHeight="1">
      <x:c r="A946" s="75"/>
      <x:c r="B946" s="75"/>
      <x:c r="C946" s="75"/>
      <x:c r="D946" s="75"/>
      <x:c r="E946" s="75"/>
      <x:c r="F946" s="75"/>
      <x:c r="G946" s="76"/>
      <x:c r="H946" s="75"/>
      <x:c r="I946" s="75"/>
      <x:c r="J946" s="75"/>
      <x:c r="K946" s="75"/>
      <x:c r="L946" s="75"/>
      <x:c r="M946" s="75"/>
      <x:c r="N946" s="75"/>
      <x:c r="O946" s="75"/>
      <x:c r="P946" s="75"/>
      <x:c r="Q946" s="75"/>
      <x:c r="R946" s="75"/>
      <x:c r="S946" s="75"/>
      <x:c r="T946" s="75"/>
      <x:c r="U946" s="75"/>
      <x:c r="V946" s="75"/>
      <x:c r="W946" s="75"/>
      <x:c r="X946" s="75"/>
      <x:c r="Y946" s="75"/>
      <x:c r="Z946" s="75"/>
    </x:row>
    <x:row r="947" spans="1:26" ht="45.75" customHeight="1">
      <x:c r="A947" s="75"/>
      <x:c r="B947" s="75"/>
      <x:c r="C947" s="75"/>
      <x:c r="D947" s="75"/>
      <x:c r="E947" s="75"/>
      <x:c r="F947" s="75"/>
      <x:c r="G947" s="76"/>
      <x:c r="H947" s="75"/>
      <x:c r="I947" s="75"/>
      <x:c r="J947" s="75"/>
      <x:c r="K947" s="75"/>
      <x:c r="L947" s="75"/>
      <x:c r="M947" s="75"/>
      <x:c r="N947" s="75"/>
      <x:c r="O947" s="75"/>
      <x:c r="P947" s="75"/>
      <x:c r="Q947" s="75"/>
      <x:c r="R947" s="75"/>
      <x:c r="S947" s="75"/>
      <x:c r="T947" s="75"/>
      <x:c r="U947" s="75"/>
      <x:c r="V947" s="75"/>
      <x:c r="W947" s="75"/>
      <x:c r="X947" s="75"/>
      <x:c r="Y947" s="75"/>
      <x:c r="Z947" s="75"/>
    </x:row>
    <x:row r="948" spans="1:26" ht="45.75" customHeight="1">
      <x:c r="A948" s="75"/>
      <x:c r="B948" s="75"/>
      <x:c r="C948" s="75"/>
      <x:c r="D948" s="75"/>
      <x:c r="E948" s="75"/>
      <x:c r="F948" s="75"/>
      <x:c r="G948" s="76"/>
      <x:c r="H948" s="75"/>
      <x:c r="I948" s="75"/>
      <x:c r="J948" s="75"/>
      <x:c r="K948" s="75"/>
      <x:c r="L948" s="75"/>
      <x:c r="M948" s="75"/>
      <x:c r="N948" s="75"/>
      <x:c r="O948" s="75"/>
      <x:c r="P948" s="75"/>
      <x:c r="Q948" s="75"/>
      <x:c r="R948" s="75"/>
      <x:c r="S948" s="75"/>
      <x:c r="T948" s="75"/>
      <x:c r="U948" s="75"/>
      <x:c r="V948" s="75"/>
      <x:c r="W948" s="75"/>
      <x:c r="X948" s="75"/>
      <x:c r="Y948" s="75"/>
      <x:c r="Z948" s="75"/>
    </x:row>
    <x:row r="949" spans="1:26" ht="45.75" customHeight="1">
      <x:c r="A949" s="75"/>
      <x:c r="B949" s="75"/>
      <x:c r="C949" s="75"/>
      <x:c r="D949" s="75"/>
      <x:c r="E949" s="75"/>
      <x:c r="F949" s="75"/>
      <x:c r="G949" s="76"/>
      <x:c r="H949" s="75"/>
      <x:c r="I949" s="75"/>
      <x:c r="J949" s="75"/>
      <x:c r="K949" s="75"/>
      <x:c r="L949" s="75"/>
      <x:c r="M949" s="75"/>
      <x:c r="N949" s="75"/>
      <x:c r="O949" s="75"/>
      <x:c r="P949" s="75"/>
      <x:c r="Q949" s="75"/>
      <x:c r="R949" s="75"/>
      <x:c r="S949" s="75"/>
      <x:c r="T949" s="75"/>
      <x:c r="U949" s="75"/>
      <x:c r="V949" s="75"/>
      <x:c r="W949" s="75"/>
      <x:c r="X949" s="75"/>
      <x:c r="Y949" s="75"/>
      <x:c r="Z949" s="75"/>
    </x:row>
    <x:row r="950" spans="1:26" ht="45.75" customHeight="1">
      <x:c r="A950" s="75"/>
      <x:c r="B950" s="75"/>
      <x:c r="C950" s="75"/>
      <x:c r="D950" s="75"/>
      <x:c r="E950" s="75"/>
      <x:c r="F950" s="75"/>
      <x:c r="G950" s="76"/>
      <x:c r="H950" s="75"/>
      <x:c r="I950" s="75"/>
      <x:c r="J950" s="75"/>
      <x:c r="K950" s="75"/>
      <x:c r="L950" s="75"/>
      <x:c r="M950" s="75"/>
      <x:c r="N950" s="75"/>
      <x:c r="O950" s="75"/>
      <x:c r="P950" s="75"/>
      <x:c r="Q950" s="75"/>
      <x:c r="R950" s="75"/>
      <x:c r="S950" s="75"/>
      <x:c r="T950" s="75"/>
      <x:c r="U950" s="75"/>
      <x:c r="V950" s="75"/>
      <x:c r="W950" s="75"/>
      <x:c r="X950" s="75"/>
      <x:c r="Y950" s="75"/>
      <x:c r="Z950" s="75"/>
    </x:row>
    <x:row r="951" spans="1:26" ht="45.75" customHeight="1">
      <x:c r="A951" s="75"/>
      <x:c r="B951" s="75"/>
      <x:c r="C951" s="75"/>
      <x:c r="D951" s="75"/>
      <x:c r="E951" s="75"/>
      <x:c r="F951" s="75"/>
      <x:c r="G951" s="76"/>
      <x:c r="H951" s="75"/>
      <x:c r="I951" s="75"/>
      <x:c r="J951" s="75"/>
      <x:c r="K951" s="75"/>
      <x:c r="L951" s="75"/>
      <x:c r="M951" s="75"/>
      <x:c r="N951" s="75"/>
      <x:c r="O951" s="75"/>
      <x:c r="P951" s="75"/>
      <x:c r="Q951" s="75"/>
      <x:c r="R951" s="75"/>
      <x:c r="S951" s="75"/>
      <x:c r="T951" s="75"/>
      <x:c r="U951" s="75"/>
      <x:c r="V951" s="75"/>
      <x:c r="W951" s="75"/>
      <x:c r="X951" s="75"/>
      <x:c r="Y951" s="75"/>
      <x:c r="Z951" s="75"/>
    </x:row>
    <x:row r="952" spans="1:26" ht="45.75" customHeight="1">
      <x:c r="A952" s="75"/>
      <x:c r="B952" s="75"/>
      <x:c r="C952" s="75"/>
      <x:c r="D952" s="75"/>
      <x:c r="E952" s="75"/>
      <x:c r="F952" s="75"/>
      <x:c r="G952" s="76"/>
      <x:c r="H952" s="75"/>
      <x:c r="I952" s="75"/>
      <x:c r="J952" s="75"/>
      <x:c r="K952" s="75"/>
      <x:c r="L952" s="75"/>
      <x:c r="M952" s="75"/>
      <x:c r="N952" s="75"/>
      <x:c r="O952" s="75"/>
      <x:c r="P952" s="75"/>
      <x:c r="Q952" s="75"/>
      <x:c r="R952" s="75"/>
      <x:c r="S952" s="75"/>
      <x:c r="T952" s="75"/>
      <x:c r="U952" s="75"/>
      <x:c r="V952" s="75"/>
      <x:c r="W952" s="75"/>
      <x:c r="X952" s="75"/>
      <x:c r="Y952" s="75"/>
      <x:c r="Z952" s="75"/>
    </x:row>
    <x:row r="953" spans="1:26" ht="45.75" customHeight="1">
      <x:c r="A953" s="75"/>
      <x:c r="B953" s="75"/>
      <x:c r="C953" s="75"/>
      <x:c r="D953" s="75"/>
      <x:c r="E953" s="75"/>
      <x:c r="F953" s="75"/>
      <x:c r="G953" s="76"/>
      <x:c r="H953" s="75"/>
      <x:c r="I953" s="75"/>
      <x:c r="J953" s="75"/>
      <x:c r="K953" s="75"/>
      <x:c r="L953" s="75"/>
      <x:c r="M953" s="75"/>
      <x:c r="N953" s="75"/>
      <x:c r="O953" s="75"/>
      <x:c r="P953" s="75"/>
      <x:c r="Q953" s="75"/>
      <x:c r="R953" s="75"/>
      <x:c r="S953" s="75"/>
      <x:c r="T953" s="75"/>
      <x:c r="U953" s="75"/>
      <x:c r="V953" s="75"/>
      <x:c r="W953" s="75"/>
      <x:c r="X953" s="75"/>
      <x:c r="Y953" s="75"/>
      <x:c r="Z953" s="75"/>
    </x:row>
    <x:row r="954" spans="1:26" ht="45.75" customHeight="1">
      <x:c r="A954" s="75"/>
      <x:c r="B954" s="75"/>
      <x:c r="C954" s="75"/>
      <x:c r="D954" s="75"/>
      <x:c r="E954" s="75"/>
      <x:c r="F954" s="75"/>
      <x:c r="G954" s="76"/>
      <x:c r="H954" s="75"/>
      <x:c r="I954" s="75"/>
      <x:c r="J954" s="75"/>
      <x:c r="K954" s="75"/>
      <x:c r="L954" s="75"/>
      <x:c r="M954" s="75"/>
      <x:c r="N954" s="75"/>
      <x:c r="O954" s="75"/>
      <x:c r="P954" s="75"/>
      <x:c r="Q954" s="75"/>
      <x:c r="R954" s="75"/>
      <x:c r="S954" s="75"/>
      <x:c r="T954" s="75"/>
      <x:c r="U954" s="75"/>
      <x:c r="V954" s="75"/>
      <x:c r="W954" s="75"/>
      <x:c r="X954" s="75"/>
      <x:c r="Y954" s="75"/>
      <x:c r="Z954" s="75"/>
    </x:row>
    <x:row r="955" spans="1:26" ht="45.75" customHeight="1">
      <x:c r="A955" s="75"/>
      <x:c r="B955" s="75"/>
      <x:c r="C955" s="75"/>
      <x:c r="D955" s="75"/>
      <x:c r="E955" s="75"/>
      <x:c r="F955" s="75"/>
      <x:c r="G955" s="76"/>
      <x:c r="H955" s="75"/>
      <x:c r="I955" s="75"/>
      <x:c r="J955" s="75"/>
      <x:c r="K955" s="75"/>
      <x:c r="L955" s="75"/>
      <x:c r="M955" s="75"/>
      <x:c r="N955" s="75"/>
      <x:c r="O955" s="75"/>
      <x:c r="P955" s="75"/>
      <x:c r="Q955" s="75"/>
      <x:c r="R955" s="75"/>
      <x:c r="S955" s="75"/>
      <x:c r="T955" s="75"/>
      <x:c r="U955" s="75"/>
      <x:c r="V955" s="75"/>
      <x:c r="W955" s="75"/>
      <x:c r="X955" s="75"/>
      <x:c r="Y955" s="75"/>
      <x:c r="Z955" s="75"/>
    </x:row>
    <x:row r="956" spans="1:26" ht="45.75" customHeight="1">
      <x:c r="A956" s="75"/>
      <x:c r="B956" s="75"/>
      <x:c r="C956" s="75"/>
      <x:c r="D956" s="75"/>
      <x:c r="E956" s="75"/>
      <x:c r="F956" s="75"/>
      <x:c r="G956" s="76"/>
      <x:c r="H956" s="75"/>
      <x:c r="I956" s="75"/>
      <x:c r="J956" s="75"/>
      <x:c r="K956" s="75"/>
      <x:c r="L956" s="75"/>
      <x:c r="M956" s="75"/>
      <x:c r="N956" s="75"/>
      <x:c r="O956" s="75"/>
      <x:c r="P956" s="75"/>
      <x:c r="Q956" s="75"/>
      <x:c r="R956" s="75"/>
      <x:c r="S956" s="75"/>
      <x:c r="T956" s="75"/>
      <x:c r="U956" s="75"/>
      <x:c r="V956" s="75"/>
      <x:c r="W956" s="75"/>
      <x:c r="X956" s="75"/>
      <x:c r="Y956" s="75"/>
      <x:c r="Z956" s="75"/>
    </x:row>
    <x:row r="957" spans="1:26" ht="45.75" customHeight="1">
      <x:c r="A957" s="75"/>
      <x:c r="B957" s="75"/>
      <x:c r="C957" s="75"/>
      <x:c r="D957" s="75"/>
      <x:c r="E957" s="75"/>
      <x:c r="F957" s="75"/>
      <x:c r="G957" s="76"/>
      <x:c r="H957" s="75"/>
      <x:c r="I957" s="75"/>
      <x:c r="J957" s="75"/>
      <x:c r="K957" s="75"/>
      <x:c r="L957" s="75"/>
      <x:c r="M957" s="75"/>
      <x:c r="N957" s="75"/>
      <x:c r="O957" s="75"/>
      <x:c r="P957" s="75"/>
      <x:c r="Q957" s="75"/>
      <x:c r="R957" s="75"/>
      <x:c r="S957" s="75"/>
      <x:c r="T957" s="75"/>
      <x:c r="U957" s="75"/>
      <x:c r="V957" s="75"/>
      <x:c r="W957" s="75"/>
      <x:c r="X957" s="75"/>
      <x:c r="Y957" s="75"/>
      <x:c r="Z957" s="75"/>
    </x:row>
    <x:row r="958" spans="1:26" ht="45.75" customHeight="1">
      <x:c r="A958" s="75"/>
      <x:c r="B958" s="75"/>
      <x:c r="C958" s="75"/>
      <x:c r="D958" s="75"/>
      <x:c r="E958" s="75"/>
      <x:c r="F958" s="75"/>
      <x:c r="G958" s="76"/>
      <x:c r="H958" s="75"/>
      <x:c r="I958" s="75"/>
      <x:c r="J958" s="75"/>
      <x:c r="K958" s="75"/>
      <x:c r="L958" s="75"/>
      <x:c r="M958" s="75"/>
      <x:c r="N958" s="75"/>
      <x:c r="O958" s="75"/>
      <x:c r="P958" s="75"/>
      <x:c r="Q958" s="75"/>
      <x:c r="R958" s="75"/>
      <x:c r="S958" s="75"/>
      <x:c r="T958" s="75"/>
      <x:c r="U958" s="75"/>
      <x:c r="V958" s="75"/>
      <x:c r="W958" s="75"/>
      <x:c r="X958" s="75"/>
      <x:c r="Y958" s="75"/>
      <x:c r="Z958" s="75"/>
    </x:row>
    <x:row r="959" spans="1:26" ht="45.75" customHeight="1">
      <x:c r="A959" s="75"/>
      <x:c r="B959" s="75"/>
      <x:c r="C959" s="75"/>
      <x:c r="D959" s="75"/>
      <x:c r="E959" s="75"/>
      <x:c r="F959" s="75"/>
      <x:c r="G959" s="76"/>
      <x:c r="H959" s="75"/>
      <x:c r="I959" s="75"/>
      <x:c r="J959" s="75"/>
      <x:c r="K959" s="75"/>
      <x:c r="L959" s="75"/>
      <x:c r="M959" s="75"/>
      <x:c r="N959" s="75"/>
      <x:c r="O959" s="75"/>
      <x:c r="P959" s="75"/>
      <x:c r="Q959" s="75"/>
      <x:c r="R959" s="75"/>
      <x:c r="S959" s="75"/>
      <x:c r="T959" s="75"/>
      <x:c r="U959" s="75"/>
      <x:c r="V959" s="75"/>
      <x:c r="W959" s="75"/>
      <x:c r="X959" s="75"/>
      <x:c r="Y959" s="75"/>
      <x:c r="Z959" s="75"/>
    </x:row>
    <x:row r="960" spans="1:26" ht="45.75" customHeight="1">
      <x:c r="A960" s="75"/>
      <x:c r="B960" s="75"/>
      <x:c r="C960" s="75"/>
      <x:c r="D960" s="75"/>
      <x:c r="E960" s="75"/>
      <x:c r="F960" s="75"/>
      <x:c r="G960" s="76"/>
      <x:c r="H960" s="75"/>
      <x:c r="I960" s="75"/>
      <x:c r="J960" s="75"/>
      <x:c r="K960" s="75"/>
      <x:c r="L960" s="75"/>
      <x:c r="M960" s="75"/>
      <x:c r="N960" s="75"/>
      <x:c r="O960" s="75"/>
      <x:c r="P960" s="75"/>
      <x:c r="Q960" s="75"/>
      <x:c r="R960" s="75"/>
      <x:c r="S960" s="75"/>
      <x:c r="T960" s="75"/>
      <x:c r="U960" s="75"/>
      <x:c r="V960" s="75"/>
      <x:c r="W960" s="75"/>
      <x:c r="X960" s="75"/>
      <x:c r="Y960" s="75"/>
      <x:c r="Z960" s="75"/>
    </x:row>
    <x:row r="961" spans="1:26" ht="45.75" customHeight="1">
      <x:c r="A961" s="75"/>
      <x:c r="B961" s="75"/>
      <x:c r="C961" s="75"/>
      <x:c r="D961" s="75"/>
      <x:c r="E961" s="75"/>
      <x:c r="F961" s="75"/>
      <x:c r="G961" s="76"/>
      <x:c r="H961" s="75"/>
      <x:c r="I961" s="75"/>
      <x:c r="J961" s="75"/>
      <x:c r="K961" s="75"/>
      <x:c r="L961" s="75"/>
      <x:c r="M961" s="75"/>
      <x:c r="N961" s="75"/>
      <x:c r="O961" s="75"/>
      <x:c r="P961" s="75"/>
      <x:c r="Q961" s="75"/>
      <x:c r="R961" s="75"/>
      <x:c r="S961" s="75"/>
      <x:c r="T961" s="75"/>
      <x:c r="U961" s="75"/>
      <x:c r="V961" s="75"/>
      <x:c r="W961" s="75"/>
      <x:c r="X961" s="75"/>
      <x:c r="Y961" s="75"/>
      <x:c r="Z961" s="75"/>
    </x:row>
    <x:row r="962" spans="1:26" ht="45.75" customHeight="1">
      <x:c r="A962" s="75"/>
      <x:c r="B962" s="75"/>
      <x:c r="C962" s="75"/>
      <x:c r="D962" s="75"/>
      <x:c r="E962" s="75"/>
      <x:c r="F962" s="75"/>
      <x:c r="G962" s="76"/>
      <x:c r="H962" s="75"/>
      <x:c r="I962" s="75"/>
      <x:c r="J962" s="75"/>
      <x:c r="K962" s="75"/>
      <x:c r="L962" s="75"/>
      <x:c r="M962" s="75"/>
      <x:c r="N962" s="75"/>
      <x:c r="O962" s="75"/>
      <x:c r="P962" s="75"/>
      <x:c r="Q962" s="75"/>
      <x:c r="R962" s="75"/>
      <x:c r="S962" s="75"/>
      <x:c r="T962" s="75"/>
      <x:c r="U962" s="75"/>
      <x:c r="V962" s="75"/>
      <x:c r="W962" s="75"/>
      <x:c r="X962" s="75"/>
      <x:c r="Y962" s="75"/>
      <x:c r="Z962" s="75"/>
    </x:row>
    <x:row r="963" spans="1:26" ht="45.75" customHeight="1">
      <x:c r="A963" s="75"/>
      <x:c r="B963" s="75"/>
      <x:c r="C963" s="75"/>
      <x:c r="D963" s="75"/>
      <x:c r="E963" s="75"/>
      <x:c r="F963" s="75"/>
      <x:c r="G963" s="76"/>
      <x:c r="H963" s="75"/>
      <x:c r="I963" s="75"/>
      <x:c r="J963" s="75"/>
      <x:c r="K963" s="75"/>
      <x:c r="L963" s="75"/>
      <x:c r="M963" s="75"/>
      <x:c r="N963" s="75"/>
      <x:c r="O963" s="75"/>
      <x:c r="P963" s="75"/>
      <x:c r="Q963" s="75"/>
      <x:c r="R963" s="75"/>
      <x:c r="S963" s="75"/>
      <x:c r="T963" s="75"/>
      <x:c r="U963" s="75"/>
      <x:c r="V963" s="75"/>
      <x:c r="W963" s="75"/>
      <x:c r="X963" s="75"/>
      <x:c r="Y963" s="75"/>
      <x:c r="Z963" s="75"/>
    </x:row>
    <x:row r="964" spans="1:26" ht="45.75" customHeight="1">
      <x:c r="A964" s="75"/>
      <x:c r="B964" s="75"/>
      <x:c r="C964" s="75"/>
      <x:c r="D964" s="75"/>
      <x:c r="E964" s="75"/>
      <x:c r="F964" s="75"/>
      <x:c r="G964" s="76"/>
      <x:c r="H964" s="75"/>
      <x:c r="I964" s="75"/>
      <x:c r="J964" s="75"/>
      <x:c r="K964" s="75"/>
      <x:c r="L964" s="75"/>
      <x:c r="M964" s="75"/>
      <x:c r="N964" s="75"/>
      <x:c r="O964" s="75"/>
      <x:c r="P964" s="75"/>
      <x:c r="Q964" s="75"/>
      <x:c r="R964" s="75"/>
      <x:c r="S964" s="75"/>
      <x:c r="T964" s="75"/>
      <x:c r="U964" s="75"/>
      <x:c r="V964" s="75"/>
      <x:c r="W964" s="75"/>
      <x:c r="X964" s="75"/>
      <x:c r="Y964" s="75"/>
      <x:c r="Z964" s="75"/>
    </x:row>
    <x:row r="965" spans="1:26" ht="45.75" customHeight="1">
      <x:c r="A965" s="75"/>
      <x:c r="B965" s="75"/>
      <x:c r="C965" s="75"/>
      <x:c r="D965" s="75"/>
      <x:c r="E965" s="75"/>
      <x:c r="F965" s="75"/>
      <x:c r="G965" s="76"/>
      <x:c r="H965" s="75"/>
      <x:c r="I965" s="75"/>
      <x:c r="J965" s="75"/>
      <x:c r="K965" s="75"/>
      <x:c r="L965" s="75"/>
      <x:c r="M965" s="75"/>
      <x:c r="N965" s="75"/>
      <x:c r="O965" s="75"/>
      <x:c r="P965" s="75"/>
      <x:c r="Q965" s="75"/>
      <x:c r="R965" s="75"/>
      <x:c r="S965" s="75"/>
      <x:c r="T965" s="75"/>
      <x:c r="U965" s="75"/>
      <x:c r="V965" s="75"/>
      <x:c r="W965" s="75"/>
      <x:c r="X965" s="75"/>
      <x:c r="Y965" s="75"/>
      <x:c r="Z965" s="75"/>
    </x:row>
    <x:row r="966" spans="1:26" ht="45.75" customHeight="1">
      <x:c r="A966" s="75"/>
      <x:c r="B966" s="75"/>
      <x:c r="C966" s="75"/>
      <x:c r="D966" s="75"/>
      <x:c r="E966" s="75"/>
      <x:c r="F966" s="75"/>
      <x:c r="G966" s="76"/>
      <x:c r="H966" s="75"/>
      <x:c r="I966" s="75"/>
      <x:c r="J966" s="75"/>
      <x:c r="K966" s="75"/>
      <x:c r="L966" s="75"/>
      <x:c r="M966" s="75"/>
      <x:c r="N966" s="75"/>
      <x:c r="O966" s="75"/>
      <x:c r="P966" s="75"/>
      <x:c r="Q966" s="75"/>
      <x:c r="R966" s="75"/>
      <x:c r="S966" s="75"/>
      <x:c r="T966" s="75"/>
      <x:c r="U966" s="75"/>
      <x:c r="V966" s="75"/>
      <x:c r="W966" s="75"/>
      <x:c r="X966" s="75"/>
      <x:c r="Y966" s="75"/>
      <x:c r="Z966" s="75"/>
    </x:row>
    <x:row r="967" spans="1:26" ht="45.75" customHeight="1">
      <x:c r="A967" s="75"/>
      <x:c r="B967" s="75"/>
      <x:c r="C967" s="75"/>
      <x:c r="D967" s="75"/>
      <x:c r="E967" s="75"/>
      <x:c r="F967" s="75"/>
      <x:c r="G967" s="76"/>
      <x:c r="H967" s="75"/>
      <x:c r="I967" s="75"/>
      <x:c r="J967" s="75"/>
      <x:c r="K967" s="75"/>
      <x:c r="L967" s="75"/>
      <x:c r="M967" s="75"/>
      <x:c r="N967" s="75"/>
      <x:c r="O967" s="75"/>
      <x:c r="P967" s="75"/>
      <x:c r="Q967" s="75"/>
      <x:c r="R967" s="75"/>
      <x:c r="S967" s="75"/>
      <x:c r="T967" s="75"/>
      <x:c r="U967" s="75"/>
      <x:c r="V967" s="75"/>
      <x:c r="W967" s="75"/>
      <x:c r="X967" s="75"/>
      <x:c r="Y967" s="75"/>
      <x:c r="Z967" s="75"/>
    </x:row>
    <x:row r="968" spans="1:26" ht="45.75" customHeight="1">
      <x:c r="A968" s="75"/>
      <x:c r="B968" s="75"/>
      <x:c r="C968" s="75"/>
      <x:c r="D968" s="75"/>
      <x:c r="E968" s="75"/>
      <x:c r="F968" s="75"/>
      <x:c r="G968" s="76"/>
      <x:c r="H968" s="75"/>
      <x:c r="I968" s="75"/>
      <x:c r="J968" s="75"/>
      <x:c r="K968" s="75"/>
      <x:c r="L968" s="75"/>
      <x:c r="M968" s="75"/>
      <x:c r="N968" s="75"/>
      <x:c r="O968" s="75"/>
      <x:c r="P968" s="75"/>
      <x:c r="Q968" s="75"/>
      <x:c r="R968" s="75"/>
      <x:c r="S968" s="75"/>
      <x:c r="T968" s="75"/>
      <x:c r="U968" s="75"/>
      <x:c r="V968" s="75"/>
      <x:c r="W968" s="75"/>
      <x:c r="X968" s="75"/>
      <x:c r="Y968" s="75"/>
      <x:c r="Z968" s="75"/>
    </x:row>
    <x:row r="969" spans="1:26" ht="45.75" customHeight="1">
      <x:c r="A969" s="75"/>
      <x:c r="B969" s="75"/>
      <x:c r="C969" s="75"/>
      <x:c r="D969" s="75"/>
      <x:c r="E969" s="75"/>
      <x:c r="F969" s="75"/>
      <x:c r="G969" s="76"/>
      <x:c r="H969" s="75"/>
      <x:c r="I969" s="75"/>
      <x:c r="J969" s="75"/>
      <x:c r="K969" s="75"/>
      <x:c r="L969" s="75"/>
      <x:c r="M969" s="75"/>
      <x:c r="N969" s="75"/>
      <x:c r="O969" s="75"/>
      <x:c r="P969" s="75"/>
      <x:c r="Q969" s="75"/>
      <x:c r="R969" s="75"/>
      <x:c r="S969" s="75"/>
      <x:c r="T969" s="75"/>
      <x:c r="U969" s="75"/>
      <x:c r="V969" s="75"/>
      <x:c r="W969" s="75"/>
      <x:c r="X969" s="75"/>
      <x:c r="Y969" s="75"/>
      <x:c r="Z969" s="75"/>
    </x:row>
    <x:row r="970" spans="1:26" ht="45.75" customHeight="1">
      <x:c r="A970" s="75"/>
      <x:c r="B970" s="75"/>
      <x:c r="C970" s="75"/>
      <x:c r="D970" s="75"/>
      <x:c r="E970" s="75"/>
      <x:c r="F970" s="75"/>
      <x:c r="G970" s="76"/>
      <x:c r="H970" s="75"/>
      <x:c r="I970" s="75"/>
      <x:c r="J970" s="75"/>
      <x:c r="K970" s="75"/>
      <x:c r="L970" s="75"/>
      <x:c r="M970" s="75"/>
      <x:c r="N970" s="75"/>
      <x:c r="O970" s="75"/>
      <x:c r="P970" s="75"/>
      <x:c r="Q970" s="75"/>
      <x:c r="R970" s="75"/>
      <x:c r="S970" s="75"/>
      <x:c r="T970" s="75"/>
      <x:c r="U970" s="75"/>
      <x:c r="V970" s="75"/>
      <x:c r="W970" s="75"/>
      <x:c r="X970" s="75"/>
      <x:c r="Y970" s="75"/>
      <x:c r="Z970" s="75"/>
    </x:row>
    <x:row r="971" spans="1:26" ht="45.75" customHeight="1">
      <x:c r="A971" s="75"/>
      <x:c r="B971" s="75"/>
      <x:c r="C971" s="75"/>
      <x:c r="D971" s="75"/>
      <x:c r="E971" s="75"/>
      <x:c r="F971" s="75"/>
      <x:c r="G971" s="76"/>
      <x:c r="H971" s="75"/>
      <x:c r="I971" s="75"/>
      <x:c r="J971" s="75"/>
      <x:c r="K971" s="75"/>
      <x:c r="L971" s="75"/>
      <x:c r="M971" s="75"/>
      <x:c r="N971" s="75"/>
      <x:c r="O971" s="75"/>
      <x:c r="P971" s="75"/>
      <x:c r="Q971" s="75"/>
      <x:c r="R971" s="75"/>
      <x:c r="S971" s="75"/>
      <x:c r="T971" s="75"/>
      <x:c r="U971" s="75"/>
      <x:c r="V971" s="75"/>
      <x:c r="W971" s="75"/>
      <x:c r="X971" s="75"/>
      <x:c r="Y971" s="75"/>
      <x:c r="Z971" s="75"/>
    </x:row>
    <x:row r="972" spans="1:26" ht="45.75" customHeight="1">
      <x:c r="A972" s="75"/>
      <x:c r="B972" s="75"/>
      <x:c r="C972" s="75"/>
      <x:c r="D972" s="75"/>
      <x:c r="E972" s="75"/>
      <x:c r="F972" s="75"/>
      <x:c r="G972" s="76"/>
      <x:c r="H972" s="75"/>
      <x:c r="I972" s="75"/>
      <x:c r="J972" s="75"/>
      <x:c r="K972" s="75"/>
      <x:c r="L972" s="75"/>
      <x:c r="M972" s="75"/>
      <x:c r="N972" s="75"/>
      <x:c r="O972" s="75"/>
      <x:c r="P972" s="75"/>
      <x:c r="Q972" s="75"/>
      <x:c r="R972" s="75"/>
      <x:c r="S972" s="75"/>
      <x:c r="T972" s="75"/>
      <x:c r="U972" s="75"/>
      <x:c r="V972" s="75"/>
      <x:c r="W972" s="75"/>
      <x:c r="X972" s="75"/>
      <x:c r="Y972" s="75"/>
      <x:c r="Z972" s="75"/>
    </x:row>
    <x:row r="973" spans="1:26" ht="45.75" customHeight="1">
      <x:c r="A973" s="75"/>
      <x:c r="B973" s="75"/>
      <x:c r="C973" s="75"/>
      <x:c r="D973" s="75"/>
      <x:c r="E973" s="75"/>
      <x:c r="F973" s="75"/>
      <x:c r="G973" s="76"/>
      <x:c r="H973" s="75"/>
      <x:c r="I973" s="75"/>
      <x:c r="J973" s="75"/>
      <x:c r="K973" s="75"/>
      <x:c r="L973" s="75"/>
      <x:c r="M973" s="75"/>
      <x:c r="N973" s="75"/>
      <x:c r="O973" s="75"/>
      <x:c r="P973" s="75"/>
      <x:c r="Q973" s="75"/>
      <x:c r="R973" s="75"/>
      <x:c r="S973" s="75"/>
      <x:c r="T973" s="75"/>
      <x:c r="U973" s="75"/>
      <x:c r="V973" s="75"/>
      <x:c r="W973" s="75"/>
      <x:c r="X973" s="75"/>
      <x:c r="Y973" s="75"/>
      <x:c r="Z973" s="75"/>
    </x:row>
    <x:row r="974" spans="1:26" ht="45.75" customHeight="1">
      <x:c r="A974" s="75"/>
      <x:c r="B974" s="75"/>
      <x:c r="C974" s="75"/>
      <x:c r="D974" s="75"/>
      <x:c r="E974" s="75"/>
      <x:c r="F974" s="75"/>
      <x:c r="G974" s="76"/>
      <x:c r="H974" s="75"/>
      <x:c r="I974" s="75"/>
      <x:c r="J974" s="75"/>
      <x:c r="K974" s="75"/>
      <x:c r="L974" s="75"/>
      <x:c r="M974" s="75"/>
      <x:c r="N974" s="75"/>
      <x:c r="O974" s="75"/>
      <x:c r="P974" s="75"/>
      <x:c r="Q974" s="75"/>
      <x:c r="R974" s="75"/>
      <x:c r="S974" s="75"/>
      <x:c r="T974" s="75"/>
      <x:c r="U974" s="75"/>
      <x:c r="V974" s="75"/>
      <x:c r="W974" s="75"/>
      <x:c r="X974" s="75"/>
      <x:c r="Y974" s="75"/>
      <x:c r="Z974" s="75"/>
    </x:row>
    <x:row r="975" spans="1:26" ht="45.75" customHeight="1">
      <x:c r="A975" s="75"/>
      <x:c r="B975" s="75"/>
      <x:c r="C975" s="75"/>
      <x:c r="D975" s="75"/>
      <x:c r="E975" s="75"/>
      <x:c r="F975" s="75"/>
      <x:c r="G975" s="76"/>
      <x:c r="H975" s="75"/>
      <x:c r="I975" s="75"/>
      <x:c r="J975" s="75"/>
      <x:c r="K975" s="75"/>
      <x:c r="L975" s="75"/>
      <x:c r="M975" s="75"/>
      <x:c r="N975" s="75"/>
      <x:c r="O975" s="75"/>
      <x:c r="P975" s="75"/>
      <x:c r="Q975" s="75"/>
      <x:c r="R975" s="75"/>
      <x:c r="S975" s="75"/>
      <x:c r="T975" s="75"/>
      <x:c r="U975" s="75"/>
      <x:c r="V975" s="75"/>
      <x:c r="W975" s="75"/>
      <x:c r="X975" s="75"/>
      <x:c r="Y975" s="75"/>
      <x:c r="Z975" s="75"/>
    </x:row>
    <x:row r="976" spans="1:26" ht="45.75" customHeight="1">
      <x:c r="A976" s="75"/>
      <x:c r="B976" s="75"/>
      <x:c r="C976" s="75"/>
      <x:c r="D976" s="75"/>
      <x:c r="E976" s="75"/>
      <x:c r="F976" s="75"/>
      <x:c r="G976" s="76"/>
      <x:c r="H976" s="75"/>
      <x:c r="I976" s="75"/>
      <x:c r="J976" s="75"/>
      <x:c r="K976" s="75"/>
      <x:c r="L976" s="75"/>
      <x:c r="M976" s="75"/>
      <x:c r="N976" s="75"/>
      <x:c r="O976" s="75"/>
      <x:c r="P976" s="75"/>
      <x:c r="Q976" s="75"/>
      <x:c r="R976" s="75"/>
      <x:c r="S976" s="75"/>
      <x:c r="T976" s="75"/>
      <x:c r="U976" s="75"/>
      <x:c r="V976" s="75"/>
      <x:c r="W976" s="75"/>
      <x:c r="X976" s="75"/>
      <x:c r="Y976" s="75"/>
      <x:c r="Z976" s="75"/>
    </x:row>
    <x:row r="977" spans="1:26" ht="45.75" customHeight="1">
      <x:c r="A977" s="75"/>
      <x:c r="B977" s="75"/>
      <x:c r="C977" s="75"/>
      <x:c r="D977" s="75"/>
      <x:c r="E977" s="75"/>
      <x:c r="F977" s="75"/>
      <x:c r="G977" s="76"/>
      <x:c r="H977" s="75"/>
      <x:c r="I977" s="75"/>
      <x:c r="J977" s="75"/>
      <x:c r="K977" s="75"/>
      <x:c r="L977" s="75"/>
      <x:c r="M977" s="75"/>
      <x:c r="N977" s="75"/>
      <x:c r="O977" s="75"/>
      <x:c r="P977" s="75"/>
      <x:c r="Q977" s="75"/>
      <x:c r="R977" s="75"/>
      <x:c r="S977" s="75"/>
      <x:c r="T977" s="75"/>
      <x:c r="U977" s="75"/>
      <x:c r="V977" s="75"/>
      <x:c r="W977" s="75"/>
      <x:c r="X977" s="75"/>
      <x:c r="Y977" s="75"/>
      <x:c r="Z977" s="75"/>
    </x:row>
    <x:row r="978" spans="1:26" ht="45.75" customHeight="1">
      <x:c r="A978" s="75"/>
      <x:c r="B978" s="75"/>
      <x:c r="C978" s="75"/>
      <x:c r="D978" s="75"/>
      <x:c r="E978" s="75"/>
      <x:c r="F978" s="75"/>
      <x:c r="G978" s="76"/>
      <x:c r="H978" s="75"/>
      <x:c r="I978" s="75"/>
      <x:c r="J978" s="75"/>
      <x:c r="K978" s="75"/>
      <x:c r="L978" s="75"/>
      <x:c r="M978" s="75"/>
      <x:c r="N978" s="75"/>
      <x:c r="O978" s="75"/>
      <x:c r="P978" s="75"/>
      <x:c r="Q978" s="75"/>
      <x:c r="R978" s="75"/>
      <x:c r="S978" s="75"/>
      <x:c r="T978" s="75"/>
      <x:c r="U978" s="75"/>
      <x:c r="V978" s="75"/>
      <x:c r="W978" s="75"/>
      <x:c r="X978" s="75"/>
      <x:c r="Y978" s="75"/>
      <x:c r="Z978" s="75"/>
    </x:row>
    <x:row r="979" spans="1:26" ht="45.75" customHeight="1">
      <x:c r="A979" s="75"/>
      <x:c r="B979" s="75"/>
      <x:c r="C979" s="75"/>
      <x:c r="D979" s="75"/>
      <x:c r="E979" s="75"/>
      <x:c r="F979" s="75"/>
      <x:c r="G979" s="76"/>
      <x:c r="H979" s="75"/>
      <x:c r="I979" s="75"/>
      <x:c r="J979" s="75"/>
      <x:c r="K979" s="75"/>
      <x:c r="L979" s="75"/>
      <x:c r="M979" s="75"/>
      <x:c r="N979" s="75"/>
      <x:c r="O979" s="75"/>
      <x:c r="P979" s="75"/>
      <x:c r="Q979" s="75"/>
      <x:c r="R979" s="75"/>
      <x:c r="S979" s="75"/>
      <x:c r="T979" s="75"/>
      <x:c r="U979" s="75"/>
      <x:c r="V979" s="75"/>
      <x:c r="W979" s="75"/>
      <x:c r="X979" s="75"/>
      <x:c r="Y979" s="75"/>
      <x:c r="Z979" s="75"/>
    </x:row>
    <x:row r="980" spans="1:26" ht="45.75" customHeight="1">
      <x:c r="A980" s="75"/>
      <x:c r="B980" s="75"/>
      <x:c r="C980" s="75"/>
      <x:c r="D980" s="75"/>
      <x:c r="E980" s="75"/>
      <x:c r="F980" s="75"/>
      <x:c r="G980" s="76"/>
      <x:c r="H980" s="75"/>
      <x:c r="I980" s="75"/>
      <x:c r="J980" s="75"/>
      <x:c r="K980" s="75"/>
      <x:c r="L980" s="75"/>
      <x:c r="M980" s="75"/>
      <x:c r="N980" s="75"/>
      <x:c r="O980" s="75"/>
      <x:c r="P980" s="75"/>
      <x:c r="Q980" s="75"/>
      <x:c r="R980" s="75"/>
      <x:c r="S980" s="75"/>
      <x:c r="T980" s="75"/>
      <x:c r="U980" s="75"/>
      <x:c r="V980" s="75"/>
      <x:c r="W980" s="75"/>
      <x:c r="X980" s="75"/>
      <x:c r="Y980" s="75"/>
      <x:c r="Z980" s="75"/>
    </x:row>
    <x:row r="981" spans="1:26" ht="45.75" customHeight="1">
      <x:c r="A981" s="75"/>
      <x:c r="B981" s="75"/>
      <x:c r="C981" s="75"/>
      <x:c r="D981" s="75"/>
      <x:c r="E981" s="75"/>
      <x:c r="F981" s="75"/>
      <x:c r="G981" s="76"/>
      <x:c r="H981" s="75"/>
      <x:c r="I981" s="75"/>
      <x:c r="J981" s="75"/>
      <x:c r="K981" s="75"/>
      <x:c r="L981" s="75"/>
      <x:c r="M981" s="75"/>
      <x:c r="N981" s="75"/>
      <x:c r="O981" s="75"/>
      <x:c r="P981" s="75"/>
      <x:c r="Q981" s="75"/>
      <x:c r="R981" s="75"/>
      <x:c r="S981" s="75"/>
      <x:c r="T981" s="75"/>
      <x:c r="U981" s="75"/>
      <x:c r="V981" s="75"/>
      <x:c r="W981" s="75"/>
      <x:c r="X981" s="75"/>
      <x:c r="Y981" s="75"/>
      <x:c r="Z981" s="75"/>
    </x:row>
    <x:row r="982" spans="1:26" ht="45.75" customHeight="1">
      <x:c r="A982" s="75"/>
      <x:c r="B982" s="75"/>
      <x:c r="C982" s="75"/>
      <x:c r="D982" s="75"/>
      <x:c r="E982" s="75"/>
      <x:c r="F982" s="75"/>
      <x:c r="G982" s="76"/>
      <x:c r="H982" s="75"/>
      <x:c r="I982" s="75"/>
      <x:c r="J982" s="75"/>
      <x:c r="K982" s="75"/>
      <x:c r="L982" s="75"/>
      <x:c r="M982" s="75"/>
      <x:c r="N982" s="75"/>
      <x:c r="O982" s="75"/>
      <x:c r="P982" s="75"/>
      <x:c r="Q982" s="75"/>
      <x:c r="R982" s="75"/>
      <x:c r="S982" s="75"/>
      <x:c r="T982" s="75"/>
      <x:c r="U982" s="75"/>
      <x:c r="V982" s="75"/>
      <x:c r="W982" s="75"/>
      <x:c r="X982" s="75"/>
      <x:c r="Y982" s="75"/>
      <x:c r="Z982" s="75"/>
    </x:row>
    <x:row r="983" spans="1:26" ht="45.75" customHeight="1">
      <x:c r="A983" s="75"/>
      <x:c r="B983" s="75"/>
      <x:c r="C983" s="75"/>
      <x:c r="D983" s="75"/>
      <x:c r="E983" s="75"/>
      <x:c r="F983" s="75"/>
      <x:c r="G983" s="76"/>
      <x:c r="H983" s="75"/>
      <x:c r="I983" s="75"/>
      <x:c r="J983" s="75"/>
      <x:c r="K983" s="75"/>
      <x:c r="L983" s="75"/>
      <x:c r="M983" s="75"/>
      <x:c r="N983" s="75"/>
      <x:c r="O983" s="75"/>
      <x:c r="P983" s="75"/>
      <x:c r="Q983" s="75"/>
      <x:c r="R983" s="75"/>
      <x:c r="S983" s="75"/>
      <x:c r="T983" s="75"/>
      <x:c r="U983" s="75"/>
      <x:c r="V983" s="75"/>
      <x:c r="W983" s="75"/>
      <x:c r="X983" s="75"/>
      <x:c r="Y983" s="75"/>
      <x:c r="Z983" s="75"/>
    </x:row>
    <x:row r="984" spans="1:26" ht="45.75" customHeight="1">
      <x:c r="A984" s="75"/>
      <x:c r="B984" s="75"/>
      <x:c r="C984" s="75"/>
      <x:c r="D984" s="75"/>
      <x:c r="E984" s="75"/>
      <x:c r="F984" s="75"/>
      <x:c r="G984" s="76"/>
      <x:c r="H984" s="75"/>
      <x:c r="I984" s="75"/>
      <x:c r="J984" s="75"/>
      <x:c r="K984" s="75"/>
      <x:c r="L984" s="75"/>
      <x:c r="M984" s="75"/>
      <x:c r="N984" s="75"/>
      <x:c r="O984" s="75"/>
      <x:c r="P984" s="75"/>
      <x:c r="Q984" s="75"/>
      <x:c r="R984" s="75"/>
      <x:c r="S984" s="75"/>
      <x:c r="T984" s="75"/>
      <x:c r="U984" s="75"/>
      <x:c r="V984" s="75"/>
      <x:c r="W984" s="75"/>
      <x:c r="X984" s="75"/>
      <x:c r="Y984" s="75"/>
      <x:c r="Z984" s="75"/>
    </x:row>
    <x:row r="985" spans="1:26" ht="45.75" customHeight="1">
      <x:c r="A985" s="75"/>
      <x:c r="B985" s="75"/>
      <x:c r="C985" s="75"/>
      <x:c r="D985" s="75"/>
      <x:c r="E985" s="75"/>
      <x:c r="F985" s="75"/>
      <x:c r="G985" s="76"/>
      <x:c r="H985" s="75"/>
      <x:c r="I985" s="75"/>
      <x:c r="J985" s="75"/>
      <x:c r="K985" s="75"/>
      <x:c r="L985" s="75"/>
      <x:c r="M985" s="75"/>
      <x:c r="N985" s="75"/>
      <x:c r="O985" s="75"/>
      <x:c r="P985" s="75"/>
      <x:c r="Q985" s="75"/>
      <x:c r="R985" s="75"/>
      <x:c r="S985" s="75"/>
      <x:c r="T985" s="75"/>
      <x:c r="U985" s="75"/>
      <x:c r="V985" s="75"/>
      <x:c r="W985" s="75"/>
      <x:c r="X985" s="75"/>
      <x:c r="Y985" s="75"/>
      <x:c r="Z985" s="75"/>
    </x:row>
    <x:row r="986" spans="1:26" ht="45.75" customHeight="1">
      <x:c r="A986" s="75"/>
      <x:c r="B986" s="75"/>
      <x:c r="C986" s="75"/>
      <x:c r="D986" s="75"/>
      <x:c r="E986" s="75"/>
      <x:c r="F986" s="75"/>
      <x:c r="G986" s="76"/>
      <x:c r="H986" s="75"/>
      <x:c r="I986" s="75"/>
      <x:c r="J986" s="75"/>
      <x:c r="K986" s="75"/>
      <x:c r="L986" s="75"/>
      <x:c r="M986" s="75"/>
      <x:c r="N986" s="75"/>
      <x:c r="O986" s="75"/>
      <x:c r="P986" s="75"/>
      <x:c r="Q986" s="75"/>
      <x:c r="R986" s="75"/>
      <x:c r="S986" s="75"/>
      <x:c r="T986" s="75"/>
      <x:c r="U986" s="75"/>
      <x:c r="V986" s="75"/>
      <x:c r="W986" s="75"/>
      <x:c r="X986" s="75"/>
      <x:c r="Y986" s="75"/>
      <x:c r="Z986" s="75"/>
    </x:row>
    <x:row r="987" spans="1:26" ht="45.75" customHeight="1">
      <x:c r="A987" s="75"/>
      <x:c r="B987" s="75"/>
      <x:c r="C987" s="75"/>
      <x:c r="D987" s="75"/>
      <x:c r="E987" s="75"/>
      <x:c r="F987" s="75"/>
      <x:c r="G987" s="76"/>
      <x:c r="H987" s="75"/>
      <x:c r="I987" s="75"/>
      <x:c r="J987" s="75"/>
      <x:c r="K987" s="75"/>
      <x:c r="L987" s="75"/>
      <x:c r="M987" s="75"/>
      <x:c r="N987" s="75"/>
      <x:c r="O987" s="75"/>
      <x:c r="P987" s="75"/>
      <x:c r="Q987" s="75"/>
      <x:c r="R987" s="75"/>
      <x:c r="S987" s="75"/>
      <x:c r="T987" s="75"/>
      <x:c r="U987" s="75"/>
      <x:c r="V987" s="75"/>
      <x:c r="W987" s="75"/>
      <x:c r="X987" s="75"/>
      <x:c r="Y987" s="75"/>
      <x:c r="Z987" s="75"/>
    </x:row>
    <x:row r="988" spans="1:26" ht="45.75" customHeight="1">
      <x:c r="A988" s="75"/>
      <x:c r="B988" s="75"/>
      <x:c r="C988" s="75"/>
      <x:c r="D988" s="75"/>
      <x:c r="E988" s="75"/>
      <x:c r="F988" s="75"/>
      <x:c r="G988" s="76"/>
      <x:c r="H988" s="75"/>
      <x:c r="I988" s="75"/>
      <x:c r="J988" s="75"/>
      <x:c r="K988" s="75"/>
      <x:c r="L988" s="75"/>
      <x:c r="M988" s="75"/>
      <x:c r="N988" s="75"/>
      <x:c r="O988" s="75"/>
      <x:c r="P988" s="75"/>
      <x:c r="Q988" s="75"/>
      <x:c r="R988" s="75"/>
      <x:c r="S988" s="75"/>
      <x:c r="T988" s="75"/>
      <x:c r="U988" s="75"/>
      <x:c r="V988" s="75"/>
      <x:c r="W988" s="75"/>
      <x:c r="X988" s="75"/>
      <x:c r="Y988" s="75"/>
      <x:c r="Z988" s="75"/>
    </x:row>
    <x:row r="989" spans="1:26" ht="45.75" customHeight="1">
      <x:c r="A989" s="75"/>
      <x:c r="B989" s="75"/>
      <x:c r="C989" s="75"/>
      <x:c r="D989" s="75"/>
      <x:c r="E989" s="75"/>
      <x:c r="F989" s="75"/>
      <x:c r="G989" s="76"/>
      <x:c r="H989" s="75"/>
      <x:c r="I989" s="75"/>
      <x:c r="J989" s="75"/>
      <x:c r="K989" s="75"/>
      <x:c r="L989" s="75"/>
      <x:c r="M989" s="75"/>
      <x:c r="N989" s="75"/>
      <x:c r="O989" s="75"/>
      <x:c r="P989" s="75"/>
      <x:c r="Q989" s="75"/>
      <x:c r="R989" s="75"/>
      <x:c r="S989" s="75"/>
      <x:c r="T989" s="75"/>
      <x:c r="U989" s="75"/>
      <x:c r="V989" s="75"/>
      <x:c r="W989" s="75"/>
      <x:c r="X989" s="75"/>
      <x:c r="Y989" s="75"/>
      <x:c r="Z989" s="75"/>
    </x:row>
    <x:row r="990" spans="1:26" ht="45.75" customHeight="1">
      <x:c r="A990" s="75"/>
      <x:c r="B990" s="75"/>
      <x:c r="C990" s="75"/>
      <x:c r="D990" s="75"/>
      <x:c r="E990" s="75"/>
      <x:c r="F990" s="75"/>
      <x:c r="G990" s="76"/>
      <x:c r="H990" s="75"/>
      <x:c r="I990" s="75"/>
      <x:c r="J990" s="75"/>
      <x:c r="K990" s="75"/>
      <x:c r="L990" s="75"/>
      <x:c r="M990" s="75"/>
      <x:c r="N990" s="75"/>
      <x:c r="O990" s="75"/>
      <x:c r="P990" s="75"/>
      <x:c r="Q990" s="75"/>
      <x:c r="R990" s="75"/>
      <x:c r="S990" s="75"/>
      <x:c r="T990" s="75"/>
      <x:c r="U990" s="75"/>
      <x:c r="V990" s="75"/>
      <x:c r="W990" s="75"/>
      <x:c r="X990" s="75"/>
      <x:c r="Y990" s="75"/>
      <x:c r="Z990" s="75"/>
    </x:row>
    <x:row r="991" spans="1:26" ht="45.75" customHeight="1">
      <x:c r="A991" s="75"/>
      <x:c r="B991" s="75"/>
      <x:c r="C991" s="75"/>
      <x:c r="D991" s="75"/>
      <x:c r="E991" s="75"/>
      <x:c r="F991" s="75"/>
      <x:c r="G991" s="76"/>
      <x:c r="H991" s="75"/>
      <x:c r="I991" s="75"/>
      <x:c r="J991" s="75"/>
      <x:c r="K991" s="75"/>
      <x:c r="L991" s="75"/>
      <x:c r="M991" s="75"/>
      <x:c r="N991" s="75"/>
      <x:c r="O991" s="75"/>
      <x:c r="P991" s="75"/>
      <x:c r="Q991" s="75"/>
      <x:c r="R991" s="75"/>
      <x:c r="S991" s="75"/>
      <x:c r="T991" s="75"/>
      <x:c r="U991" s="75"/>
      <x:c r="V991" s="75"/>
      <x:c r="W991" s="75"/>
      <x:c r="X991" s="75"/>
      <x:c r="Y991" s="75"/>
      <x:c r="Z991" s="75"/>
    </x:row>
    <x:row r="992" spans="1:26" ht="45.75" customHeight="1">
      <x:c r="A992" s="75"/>
      <x:c r="B992" s="75"/>
      <x:c r="C992" s="75"/>
      <x:c r="D992" s="75"/>
      <x:c r="E992" s="75"/>
      <x:c r="F992" s="75"/>
      <x:c r="G992" s="76"/>
      <x:c r="H992" s="75"/>
      <x:c r="I992" s="75"/>
      <x:c r="J992" s="75"/>
      <x:c r="K992" s="75"/>
      <x:c r="L992" s="75"/>
      <x:c r="M992" s="75"/>
      <x:c r="N992" s="75"/>
      <x:c r="O992" s="75"/>
      <x:c r="P992" s="75"/>
      <x:c r="Q992" s="75"/>
      <x:c r="R992" s="75"/>
      <x:c r="S992" s="75"/>
      <x:c r="T992" s="75"/>
      <x:c r="U992" s="75"/>
      <x:c r="V992" s="75"/>
      <x:c r="W992" s="75"/>
      <x:c r="X992" s="75"/>
      <x:c r="Y992" s="75"/>
      <x:c r="Z992" s="75"/>
    </x:row>
    <x:row r="993" spans="1:26" ht="45.75" customHeight="1">
      <x:c r="A993" s="75"/>
      <x:c r="B993" s="75"/>
      <x:c r="C993" s="75"/>
      <x:c r="D993" s="75"/>
      <x:c r="E993" s="75"/>
      <x:c r="F993" s="75"/>
      <x:c r="G993" s="76"/>
      <x:c r="H993" s="75"/>
      <x:c r="I993" s="75"/>
      <x:c r="J993" s="75"/>
      <x:c r="K993" s="75"/>
      <x:c r="L993" s="75"/>
      <x:c r="M993" s="75"/>
      <x:c r="N993" s="75"/>
      <x:c r="O993" s="75"/>
      <x:c r="P993" s="75"/>
      <x:c r="Q993" s="75"/>
      <x:c r="R993" s="75"/>
      <x:c r="S993" s="75"/>
      <x:c r="T993" s="75"/>
      <x:c r="U993" s="75"/>
      <x:c r="V993" s="75"/>
      <x:c r="W993" s="75"/>
      <x:c r="X993" s="75"/>
      <x:c r="Y993" s="75"/>
      <x:c r="Z993" s="75"/>
    </x:row>
    <x:row r="994" spans="1:26" ht="45.75" customHeight="1">
      <x:c r="A994" s="75"/>
      <x:c r="B994" s="75"/>
      <x:c r="C994" s="75"/>
      <x:c r="D994" s="75"/>
      <x:c r="E994" s="75"/>
      <x:c r="F994" s="75"/>
      <x:c r="G994" s="76"/>
      <x:c r="H994" s="75"/>
      <x:c r="I994" s="75"/>
      <x:c r="J994" s="75"/>
      <x:c r="K994" s="75"/>
      <x:c r="L994" s="75"/>
      <x:c r="M994" s="75"/>
      <x:c r="N994" s="75"/>
      <x:c r="O994" s="75"/>
      <x:c r="P994" s="75"/>
      <x:c r="Q994" s="75"/>
      <x:c r="R994" s="75"/>
      <x:c r="S994" s="75"/>
      <x:c r="T994" s="75"/>
      <x:c r="U994" s="75"/>
      <x:c r="V994" s="75"/>
      <x:c r="W994" s="75"/>
      <x:c r="X994" s="75"/>
      <x:c r="Y994" s="75"/>
      <x:c r="Z994" s="75"/>
    </x:row>
    <x:row r="995" spans="1:26" ht="45.75" customHeight="1">
      <x:c r="A995" s="75"/>
      <x:c r="B995" s="75"/>
      <x:c r="C995" s="75"/>
      <x:c r="D995" s="75"/>
      <x:c r="E995" s="75"/>
      <x:c r="F995" s="75"/>
      <x:c r="G995" s="76"/>
      <x:c r="H995" s="75"/>
      <x:c r="I995" s="75"/>
      <x:c r="J995" s="75"/>
      <x:c r="K995" s="75"/>
      <x:c r="L995" s="75"/>
      <x:c r="M995" s="75"/>
      <x:c r="N995" s="75"/>
      <x:c r="O995" s="75"/>
      <x:c r="P995" s="75"/>
      <x:c r="Q995" s="75"/>
      <x:c r="R995" s="75"/>
      <x:c r="S995" s="75"/>
      <x:c r="T995" s="75"/>
      <x:c r="U995" s="75"/>
      <x:c r="V995" s="75"/>
      <x:c r="W995" s="75"/>
      <x:c r="X995" s="75"/>
      <x:c r="Y995" s="75"/>
      <x:c r="Z995" s="75"/>
    </x:row>
    <x:row r="996" spans="1:26" ht="45.75" customHeight="1">
      <x:c r="A996" s="75"/>
      <x:c r="B996" s="75"/>
      <x:c r="C996" s="75"/>
      <x:c r="D996" s="75"/>
      <x:c r="E996" s="75"/>
      <x:c r="F996" s="75"/>
      <x:c r="G996" s="76"/>
      <x:c r="H996" s="75"/>
      <x:c r="I996" s="75"/>
      <x:c r="J996" s="75"/>
      <x:c r="K996" s="75"/>
      <x:c r="L996" s="75"/>
      <x:c r="M996" s="75"/>
      <x:c r="N996" s="75"/>
      <x:c r="O996" s="75"/>
      <x:c r="P996" s="75"/>
      <x:c r="Q996" s="75"/>
      <x:c r="R996" s="75"/>
      <x:c r="S996" s="75"/>
      <x:c r="T996" s="75"/>
      <x:c r="U996" s="75"/>
      <x:c r="V996" s="75"/>
      <x:c r="W996" s="75"/>
      <x:c r="X996" s="75"/>
      <x:c r="Y996" s="75"/>
      <x:c r="Z996" s="75"/>
    </x:row>
    <x:row r="997" spans="1:26" ht="45.75" customHeight="1">
      <x:c r="A997" s="75"/>
      <x:c r="B997" s="75"/>
      <x:c r="C997" s="75"/>
      <x:c r="D997" s="75"/>
      <x:c r="E997" s="75"/>
      <x:c r="F997" s="75"/>
      <x:c r="G997" s="76"/>
      <x:c r="H997" s="75"/>
      <x:c r="I997" s="75"/>
      <x:c r="J997" s="75"/>
      <x:c r="K997" s="75"/>
      <x:c r="L997" s="75"/>
      <x:c r="M997" s="75"/>
      <x:c r="N997" s="75"/>
      <x:c r="O997" s="75"/>
      <x:c r="P997" s="75"/>
      <x:c r="Q997" s="75"/>
      <x:c r="R997" s="75"/>
      <x:c r="S997" s="75"/>
      <x:c r="T997" s="75"/>
      <x:c r="U997" s="75"/>
      <x:c r="V997" s="75"/>
      <x:c r="W997" s="75"/>
      <x:c r="X997" s="75"/>
      <x:c r="Y997" s="75"/>
      <x:c r="Z997" s="75"/>
    </x:row>
    <x:row r="998" spans="1:26" ht="45.75" customHeight="1">
      <x:c r="A998" s="75"/>
      <x:c r="B998" s="75"/>
      <x:c r="C998" s="75"/>
      <x:c r="D998" s="75"/>
      <x:c r="E998" s="75"/>
      <x:c r="F998" s="75"/>
      <x:c r="G998" s="76"/>
      <x:c r="H998" s="75"/>
      <x:c r="I998" s="75"/>
      <x:c r="J998" s="75"/>
      <x:c r="K998" s="75"/>
      <x:c r="L998" s="75"/>
      <x:c r="M998" s="75"/>
      <x:c r="N998" s="75"/>
      <x:c r="O998" s="75"/>
      <x:c r="P998" s="75"/>
      <x:c r="Q998" s="75"/>
      <x:c r="R998" s="75"/>
      <x:c r="S998" s="75"/>
      <x:c r="T998" s="75"/>
      <x:c r="U998" s="75"/>
      <x:c r="V998" s="75"/>
      <x:c r="W998" s="75"/>
      <x:c r="X998" s="75"/>
      <x:c r="Y998" s="75"/>
      <x:c r="Z998" s="75"/>
    </x:row>
    <x:row r="999" spans="1:26" ht="45.75" customHeight="1">
      <x:c r="A999" s="75"/>
      <x:c r="B999" s="75"/>
      <x:c r="C999" s="75"/>
      <x:c r="D999" s="75"/>
      <x:c r="E999" s="75"/>
      <x:c r="F999" s="75"/>
      <x:c r="G999" s="76"/>
      <x:c r="H999" s="75"/>
      <x:c r="I999" s="75"/>
      <x:c r="J999" s="75"/>
      <x:c r="K999" s="75"/>
      <x:c r="L999" s="75"/>
      <x:c r="M999" s="75"/>
      <x:c r="N999" s="75"/>
      <x:c r="O999" s="75"/>
      <x:c r="P999" s="75"/>
      <x:c r="Q999" s="75"/>
      <x:c r="R999" s="75"/>
      <x:c r="S999" s="75"/>
      <x:c r="T999" s="75"/>
      <x:c r="U999" s="75"/>
      <x:c r="V999" s="75"/>
      <x:c r="W999" s="75"/>
      <x:c r="X999" s="75"/>
      <x:c r="Y999" s="75"/>
      <x:c r="Z999" s="75"/>
    </x:row>
    <x:row r="1000" spans="1:26" ht="45.75" customHeight="1">
      <x:c r="A1000" s="75"/>
      <x:c r="B1000" s="75"/>
      <x:c r="C1000" s="75"/>
      <x:c r="D1000" s="75"/>
      <x:c r="E1000" s="75"/>
      <x:c r="F1000" s="75"/>
      <x:c r="G1000" s="76"/>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D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216</x:v>
      </x:c>
      <x:c r="C8" s="75"/>
      <x:c r="D8" s="183">
        <x:f>원가계산서!E12</x:f>
        <x:v>13482442</x:v>
      </x:c>
      <x:c r="E8" s="184"/>
      <x:c r="F8" s="171">
        <x:v>3.5600000000000001</x:v>
      </x:c>
      <x:c r="G8" s="183">
        <x:f>TRUNC(D8*F8%,0)</x:f>
        <x:v>479974</x:v>
      </x:c>
      <x:c r="H8" s="184"/>
      <x:c r="I8" s="185" t="s">
        <x:v>81</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8.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459</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439</x:v>
      </x:c>
      <x:c r="C5" s="136"/>
      <x:c r="D5" s="272" t="s">
        <x:v>497</x:v>
      </x:c>
      <x:c r="E5" s="267"/>
      <x:c r="F5" s="270" t="s">
        <x:v>446</x:v>
      </x:c>
      <x:c r="G5" s="295" t="s">
        <x:v>253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222</x:v>
      </x:c>
      <x:c r="C8" s="75"/>
      <x:c r="D8" s="183">
        <x:f>원가계산서!E12</x:f>
        <x:v>13482442</x:v>
      </x:c>
      <x:c r="E8" s="184"/>
      <x:c r="F8" s="171">
        <x:v>1.01</x:v>
      </x:c>
      <x:c r="G8" s="183">
        <x:f>TRUNC(D8*F8%,0)</x:f>
        <x:v>136172</x:v>
      </x:c>
      <x:c r="H8" s="184"/>
      <x:c r="I8" s="185" t="s">
        <x:v>78</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5.5" customHeight="1">
      <x:c r="A12" s="75"/>
      <x:c r="B12" s="177"/>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5.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3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3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3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3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3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3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6"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6"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6"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6"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6"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6"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6"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6"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6"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6"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6"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6"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6"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6"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6"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6"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6"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6"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6"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6"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6"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6"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6"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6"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6"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6"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6"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6"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6"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6"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6"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6"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6"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6"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6"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6"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6"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6"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6"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6"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6"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6"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6"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6"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6"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6"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6"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6"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6"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6"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6"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6"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6"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6"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6"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6"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6"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6"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6"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6"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6"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6"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6"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6"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6"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6"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6"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6"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6"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6"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6"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6"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6"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6"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6"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6"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6"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6"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6"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6"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6"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6"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6"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6"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6"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6"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6"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6"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6"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6"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6"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6"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6"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6"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6"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6"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6"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6"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6"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6"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6"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6"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6"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6"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6"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6"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6"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6"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6"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6"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6"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6"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6"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6"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6"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6"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6"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6"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6"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6"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6"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6"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6"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6"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6"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6"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6"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6"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6"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6"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6"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6"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6"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6"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6"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6"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6"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6"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6"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6"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6"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6"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6"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6"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6"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6"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6"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6"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6"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6"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6"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6"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6"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6"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6"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6"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6"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6"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6"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6"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6"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6"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6"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6"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6"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6"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6"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6"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6"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6"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6"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6"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6"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6"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6"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6"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6"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6"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6"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6"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6"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6"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6"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6"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6"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6"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6"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6"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6"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6"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6"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6"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6"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6"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6"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6"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6"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6"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6"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6"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6"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6"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6"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6"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6"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6"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6"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6"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6"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6"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6"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6"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6"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6"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6"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6"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6"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6"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6"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6"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6"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6"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6"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6"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6"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6"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6"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6"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6"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6"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6"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6"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6"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6"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6"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6"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6"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6"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6"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6"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6"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6"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6"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6"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6"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6"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6"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6"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6"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6"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6"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6"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6"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6"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6"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6"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6"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6"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6"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6"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6"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6"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6"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6"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6"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6"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6"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6"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6"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6"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6"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6"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6"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6"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6"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6"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6"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6"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6"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6"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6"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6"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6"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6"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6"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6"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6"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6"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6"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6"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6"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6"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6"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6"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6"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6"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6"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6"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6"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6"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6"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6"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6"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6"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6"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6"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6"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6"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6"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6"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6"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6"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6"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6"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6"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6"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6"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6"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6"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6"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6"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6"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6"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6"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6"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6"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6"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6"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6"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6"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6"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6"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6"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6"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6"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6"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6"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6"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6"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6"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6"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6"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6"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6"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6"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6"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6"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6"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6"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6"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6"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6"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6"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6"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6"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6"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6"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6"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6"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6"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6"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6"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6"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6"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6"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6"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6"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6"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6"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6"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6"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6"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6"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6"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6"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6"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6"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6"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6"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6"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6"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6"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6"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6"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6"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6"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6"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6"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6"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6"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6"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6"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6"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6"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6"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6"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6"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6"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6"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6"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6"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6"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6"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6"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6"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6"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6"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6"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6"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6"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6"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6"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6"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6"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6"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6"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6"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6"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6"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6"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6"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6"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6"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6"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6"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6"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6"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6"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6"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6"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6"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6"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6"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6"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6"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6"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6"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6"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6"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6"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6"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6"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6"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6"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6"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6"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6"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6"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6"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6"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6"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6"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6"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6"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6"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6"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6"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6"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6"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6"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6"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6"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6"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6"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6"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6"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6"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6"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6"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6"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6"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6"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6"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6"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6"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6"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6"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6"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6"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6"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6"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6"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6"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6"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6"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6"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6"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6"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6"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6"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6"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6"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6"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6"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6"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6"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6"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6"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6"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6"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6"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6"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6"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6"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6"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6"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6"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6"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6"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6"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6"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6"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6"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6"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6"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6"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6"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6"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6"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6"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6"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6"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6"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6"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6"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6"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6"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6"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6"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6"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6"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6"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6"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6"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6"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6"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6"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6"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6"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6"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6"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6"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6"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6"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6"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6"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6"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6"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6"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6"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6"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6"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6"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6"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6"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6"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6"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6"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6"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6"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6"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6"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6"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6"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6"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6"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6"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6"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6"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6"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6"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6"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6"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6"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6"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6"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6"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6"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6"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6"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6"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6"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6"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6"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6"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6"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6"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6"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6"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6"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6"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6"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6"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6"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6"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6"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6"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6"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6"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6"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6"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6"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6"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6"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6"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6"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6"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6"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6"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6"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6"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6"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6"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6"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6"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6"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6"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6"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6"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6"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6"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6"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6"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6"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6"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6"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6"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6"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6"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6"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6"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6"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6"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6"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6"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6"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6"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6"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6"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6"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6"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6"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6"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6"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6"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6"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6"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6"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6"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6"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6"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6"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6"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6"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6"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6"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6"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6"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6"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6"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6"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6"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6"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6"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6"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6"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6"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6"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6"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6"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6"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6"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6"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6"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6"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6"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6"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6"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6"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6"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6"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6"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6"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6"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6"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6"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6"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6"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6"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6"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6"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6"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6"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6"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6"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6"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6"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6"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6"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6"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6"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6"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6"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6"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6"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6"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6"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6"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6"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6"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6"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6"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6"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6"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6"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6"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6"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6"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6"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6"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6"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6"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6"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6"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6"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6"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6"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6"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6"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6"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6"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6"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6"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6"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6"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6"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6"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6"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6"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6"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6"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6"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6"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6"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6"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6"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6"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6"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6"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6"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6"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6"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6"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6"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6"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6"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6"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6"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6"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6"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6"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6"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6"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6"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6"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6"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6"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6"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6"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6"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6"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6"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6"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6"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6"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6"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6"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6"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6"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6"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6"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6"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6"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6"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6"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6"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6"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6"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6"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6"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6"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6"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6"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6"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6"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6"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6"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6"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6"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6"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6"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6"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6"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6"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6"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6"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6"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6"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6"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6"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6"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6"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6"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6"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6"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6"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6"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6"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6"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6"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6"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6"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6"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6"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6"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219</x:v>
      </x:c>
      <x:c r="C8" s="75"/>
      <x:c r="D8" s="183">
        <x:f>원가계산서!E10</x:f>
        <x:v>11826704</x:v>
      </x:c>
      <x:c r="E8" s="184"/>
      <x:c r="F8" s="166">
        <x:v>3.5950000000000002</x:v>
      </x:c>
      <x:c r="G8" s="183">
        <x:f>TRUNC(D8*F8%,0)</x:f>
        <x:v>425170</x:v>
      </x:c>
      <x:c r="H8" s="184"/>
      <x:c r="I8" s="185" t="s">
        <x:v>13</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6" t="s">
        <x:v>9</x:v>
      </x:c>
      <x:c r="B11" s="296"/>
      <x:c r="C11" s="296"/>
      <x:c r="D11" s="296"/>
      <x:c r="E11" s="296"/>
      <x:c r="F11" s="296"/>
      <x:c r="G11" s="296"/>
      <x:c r="H11" s="296"/>
      <x:c r="I11" s="29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354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441</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226</x:v>
      </x:c>
      <x:c r="C8" s="75"/>
      <x:c r="D8" s="183">
        <x:f>원가계산서!E10</x:f>
        <x:v>11826704</x:v>
      </x:c>
      <x:c r="E8" s="184"/>
      <x:c r="F8" s="171">
        <x:v>4.75</x:v>
      </x:c>
      <x:c r="G8" s="183">
        <x:f>TRUNC(D8*F8%,0)</x:f>
        <x:v>561768</x:v>
      </x:c>
      <x:c r="H8" s="184"/>
      <x:c r="I8" s="185" t="s">
        <x:v>15</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496</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395</x:v>
      </x:c>
      <x:c r="C8" s="75"/>
      <x:c r="D8" s="183">
        <x:f>건강!G8</x:f>
        <x:v>425170</x:v>
      </x:c>
      <x:c r="E8" s="184"/>
      <x:c r="F8" s="171">
        <x:v>13.140000000000001</x:v>
      </x:c>
      <x:c r="G8" s="183">
        <x:f>TRUNC(D8*F8%,0)</x:f>
        <x:v>55867</x:v>
      </x:c>
      <x:c r="H8" s="184"/>
      <x:c r="I8" s="185" t="s">
        <x:v>22</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432</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258</x:v>
      </x:c>
      <x:c r="C8" s="75"/>
      <x:c r="D8" s="183">
        <x:f>원가계산서!E12</x:f>
        <x:v>13482442</x:v>
      </x:c>
      <x:c r="E8" s="184"/>
      <x:c r="F8" s="166">
        <x:v>0.0059999999999999998</x:v>
      </x:c>
      <x:c r="G8" s="183">
        <x:f>TRUNC(D8*F8%,0)</x:f>
        <x:v>808</x:v>
      </x:c>
      <x:c r="H8" s="184"/>
      <x:c r="I8" s="185" t="s">
        <x:v>16</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343</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234</x:v>
      </x:c>
      <x:c r="C8" s="75"/>
      <x:c r="D8" s="183">
        <x:f>원가계산서!E12</x:f>
        <x:v>13482442</x:v>
      </x:c>
      <x:c r="E8" s="184"/>
      <x:c r="F8" s="171">
        <x:v>0.089999999999999991</x:v>
      </x:c>
      <x:c r="G8" s="183">
        <x:f>TRUNC(D8*F8%,0)</x:f>
        <x:v>12134</x:v>
      </x:c>
      <x:c r="H8" s="184"/>
      <x:c r="I8" s="185" t="s">
        <x:v>14</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460</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237</x:v>
      </x:c>
      <x:c r="C8" s="75"/>
      <x:c r="D8" s="183">
        <x:f>원가계산서!E10</x:f>
        <x:v>11826704</x:v>
      </x:c>
      <x:c r="E8" s="184"/>
      <x:c r="F8" s="171">
        <x:v>2.2999999999999998</x:v>
      </x:c>
      <x:c r="G8" s="183">
        <x:f>TRUNC(D8*F8%,0)</x:f>
        <x:v>272014</x:v>
      </x:c>
      <x:c r="H8" s="184"/>
      <x:c r="I8" s="185" t="s">
        <x:v>80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showGridLines="0" topLeftCell="A1" zoomScaleNormal="100"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78" t="s">
        <x:v>374</x:v>
      </x:c>
      <x:c r="B1" s="278"/>
      <x:c r="C1" s="75"/>
      <x:c r="D1" s="75"/>
      <x:c r="E1" s="176"/>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2</x:v>
      </x:c>
      <x:c r="B2" s="240"/>
      <x:c r="C2" s="240"/>
      <x:c r="D2" s="240"/>
      <x:c r="E2" s="240"/>
      <x:c r="F2" s="240"/>
      <x:c r="G2" s="190"/>
      <x:c r="H2" s="190"/>
      <x:c r="I2" s="190"/>
      <x:c r="J2" s="190"/>
      <x:c r="K2" s="190"/>
      <x:c r="L2" s="190"/>
      <x:c r="M2" s="190"/>
      <x:c r="N2" s="190"/>
      <x:c r="O2" s="190"/>
      <x:c r="P2" s="190"/>
      <x:c r="Q2" s="190"/>
      <x:c r="R2" s="190"/>
      <x:c r="S2" s="190"/>
      <x:c r="T2" s="190"/>
      <x:c r="U2" s="190"/>
      <x:c r="V2" s="190"/>
      <x:c r="W2" s="190"/>
      <x:c r="X2" s="190"/>
      <x:c r="Y2" s="190"/>
      <x:c r="Z2" s="190"/>
    </x:row>
    <x:row r="3" spans="1:26" ht="19.5" customHeight="1">
      <x:c r="A3" s="76"/>
      <x:c r="B3" s="76"/>
      <x:c r="C3" s="76"/>
      <x:c r="D3" s="76"/>
      <x:c r="E3" s="76"/>
      <x:c r="F3" s="7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178"/>
      <x:c r="C4" s="178"/>
      <x:c r="D4" s="178"/>
      <x:c r="E4" s="179"/>
      <x:c r="F4" s="158" t="s">
        <x:v>235</x:v>
      </x:c>
      <x:c r="G4" s="75"/>
      <x:c r="H4" s="75"/>
      <x:c r="I4" s="298" t="s">
        <x:v>355</x:v>
      </x:c>
      <x:c r="J4" s="298"/>
      <x:c r="K4" s="75"/>
      <x:c r="L4" s="75"/>
      <x:c r="M4" s="75"/>
      <x:c r="N4" s="75"/>
      <x:c r="O4" s="75"/>
      <x:c r="P4" s="75"/>
      <x:c r="Q4" s="75"/>
      <x:c r="R4" s="75"/>
      <x:c r="S4" s="75"/>
      <x:c r="T4" s="75"/>
      <x:c r="U4" s="75"/>
      <x:c r="V4" s="75"/>
      <x:c r="W4" s="75"/>
      <x:c r="X4" s="75"/>
      <x:c r="Y4" s="75"/>
      <x:c r="Z4" s="75"/>
    </x:row>
    <x:row r="5" spans="1:26" ht="24.75" customHeight="1">
      <x:c r="A5" s="294" t="s">
        <x:v>375</x:v>
      </x:c>
      <x:c r="B5" s="295" t="s">
        <x:v>488</x:v>
      </x:c>
      <x:c r="C5" s="266"/>
      <x:c r="D5" s="267"/>
      <x:c r="E5" s="270" t="s">
        <x:v>462</x:v>
      </x:c>
      <x:c r="F5" s="270" t="s">
        <x:v>265</x:v>
      </x:c>
      <x:c r="G5" s="75"/>
      <x:c r="H5" s="75"/>
      <x:c r="I5" s="191" t="s">
        <x:v>207</x:v>
      </x:c>
      <x:c r="J5" s="192"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(2)'!E10</x:f>
        <x:v>#REF!</x:v>
      </x:c>
      <x:c r="K5" s="75"/>
      <x:c r="L5" s="75"/>
      <x:c r="M5" s="75"/>
      <x:c r="N5" s="75"/>
      <x:c r="O5" s="75"/>
      <x:c r="P5" s="75"/>
      <x:c r="Q5" s="75"/>
      <x:c r="R5" s="75"/>
      <x:c r="S5" s="75"/>
      <x:c r="T5" s="75"/>
      <x:c r="U5" s="75"/>
      <x:c r="V5" s="75"/>
      <x:c r="W5" s="75"/>
      <x:c r="X5" s="75"/>
      <x:c r="Y5" s="75"/>
      <x:c r="Z5" s="75"/>
    </x:row>
    <x:row r="6" spans="1:26" ht="24.75" customHeight="1">
      <x:c r="A6" s="271"/>
      <x:c r="B6" s="90" t="s">
        <x:v>450</x:v>
      </x:c>
      <x:c r="C6" s="90" t="s">
        <x:v>457</x:v>
      </x:c>
      <x:c r="D6" s="110" t="s">
        <x:v>202</x:v>
      </x:c>
      <x:c r="E6" s="271"/>
      <x:c r="F6" s="271"/>
      <x:c r="G6" s="75"/>
      <x:c r="H6" s="75"/>
      <x:c r="I6" s="193" t="s">
        <x:v>210</x:v>
      </x:c>
      <x:c r="J6" s="194"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(2)'!E13</x:f>
        <x:v>#REF!</x:v>
      </x:c>
      <x:c r="K6" s="75"/>
      <x:c r="L6" s="75"/>
      <x:c r="M6" s="75"/>
      <x:c r="N6" s="75"/>
      <x:c r="O6" s="75"/>
      <x:c r="P6" s="75"/>
      <x:c r="Q6" s="75"/>
      <x:c r="R6" s="75"/>
      <x:c r="S6" s="75"/>
      <x:c r="T6" s="75"/>
      <x:c r="U6" s="75"/>
      <x:c r="V6" s="75"/>
      <x:c r="W6" s="75"/>
      <x:c r="X6" s="75"/>
      <x:c r="Y6" s="75"/>
      <x:c r="Z6" s="75"/>
    </x:row>
    <x:row r="7" spans="1:26" ht="30" customHeight="1">
      <x:c r="A7" s="195"/>
      <x:c r="B7" s="164"/>
      <x:c r="C7" s="164"/>
      <x:c r="D7" s="164"/>
      <x:c r="E7" s="164"/>
      <x:c r="F7" s="142"/>
      <x:c r="G7" s="75"/>
      <x:c r="H7" s="75"/>
      <x:c r="I7" s="193" t="s">
        <x:v>168</x:v>
      </x:c>
      <x:c r="J7" s="194" t="e">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(2)'!E14+'[Y:/02.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(2)'!E15+'[Y:/02.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(2)'!E16+'[Y:/02.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(2)'!E18</x:f>
        <x:v>#REF!</x:v>
      </x:c>
      <x:c r="K7" s="75"/>
      <x:c r="L7" s="75"/>
      <x:c r="M7" s="75"/>
      <x:c r="N7" s="75"/>
      <x:c r="O7" s="75"/>
      <x:c r="P7" s="75"/>
      <x:c r="Q7" s="75"/>
      <x:c r="R7" s="75"/>
      <x:c r="S7" s="75"/>
      <x:c r="T7" s="75"/>
      <x:c r="U7" s="75"/>
      <x:c r="V7" s="75"/>
      <x:c r="W7" s="75"/>
      <x:c r="X7" s="75"/>
      <x:c r="Y7" s="75"/>
      <x:c r="Z7" s="75"/>
    </x:row>
    <x:row r="8" spans="1:26" ht="60" customHeight="1">
      <x:c r="A8" s="196" t="s">
        <x:v>454</x:v>
      </x:c>
      <x:c r="B8" s="197">
        <x:f>원가계산서!E9</x:f>
        <x:v>62250076</x:v>
      </x:c>
      <x:c r="C8" s="197">
        <x:f>원가계산서!E10</x:f>
        <x:v>11826704</x:v>
      </x:c>
      <x:c r="D8" s="197">
        <x:f>SUM(B8:C8)</x:f>
        <x:v>74076780</x:v>
      </x:c>
      <x:c r="E8" s="171">
        <x:v>3.1099999999999999</x:v>
      </x:c>
      <x:c r="F8" s="197">
        <x:f>TRUNC(D8*E8%,0)</x:f>
        <x:v>2303787</x:v>
      </x:c>
      <x:c r="G8" s="75"/>
      <x:c r="H8" s="75"/>
      <x:c r="I8" s="198" t="s">
        <x:v>380</x:v>
      </x:c>
      <x:c r="J8" s="194" t="e">
        <x:f>TRUNC(SUM(J5:J7)*'[Y:/02.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(2)'!$H$21%,0)</x:f>
        <x:v>#REF!</x:v>
      </x:c>
      <x:c r="K8" s="75"/>
      <x:c r="L8" s="75"/>
      <x:c r="M8" s="75"/>
      <x:c r="N8" s="75"/>
      <x:c r="O8" s="75"/>
      <x:c r="P8" s="75"/>
      <x:c r="Q8" s="75"/>
      <x:c r="R8" s="75"/>
      <x:c r="S8" s="75"/>
      <x:c r="T8" s="75"/>
      <x:c r="U8" s="75"/>
      <x:c r="V8" s="75"/>
      <x:c r="W8" s="75"/>
      <x:c r="X8" s="75"/>
      <x:c r="Y8" s="75"/>
      <x:c r="Z8" s="75"/>
    </x:row>
    <x:row r="9" spans="1:26" ht="30" customHeight="1">
      <x:c r="A9" s="199"/>
      <x:c r="B9" s="200"/>
      <x:c r="C9" s="200"/>
      <x:c r="D9" s="200"/>
      <x:c r="E9" s="189"/>
      <x:c r="F9" s="200"/>
      <x:c r="G9" s="75"/>
      <x:c r="H9" s="75"/>
      <x:c r="I9" s="193" t="s">
        <x:v>198</x:v>
      </x:c>
      <x:c r="J9" s="194" t="e">
        <x:f>TRUNC(SUM(J6:J8)*'[Y:/02.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(2)'!$H$22%,0)</x:f>
        <x:v>#REF!</x:v>
      </x:c>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175" t="s">
        <x:v>113</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9.25" customHeight="1">
      <x:c r="A13" s="177"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75"/>
      <x:c r="C13" s="75"/>
      <x:c r="D13" s="75"/>
      <x:c r="E13" s="176"/>
      <x:c r="F13" s="75"/>
      <x:c r="G13" s="75"/>
      <x:c r="H13" s="75"/>
      <x:c r="I13" s="75"/>
      <x:c r="J13" s="75"/>
      <x:c r="K13" s="75"/>
      <x:c r="L13" s="75"/>
      <x:c r="M13" s="75"/>
      <x:c r="N13" s="75"/>
      <x:c r="O13" s="75"/>
      <x:c r="P13" s="75"/>
      <x:c r="Q13" s="75"/>
      <x:c r="R13" s="75"/>
      <x:c r="S13" s="75"/>
      <x:c r="T13" s="75"/>
      <x:c r="U13" s="75"/>
      <x:c r="V13" s="75"/>
      <x:c r="W13" s="75"/>
      <x:c r="X13" s="75"/>
      <x:c r="Y13" s="75"/>
      <x:c r="Z13" s="75"/>
    </x:row>
    <x:row r="14" spans="1:26" ht="30" customHeight="1">
      <x:c r="A14" s="177" t="str">
        <x:f>"(주3)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원가계산보고서ver2.xlsx]안전비율'!A2&amp;" 참조"</x:f>
        <x:v>(주3) &lt; 표 #ERROR! &gt; #ERROR! 참조</x:v>
      </x:c>
      <x:c r="B14" s="75"/>
      <x:c r="C14" s="75"/>
      <x:c r="D14" s="75"/>
      <x:c r="E14" s="176"/>
      <x:c r="F14" s="75"/>
      <x:c r="G14" s="75"/>
      <x:c r="H14" s="75"/>
      <x:c r="I14" s="201" t="s">
        <x:v>157</x:v>
      </x:c>
      <x:c r="J14" s="202">
        <x:f>SUM(J10:J11)</x:f>
        <x:v>0</x:v>
      </x:c>
      <x:c r="K14" s="75"/>
      <x:c r="L14" s="75"/>
      <x:c r="M14" s="75"/>
      <x:c r="N14" s="75"/>
      <x:c r="O14" s="75"/>
      <x:c r="P14" s="75"/>
      <x:c r="Q14" s="75"/>
      <x:c r="R14" s="75"/>
      <x:c r="S14" s="75"/>
      <x:c r="T14" s="75"/>
      <x:c r="U14" s="75"/>
      <x:c r="V14" s="75"/>
      <x:c r="W14" s="75"/>
      <x:c r="X14" s="75"/>
      <x:c r="Y14" s="75"/>
      <x:c r="Z14" s="75"/>
    </x:row>
    <x:row r="15" spans="1:26" ht="30" customHeight="1">
      <x:c r="A15" s="177"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75"/>
      <x:c r="C15" s="75"/>
      <x:c r="D15" s="75"/>
      <x:c r="E15" s="176"/>
      <x:c r="F15" s="75"/>
      <x:c r="G15" s="75"/>
      <x:c r="H15" s="75"/>
      <x:c r="I15" s="75"/>
      <x:c r="J15" s="75"/>
      <x:c r="K15" s="75"/>
      <x:c r="L15" s="75"/>
      <x:c r="M15" s="75"/>
      <x:c r="N15" s="75"/>
      <x:c r="O15" s="75"/>
      <x:c r="P15" s="75"/>
      <x:c r="Q15" s="75"/>
      <x:c r="R15" s="75"/>
      <x:c r="S15" s="75"/>
      <x:c r="T15" s="75"/>
      <x:c r="U15" s="75"/>
      <x:c r="V15" s="75"/>
      <x:c r="W15" s="75"/>
      <x:c r="X15" s="75"/>
      <x:c r="Y15" s="75"/>
      <x:c r="Z15" s="75"/>
    </x:row>
    <x:row r="16" spans="1:26" ht="4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4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4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4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4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4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4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4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4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4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4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4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4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4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4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4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4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4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4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4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4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4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4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4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4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4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4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4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4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4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4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4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4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4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4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4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4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4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4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4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4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4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4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4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4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4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4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4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4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4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4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4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4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4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4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4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4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4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4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4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4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4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4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4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4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4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4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4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4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4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4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4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4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4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4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4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4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4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4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4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4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4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4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4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4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4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4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4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4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4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4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4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4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4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4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4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4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4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4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4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4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4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4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4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4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4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4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4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4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4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4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4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4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4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4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4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4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4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4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4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4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4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4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4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4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4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4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4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4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4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4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4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4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4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4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4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4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4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4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4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4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4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4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4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4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4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4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4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4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4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4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4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4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4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4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4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4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4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4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4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4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4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4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4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4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4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4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4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4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4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4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4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4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4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4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4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4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4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4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4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4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4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4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4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4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4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4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4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4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4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4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4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4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4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4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4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4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4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4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4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4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4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4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4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4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4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4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4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4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4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4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4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4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4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4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4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4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4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4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4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4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4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4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4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4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4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4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4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4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4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4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4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4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4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4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4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4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4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4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4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4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4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4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4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4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4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4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4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4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4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4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4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4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4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4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4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4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4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4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4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4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4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4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4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4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4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4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4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4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4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4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4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4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4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4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4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4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4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4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4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4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4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4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4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4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4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4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4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4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4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4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4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4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4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4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4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4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4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4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4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4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4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4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4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4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4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4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4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4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4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4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4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4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4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4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4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4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4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4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4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4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4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4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4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4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4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4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4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4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4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4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4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4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4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4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4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4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4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4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4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4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4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4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4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4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4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4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4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4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4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4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4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4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4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4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4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4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4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4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4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4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4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4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4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4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4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4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4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4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4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4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4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4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4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4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4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4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4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4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4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4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4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4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4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4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4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4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4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4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4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4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4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4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4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4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4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4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4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4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4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4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4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4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4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4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4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4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4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4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4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4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4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4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4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4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4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4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4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4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4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4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4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4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4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4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4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4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4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4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4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4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4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4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4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4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4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4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4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4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4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4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4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4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4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4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4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4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4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4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4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4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4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4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4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4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4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4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4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4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4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4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4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4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4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4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4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4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4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4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4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4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4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4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4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4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4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4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4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4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4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4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4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4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4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4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4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4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4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4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4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4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4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4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4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4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4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4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4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4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4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4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4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4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4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4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4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4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4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4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4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4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4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4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4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4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4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4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4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4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4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4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4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4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4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4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4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4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4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4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4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4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4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4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4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4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4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4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4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4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4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4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4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4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4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4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4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4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4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4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4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4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4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4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4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4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4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4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4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4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4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4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4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4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4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4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4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4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4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4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4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4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4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4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4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4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4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4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4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4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4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4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4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4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4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4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4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4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4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4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4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4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4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4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4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4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4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4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4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4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4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4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4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4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4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4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4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4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4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4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4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4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4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4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4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4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4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4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4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4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4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4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4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4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4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4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4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4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4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4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4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4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4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4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4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4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4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4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4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4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4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4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4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4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4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4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4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4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4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4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4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4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4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4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4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4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4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4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4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4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4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4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4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4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4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4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4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4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4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4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4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4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4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4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4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4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4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4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4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4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4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4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4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4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4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4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4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4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4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4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4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4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4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4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4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4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4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4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4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4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4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4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4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4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4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4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4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4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4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4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4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4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4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4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4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4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4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4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4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4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4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4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4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4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4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4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4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4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4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4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4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4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4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4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4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4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4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4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4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4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4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4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4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4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4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4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4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4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4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4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4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4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4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4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4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4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4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4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4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4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4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4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4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4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4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4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4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4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4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4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4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4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4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4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4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4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4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4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4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4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4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4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4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4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4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4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4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4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4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4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4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4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4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4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4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4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4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4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4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4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4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4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4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4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4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4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4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4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4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4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4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4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4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4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4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4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4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4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4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4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4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4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4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4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4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4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4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4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4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4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4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4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4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4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4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4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4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4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4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4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4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4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4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4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4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4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4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4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4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4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4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4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4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4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4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4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4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4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4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4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4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4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4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4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4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4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4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4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4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4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4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4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4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4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4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4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4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4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4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4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4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4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4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4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4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4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4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4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4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4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4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4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4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4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4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4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4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4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4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4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4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4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4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4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4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4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4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4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4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4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4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4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4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4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4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4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4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4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4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4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4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4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4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4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4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4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4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4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4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4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4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4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4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4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4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4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4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4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4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4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4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4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4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4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4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4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4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4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4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4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4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4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4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4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4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4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4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4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4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4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4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4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4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4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4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4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4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4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4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4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4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4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4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4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4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4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4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4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4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4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4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4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4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4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4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4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4" width="10.87890625" customWidth="1"/>
    <x:col min="5" max="5" width="15.75" customWidth="1"/>
    <x:col min="6" max="6" width="10.87890625" customWidth="1"/>
    <x:col min="7" max="7" width="15.87890625" customWidth="1"/>
    <x:col min="8" max="8" width="7.37890625" customWidth="1"/>
    <x:col min="9" max="9" width="22.5" customWidth="1"/>
    <x:col min="10" max="26" width="7.87890625" customWidth="1"/>
  </x:cols>
  <x:sheetData>
    <x:row r="1" spans="1:26" ht="19.5" customHeight="1">
      <x:c r="A1" s="278" t="s">
        <x:v>359</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463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373</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450</x:v>
      </x:c>
      <x:c r="E6" s="203" t="s">
        <x:v>448</x:v>
      </x:c>
      <x:c r="F6" s="203" t="s">
        <x:v>449</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105</x:v>
      </x:c>
      <x:c r="E7" s="207" t="s">
        <x:v>123</x:v>
      </x:c>
      <x:c r="F7" s="207" t="s">
        <x:v>64</x:v>
      </x:c>
      <x:c r="G7" s="207" t="s">
        <x:v>65</x:v>
      </x:c>
      <x:c r="H7" s="208"/>
      <x:c r="I7" s="209" t="s">
        <x:v>4</x:v>
      </x:c>
      <x:c r="J7" s="75"/>
      <x:c r="K7" s="75"/>
      <x:c r="L7" s="75"/>
      <x:c r="M7" s="75"/>
      <x:c r="N7" s="75"/>
      <x:c r="O7" s="75"/>
      <x:c r="P7" s="75"/>
      <x:c r="Q7" s="75"/>
      <x:c r="R7" s="75"/>
      <x:c r="S7" s="75"/>
      <x:c r="T7" s="75"/>
      <x:c r="U7" s="75"/>
      <x:c r="V7" s="75"/>
      <x:c r="W7" s="75"/>
      <x:c r="X7" s="75"/>
      <x:c r="Y7" s="75"/>
      <x:c r="Z7" s="75"/>
    </x:row>
    <x:row r="8" spans="1:26" ht="60" customHeight="1">
      <x:c r="A8" s="210"/>
      <x:c r="B8" s="211" t="s">
        <x:v>380</x:v>
      </x:c>
      <x:c r="C8" s="212"/>
      <x:c r="D8" s="213">
        <x:f>원가계산서!E9</x:f>
        <x:v>62250076</x:v>
      </x:c>
      <x:c r="E8" s="213">
        <x:f>원가계산서!E12</x:f>
        <x:v>13482442</x:v>
      </x:c>
      <x:c r="F8" s="213">
        <x:f>원가계산서!E30</x:f>
        <x:v>31131389</x:v>
      </x:c>
      <x:c r="G8" s="213">
        <x:f>SUM(D8:F8)</x:f>
        <x:v>106863907</x:v>
      </x:c>
      <x:c r="H8" s="214">
        <x:f>일반비율!H14</x:f>
        <x:v>8</x:v>
      </x:c>
      <x:c r="I8" s="213">
        <x:f>TRUNC(G8*$H$8%,0)</x:f>
        <x:v>8549112</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"&amp;경비!A1&amp;" "&amp;경비!A2&amp;" 참조"</x:f>
        <x:v>(주3) &lt;표 7&gt; 경비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"&amp;일반비율!A1&amp;" "&amp;일반비율!A2&amp;" 참조"</x:f>
        <x:v>(주4) &lt;표 18&gt; 일반관리비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78" t="s">
        <x:v>356</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461</x:v>
      </x:c>
      <x:c r="B2" s="240"/>
      <x:c r="C2" s="240"/>
      <x:c r="D2" s="240"/>
      <x:c r="E2" s="240"/>
      <x:c r="F2" s="240"/>
      <x:c r="G2" s="240"/>
      <x:c r="H2" s="24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x:c r="H4" s="131" t="s">
        <x:v>331</x:v>
      </x:c>
      <x:c r="I4" s="75"/>
      <x:c r="J4" s="75"/>
      <x:c r="K4" s="75"/>
      <x:c r="L4" s="75"/>
      <x:c r="M4" s="75"/>
      <x:c r="N4" s="75"/>
      <x:c r="O4" s="75"/>
      <x:c r="P4" s="75"/>
      <x:c r="Q4" s="75"/>
      <x:c r="R4" s="75"/>
      <x:c r="S4" s="75"/>
      <x:c r="T4" s="75"/>
      <x:c r="U4" s="75"/>
      <x:c r="V4" s="75"/>
      <x:c r="W4" s="75"/>
      <x:c r="X4" s="75"/>
      <x:c r="Y4" s="75"/>
      <x:c r="Z4" s="75"/>
    </x:row>
    <x:row r="5" spans="1:26" ht="30" customHeight="1">
      <x:c r="A5" s="292" t="s">
        <x:v>508</x:v>
      </x:c>
      <x:c r="B5" s="277"/>
      <x:c r="C5" s="277"/>
      <x:c r="D5" s="276"/>
      <x:c r="E5" s="285" t="s">
        <x:v>97</x:v>
      </x:c>
      <x:c r="F5" s="277"/>
      <x:c r="G5" s="277"/>
      <x:c r="H5" s="276"/>
      <x:c r="I5" s="75"/>
      <x:c r="J5" s="75"/>
      <x:c r="K5" s="75"/>
      <x:c r="L5" s="75"/>
      <x:c r="M5" s="75"/>
      <x:c r="N5" s="75"/>
      <x:c r="O5" s="75"/>
      <x:c r="P5" s="75"/>
      <x:c r="Q5" s="75"/>
      <x:c r="R5" s="75"/>
      <x:c r="S5" s="75"/>
      <x:c r="T5" s="75"/>
      <x:c r="U5" s="75"/>
      <x:c r="V5" s="75"/>
      <x:c r="W5" s="75"/>
      <x:c r="X5" s="75"/>
      <x:c r="Y5" s="75"/>
      <x:c r="Z5" s="75"/>
    </x:row>
    <x:row r="6" spans="1:26" ht="30" customHeight="1">
      <x:c r="A6" s="159"/>
      <x:c r="B6" s="154" t="s">
        <x:v>107</x:v>
      </x:c>
      <x:c r="C6" s="223"/>
      <x:c r="D6" s="110" t="s">
        <x:v>381</x:v>
      </x:c>
      <x:c r="E6" s="159"/>
      <x:c r="F6" s="154" t="s">
        <x:v>107</x:v>
      </x:c>
      <x:c r="G6" s="223"/>
      <x:c r="H6" s="110" t="s">
        <x:v>381</x:v>
      </x:c>
      <x:c r="I6" s="75"/>
      <x:c r="J6" s="75"/>
      <x:c r="K6" s="75"/>
      <x:c r="L6" s="75"/>
      <x:c r="M6" s="75"/>
      <x:c r="N6" s="75"/>
      <x:c r="O6" s="75"/>
      <x:c r="P6" s="75"/>
      <x:c r="Q6" s="75"/>
      <x:c r="R6" s="75"/>
      <x:c r="S6" s="75"/>
      <x:c r="T6" s="75"/>
      <x:c r="U6" s="75"/>
      <x:c r="V6" s="75"/>
      <x:c r="W6" s="75"/>
      <x:c r="X6" s="75"/>
      <x:c r="Y6" s="75"/>
      <x:c r="Z6" s="75"/>
    </x:row>
    <x:row r="7" spans="1:26" ht="30" customHeight="1">
      <x:c r="A7" s="149"/>
      <x:c r="B7" s="150"/>
      <x:c r="C7" s="224"/>
      <x:c r="D7" s="225"/>
      <x:c r="E7" s="149"/>
      <x:c r="F7" s="150"/>
      <x:c r="G7" s="224"/>
      <x:c r="H7" s="225"/>
      <x:c r="I7" s="75"/>
      <x:c r="J7" s="75"/>
      <x:c r="K7" s="75"/>
      <x:c r="L7" s="75"/>
      <x:c r="M7" s="75"/>
      <x:c r="N7" s="75"/>
      <x:c r="O7" s="75"/>
      <x:c r="P7" s="75"/>
      <x:c r="Q7" s="75"/>
      <x:c r="R7" s="75"/>
      <x:c r="S7" s="75"/>
      <x:c r="T7" s="75"/>
      <x:c r="U7" s="75"/>
      <x:c r="V7" s="75"/>
      <x:c r="W7" s="75"/>
      <x:c r="X7" s="75"/>
      <x:c r="Y7" s="75"/>
      <x:c r="Z7" s="75"/>
    </x:row>
    <x:row r="8" spans="1:26" ht="60" customHeight="1">
      <x:c r="A8" s="138"/>
      <x:c r="B8" s="76" t="s">
        <x:v>369</x:v>
      </x:c>
      <x:c r="C8" s="225"/>
      <x:c r="D8" s="153">
        <x:v>8</x:v>
      </x:c>
      <x:c r="E8" s="138"/>
      <x:c r="F8" s="76" t="s">
        <x:v>372</x:v>
      </x:c>
      <x:c r="G8" s="225"/>
      <x:c r="H8" s="153">
        <x:v>8</x:v>
      </x:c>
      <x:c r="I8" s="75"/>
      <x:c r="J8" s="75"/>
      <x:c r="K8" s="75"/>
      <x:c r="L8" s="75"/>
      <x:c r="M8" s="75"/>
      <x:c r="N8" s="75"/>
      <x:c r="O8" s="75"/>
      <x:c r="P8" s="75"/>
      <x:c r="Q8" s="75"/>
      <x:c r="R8" s="75"/>
      <x:c r="S8" s="75"/>
      <x:c r="T8" s="75"/>
      <x:c r="U8" s="75"/>
      <x:c r="V8" s="75"/>
      <x:c r="W8" s="75"/>
      <x:c r="X8" s="75"/>
      <x:c r="Y8" s="75"/>
      <x:c r="Z8" s="75"/>
    </x:row>
    <x:row r="9" spans="1:26" ht="60" customHeight="1">
      <x:c r="A9" s="138"/>
      <x:c r="B9" s="76" t="s">
        <x:v>63</x:v>
      </x:c>
      <x:c r="C9" s="225"/>
      <x:c r="D9" s="153">
        <x:v>6.5</x:v>
      </x:c>
      <x:c r="E9" s="138"/>
      <x:c r="F9" s="76" t="s">
        <x:v>456</x:v>
      </x:c>
      <x:c r="G9" s="225"/>
      <x:c r="H9" s="153">
        <x:v>6.5</x:v>
      </x:c>
      <x:c r="I9" s="75"/>
      <x:c r="J9" s="75"/>
      <x:c r="K9" s="75"/>
      <x:c r="L9" s="75"/>
      <x:c r="M9" s="75"/>
      <x:c r="N9" s="75"/>
      <x:c r="O9" s="75"/>
      <x:c r="P9" s="75"/>
      <x:c r="Q9" s="75"/>
      <x:c r="R9" s="75"/>
      <x:c r="S9" s="75"/>
      <x:c r="T9" s="75"/>
      <x:c r="U9" s="75"/>
      <x:c r="V9" s="75"/>
      <x:c r="W9" s="75"/>
      <x:c r="X9" s="75"/>
      <x:c r="Y9" s="75"/>
      <x:c r="Z9" s="75"/>
    </x:row>
    <x:row r="10" spans="1:26" ht="60" customHeight="1">
      <x:c r="A10" s="138"/>
      <x:c r="B10" s="76" t="s">
        <x:v>371</x:v>
      </x:c>
      <x:c r="C10" s="225"/>
      <x:c r="D10" s="153">
        <x:v>5</x:v>
      </x:c>
      <x:c r="E10" s="138"/>
      <x:c r="F10" s="76" t="s">
        <x:v>368</x:v>
      </x:c>
      <x:c r="G10" s="225"/>
      <x:c r="H10" s="153">
        <x:v>5</x:v>
      </x:c>
      <x:c r="I10" s="75"/>
      <x:c r="J10" s="75"/>
      <x:c r="K10" s="75"/>
      <x:c r="L10" s="75"/>
      <x:c r="M10" s="75"/>
      <x:c r="N10" s="75"/>
      <x:c r="O10" s="75"/>
      <x:c r="P10" s="75"/>
      <x:c r="Q10" s="75"/>
      <x:c r="R10" s="75"/>
      <x:c r="S10" s="75"/>
      <x:c r="T10" s="75"/>
      <x:c r="U10" s="75"/>
      <x:c r="V10" s="75"/>
      <x:c r="W10" s="75"/>
      <x:c r="X10" s="75"/>
      <x:c r="Y10" s="75"/>
      <x:c r="Z10" s="75"/>
    </x:row>
    <x:row r="11" spans="1:26" ht="30" customHeight="1">
      <x:c r="A11" s="138"/>
      <x:c r="B11" s="76"/>
      <x:c r="C11" s="225"/>
      <x:c r="D11" s="153"/>
      <x:c r="E11" s="138"/>
      <x:c r="F11" s="76"/>
      <x:c r="G11" s="225"/>
      <x:c r="H11" s="139"/>
      <x:c r="I11" s="75"/>
      <x:c r="J11" s="75"/>
      <x:c r="K11" s="75"/>
      <x:c r="L11" s="75"/>
      <x:c r="M11" s="75"/>
      <x:c r="N11" s="75"/>
      <x:c r="O11" s="75"/>
      <x:c r="P11" s="75"/>
      <x:c r="Q11" s="75"/>
      <x:c r="R11" s="75"/>
      <x:c r="S11" s="75"/>
      <x:c r="T11" s="75"/>
      <x:c r="U11" s="75"/>
      <x:c r="V11" s="75"/>
      <x:c r="W11" s="75"/>
      <x:c r="X11" s="75"/>
      <x:c r="Y11" s="75"/>
      <x:c r="Z11" s="75"/>
    </x:row>
    <x:row r="12" spans="1:26" ht="49.5" customHeight="1">
      <x:c r="A12" s="132"/>
      <x:c r="B12" s="154" t="s">
        <x:v>366</x:v>
      </x:c>
      <x:c r="C12" s="155"/>
      <x:c r="D12" s="157"/>
      <x:c r="E12" s="154"/>
      <x:c r="F12" s="154"/>
      <x:c r="G12" s="226"/>
      <x:c r="H12" s="157">
        <x:f>H8</x:f>
        <x:v>8</x:v>
      </x:c>
      <x:c r="I12" s="75"/>
      <x:c r="J12" s="75"/>
      <x:c r="K12" s="75"/>
      <x:c r="L12" s="75"/>
      <x:c r="M12" s="75"/>
      <x:c r="N12" s="75"/>
      <x:c r="O12" s="75"/>
      <x:c r="P12" s="75"/>
      <x:c r="Q12" s="75"/>
      <x:c r="R12" s="75"/>
      <x:c r="S12" s="75"/>
      <x:c r="T12" s="75"/>
      <x:c r="U12" s="75"/>
      <x:c r="V12" s="75"/>
      <x:c r="W12" s="75"/>
      <x:c r="X12" s="75"/>
      <x:c r="Y12" s="75"/>
      <x:c r="Z12" s="75"/>
    </x:row>
    <x:row r="13" spans="1:26" ht="49.5" customHeight="1">
      <x:c r="A13" s="132"/>
      <x:c r="B13" s="154" t="s">
        <x:v>324</x:v>
      </x:c>
      <x:c r="C13" s="155"/>
      <x:c r="D13" s="157"/>
      <x:c r="E13" s="154"/>
      <x:c r="F13" s="154"/>
      <x:c r="G13" s="226"/>
      <x:c r="H13" s="157">
        <x:v>8</x:v>
      </x:c>
      <x:c r="I13" s="75"/>
      <x:c r="J13" s="75"/>
      <x:c r="K13" s="75"/>
      <x:c r="L13" s="75"/>
      <x:c r="M13" s="75"/>
      <x:c r="N13" s="75"/>
      <x:c r="O13" s="75"/>
      <x:c r="P13" s="75"/>
      <x:c r="Q13" s="75"/>
      <x:c r="R13" s="75"/>
      <x:c r="S13" s="75"/>
      <x:c r="T13" s="75"/>
      <x:c r="U13" s="75"/>
      <x:c r="V13" s="75"/>
      <x:c r="W13" s="75"/>
      <x:c r="X13" s="75"/>
      <x:c r="Y13" s="75"/>
      <x:c r="Z13" s="75"/>
    </x:row>
    <x:row r="14" spans="1:26" ht="49.5" customHeight="1">
      <x:c r="A14" s="132"/>
      <x:c r="B14" s="154" t="s">
        <x:v>363</x:v>
      </x:c>
      <x:c r="C14" s="155"/>
      <x:c r="D14" s="157"/>
      <x:c r="E14" s="154"/>
      <x:c r="F14" s="154"/>
      <x:c r="G14" s="226"/>
      <x:c r="H14" s="157">
        <x:f>MIN(H12:H13)</x:f>
        <x:v>8</x:v>
      </x:c>
      <x:c r="I14" s="75" t="s">
        <x:v>116</x:v>
      </x:c>
      <x:c r="J14" s="75"/>
      <x:c r="K14" s="75"/>
      <x:c r="L14" s="75"/>
      <x:c r="M14" s="75"/>
      <x:c r="N14" s="75"/>
      <x:c r="O14" s="75"/>
      <x:c r="P14" s="75"/>
      <x:c r="Q14" s="75"/>
      <x:c r="R14" s="75"/>
      <x:c r="S14" s="75"/>
      <x:c r="T14" s="75"/>
      <x:c r="U14" s="75"/>
      <x:c r="V14" s="75"/>
      <x:c r="W14" s="75"/>
      <x:c r="X14" s="75"/>
      <x:c r="Y14" s="75"/>
      <x:c r="Z14" s="75"/>
    </x:row>
    <x:row r="15" spans="1:26" ht="30" customHeight="1">
      <x:c r="A15" s="75" t="s">
        <x:v>72</x:v>
      </x:c>
      <x:c r="B15" s="227"/>
      <x:c r="C15" s="227"/>
      <x:c r="D15" s="227"/>
      <x:c r="E15" s="227"/>
      <x:c r="F15" s="227"/>
      <x:c r="G15" s="227"/>
      <x:c r="H15" s="227"/>
      <x:c r="I15" s="75"/>
      <x:c r="J15" s="75"/>
      <x:c r="K15" s="75"/>
      <x:c r="L15" s="75"/>
      <x:c r="M15" s="75"/>
      <x:c r="N15" s="75"/>
      <x:c r="O15" s="75"/>
      <x:c r="P15" s="75"/>
      <x:c r="Q15" s="75"/>
      <x:c r="R15" s="75"/>
      <x:c r="S15" s="75"/>
      <x:c r="T15" s="75"/>
      <x:c r="U15" s="75"/>
      <x:c r="V15" s="75"/>
      <x:c r="W15" s="75"/>
      <x:c r="X15" s="75"/>
      <x:c r="Y15" s="75"/>
      <x:c r="Z15" s="75"/>
    </x:row>
    <x:row r="16" spans="1:26" ht="24"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4"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4"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4">
    <x:mergeCell ref="A1:B1"/>
    <x:mergeCell ref="A2:H2"/>
    <x:mergeCell ref="A5:D5"/>
    <x:mergeCell ref="E5:H5"/>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78" t="s">
        <x:v>378</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358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375</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464</x:v>
      </x:c>
      <x:c r="E6" s="203" t="s">
        <x:v>465</x:v>
      </x:c>
      <x:c r="F6" s="203" t="s">
        <x:v>466</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123</x:v>
      </x:c>
      <x:c r="E7" s="207" t="s">
        <x:v>64</x:v>
      </x:c>
      <x:c r="F7" s="207" t="s">
        <x:v>70</x:v>
      </x:c>
      <x:c r="G7" s="207" t="s">
        <x:v>490</x:v>
      </x:c>
      <x:c r="H7" s="208"/>
      <x:c r="I7" s="209" t="s">
        <x:v>83</x:v>
      </x:c>
      <x:c r="J7" s="75"/>
      <x:c r="K7" s="75"/>
      <x:c r="L7" s="75"/>
      <x:c r="M7" s="75"/>
      <x:c r="N7" s="75"/>
      <x:c r="O7" s="75"/>
      <x:c r="P7" s="75"/>
      <x:c r="Q7" s="75"/>
      <x:c r="R7" s="75"/>
      <x:c r="S7" s="75"/>
      <x:c r="T7" s="75"/>
      <x:c r="U7" s="75"/>
      <x:c r="V7" s="75"/>
      <x:c r="W7" s="75"/>
      <x:c r="X7" s="75"/>
      <x:c r="Y7" s="75"/>
      <x:c r="Z7" s="75"/>
    </x:row>
    <x:row r="8" spans="1:26" ht="60" customHeight="1">
      <x:c r="A8" s="210"/>
      <x:c r="B8" s="211" t="s">
        <x:v>383</x:v>
      </x:c>
      <x:c r="C8" s="212"/>
      <x:c r="D8" s="213">
        <x:f>원가계산서!E12</x:f>
        <x:v>13482442</x:v>
      </x:c>
      <x:c r="E8" s="213">
        <x:f>원가계산서!E30</x:f>
        <x:v>31131389</x:v>
      </x:c>
      <x:c r="F8" s="213">
        <x:f>일반!I8</x:f>
        <x:v>8549112</x:v>
      </x:c>
      <x:c r="G8" s="213">
        <x:f>SUM(D8:F8)</x:f>
        <x:v>53162943</x:v>
      </x:c>
      <x:c r="H8" s="214">
        <x:f>이윤비율!F7</x:f>
        <x:v>15</x:v>
      </x:c>
      <x:c r="I8" s="213">
        <x:f>TRUNC(G8*$H$8%-0/1.1,0)</x:f>
        <x:v>7974441</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"&amp;일반!A1&amp;" "&amp;일반!A2&amp;" 참조"</x:f>
        <x:v>(주3) &lt;표 17&gt; 일반관리비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"&amp;이윤비율!A1&amp;" "&amp;이윤비율!A2&amp;" 참조"</x:f>
        <x:v>(주4) &lt;표 20&gt; 이윤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78" t="s">
        <x:v>361</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379</x:v>
      </x:c>
      <x:c r="B2" s="240"/>
      <x:c r="C2" s="240"/>
      <x:c r="D2" s="240"/>
      <x:c r="E2" s="240"/>
      <x:c r="F2" s="240"/>
      <x:c r="G2" s="240"/>
      <x:c r="H2" s="228"/>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177"/>
      <x:c r="F3" s="177"/>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186"/>
      <x:c r="F4" s="186"/>
      <x:c r="G4" s="131" t="s">
        <x:v>331</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75</x:v>
      </x:c>
      <x:c r="C5" s="223"/>
      <x:c r="D5" s="90" t="s">
        <x:v>452</x:v>
      </x:c>
      <x:c r="E5" s="90" t="s">
        <x:v>451</x:v>
      </x:c>
      <x:c r="F5" s="90" t="s">
        <x:v>362</x:v>
      </x:c>
      <x:c r="G5" s="110" t="s">
        <x:v>357</x:v>
      </x:c>
      <x:c r="H5" s="75"/>
      <x:c r="I5" s="75"/>
      <x:c r="J5" s="75"/>
      <x:c r="K5" s="75"/>
      <x:c r="L5" s="75"/>
      <x:c r="M5" s="75"/>
      <x:c r="N5" s="75"/>
      <x:c r="O5" s="75"/>
      <x:c r="P5" s="75"/>
      <x:c r="Q5" s="75"/>
      <x:c r="R5" s="75"/>
      <x:c r="S5" s="75"/>
      <x:c r="T5" s="75"/>
      <x:c r="U5" s="75"/>
      <x:c r="V5" s="75"/>
      <x:c r="W5" s="75"/>
      <x:c r="X5" s="75"/>
      <x:c r="Y5" s="75"/>
      <x:c r="Z5" s="75"/>
    </x:row>
    <x:row r="6" spans="1:26" ht="30" customHeight="1">
      <x:c r="A6" s="149"/>
      <x:c r="B6" s="150"/>
      <x:c r="C6" s="224"/>
      <x:c r="D6" s="229"/>
      <x:c r="E6" s="230"/>
      <x:c r="F6" s="230"/>
      <x:c r="G6" s="225"/>
      <x:c r="H6" s="75"/>
      <x:c r="I6" s="75"/>
      <x:c r="J6" s="75"/>
      <x:c r="K6" s="75"/>
      <x:c r="L6" s="75"/>
      <x:c r="M6" s="75"/>
      <x:c r="N6" s="75"/>
      <x:c r="O6" s="75"/>
      <x:c r="P6" s="75"/>
      <x:c r="Q6" s="75"/>
      <x:c r="R6" s="75"/>
      <x:c r="S6" s="75"/>
      <x:c r="T6" s="75"/>
      <x:c r="U6" s="75"/>
      <x:c r="V6" s="75"/>
      <x:c r="W6" s="75"/>
      <x:c r="X6" s="75"/>
      <x:c r="Y6" s="75"/>
      <x:c r="Z6" s="75"/>
    </x:row>
    <x:row r="7" spans="1:26" ht="60" customHeight="1">
      <x:c r="A7" s="138"/>
      <x:c r="B7" s="76" t="s">
        <x:v>382</x:v>
      </x:c>
      <x:c r="C7" s="225"/>
      <x:c r="D7" s="142">
        <x:v>15</x:v>
      </x:c>
      <x:c r="E7" s="142">
        <x:v>15</x:v>
      </x:c>
      <x:c r="F7" s="231">
        <x:f>MIN(D7:E7)</x:f>
        <x:v>15</x:v>
      </x:c>
      <x:c r="G7" s="232" t="s">
        <x:v>98</x:v>
      </x:c>
      <x:c r="H7" s="75"/>
      <x:c r="I7" s="75"/>
      <x:c r="J7" s="75"/>
      <x:c r="K7" s="75"/>
      <x:c r="L7" s="75"/>
      <x:c r="M7" s="75"/>
      <x:c r="N7" s="75"/>
      <x:c r="O7" s="75"/>
      <x:c r="P7" s="75"/>
      <x:c r="Q7" s="75"/>
      <x:c r="R7" s="75"/>
      <x:c r="S7" s="75"/>
      <x:c r="T7" s="75"/>
      <x:c r="U7" s="75"/>
      <x:c r="V7" s="75"/>
      <x:c r="W7" s="75"/>
      <x:c r="X7" s="75"/>
      <x:c r="Y7" s="75"/>
      <x:c r="Z7" s="75"/>
    </x:row>
    <x:row r="8" spans="1:26" ht="60" customHeight="1">
      <x:c r="A8" s="138"/>
      <x:c r="B8" s="76" t="s">
        <x:v>377</x:v>
      </x:c>
      <x:c r="C8" s="225"/>
      <x:c r="D8" s="142">
        <x:v>25</x:v>
      </x:c>
      <x:c r="E8" s="230"/>
      <x:c r="F8" s="230"/>
      <x:c r="G8" s="230"/>
      <x:c r="H8" s="75"/>
      <x:c r="I8" s="75"/>
      <x:c r="J8" s="75"/>
      <x:c r="K8" s="75"/>
      <x:c r="L8" s="75"/>
      <x:c r="M8" s="75"/>
      <x:c r="N8" s="75"/>
      <x:c r="O8" s="75"/>
      <x:c r="P8" s="75"/>
      <x:c r="Q8" s="75"/>
      <x:c r="R8" s="75"/>
      <x:c r="S8" s="75"/>
      <x:c r="T8" s="75"/>
      <x:c r="U8" s="75"/>
      <x:c r="V8" s="75"/>
      <x:c r="W8" s="75"/>
      <x:c r="X8" s="75"/>
      <x:c r="Y8" s="75"/>
      <x:c r="Z8" s="75"/>
    </x:row>
    <x:row r="9" spans="1:26" ht="60" customHeight="1">
      <x:c r="A9" s="138"/>
      <x:c r="B9" s="76" t="s">
        <x:v>176</x:v>
      </x:c>
      <x:c r="C9" s="225"/>
      <x:c r="D9" s="142">
        <x:v>10</x:v>
      </x:c>
      <x:c r="E9" s="230"/>
      <x:c r="F9" s="230"/>
      <x:c r="G9" s="230"/>
      <x:c r="H9" s="75"/>
      <x:c r="I9" s="75"/>
      <x:c r="J9" s="75"/>
      <x:c r="K9" s="75"/>
      <x:c r="L9" s="75"/>
      <x:c r="M9" s="75"/>
      <x:c r="N9" s="75"/>
      <x:c r="O9" s="75"/>
      <x:c r="P9" s="75"/>
      <x:c r="Q9" s="75"/>
      <x:c r="R9" s="75"/>
      <x:c r="S9" s="75"/>
      <x:c r="T9" s="75"/>
      <x:c r="U9" s="75"/>
      <x:c r="V9" s="75"/>
      <x:c r="W9" s="75"/>
      <x:c r="X9" s="75"/>
      <x:c r="Y9" s="75"/>
      <x:c r="Z9" s="75"/>
    </x:row>
    <x:row r="10" spans="1:26" ht="60" customHeight="1">
      <x:c r="A10" s="138"/>
      <x:c r="B10" s="76" t="s">
        <x:v>364</x:v>
      </x:c>
      <x:c r="C10" s="225"/>
      <x:c r="D10" s="142">
        <x:v>10</x:v>
      </x:c>
      <x:c r="E10" s="230"/>
      <x:c r="F10" s="230"/>
      <x:c r="G10" s="230"/>
      <x:c r="H10" s="75"/>
      <x:c r="I10" s="75"/>
      <x:c r="J10" s="75"/>
      <x:c r="K10" s="75"/>
      <x:c r="L10" s="75"/>
      <x:c r="M10" s="75"/>
      <x:c r="N10" s="75"/>
      <x:c r="O10" s="75"/>
      <x:c r="P10" s="75"/>
      <x:c r="Q10" s="75"/>
      <x:c r="R10" s="75"/>
      <x:c r="S10" s="75"/>
      <x:c r="T10" s="75"/>
      <x:c r="U10" s="75"/>
      <x:c r="V10" s="75"/>
      <x:c r="W10" s="75"/>
      <x:c r="X10" s="75"/>
      <x:c r="Y10" s="75"/>
      <x:c r="Z10" s="75"/>
    </x:row>
    <x:row r="11" spans="1:26" ht="30" customHeight="1">
      <x:c r="A11" s="180"/>
      <x:c r="B11" s="145"/>
      <x:c r="C11" s="233"/>
      <x:c r="D11" s="234"/>
      <x:c r="E11" s="235"/>
      <x:c r="F11" s="235"/>
      <x:c r="G11" s="236"/>
      <x:c r="H11" s="75"/>
      <x:c r="I11" s="75"/>
      <x:c r="J11" s="75"/>
      <x:c r="K11" s="75"/>
      <x:c r="L11" s="75"/>
      <x:c r="M11" s="75"/>
      <x:c r="N11" s="75"/>
      <x:c r="O11" s="75"/>
      <x:c r="P11" s="75"/>
      <x:c r="Q11" s="75"/>
      <x:c r="R11" s="75"/>
      <x:c r="S11" s="75"/>
      <x:c r="T11" s="75"/>
      <x:c r="U11" s="75"/>
      <x:c r="V11" s="75"/>
      <x:c r="W11" s="75"/>
      <x:c r="X11" s="75"/>
      <x:c r="Y11" s="75"/>
      <x:c r="Z11" s="75"/>
    </x:row>
    <x:row r="12" spans="1:26" ht="30" customHeight="1">
      <x:c r="A12" s="75" t="s">
        <x:v>72</x:v>
      </x:c>
      <x:c r="B12" s="34"/>
      <x:c r="C12" s="34"/>
      <x:c r="D12" s="34"/>
      <x:c r="E12" s="34"/>
      <x:c r="F12" s="34"/>
      <x:c r="G12" s="34"/>
      <x:c r="H12" s="34"/>
      <x:c r="I12" s="75"/>
      <x:c r="J12" s="75"/>
      <x:c r="K12" s="75"/>
      <x:c r="L12" s="75"/>
      <x:c r="M12" s="75"/>
      <x:c r="N12" s="75"/>
      <x:c r="O12" s="75"/>
      <x:c r="P12" s="75"/>
      <x:c r="Q12" s="75"/>
      <x:c r="R12" s="75"/>
      <x:c r="S12" s="75"/>
      <x:c r="T12" s="75"/>
      <x:c r="U12" s="75"/>
      <x:c r="V12" s="75"/>
      <x:c r="W12" s="75"/>
      <x:c r="X12" s="75"/>
      <x:c r="Y12" s="75"/>
      <x:c r="Z12" s="75"/>
    </x:row>
    <x:row r="13" spans="1:26" ht="24"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4"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12"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1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1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1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B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목차  (2)</vt: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vector>
  </ep:TitlesOfParts>
  <ep:TotalTime>21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2</cp:revision>
  <dcterms:created xsi:type="dcterms:W3CDTF">2026-03-20T22:58:24.000</dcterms:created>
  <dcterms:modified xsi:type="dcterms:W3CDTF">2026-06-27T15:12:12.234</dcterms:modified>
  <cp:version>1300.0100.01</cp:version>
</cp:coreProperties>
</file>