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ptutneduar-my.sharepoint.com/personal/nicolas_reboreda_alu_inspt_utn_edu_ar/Documents/"/>
    </mc:Choice>
  </mc:AlternateContent>
  <xr:revisionPtr revIDLastSave="0" documentId="8_{FD3318F5-B444-4197-8091-92AB8152E64D}" xr6:coauthVersionLast="47" xr6:coauthVersionMax="47" xr10:uidLastSave="{00000000-0000-0000-0000-000000000000}"/>
  <bookViews>
    <workbookView xWindow="-120" yWindow="-120" windowWidth="29040" windowHeight="15720" xr2:uid="{B7D83837-4DA3-40CC-AC47-8C03BB1726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1" l="1"/>
  <c r="J19" i="1"/>
  <c r="F21" i="1"/>
  <c r="F28" i="1"/>
  <c r="B27" i="1"/>
  <c r="B26" i="1"/>
  <c r="B25" i="1"/>
  <c r="B32" i="1"/>
  <c r="B31" i="1"/>
  <c r="F27" i="1"/>
  <c r="F26" i="1"/>
  <c r="F25" i="1"/>
</calcChain>
</file>

<file path=xl/sharedStrings.xml><?xml version="1.0" encoding="utf-8"?>
<sst xmlns="http://schemas.openxmlformats.org/spreadsheetml/2006/main" count="50" uniqueCount="33">
  <si>
    <t>Ejercicio 1</t>
  </si>
  <si>
    <t>Alumno</t>
  </si>
  <si>
    <t>Clase</t>
  </si>
  <si>
    <t>Orientación</t>
  </si>
  <si>
    <t>Nota</t>
  </si>
  <si>
    <t>Pablo</t>
  </si>
  <si>
    <t>Santiago</t>
  </si>
  <si>
    <t>Raúl</t>
  </si>
  <si>
    <t>Ignacio</t>
  </si>
  <si>
    <t>Manuel</t>
  </si>
  <si>
    <t>Enrique</t>
  </si>
  <si>
    <t>Ramón</t>
  </si>
  <si>
    <t>Pedro</t>
  </si>
  <si>
    <t>Javier</t>
  </si>
  <si>
    <t>A</t>
  </si>
  <si>
    <t>B</t>
  </si>
  <si>
    <t>C</t>
  </si>
  <si>
    <t>Letras</t>
  </si>
  <si>
    <t>Ciencias</t>
  </si>
  <si>
    <t>Nota Máxima</t>
  </si>
  <si>
    <t>Nota Mínima</t>
  </si>
  <si>
    <t>Nota Promedio</t>
  </si>
  <si>
    <t>Alumnos participantes</t>
  </si>
  <si>
    <t>Promedio Letras</t>
  </si>
  <si>
    <t>Promedio Ciencias</t>
  </si>
  <si>
    <t>Promedio Clase A</t>
  </si>
  <si>
    <t>Promedio Clase B</t>
  </si>
  <si>
    <t>Promedio Clase C</t>
  </si>
  <si>
    <t>Notas mayores o iguales a 7</t>
  </si>
  <si>
    <t>Nota y clase de un alumno</t>
  </si>
  <si>
    <t>Promedio por clase</t>
  </si>
  <si>
    <t>Promedio por orientación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</si>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</sst>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C880-BBCD-4216-8B95-8C011BE7B245}">
  <dimension ref="A3:L32"/>
  <sheetViews>
    <sheetView tabSelected="1" topLeftCell="A4" workbookViewId="0">
      <selection activeCell="H24" sqref="H24"/>
    </sheetView>
  </sheetViews>
  <sheetFormatPr baseColWidth="10" defaultRowHeight="15" x14ac:dyDescent="0.25"/>
  <cols>
    <col min="1" max="1" width="16.7109375" bestFit="1" customWidth="1"/>
    <col min="2" max="2" width="12.5703125" bestFit="1" customWidth="1"/>
    <col min="5" max="5" width="25.5703125" bestFit="1" customWidth="1"/>
    <col min="6" max="6" width="21" bestFit="1" customWidth="1"/>
    <col min="7" max="7" width="11.85546875" bestFit="1" customWidth="1"/>
    <col min="8" max="8" width="25.5703125" bestFit="1" customWidth="1"/>
    <col min="9" max="9" width="24.42578125" bestFit="1" customWidth="1"/>
  </cols>
  <sheetData>
    <row r="3" spans="3:7" x14ac:dyDescent="0.25">
      <c r="C3" t="s">
        <v>0</v>
      </c>
    </row>
    <row r="5" spans="3:7" x14ac:dyDescent="0.25">
      <c r="D5" s="2" t="s">
        <v>1</v>
      </c>
      <c r="E5" s="2" t="s">
        <v>2</v>
      </c>
      <c r="F5" s="2" t="s">
        <v>3</v>
      </c>
      <c r="G5" s="2" t="s">
        <v>4</v>
      </c>
    </row>
    <row r="6" spans="3:7" x14ac:dyDescent="0.25">
      <c r="D6" t="s">
        <v>5</v>
      </c>
      <c r="E6" t="s">
        <v>14</v>
      </c>
      <c r="F6" t="s">
        <v>17</v>
      </c>
      <c r="G6" s="1">
        <v>6</v>
      </c>
    </row>
    <row r="7" spans="3:7" x14ac:dyDescent="0.25">
      <c r="D7" t="s">
        <v>6</v>
      </c>
      <c r="E7" t="s">
        <v>15</v>
      </c>
      <c r="F7" t="s">
        <v>18</v>
      </c>
      <c r="G7" s="1">
        <v>7</v>
      </c>
    </row>
    <row r="8" spans="3:7" x14ac:dyDescent="0.25">
      <c r="D8" t="s">
        <v>7</v>
      </c>
      <c r="E8" t="s">
        <v>16</v>
      </c>
      <c r="F8" t="s">
        <v>17</v>
      </c>
      <c r="G8" s="1">
        <v>8.5</v>
      </c>
    </row>
    <row r="9" spans="3:7" x14ac:dyDescent="0.25">
      <c r="D9" t="s">
        <v>8</v>
      </c>
      <c r="E9" t="s">
        <v>14</v>
      </c>
      <c r="F9" t="s">
        <v>17</v>
      </c>
      <c r="G9" s="1">
        <v>6.5</v>
      </c>
    </row>
    <row r="10" spans="3:7" x14ac:dyDescent="0.25">
      <c r="D10" t="s">
        <v>9</v>
      </c>
      <c r="E10" t="s">
        <v>14</v>
      </c>
      <c r="F10" t="s">
        <v>18</v>
      </c>
      <c r="G10" s="1">
        <v>9.5</v>
      </c>
    </row>
    <row r="11" spans="3:7" x14ac:dyDescent="0.25">
      <c r="D11" t="s">
        <v>10</v>
      </c>
      <c r="E11" t="s">
        <v>15</v>
      </c>
      <c r="F11" t="s">
        <v>18</v>
      </c>
      <c r="G11" s="1">
        <v>8</v>
      </c>
    </row>
    <row r="12" spans="3:7" x14ac:dyDescent="0.25">
      <c r="D12" t="s">
        <v>11</v>
      </c>
      <c r="E12" t="s">
        <v>15</v>
      </c>
      <c r="F12" t="s">
        <v>17</v>
      </c>
      <c r="G12" s="1">
        <v>7.5</v>
      </c>
    </row>
    <row r="13" spans="3:7" x14ac:dyDescent="0.25">
      <c r="D13" t="s">
        <v>12</v>
      </c>
      <c r="E13" t="s">
        <v>16</v>
      </c>
      <c r="F13" t="s">
        <v>18</v>
      </c>
      <c r="G13" s="1">
        <v>6</v>
      </c>
    </row>
    <row r="14" spans="3:7" x14ac:dyDescent="0.25">
      <c r="D14" t="s">
        <v>13</v>
      </c>
      <c r="E14" t="s">
        <v>16</v>
      </c>
      <c r="F14" t="s">
        <v>17</v>
      </c>
      <c r="G14" s="1">
        <v>5</v>
      </c>
    </row>
    <row r="17" spans="1:12" x14ac:dyDescent="0.25">
      <c r="I17" s="3" t="s">
        <v>29</v>
      </c>
      <c r="J17" s="3"/>
      <c r="K17" s="3"/>
      <c r="L17" s="3"/>
    </row>
    <row r="18" spans="1:12" x14ac:dyDescent="0.25">
      <c r="I18" t="s">
        <v>1</v>
      </c>
      <c r="J18" t="s">
        <v>2</v>
      </c>
      <c r="K18" t="s">
        <v>4</v>
      </c>
    </row>
    <row r="19" spans="1:12" x14ac:dyDescent="0.25">
      <c r="I19" t="s">
        <v>7</v>
      </c>
      <c r="J19" t="str">
        <f>VLOOKUP(I19,D6:G14,2)</f>
        <v>C</v>
      </c>
      <c r="K19">
        <f>VLOOKUP(I19,D6:G14,4,0)</f>
        <v>8.5</v>
      </c>
    </row>
    <row r="21" spans="1:12" x14ac:dyDescent="0.25">
      <c r="E21" s="2" t="s">
        <v>22</v>
      </c>
      <c r="F21">
        <f>COUNTA(D6:D14)</f>
        <v>9</v>
      </c>
    </row>
    <row r="24" spans="1:12" x14ac:dyDescent="0.25">
      <c r="A24" s="3" t="s">
        <v>30</v>
      </c>
      <c r="B24" s="3"/>
      <c r="E24" s="3" t="s">
        <v>32</v>
      </c>
      <c r="F24" s="3"/>
    </row>
    <row r="25" spans="1:12" x14ac:dyDescent="0.25">
      <c r="A25" s="2" t="s">
        <v>25</v>
      </c>
      <c r="B25" s="1">
        <f>AVERAGEIF(E6:E14,E6,G6:G14)</f>
        <v>7.333333333333333</v>
      </c>
      <c r="E25" s="2" t="s">
        <v>21</v>
      </c>
      <c r="F25" s="1">
        <f>AVERAGE(G6:G14)</f>
        <v>7.1111111111111107</v>
      </c>
    </row>
    <row r="26" spans="1:12" x14ac:dyDescent="0.25">
      <c r="A26" s="2" t="s">
        <v>26</v>
      </c>
      <c r="B26">
        <f>AVERAGEIF(E6:E14,E7,G6:G14)</f>
        <v>7.5</v>
      </c>
      <c r="E26" s="2" t="s">
        <v>19</v>
      </c>
      <c r="F26" s="1">
        <f>MAX(G6:G15)</f>
        <v>9.5</v>
      </c>
    </row>
    <row r="27" spans="1:12" x14ac:dyDescent="0.25">
      <c r="A27" s="2" t="s">
        <v>27</v>
      </c>
      <c r="B27">
        <f>AVERAGEIF(E6:E14,E8,G6:G14)</f>
        <v>6.5</v>
      </c>
      <c r="E27" s="2" t="s">
        <v>20</v>
      </c>
      <c r="F27" s="1">
        <f>MIN(G6:G16)</f>
        <v>5</v>
      </c>
    </row>
    <row r="28" spans="1:12" x14ac:dyDescent="0.25">
      <c r="E28" s="2" t="s">
        <v>28</v>
      </c>
      <c r="F28">
        <f>COUNTIF(G6:G14,"&gt;=7")</f>
        <v>5</v>
      </c>
    </row>
    <row r="30" spans="1:12" x14ac:dyDescent="0.25">
      <c r="A30" s="3" t="s">
        <v>31</v>
      </c>
      <c r="B30" s="3"/>
    </row>
    <row r="31" spans="1:12" x14ac:dyDescent="0.25">
      <c r="A31" s="2" t="s">
        <v>23</v>
      </c>
      <c r="B31">
        <f>AVERAGEIF(F6:F14,F6,G6:G14)</f>
        <v>6.7</v>
      </c>
    </row>
    <row r="32" spans="1:12" x14ac:dyDescent="0.25">
      <c r="A32" s="2" t="s">
        <v>24</v>
      </c>
      <c r="B32">
        <f>AVERAGEIF(F6:F14,F7,G6:G14)</f>
        <v>7.625</v>
      </c>
    </row>
  </sheetData>
  <mergeCells count="4">
    <mergeCell ref="A24:B24"/>
    <mergeCell ref="A30:B30"/>
    <mergeCell ref="E24:F24"/>
    <mergeCell ref="I17:L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093452CB85C184192F5BBBFDFB3B9A0" ma:contentTypeVersion="11" ma:contentTypeDescription="Crear nuevo documento." ma:contentTypeScope="" ma:versionID="807c3e0d73e167b5a3643e1091886944">
  <xsd:schema xmlns:xsd="http://www.w3.org/2001/XMLSchema" xmlns:xs="http://www.w3.org/2001/XMLSchema" xmlns:p="http://schemas.microsoft.com/office/2006/metadata/properties" xmlns:ns3="5da57b17-8cf3-41a1-8164-5433493b9c0f" xmlns:ns4="eb1df884-0c56-4da7-abe0-6a40887f5c92" targetNamespace="http://schemas.microsoft.com/office/2006/metadata/properties" ma:root="true" ma:fieldsID="75c83efb8c87086d94b24edb0815bce0" ns3:_="" ns4:_="">
    <xsd:import namespace="5da57b17-8cf3-41a1-8164-5433493b9c0f"/>
    <xsd:import namespace="eb1df884-0c56-4da7-abe0-6a40887f5c92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57b17-8cf3-41a1-8164-5433493b9c0f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1df884-0c56-4da7-abe0-6a40887f5c9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a57b17-8cf3-41a1-8164-5433493b9c0f" xsi:nil="true"/>
  </documentManagement>
</p:properties>
</file>

<file path=customXml/itemProps1.xml><?xml version="1.0" encoding="utf-8"?>
<ds:datastoreItem xmlns:ds="http://schemas.openxmlformats.org/officeDocument/2006/customXml" ds:itemID="{27D2417B-4709-4232-B65F-4C7FE8D9CD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a57b17-8cf3-41a1-8164-5433493b9c0f"/>
    <ds:schemaRef ds:uri="eb1df884-0c56-4da7-abe0-6a40887f5c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43C478-FCFA-403F-9254-2935EC57DF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B3D6E6-9CF4-45BC-B372-D78898B62870}">
  <ds:schemaRefs>
    <ds:schemaRef ds:uri="5da57b17-8cf3-41a1-8164-5433493b9c0f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eb1df884-0c56-4da7-abe0-6a40887f5c92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Maximiliano Reboreda Lomba</dc:creator>
  <cp:lastModifiedBy>Nicolas Maximiliano Reboreda Lomba</cp:lastModifiedBy>
  <dcterms:created xsi:type="dcterms:W3CDTF">2023-09-13T23:35:17Z</dcterms:created>
  <dcterms:modified xsi:type="dcterms:W3CDTF">2023-09-19T08:00:24Z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0x0101006093452CB85C184192F5BBBFDFB3B9A0</vt:lpwstr>
  </property>
</Properties>
</file>