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fefox/Desktop/Web3/apps/static/assets/dbs/"/>
    </mc:Choice>
  </mc:AlternateContent>
  <xr:revisionPtr revIDLastSave="0" documentId="8_{6272BCCF-FCCC-9E46-A4C9-808ABE59E86E}" xr6:coauthVersionLast="47" xr6:coauthVersionMax="47" xr10:uidLastSave="{00000000-0000-0000-0000-000000000000}"/>
  <bookViews>
    <workbookView xWindow="-38400" yWindow="-3100" windowWidth="38400" windowHeight="21100" activeTab="4" xr2:uid="{00000000-000D-0000-FFFF-FFFF00000000}"/>
  </bookViews>
  <sheets>
    <sheet name="Threat Components" sheetId="1" r:id="rId1"/>
    <sheet name="Threat Protocols" sheetId="3" r:id="rId2"/>
    <sheet name="#ThreatPerAsset" sheetId="4" r:id="rId3"/>
    <sheet name="Threats" sheetId="5" r:id="rId4"/>
    <sheet name="Tools" sheetId="6" r:id="rId5"/>
  </sheets>
  <definedNames>
    <definedName name="_xlnm._FilterDatabase" localSheetId="3" hidden="1">Threats!$A$1:$B$76</definedName>
  </definedNames>
  <calcPr calcId="191028"/>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2" i="6"/>
  <c r="A3" i="6"/>
  <c r="K69" i="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<sst xmlns="http://schemas.openxmlformats.org/spreadsheetml/2006/main" count="4039" uniqueCount="922">
  <si>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</si>
  <si>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</si>
  <si>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</si>
  <si>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</si>
  <si>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</si>
  <si>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</si>
  <si>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</si>
  <si>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</si>
  <si>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</si>
  <si>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</si>
  <si>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</si>
  <si>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</si>
  <si>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</si>
  <si>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</si>
  <si>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</si>
  <si>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</si>
  <si>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</si>
  <si>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</si>
  <si>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</si>
  <si>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</si>
  <si>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</si>
  <si>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</si>
  <si>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</si>
  <si>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</si>
  <si>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</si>
  <si>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</si>
  <si>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</si>
  <si>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</si>
  <si>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</si>
  <si>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</si>
  <si>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</si>
  <si>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</si>
  <si>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</si>
  <si>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</si>
  <si>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</si>
  <si>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</si>
  <si>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</si>
  <si>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</si>
  <si>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</si>
  <si>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</si>
  <si>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</si>
  <si>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</si>
  <si>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</si>
  <si>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</si>
  <si>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</si>
  <si>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</si>
  <si>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</si>
  <si>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</si>
  <si>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</si>
  <si>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</si>
  <si>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</si>
  <si>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</si>
  <si>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</si>
  <si>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</si>
  <si>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</si>
  <si>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</si>
  <si>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</si>
  <si>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</si>
  <si>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</si>
  <si>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</si>
  <si>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</si>
  <si>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</si>
  <si>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</si>
  <si>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</si>
  <si>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</si>
  <si>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</si>
  <si>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</si>
  <si>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</si>
  <si>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</si>
  <si>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</si>
  <si>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</si>
  <si>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</si>
  <si>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</si>
  <si>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</si>
  <si>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</si>
  <si>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</si>
  <si>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</si>
  <si>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</si>
  <si>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</si>
  <si>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</si>
  <si>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</si>
  <si>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</si>
  <si>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</si>
  <si>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</si>
  <si>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</si>
  <si>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</si>
  <si>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</si>
  <si>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</si>
  <si>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</si>
  <si>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</si>
  <si>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</si>
  <si>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</si>
  <si>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</si>
  <si>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</si>
  <si>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</si>
  <si>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</si>
  <si>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</si>
  <si>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</si>
  <si>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</si>
  <si>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</si>
  <si>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</si>
  <si>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</si>
  <si>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</si>
  <si>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</si>
  <si>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</si>
  <si>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</si>
  <si>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</si>
  <si>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</si>
  <si>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</si>
  <si>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</si>
  <si>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</si>
  <si>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</si>
  <si>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</si>
  <si>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</si>
  <si>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</si>
  <si>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</si>
  <si>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</si>
  <si>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</si>
  <si>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</si>
  <si>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</si>
  <si>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</si>
  <si>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</si>
  <si>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</si>
  <si>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</si>
  <si>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</si>
  <si>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</si>
  <si>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</si>
  <si>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</si>
  <si>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</si>
  <si>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</si>
  <si>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</si>
  <si>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</si>
  <si>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</si>
  <si>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</si>
  <si>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</si>
  <si>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</si>
  <si>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</si>
  <si>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</si>
  <si>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</si>
  <si>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</si>
  <si>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</si>
  <si>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</si>
  <si>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</si>
  <si>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</si>
  <si>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</si>
  <si>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</si>
  <si>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</si>
  <si>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</si>
  <si>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</si>
  <si>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</si>
  <si>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</si>
  <si>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</si>
  <si>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</si>
  <si>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</si>
  <si>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</si>
  <si>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</si>
  <si>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</si>
  <si>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</si>
  <si>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</si>
  <si>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</si>
  <si>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</si>
  <si>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</si>
  <si>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</si>
  <si>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</si>
  <si>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</si>
  <si>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</si>
  <si>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</si>
  <si>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</si>
  <si>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</si>
  <si>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</si>
  <si>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</si>
  <si>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</si>
  <si>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</si>
  <si>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</si>
  <si>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</si>
  <si>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</si>
  <si>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</si>
  <si>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</si>
  <si>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</si>
  <si>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</si>
  <si>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</si>
  <si>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</si>
  <si>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</si>
  <si>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</si>
  <si>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</si>
  <si>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</si>
  <si>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</si>
  <si>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</si>
  <si>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</si>
  <si>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</si>
  <si>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</si>
  <si>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</si>
  <si>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</si>
  <si>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</si>
  <si>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</si>
  <si>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</si>
  <si>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</si>
  <si>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</si>
  <si>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</si>
  <si>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</si>
  <si>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</si>
  <si>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</si>
  <si>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</si>
  <si>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</si>
  <si>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</si>
  <si>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</si>
  <si>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</si>
  <si>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</si>
  <si>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</si>
  <si>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</si>
  <si>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</si>
  <si>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</si>
  <si>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</si>
  <si>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</si>
  <si>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</si>
  <si>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</si>
  <si>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</si>
  <si>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</si>
  <si>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</si>
  <si>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</si>
  <si>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</si>
  <si>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</si>
  <si>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</si>
  <si>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</si>
  <si>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</si>
  <si>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</si>
  <si>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</si>
  <si>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</si>
  <si>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</si>
  <si>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</si>
  <si>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</si>
  <si>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</si>
  <si>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</si>
  <si>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</si>
  <si>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</si>
  <si>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</si>
  <si>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</si>
  <si>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</si>
  <si>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</si>
  <si>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</si>
  <si>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</si>
  <si>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</si>
  <si>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</si>
  <si>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</si>
  <si>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</si>
  <si>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</si>
  <si>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</si>
  <si>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</si>
  <si>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</si>
  <si>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</si>
  <si>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</si>
  <si>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</si>
  <si>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</si>
  <si>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</si>
  <si>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</si>
  <si>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</si>
  <si>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</si>
  <si>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</si>
  <si>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</si>
  <si>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</si>
  <si>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</si>
  <si>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</si>
  <si>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</si>
  <si>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</si>
  <si>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</si>
  <si>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</si>
  <si>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</si>
  <si>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</si>
  <si>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</si>
  <si>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</si>
  <si>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</si>
  <si>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</si>
  <si>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</si>
  <si>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</si>
  <si>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</si>
  <si>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</si>
  <si>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</si>
  <si>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</si>
  <si>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</si>
  <si>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</si>
  <si>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</si>
  <si>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</si>
  <si>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</si>
  <si>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</si>
  <si>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</si>
  <si>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</si>
  <si>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</si>
  <si>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</si>
  <si>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</si>
  <si>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</si>
  <si>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</si>
  <si>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</si>
  <si>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</si>
  <si>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</si>
  <si>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</si>
  <si>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</si>
  <si>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</si>
  <si>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</si>
  <si>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</si>
  <si>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</si>
  <si>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</si>
  <si>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</si>
  <si>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</si>
  <si>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</si>
  <si>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</si>
  <si>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</si>
  <si>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</si>
  <si>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</si>
  <si>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</si>
  <si>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</si>
  <si>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</si>
  <si>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</si>
  <si>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</si>
  <si>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</si>
  <si>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</si>
  <si>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</si>
  <si>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</si>
  <si>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</si>
  <si>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</si>
  <si>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</si>
  <si>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</si>
  <si>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</si>
  <si>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</si>
  <si>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</si>
  <si>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</si>
  <si>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</si>
  <si>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</si>
  <si>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</si>
  <si>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</si>
  <si>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</si>
  <si>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</si>
  <si>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</si>
  <si>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</si>
  <si>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</si>
  <si>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</si>
  <si>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</si>
  <si>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</si>
  <si>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</si>
  <si>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</si>
  <si>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</si>
  <si>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</si>
  <si>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</si>
  <si>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</si>
  <si>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</si>
  <si>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</si>
  <si>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</si>
  <si>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</si>
  <si>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</si>
  <si>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</si>
  <si>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</si>
  <si>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</si>
  <si>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</si>
  <si>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</si>
  <si>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</si>
  <si>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</si>
  <si>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</si>
  <si>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</si>
  <si>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</si>
  <si>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</si>
  <si>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</si>
  <si>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</si>
  <si>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</si>
  <si>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</si>
  <si>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</si>
  <si>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</si>
  <si>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</si>
  <si>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</si>
  <si>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</si>
  <si>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</si>
  <si>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</si>
  <si>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</si>
  <si>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</si>
  <si>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</si>
  <si>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</si>
  <si>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</si>
  <si>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</si>
  <si>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</si>
  <si>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</si>
  <si>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</si>
  <si>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</si>
  <si>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</si>
  <si>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</si>
  <si>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</si>
  <si>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</si>
  <si>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</si>
  <si>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</si>
  <si>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</si>
  <si>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</si>
  <si>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</si>
  <si>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</si>
  <si>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</si>
  <si>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</si>
  <si>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</si>
  <si>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</si>
  <si>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</si>
  <si>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</si>
  <si>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</si>
  <si>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</si>
  <si>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</si>
  <si>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</si>
  <si>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</si>
  <si>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</si>
  <si>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</si>
  <si>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</si>
  <si>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</si>
  <si>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</si>
  <si>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</si>
  <si>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</si>
  <si>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</si>
  <si>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</si>
  <si>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</si>
  <si>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</si>
  <si>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</si>
  <si>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</si>
  <si>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</si>
  <si>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</si>
  <si>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</si>
  <si>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</si>
  <si>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</si>
  <si>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</si>
  <si>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</si>
  <si>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</si>
  <si>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</si>
  <si>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</si>
  <si>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</si>
  <si>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</si>
  <si>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</si>
  <si>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</si>
  <si>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</si>
  <si>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</si>
  <si>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</si>
  <si>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</si>
  <si>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</si>
  <si>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</si>
  <si>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</si>
  <si>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</si>
  <si>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</si>
  <si>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</si>
  <si>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</si>
  <si>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</si>
  <si>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</si>
  <si>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</si>
  <si>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</si>
  <si>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</si>
  <si>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</si>
  <si>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</si>
  <si>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</si>
  <si>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</si>
  <si>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</si>
  <si>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</si>
  <si>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</si>
  <si>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</si>
  <si>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</si>
  <si>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</si>
  <si>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</si>
  <si>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</si>
  <si>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</si>
  <si>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</si>
  <si>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</si>
  <si>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</si>
  <si>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</si>
  <si>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</si>
  <si>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</si>
  <si>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</si>
  <si>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</si>
  <si>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</si>
  <si>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</si>
  <si>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</si>
  <si>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</si>
  <si>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</si>
  <si>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</si>
  <si>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</si>
  <si>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</si>
  <si>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</si>
  <si>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</si>
  <si>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</si>
  <si>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</si>
  <si>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</si>
  <si>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</si>
  <si>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</si>
  <si>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</si>
  <si>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</si>
  <si>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</si>
  <si>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</si>
  <si>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</si>
  <si>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</si>
  <si>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</si>
  <si>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</si>
  <si>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</si>
  <si>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</si>
  <si>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</si>
  <si>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</si>
  <si>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</si>
  <si>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</si>
  <si>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</si>
  <si>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</si>
  <si>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</si>
  <si>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</si>
  <si>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</si>
  <si>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</si>
  <si>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</si>
  <si>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</si>
  <si>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</si>
  <si>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</si>
  <si>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</si>
  <si>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</si>
  <si>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</si>
  <si>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</si>
  <si>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</si>
  <si>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</si>
  <si>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</si>
  <si>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</si>
  <si>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</si>
  <si>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</si>
  <si>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</si>
  <si>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</si>
  <si>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</si>
  <si>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</si>
  <si>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</si>
  <si>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</si>
  <si>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</si>
  <si>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</si>
  <si>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</si>
  <si>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</si>
  <si>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</si>
  <si>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</si>
  <si>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</si>
  <si>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</si>
  <si>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</si>
  <si>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</si>
  <si>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</si>
  <si>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</si>
  <si>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</si>
  <si>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</si>
  <si>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</si>
  <si>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</si>
  <si>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</si>
  <si>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</si>
  <si>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</si>
  <si>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</si>
  <si>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</si>
  <si>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</si>
  <si>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</si>
  <si>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</si>
  <si>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</si>
  <si>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</si>
  <si>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</si>
  <si>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</si>
  <si>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</si>
  <si>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</si>
  <si>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</si>
  <si>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</si>
  <si>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</si>
  <si>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</si>
  <si>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</si>
  <si>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</si>
  <si>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</si>
  <si>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</si>
  <si>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</si>
  <si>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</si>
  <si>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</si>
  <si>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</si>
  <si>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</si>
  <si>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</si>
  <si>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</si>
  <si>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</si>
  <si>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</si>
  <si>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</si>
  <si>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</si>
  <si>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</si>
  <si>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</si>
  <si>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</si>
  <si>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</si>
  <si>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</si>
  <si>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</si>
  <si>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</si>
  <si>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</si>
  <si>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</si>
  <si>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</si>
  <si>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</si>
  <si>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</si>
  <si>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</si>
  <si>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</si>
  <si>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</si>
  <si>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</si>
  <si>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</si>
  <si>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</si>
  <si>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</si>
  <si>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</si>
  <si>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</si>
  <si>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</si>
  <si>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</si>
  <si>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</si>
  <si>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</si>
  <si>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</si>
  <si>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</si>
  <si>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</si>
  <si>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</si>
  <si>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</si>
  <si>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</si>
  <si>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</si>
  <si>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</si>
  <si>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</si>
  <si>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</si>
  <si>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</si>
  <si>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</si>
  <si>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</si>
  <si>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</si>
  <si>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</si>
  <si>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</si>
  <si>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</si>
  <si>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</si>
  <si>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</si>
  <si>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</si>
  <si>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</si>
  <si>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</si>
  <si>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</si>
  <si>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</si>
  <si>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</si>
  <si>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</si>
  <si>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</si>
  <si>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</si>
  <si>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</si>
  <si>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</si>
  <si>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</si>
  <si>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</si>
  <si>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</si>
  <si>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</si>
  <si>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</si>
  <si>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</si>
  <si>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</si>
  <si>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</si>
  <si>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</si>
  <si>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</si>
  <si>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</si>
  <si>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</si>
  <si>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</si>
  <si>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</si>
  <si>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</si>
  <si>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</si>
  <si>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</si>
  <si>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</si>
  <si>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</si>
  <si>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</si>
  <si>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</si>
  <si>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</si>
  <si>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</si>
  <si>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</si>
  <si>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</si>
  <si>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</si>
  <si>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</si>
  <si>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</si>
  <si>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</si>
  <si>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</si>
  <si>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</si>
  <si>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</si>
  <si>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</si>
  <si>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</si>
  <si>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</si>
  <si>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</si>
  <si>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</si>
  <si>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</si>
  <si>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</si>
  <si>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</si>
  <si>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</si>
  <si>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</si>
  <si>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</si>
  <si>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</si>
  <si>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</si>
  <si>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</si>
  <si>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</si>
  <si>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</si>
  <si>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</si>
  <si>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</si>
  <si>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</si>
  <si>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</si>
  <si>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</si>
  <si>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</si>
  <si>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</si>
  <si>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</si>
  <si>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</si>
  <si>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</si>
  <si>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</si>
  <si>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</si>
  <si>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</si>
  <si>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</si>
  <si>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</si>
  <si>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</si>
  <si>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</si>
  <si>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</si>
  <si>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</si>
  <si>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</si>
  <si>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</si>
  <si>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</si>
  <si>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</si>
  <si>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</si>
  <si>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</si>
  <si>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</si>
  <si>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</si>
  <si>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</si>
  <si>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</si>
  <si>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</si>
  <si>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</si>
  <si>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</si>
  <si>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</si>
  <si>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</si>
  <si>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</si>
  <si>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</si>
  <si>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</si>
  <si>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</si>
  <si>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</si>
  <si>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</si>
  <si>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</si>
  <si>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</si>
  <si>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</si>
  <si>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</si>
  <si>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</si>
  <si>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</si>
  <si>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</si>
  <si>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</si>
  <si>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</si>
  <si>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</si>
  <si>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</si>
  <si>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</si>
  <si>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</si>
  <si>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</si>
  <si>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</si>
  <si>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</si>
  <si>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</si>
  <si>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</si>
  <si>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</si>
  <si>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</si>
  <si>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</si>
  <si>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</si>
  <si>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</si>
  <si>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</si>
  <si>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</si>
  <si>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</si>
  <si>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</si>
  <si>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</si>
  <si>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</si>
  <si>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</si>
  <si>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</si>
  <si>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</si>
  <si>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</si>
  <si>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</si>
  <si>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</si>
  <si>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</si>
  <si>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</si>
  <si>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</si>
  <si>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</si>
  <si>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</si>
  <si>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</si>
  <si>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</si>
  <si>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</si>
  <si>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</si>
  <si>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</si>
  <si>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</si>
  <si>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</si>
  <si>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</si>
  <si>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</si>
  <si>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</si>
  <si>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</si>
  <si>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</si>
  <si>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</si>
  <si>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</si>
  <si>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</si>
  <si>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</si>
  <si>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</si>
  <si>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</si>
  <si>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</si>
  <si>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</si>
  <si>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</si>
  <si>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</si>
  <si>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</si>
  <si>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</si>
  <si>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</si>
  <si>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</si>
  <si>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</si>
  <si>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</si>
  <si>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</si>
  <si>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</si>
  <si>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</si>
  <si>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</si>
  <si>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</si>
  <si>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</si>
  <si>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</si>
  <si>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</si>
  <si>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</si>
  <si>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</si>
  <si>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</si>
  <si>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</si>
  <si>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</si>
  <si>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</si>
  <si>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</si>
  <si>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</si>
  <si>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</si>
  <si>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</si>
  <si>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</si>
  <si>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</si>
  <si>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</si>
  <si>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</si>
  <si>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</si>
  <si>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</si>
  <si>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</si>
  <si>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</si>
  <si>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</si>
  <si>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</si>
  <si>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</si>
  <si>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</si>
  <si>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</si>
  <si>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</si>
  <si>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</si>
  <si>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</si>
  <si>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</si>
  <si>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</si>
  <si>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</si>
  <si>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</si>
  <si>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</si>
  <si>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</si>
  <si>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</si>
  <si>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</si>
  <si>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</si>
  <si>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</si>
  <si>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</si>
  <si>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</si>
  <si>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</si>
  <si>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</si>
  <si>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</si>
  <si>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</si>
  <si>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</si>
  <si>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</si>
  <si>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</si>
  <si>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</si>
  <si>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</si>
  <si>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</si>
  <si>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</si>
  <si>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</si>
  <si>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</si>
  <si>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</si>
  <si>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</si>
  <si>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</si>
  <si>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</si>
  <si>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</si>
  <si>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</si>
  <si>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</si>
  <si>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</si>
  <si>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</si>
  <si>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</si>
  <si>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</si>
  <si>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</si>
  <si>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</si>
  <si>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</si>
  <si>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</si>
  <si>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</si>
  <si>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</si>
  <si>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</si>
  <si>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</si>
  <si>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</si>
  <si>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</si>
  <si>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</si>
  <si>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</si>
  <si>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</si>
  <si>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</si>
  <si>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</si>
  <si>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</si>
  <si>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</si>
  <si>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</si>
  <si>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</si>
  <si>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</si>
  <si>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</si>
  <si>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</si>
  <si>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</si>
  <si>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</si>
  <si>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</si>
  <si>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</si>
  <si>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</si>
  <si>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</si>
  <si>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</si>
  <si>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</si>
  <si>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</si>
  <si>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</si>
  <si>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</si>
  <si>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</si>
  <si>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</si>
  <si>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</si>
  <si>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</si>
  <si>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</si>
  <si>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</si>
  <si>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</si>
  <si>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</si>
  <si>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</si>
  <si>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</si>
  <si>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</si>
  <si>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</si>
  <si>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</si>
  <si>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</si>
  <si>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</si>
  <si>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</si>
  <si>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</si>
  <si>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</si>
  <si>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</si>
  <si>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</si>
  <si>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</si>
  <si>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</si>
  <si>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</si>
  <si>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</si>
  <si>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</si>
  <si>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</si>
  <si>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</si>
  <si>
    <t>CapecID</t>
  </si>
  <si>
    <t>ToolID</t>
  </si>
  <si>
    <t>Command</t>
  </si>
  <si>
    <t>SQLMap</t>
  </si>
  <si>
    <t>66, 7, 108</t>
  </si>
  <si>
    <t>Dirbuster</t>
  </si>
  <si>
    <t>87, 139, 597</t>
  </si>
  <si>
    <t>Name</t>
  </si>
  <si>
    <t>python sqlmap.py -u {url} -f --banner --dbs --users</t>
  </si>
  <si>
    <t>java -jar DirBuster-1.0-RC1.jar -H -u {url}</t>
  </si>
  <si>
    <t>Nmap</t>
  </si>
  <si>
    <t>nmap -v -Pn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</si>
</sst>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NumberFormat="1"/>
  </cellXfs>
  <cellStyles count="1">
    <cellStyle name="Normale" xfId="0" builtinId="0"/>
  </cellStyles>
  <dxfs count="21">
    <dxf>
      <numFmt numFmtId="0" formatCode="General"/>
    </dxf>
    <dxf>
      <font>
        <color rgb="FF9C0006"/>
      </font>
      <fill>
        <patternFill>
          <bgColor rgb="FFFFC7CE"/>
        </patternFill>
      </fil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20">
  <autoFilter ref="A1:R299" xr:uid="{DEFAB213-4389-184E-911C-CDCC8CABBD38}">
    <filterColumn colId="1">
      <filters>
        <filter val="HW.IOTDevice"/>
      </filters>
    </filterColumn>
  </autoFilter>
  <sortState xmlns:xlrd2="http://schemas.microsoft.com/office/spreadsheetml/2017/richdata2" ref="A2:R299">
    <sortCondition ref="B1:B299"/>
  </sortState>
  <tableColumns count="18">
    <tableColumn id="16" xr3:uid="{DE426BDB-E154-EE46-B7B3-5B538C8AEC32}" name="TID" dataDxfId="19">
      <calculatedColumnFormula>CONCATENATE("T",ROW(A2)-1)</calculatedColumnFormula>
    </tableColumn>
    <tableColumn id="1" xr3:uid="{A0AE63DC-99F7-7D4F-B824-AB7765893284}" name="Asset" dataDxfId="18"/>
    <tableColumn id="2" xr3:uid="{0FA38BFF-C67B-0C43-B1BA-F6338DBFB0C8}" name="Threat" dataDxfId="17"/>
    <tableColumn id="3" xr3:uid="{BFC77F7C-F096-8345-97EA-317816ED869D}" name="Description" dataDxfId="16"/>
    <tableColumn id="4" xr3:uid="{258F3B86-1461-D64A-AE3B-CEAC97B2B533}" name="STRIDE" dataDxfId="15"/>
    <tableColumn id="6" xr3:uid="{0FD06C95-5962-AC4D-B9EF-4DBB5728E736}" name="Compromised" dataDxfId="14"/>
    <tableColumn id="7" xr3:uid="{9E5B99AD-1F1D-B44C-ABDF-6F7E9177F3DE}" name="PreC" dataDxfId="13"/>
    <tableColumn id="8" xr3:uid="{D4F97A81-E528-2841-B4DE-321362F90F65}" name="PreI" dataDxfId="12"/>
    <tableColumn id="9" xr3:uid="{018427D6-D385-3447-B4A4-95003B3341F6}" name="PreA" dataDxfId="11"/>
    <tableColumn id="10" xr3:uid="{8334AC57-4A09-5744-9484-073ECEE2E513}" name="Precondition" dataDxfId="10"/>
    <tableColumn id="12" xr3:uid="{DDBE315D-E051-2C47-A765-EE1DB2E118EA}" name="PostC" dataDxfId="9">
      <calculatedColumnFormula>MID(N2,2,1)</calculatedColumnFormula>
    </tableColumn>
    <tableColumn id="13" xr3:uid="{243C1B9B-76C9-0345-B727-4F11FD75DF6B}" name="PostI" dataDxfId="8">
      <calculatedColumnFormula>MID(N2,4,1)</calculatedColumnFormula>
    </tableColumn>
    <tableColumn id="14" xr3:uid="{DD688DAA-2C9A-C247-AEC4-CBDADE9B2B2E}" name="PostA" dataDxfId="7">
      <calculatedColumnFormula>MID(N2,6,1)</calculatedColumnFormula>
    </tableColumn>
    <tableColumn id="15" xr3:uid="{CEE151EC-4E5B-0C41-8586-5A2D7E483661}" name="PostCondition" dataDxfId="6"/>
    <tableColumn id="5" xr3:uid="{62EC5D77-1F78-1645-8697-BC5450583418}" name="CapecMeta" dataDxfId="5"/>
    <tableColumn id="11" xr3:uid="{0DCD762C-4EE7-8141-BC05-9DB756A5BEF2}" name="CapecStandard" dataDxfId="4"/>
    <tableColumn id="17" xr3:uid="{9EF317BA-855B-6E4A-9EC7-E1FB88A1FD56}" name="CapecDetailed" dataDxfId="3"/>
    <tableColumn id="18" xr3:uid="{9BF6197D-4CF5-4941-A460-18823EEFB2E7}" name="Commento" dataDxfId="2"/>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E4" totalsRowShown="0">
  <autoFilter ref="A1:E4" xr:uid="{5ECAFCE9-964F-A04C-B050-422AACCFD3F5}"/>
  <tableColumns count="5">
    <tableColumn id="1" xr3:uid="{6405AD35-9222-B34C-A112-EC4FDEAC5BE2}" name="ToolID" dataDxfId="0">
      <calculatedColumnFormula>ROW(Tabella4[[#This Row],[Name]])-1</calculatedColumnFormula>
    </tableColumn>
    <tableColumn id="4" xr3:uid="{94F8DBBB-A826-8B4A-8C87-395122CA233A}" name="Name"/>
    <tableColumn id="2" xr3:uid="{FB636F07-AAD2-AE48-87BB-965F92F829C2}" name="CapecID"/>
    <tableColumn id="3" xr3:uid="{52487567-ED26-B840-ABFD-DB1BF72A83C9}" name="Command"/>
    <tableColumn id="5" xr3:uid="{0296B95F-6562-0746-B0C6-FE3564F6272C}"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zoomScale="125" zoomScaleNormal="115" workbookViewId="0">
      <pane ySplit="1" topLeftCell="A63"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hidden="1">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hidden="1">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hidden="1">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hidden="1">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hidden="1">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hidden="1">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hidden="1">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hidden="1">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hidden="1">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hidden="1">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hidden="1">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hidden="1">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hidden="1">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hidden="1">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hidden="1">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hidden="1">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hidden="1">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hidden="1">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hidden="1">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hidden="1">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hidden="1">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hidden="1">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hidden="1">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hidden="1">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hidden="1">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hidden="1">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hidden="1">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hidden="1">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hidden="1">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hidden="1">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hidden="1">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hidden="1">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hidden="1">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hidden="1">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hidden="1">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hidden="1">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hidden="1">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hidden="1">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hidden="1">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hidden="1">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hidden="1">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hidden="1">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hidden="1">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hidden="1">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hidden="1">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hidden="1">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hidden="1">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hidden="1">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hidden="1">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hidden="1">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hidden="1">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hidden="1">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hidden="1">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hidden="1">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hidden="1">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hidden="1">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hidden="1">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hidden="1">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hidden="1">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hidden="1">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hidden="1">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hidden="1">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hidden="1">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hidden="1">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hidden="1">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hidden="1">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hidden="1">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hidden="1">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hidden="1">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hidden="1">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hidden="1">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hidden="1">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hidden="1">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hidden="1">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hidden="1">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hidden="1">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hidden="1">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hidden="1">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hidden="1">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hidden="1">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hidden="1">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hidden="1">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hidden="1">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hidden="1">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hidden="1">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hidden="1">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hidden="1">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hidden="1">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hidden="1">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hidden="1">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hidden="1">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hidden="1">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hidden="1">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hidden="1">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hidden="1">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hidden="1">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hidden="1">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hidden="1">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hidden="1">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hidden="1">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hidden="1">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hidden="1">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hidden="1">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hidden="1">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hidden="1">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hidden="1">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hidden="1">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hidden="1">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hidden="1">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hidden="1">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hidden="1">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hidden="1">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hidden="1">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hidden="1">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hidden="1">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hidden="1">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hidden="1">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hidden="1">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hidden="1">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hidden="1">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hidden="1">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hidden="1">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hidden="1">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hidden="1">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hidden="1">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hidden="1">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hidden="1">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hidden="1">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hidden="1">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hidden="1">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hidden="1">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hidden="1">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hidden="1">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hidden="1">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hidden="1">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hidden="1">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hidden="1">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hidden="1">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hidden="1">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hidden="1">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hidden="1">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hidden="1">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hidden="1">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hidden="1">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hidden="1">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hidden="1">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hidden="1">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hidden="1">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hidden="1">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hidden="1">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hidden="1">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hidden="1">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hidden="1">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hidden="1">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hidden="1">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hidden="1">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hidden="1">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hidden="1">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hidden="1">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hidden="1">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hidden="1">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hidden="1">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hidden="1">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hidden="1">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hidden="1">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hidden="1">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hidden="1">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hidden="1">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hidden="1">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hidden="1">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hidden="1">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hidden="1">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hidden="1">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hidden="1">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hidden="1">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hidden="1">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hidden="1">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hidden="1">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hidden="1">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hidden="1">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hidden="1">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hidden="1">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hidden="1">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hidden="1">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hidden="1">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hidden="1">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hidden="1">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hidden="1">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hidden="1">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hidden="1">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hidden="1">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hidden="1">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hidden="1">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hidden="1">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hidden="1">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hidden="1">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hidden="1">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hidden="1">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hidden="1">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hidden="1">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hidden="1">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hidden="1">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hidden="1">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hidden="1">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hidden="1">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hidden="1">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hidden="1">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hidden="1">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hidden="1">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hidden="1">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hidden="1">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hidden="1">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hidden="1">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hidden="1">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hidden="1">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hidden="1">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hidden="1">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hidden="1">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hidden="1">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hidden="1">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hidden="1">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hidden="1">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hidden="1">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hidden="1">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hidden="1">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hidden="1">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hidden="1">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hidden="1">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hidden="1">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hidden="1">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hidden="1">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hidden="1">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hidden="1">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hidden="1">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hidden="1">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hidden="1">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hidden="1">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hidden="1">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hidden="1">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hidden="1">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hidden="1">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hidden="1">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hidden="1">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hidden="1">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hidden="1">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hidden="1">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hidden="1">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hidden="1">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hidden="1">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hidden="1">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hidden="1">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hidden="1">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hidden="1">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hidden="1">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hidden="1">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hidden="1">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hidden="1">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hidden="1">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hidden="1">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hidden="1">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hidden="1">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hidden="1">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hidden="1">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hidden="1">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hidden="1">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hidden="1">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hidden="1">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hidden="1">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hidden="1">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hidden="1">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hidden="1">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hidden="1">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hidden="1">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hidden="1">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hidden="1">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hidden="1">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hidden="1">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hidden="1">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hidden="1">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hidden="1">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hidden="1">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hidden="1">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hidden="1">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hidden="1">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hidden="1">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hidden="1">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hidden="1">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hidden="1">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hidden="1">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1"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7"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7"/>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7"/>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7"/>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7"/>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7"/>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7"/>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7"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7"/>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7"/>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7"/>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7"/>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7"/>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7"/>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7"/>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8"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8"/>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8"/>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8"/>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8"/>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8"/>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8"/>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8"/>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8"/>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8"/>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8"/>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8"/>
      <c r="B68" s="28" t="s">
        <v>357</v>
      </c>
      <c r="C68" s="6" t="s">
        <v>797</v>
      </c>
      <c r="D68" s="28" t="s">
        <v>274</v>
      </c>
      <c r="E68" s="28" t="s">
        <v>783</v>
      </c>
      <c r="F68" s="28" t="s">
        <v>22</v>
      </c>
      <c r="G68" s="28" t="s">
        <v>22</v>
      </c>
      <c r="H68" s="26" t="s">
        <v>22</v>
      </c>
      <c r="I68" s="28" t="s">
        <v>364</v>
      </c>
      <c r="J68" s="28" t="s">
        <v>22</v>
      </c>
      <c r="K68" s="28" t="s">
        <v>22</v>
      </c>
      <c r="L68" s="28" t="s">
        <v>23</v>
      </c>
      <c r="M68" s="26" t="str">
        <f t="shared" si="2"/>
        <v>[n,n,p]</v>
      </c>
    </row>
    <row r="69" spans="1:13" ht="16">
      <c r="A69" s="28"/>
      <c r="B69" s="28"/>
      <c r="C69" s="6" t="s">
        <v>798</v>
      </c>
      <c r="D69" s="28"/>
      <c r="E69" s="28"/>
      <c r="F69" s="28"/>
      <c r="G69" s="28"/>
      <c r="H69" s="26"/>
      <c r="I69" s="28"/>
      <c r="J69" s="28"/>
      <c r="K69" s="28"/>
      <c r="L69" s="28"/>
      <c r="M69" s="26"/>
    </row>
    <row r="70" spans="1:13" ht="28">
      <c r="A70" s="29"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9"/>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9"/>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9"/>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2"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E4"/>
  <sheetViews>
    <sheetView tabSelected="1" zoomScale="181" workbookViewId="0">
      <selection activeCell="D4" sqref="D4"/>
    </sheetView>
  </sheetViews>
  <sheetFormatPr baseColWidth="10" defaultRowHeight="15"/>
  <cols>
    <col min="3" max="3" width="11.33203125" customWidth="1"/>
    <col min="4" max="4" width="40.33203125" bestFit="1" customWidth="1"/>
  </cols>
  <sheetData>
    <row r="1" spans="1:5">
      <c r="A1" t="s">
        <v>911</v>
      </c>
      <c r="B1" t="s">
        <v>917</v>
      </c>
      <c r="C1" t="s">
        <v>910</v>
      </c>
      <c r="D1" t="s">
        <v>912</v>
      </c>
      <c r="E1" t="s">
        <v>3</v>
      </c>
    </row>
    <row r="2" spans="1:5">
      <c r="A2">
        <f>ROW(Tabella4[[#This Row],[Name]])-1</f>
        <v>1</v>
      </c>
      <c r="B2" t="s">
        <v>913</v>
      </c>
      <c r="C2" t="s">
        <v>914</v>
      </c>
      <c r="D2" t="s">
        <v>918</v>
      </c>
    </row>
    <row r="3" spans="1:5">
      <c r="A3">
        <f>ROW(Tabella4[[#This Row],[Name]])-1</f>
        <v>2</v>
      </c>
      <c r="B3" t="s">
        <v>915</v>
      </c>
      <c r="C3" t="s">
        <v>916</v>
      </c>
      <c r="D3" t="s">
        <v>919</v>
      </c>
    </row>
    <row r="4" spans="1:5">
      <c r="A4" s="30">
        <f>ROW(Tabella4[[#This Row],[Name]])-1</f>
        <v>3</v>
      </c>
      <c r="B4" t="s">
        <v>920</v>
      </c>
      <c r="D4" t="s">
        <v>921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D5100D-0E56-4B30-B42D-2AEC6B837C39}">
  <ds:schemaRefs>
    <ds:schemaRef ds:uri="http://www.w3.org/XML/1998/namespace"/>
    <ds:schemaRef ds:uri="http://purl.org/dc/dcmitype/"/>
    <ds:schemaRef ds:uri="633f040f-4953-46e7-8610-82b0c5296ba0"/>
    <ds:schemaRef ds:uri="http://schemas.openxmlformats.org/package/2006/metadata/core-properties"/>
    <ds:schemaRef ds:uri="http://schemas.microsoft.com/office/2006/metadata/properties"/>
    <ds:schemaRef ds:uri="http://purl.org/dc/elements/1.1/"/>
    <ds:schemaRef ds:uri="http://purl.org/dc/terms/"/>
    <ds:schemaRef ds:uri="http://schemas.microsoft.com/office/2006/documentManagement/types"/>
    <ds:schemaRef ds:uri="http://schemas.microsoft.com/office/infopath/2007/PartnerControls"/>
    <ds:schemaRef ds:uri="f62ef740-d444-4f18-80a2-7590fdcab1ce"/>
  </ds:schemaRefs>
</ds:datastoreItem>
</file>

<file path=customXml/itemProps2.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Threat Components</vt:lpstr>
      <vt:lpstr>Threat Protocols</vt:lpstr>
      <vt:lpstr>#ThreatPerAsset</vt:lpstr>
      <vt:lpstr>Threats</vt:lpstr>
      <vt:lpstr>Tools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2023-10-09T20:14:22Z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