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29CF1719-3165-304C-AE2B-C3EC834E1427}" xr6:coauthVersionLast="47" xr6:coauthVersionMax="47" xr10:uidLastSave="{00000000-0000-0000-0000-000000000000}"/>
  <bookViews>
    <workbookView xWindow="0" yWindow="500" windowWidth="28800" windowHeight="1626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<sst xmlns="http://schemas.openxmlformats.org/spreadsheetml/2006/main" count="4676" uniqueCount="1204">
  <si>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</si>
  <si>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</si>
  <si>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</si>
  <si>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</si>
  <si>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</si>
  <si>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</si>
  <si>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</si>
  <si>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</si>
  <si>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</si>
  <si>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</si>
  <si>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</si>
  <si>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</si>
  <si>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</si>
  <si>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</si>
  <si>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</si>
  <si>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</si>
  <si>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</si>
  <si>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</si>
  <si>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</si>
  <si>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</si>
  <si>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</si>
  <si>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</si>
  <si>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</si>
  <si>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</si>
  <si>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</si>
  <si>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</si>
  <si>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</si>
  <si>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</si>
  <si>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</si>
  <si>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</si>
  <si>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</si>
  <si>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</si>
  <si>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</si>
  <si>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</si>
  <si>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</si>
  <si>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</si>
  <si>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</si>
  <si>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</si>
  <si>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</si>
  <si>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</si>
  <si>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</si>
  <si>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</si>
  <si>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</si>
  <si>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</si>
  <si>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</si>
  <si>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</si>
  <si>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</si>
  <si>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</si>
  <si>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</si>
  <si>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</si>
  <si>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</si>
  <si>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</si>
  <si>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</si>
  <si>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</si>
  <si>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</si>
  <si>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</si>
  <si>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</si>
  <si>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</si>
  <si>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</si>
  <si>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</si>
  <si>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</si>
  <si>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</si>
  <si>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</si>
  <si>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</si>
  <si>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</si>
  <si>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</si>
  <si>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</si>
  <si>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</si>
  <si>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</si>
  <si>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</si>
  <si>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</si>
  <si>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</si>
  <si>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</si>
  <si>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</si>
  <si>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</si>
  <si>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</si>
  <si>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</si>
  <si>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</si>
  <si>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</si>
  <si>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</si>
  <si>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</si>
  <si>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</si>
  <si>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</si>
  <si>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</si>
  <si>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</si>
  <si>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</si>
  <si>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</si>
  <si>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</si>
  <si>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</si>
  <si>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</si>
  <si>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</si>
  <si>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</si>
  <si>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</si>
  <si>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</si>
  <si>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</si>
  <si>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</si>
  <si>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</si>
  <si>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</si>
  <si>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</si>
  <si>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</si>
  <si>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</si>
  <si>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</si>
  <si>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</si>
  <si>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</si>
  <si>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</si>
  <si>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</si>
  <si>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</si>
  <si>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</si>
  <si>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</si>
  <si>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</si>
  <si>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</si>
  <si>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</si>
  <si>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</si>
  <si>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</si>
  <si>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</si>
  <si>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</si>
  <si>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</si>
  <si>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</si>
  <si>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</si>
  <si>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</si>
  <si>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</si>
  <si>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</si>
  <si>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</si>
  <si>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</si>
  <si>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</si>
  <si>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</si>
  <si>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</si>
  <si>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</si>
  <si>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</si>
  <si>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</si>
  <si>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</si>
  <si>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</si>
  <si>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</si>
  <si>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</si>
  <si>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</si>
  <si>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</si>
  <si>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</si>
  <si>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</si>
  <si>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</si>
  <si>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</si>
  <si>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</si>
  <si>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</si>
  <si>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</si>
  <si>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</si>
  <si>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</si>
  <si>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</si>
  <si>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</si>
  <si>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</si>
  <si>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</si>
  <si>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</si>
  <si>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</si>
  <si>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</si>
  <si>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</si>
  <si>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</si>
  <si>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</si>
  <si>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</si>
  <si>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</si>
  <si>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</si>
  <si>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</si>
  <si>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</si>
  <si>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</si>
  <si>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</si>
  <si>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</si>
  <si>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</si>
  <si>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</si>
  <si>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</si>
  <si>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</si>
  <si>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</si>
  <si>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</si>
  <si>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</si>
  <si>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</si>
  <si>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</si>
  <si>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</si>
  <si>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</si>
  <si>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</si>
  <si>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</si>
  <si>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</si>
  <si>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</si>
  <si>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</si>
  <si>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</si>
  <si>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</si>
  <si>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</si>
  <si>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</si>
  <si>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</si>
  <si>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</si>
  <si>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</si>
  <si>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</si>
  <si>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</si>
  <si>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</si>
  <si>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</si>
  <si>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</si>
  <si>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</si>
  <si>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</si>
  <si>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</si>
  <si>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</si>
  <si>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</si>
  <si>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</si>
  <si>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</si>
  <si>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</si>
  <si>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</si>
  <si>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</si>
  <si>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</si>
  <si>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</si>
  <si>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</si>
  <si>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</si>
  <si>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</si>
  <si>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</si>
  <si>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</si>
  <si>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</si>
  <si>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</si>
  <si>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</si>
  <si>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</si>
  <si>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</si>
  <si>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</si>
  <si>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</si>
  <si>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</si>
  <si>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</si>
  <si>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</si>
  <si>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</si>
  <si>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</si>
  <si>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</si>
  <si>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</si>
  <si>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</si>
  <si>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</si>
  <si>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</si>
  <si>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</si>
  <si>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</si>
  <si>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</si>
  <si>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</si>
  <si>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</si>
  <si>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</si>
  <si>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</si>
  <si>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</si>
  <si>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</si>
  <si>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</si>
  <si>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</si>
  <si>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</si>
  <si>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</si>
  <si>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</si>
  <si>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</si>
  <si>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</si>
  <si>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</si>
  <si>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</si>
  <si>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</si>
  <si>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</si>
  <si>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</si>
  <si>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</si>
  <si>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</si>
  <si>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</si>
  <si>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</si>
  <si>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</si>
  <si>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</si>
  <si>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</si>
  <si>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</si>
  <si>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</si>
  <si>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</si>
  <si>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</si>
  <si>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</si>
  <si>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</si>
  <si>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</si>
  <si>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</si>
  <si>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</si>
  <si>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</si>
  <si>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</si>
  <si>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</si>
  <si>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</si>
  <si>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</si>
  <si>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</si>
  <si>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</si>
  <si>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</si>
  <si>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</si>
  <si>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</si>
  <si>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</si>
  <si>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</si>
  <si>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</si>
  <si>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</si>
  <si>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</si>
  <si>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</si>
  <si>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</si>
  <si>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</si>
  <si>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</si>
  <si>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</si>
  <si>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</si>
  <si>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</si>
  <si>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</si>
  <si>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</si>
  <si>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</si>
  <si>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</si>
  <si>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</si>
  <si>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</si>
  <si>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</si>
  <si>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</si>
  <si>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</si>
  <si>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</si>
  <si>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</si>
  <si>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</si>
  <si>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</si>
  <si>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</si>
  <si>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</si>
  <si>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</si>
  <si>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</si>
  <si>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</si>
  <si>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</si>
  <si>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</si>
  <si>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</si>
  <si>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</si>
  <si>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</si>
  <si>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</si>
  <si>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</si>
  <si>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</si>
  <si>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</si>
  <si>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</si>
  <si>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</si>
  <si>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</si>
  <si>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</si>
  <si>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</si>
  <si>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</si>
  <si>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</si>
  <si>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</si>
  <si>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</si>
  <si>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</si>
  <si>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</si>
  <si>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</si>
  <si>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</si>
  <si>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</si>
  <si>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</si>
  <si>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</si>
  <si>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</si>
  <si>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</si>
  <si>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</si>
  <si>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</si>
  <si>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</si>
  <si>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</si>
  <si>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</si>
  <si>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</si>
  <si>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</si>
  <si>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</si>
  <si>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</si>
  <si>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</si>
  <si>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</si>
  <si>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</si>
  <si>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</si>
  <si>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</si>
  <si>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</si>
  <si>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</si>
  <si>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</si>
  <si>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</si>
  <si>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</si>
  <si>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</si>
  <si>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</si>
  <si>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</si>
  <si>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</si>
  <si>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</si>
  <si>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</si>
  <si>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</si>
  <si>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</si>
  <si>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</si>
  <si>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</si>
  <si>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</si>
  <si>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</si>
  <si>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</si>
  <si>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</si>
  <si>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</si>
  <si>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</si>
  <si>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</si>
  <si>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</si>
  <si>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</si>
  <si>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</si>
  <si>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</si>
  <si>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</si>
  <si>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</si>
  <si>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</si>
  <si>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</si>
  <si>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</si>
  <si>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</si>
  <si>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</si>
  <si>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</si>
  <si>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</si>
  <si>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</si>
  <si>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</si>
  <si>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</si>
  <si>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</si>
  <si>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</si>
  <si>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</si>
  <si>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</si>
  <si>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</si>
  <si>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</si>
  <si>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</si>
  <si>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</si>
  <si>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</si>
  <si>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</si>
  <si>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</si>
  <si>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</si>
  <si>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</si>
  <si>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</si>
  <si>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</si>
  <si>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</si>
  <si>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</si>
  <si>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</si>
  <si>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</si>
  <si>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</si>
  <si>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</si>
  <si>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</si>
  <si>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</si>
  <si>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</si>
  <si>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</si>
  <si>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</si>
  <si>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</si>
  <si>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</si>
  <si>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</si>
  <si>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</si>
  <si>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</si>
  <si>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</si>
  <si>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</si>
  <si>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</si>
  <si>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</si>
  <si>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</si>
  <si>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</si>
  <si>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</si>
  <si>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</si>
  <si>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</si>
  <si>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</si>
  <si>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</si>
  <si>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</si>
  <si>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</si>
  <si>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</si>
  <si>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</si>
  <si>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</si>
  <si>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</si>
  <si>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</si>
  <si>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</si>
  <si>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</si>
  <si>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</si>
  <si>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</si>
  <si>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</si>
  <si>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</si>
  <si>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</si>
  <si>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</si>
  <si>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</si>
  <si>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</si>
  <si>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</si>
  <si>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</si>
  <si>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</si>
  <si>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</si>
  <si>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</si>
  <si>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</si>
  <si>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</si>
  <si>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</si>
  <si>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</si>
  <si>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</si>
  <si>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</si>
  <si>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</si>
  <si>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</si>
  <si>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</si>
  <si>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</si>
  <si>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</si>
  <si>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</si>
  <si>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</si>
  <si>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</si>
  <si>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</si>
  <si>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</si>
  <si>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</si>
  <si>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</si>
  <si>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</si>
  <si>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</si>
  <si>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</si>
  <si>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</si>
  <si>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</si>
  <si>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</si>
  <si>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</si>
  <si>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</si>
  <si>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</si>
  <si>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</si>
  <si>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</si>
  <si>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</si>
  <si>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</si>
  <si>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</si>
  <si>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</si>
  <si>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</si>
  <si>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</si>
  <si>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</si>
  <si>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</si>
  <si>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</si>
  <si>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</si>
  <si>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</si>
  <si>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</si>
  <si>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</si>
  <si>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</si>
  <si>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</si>
  <si>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</si>
  <si>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</si>
  <si>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</si>
  <si>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</si>
  <si>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</si>
  <si>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</si>
  <si>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</si>
  <si>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</si>
  <si>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</si>
  <si>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</si>
  <si>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</si>
  <si>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</si>
  <si>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</si>
  <si>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</si>
  <si>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</si>
  <si>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</si>
  <si>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</si>
  <si>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</si>
  <si>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</si>
  <si>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</si>
  <si>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</si>
  <si>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</si>
  <si>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</si>
  <si>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</si>
  <si>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</si>
  <si>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</si>
  <si>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</si>
  <si>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</si>
  <si>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</si>
  <si>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</si>
  <si>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</si>
  <si>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</si>
  <si>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</si>
  <si>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</si>
  <si>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</si>
  <si>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</si>
  <si>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</si>
  <si>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</si>
  <si>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</si>
  <si>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</si>
  <si>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</si>
  <si>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</si>
  <si>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</si>
  <si>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</si>
  <si>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</si>
  <si>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</si>
  <si>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</si>
  <si>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</si>
  <si>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</si>
  <si>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</si>
  <si>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</si>
  <si>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</si>
  <si>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</si>
  <si>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</si>
  <si>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</si>
  <si>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</si>
  <si>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</si>
  <si>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</si>
  <si>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</si>
  <si>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</si>
  <si>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</si>
  <si>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</si>
  <si>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</si>
  <si>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</si>
  <si>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</si>
  <si>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</si>
  <si>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</si>
  <si>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</si>
  <si>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</si>
  <si>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</si>
  <si>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</si>
  <si>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</si>
  <si>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</si>
  <si>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</si>
  <si>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</si>
  <si>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</si>
  <si>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</si>
  <si>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</si>
  <si>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</si>
  <si>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</si>
  <si>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</si>
  <si>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</si>
  <si>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</si>
  <si>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</si>
  <si>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</si>
  <si>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</si>
  <si>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</si>
  <si>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</si>
  <si>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</si>
  <si>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</si>
  <si>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</si>
  <si>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</si>
  <si>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</si>
  <si>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</si>
  <si>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</si>
  <si>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</si>
  <si>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</si>
  <si>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</si>
  <si>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</si>
  <si>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</si>
  <si>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</si>
  <si>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</si>
  <si>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</si>
  <si>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</si>
  <si>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</si>
  <si>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</si>
  <si>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</si>
  <si>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</si>
  <si>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</si>
  <si>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</si>
  <si>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</si>
  <si>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</si>
  <si>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</si>
  <si>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</si>
  <si>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</si>
  <si>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</si>
  <si>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</si>
  <si>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</si>
  <si>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</si>
  <si>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</si>
  <si>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</si>
  <si>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</si>
  <si>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</si>
  <si>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</si>
  <si>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</si>
  <si>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</si>
  <si>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</si>
  <si>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</si>
  <si>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</si>
  <si>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</si>
  <si>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</si>
  <si>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</si>
  <si>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</si>
  <si>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</si>
  <si>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</si>
  <si>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</si>
  <si>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</si>
  <si>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</si>
  <si>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</si>
  <si>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</si>
  <si>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</si>
  <si>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</si>
  <si>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</si>
  <si>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</si>
  <si>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</si>
  <si>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</si>
  <si>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</si>
  <si>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</si>
  <si>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</si>
  <si>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</si>
  <si>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</si>
  <si>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</si>
  <si>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</si>
  <si>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</si>
  <si>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</si>
  <si>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</si>
  <si>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</si>
  <si>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</si>
  <si>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</si>
  <si>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</si>
  <si>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</si>
  <si>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</si>
  <si>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</si>
  <si>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</si>
  <si>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</si>
  <si>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</si>
  <si>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</si>
  <si>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</si>
  <si>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</si>
  <si>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</si>
  <si>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</si>
  <si>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</si>
  <si>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</si>
  <si>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</si>
  <si>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</si>
  <si>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</si>
  <si>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</si>
  <si>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</si>
  <si>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</si>
  <si>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</si>
  <si>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</si>
  <si>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</si>
  <si>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</si>
  <si>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</si>
  <si>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</si>
  <si>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</si>
  <si>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</si>
  <si>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</si>
  <si>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</si>
  <si>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</si>
  <si>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</si>
  <si>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</si>
  <si>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</si>
  <si>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</si>
  <si>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</si>
  <si>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</si>
  <si>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</si>
  <si>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</si>
  <si>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</si>
  <si>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</si>
  <si>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</si>
  <si>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</si>
  <si>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</si>
  <si>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</si>
  <si>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</si>
  <si>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</si>
  <si>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</si>
  <si>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</si>
  <si>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</si>
  <si>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</si>
  <si>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</si>
  <si>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</si>
  <si>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</si>
  <si>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</si>
  <si>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</si>
  <si>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</si>
  <si>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</si>
  <si>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</si>
  <si>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</si>
  <si>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</si>
  <si>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</si>
  <si>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</si>
  <si>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</si>
  <si>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</si>
  <si>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</si>
  <si>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</si>
  <si>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</si>
  <si>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</si>
  <si>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</si>
  <si>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</si>
  <si>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</si>
  <si>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</si>
  <si>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</si>
  <si>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</si>
  <si>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</si>
  <si>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</si>
  <si>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</si>
  <si>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</si>
  <si>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</si>
  <si>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</si>
  <si>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</si>
  <si>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</si>
  <si>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</si>
  <si>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</si>
  <si>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</si>
  <si>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</si>
  <si>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</si>
  <si>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</si>
  <si>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</si>
  <si>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</si>
  <si>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</si>
  <si>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</si>
  <si>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</si>
  <si>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</si>
  <si>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</si>
  <si>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</si>
  <si>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</si>
  <si>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</si>
  <si>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</si>
  <si>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</si>
  <si>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</si>
  <si>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</si>
  <si>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</si>
  <si>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</si>
  <si>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</si>
  <si>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</si>
  <si>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</si>
  <si>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</si>
  <si>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</si>
  <si>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</si>
  <si>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</si>
  <si>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</si>
  <si>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</si>
  <si>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</si>
  <si>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</si>
  <si>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</si>
  <si>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</si>
  <si>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</si>
  <si>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</si>
  <si>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</si>
  <si>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</si>
  <si>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</si>
  <si>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</si>
  <si>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</si>
  <si>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</si>
  <si>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</si>
  <si>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</si>
  <si>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</si>
  <si>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</si>
  <si>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</si>
  <si>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</si>
  <si>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</si>
  <si>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</si>
  <si>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</si>
  <si>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</si>
  <si>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</si>
  <si>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</si>
  <si>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</si>
  <si>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</si>
  <si>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</si>
  <si>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</si>
  <si>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</si>
  <si>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</si>
  <si>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</si>
  <si>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</si>
  <si>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</si>
  <si>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</si>
  <si>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</si>
  <si>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</si>
  <si>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</si>
  <si>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</si>
  <si>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</si>
  <si>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</si>
  <si>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</si>
  <si>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</si>
  <si>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</si>
  <si>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</si>
  <si>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</si>
  <si>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</si>
  <si>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</si>
  <si>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</si>
  <si>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</si>
  <si>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</si>
  <si>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</si>
  <si>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</si>
  <si>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</si>
  <si>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</si>
  <si>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</si>
  <si>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</si>
  <si>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</si>
  <si>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</si>
  <si>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</si>
  <si>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</si>
  <si>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</si>
  <si>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</si>
  <si>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</si>
  <si>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</si>
  <si>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</si>
  <si>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</si>
  <si>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</si>
  <si>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</si>
  <si>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</si>
  <si>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</si>
  <si>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</si>
  <si>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</si>
  <si>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</si>
  <si>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</si>
  <si>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</si>
  <si>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</si>
  <si>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</si>
  <si>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</si>
  <si>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</si>
  <si>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</si>
  <si>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</si>
  <si>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</si>
  <si>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</si>
  <si>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</si>
  <si>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</si>
  <si>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</si>
  <si>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</si>
  <si>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</si>
  <si>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</si>
  <si>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</si>
  <si>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</si>
  <si>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</si>
  <si>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</si>
  <si>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</si>
  <si>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</si>
  <si>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</si>
  <si>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</si>
  <si>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</si>
  <si>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</si>
  <si>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</si>
  <si>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</si>
  <si>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</si>
  <si>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</si>
  <si>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</si>
  <si>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</si>
  <si>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</si>
  <si>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</si>
  <si>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</si>
  <si>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</si>
  <si>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</si>
  <si>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</si>
  <si>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</si>
  <si>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</si>
  <si>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</si>
  <si>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</si>
  <si>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</si>
  <si>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</si>
  <si>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</si>
  <si>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</si>
  <si>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</si>
  <si>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</si>
  <si>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</si>
  <si>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</si>
  <si>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</si>
  <si>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</si>
  <si>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</si>
  <si>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</si>
  <si>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</si>
  <si>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</si>
  <si>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</si>
  <si>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</si>
  <si>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</si>
  <si>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</si>
  <si>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</si>
  <si>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</si>
  <si>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</si>
  <si>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</si>
  <si>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</si>
  <si>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</si>
  <si>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</si>
  <si>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</si>
  <si>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</si>
  <si>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</si>
  <si>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</si>
  <si>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</si>
  <si>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</si>
  <si>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</si>
  <si>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</si>
  <si>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</si>
  <si>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</si>
  <si>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</si>
  <si>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</si>
  <si>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</si>
  <si>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</si>
  <si>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</si>
  <si>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</si>
  <si>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</si>
  <si>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</si>
  <si>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</si>
  <si>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</si>
  <si>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</si>
  <si>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</si>
  <si>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</si>
  <si>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</si>
  <si>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</si>
  <si>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</si>
  <si>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</si>
  <si>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</si>
  <si>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</si>
  <si>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</si>
  <si>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</si>
  <si>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</si>
  <si>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</si>
  <si>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</si>
  <si>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</si>
  <si>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</si>
  <si>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</si>
  <si>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</si>
  <si>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</si>
  <si>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</si>
  <si>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</si>
  <si>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</si>
  <si>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</si>
  <si>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</si>
  <si>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</si>
  <si>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</si>
  <si>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</si>
  <si>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</si>
  <si>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</si>
  <si>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</si>
  <si>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</si>
  <si>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</si>
  <si>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</si>
  <si>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</si>
  <si>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</si>
  <si>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</si>
  <si>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</si>
  <si>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</si>
  <si>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</si>
  <si>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</si>
  <si>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</si>
  <si>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</si>
  <si>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</si>
  <si>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</si>
  <si>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</si>
  <si>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</si>
  <si>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</si>
  <si>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</si>
  <si>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</si>
  <si>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</si>
  <si>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</si>
  <si>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</si>
  <si>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</si>
  <si>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</si>
  <si>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</si>
  <si>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</si>
  <si>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</si>
  <si>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</si>
  <si>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</si>
  <si>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</si>
  <si>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</si>
  <si>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</si>
  <si>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</si>
  <si>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</si>
  <si>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</si>
  <si>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</si>
  <si>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</si>
  <si>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</si>
  <si>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</si>
  <si>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</si>
  <si>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</si>
  <si>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</si>
  <si>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</si>
  <si>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</si>
  <si>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</si>
  <si>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</si>
  <si>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</si>
  <si>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</si>
  <si>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</si>
  <si>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</si>
  <si>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</si>
  <si>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</si>
  <si>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</si>
  <si>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</si>
  <si>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</si>
  <si>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</si>
  <si>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</si>
  <si>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</si>
  <si>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</si>
  <si>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</si>
  <si>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</si>
  <si>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</si>
  <si>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</si>
  <si>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</si>
  <si>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</si>
  <si>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</si>
  <si>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</si>
  <si>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</si>
  <si>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</si>
  <si>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</si>
  <si>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</si>
  <si>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</si>
  <si>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</si>
  <si>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</si>
  <si>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</si>
  <si>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</si>
  <si>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</si>
  <si>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</si>
  <si>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</si>
  <si>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</si>
  <si>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</si>
  <si>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</si>
  <si>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</si>
  <si>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</si>
  <si>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</si>
  <si>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</si>
  <si>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</si>
  <si>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</si>
  <si>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</si>
  <si>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</si>
  <si>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</si>
  <si>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</si>
  <si>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</si>
  <si>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</si>
  <si>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</si>
  <si>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</si>
  <si>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</si>
  <si>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</si>
  <si>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</si>
  <si>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</si>
  <si>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</si>
  <si>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</si>
  <si>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</si>
  <si>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</si>
  <si>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</si>
  <si>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</si>
  <si>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</si>
  <si>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</si>
  <si>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</si>
  <si>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</si>
  <si>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</si>
  <si>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</si>
  <si>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</si>
  <si>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</si>
  <si>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</si>
  <si>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</si>
  <si>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</si>
  <si>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</si>
  <si>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</si>
  <si>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</si>
  <si>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</si>
  <si>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</si>
  <si>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</si>
  <si>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</si>
  <si>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</si>
  <si>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</si>
  <si>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</si>
  <si>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</si>
  <si>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</si>
  <si>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</si>
  <si>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</si>
  <si>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</si>
  <si>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</si>
  <si>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</si>
  <si>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</si>
  <si>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</si>
  <si>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</si>
  <si>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</si>
  <si>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</si>
  <si>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</si>
  <si>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</si>
  <si>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</si>
  <si>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</si>
  <si>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</si>
  <si>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</si>
  <si>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</si>
  <si>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</si>
  <si>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</si>
  <si>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</si>
  <si>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</si>
  <si>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</si>
  <si>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</si>
  <si>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</si>
  <si>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</si>
  <si>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</si>
  <si>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</si>
  <si>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</si>
  <si>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</si>
  <si>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</si>
  <si>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</si>
  <si>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</si>
  <si>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</si>
  <si>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</si>
  <si>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</si>
  <si>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</si>
  <si>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</si>
  <si>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</si>
  <si>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</si>
  <si>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</si>
  <si>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</si>
  <si>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</si>
  <si>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</si>
  <si>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</si>
  <si>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</si>
  <si>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</si>
  <si>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</si>
  <si>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</si>
  <si>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</si>
  <si>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</si>
  <si>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</si>
  <si>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</si>
  <si>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</si>
  <si>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</si>
  <si>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</si>
  <si>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</si>
  <si>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</si>
  <si>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</si>
  <si>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</si>
  <si>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</si>
  <si>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</si>
  <si>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</si>
  <si>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</si>
  <si>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</si>
  <si>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</si>
  <si>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</si>
  <si>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</si>
  <si>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</si>
  <si>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</si>
  <si>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</si>
  <si>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</si>
  <si>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</si>
  <si>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</si>
  <si>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</si>
  <si>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</si>
  <si>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</si>
  <si>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</si>
  <si>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</si>
  <si>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</si>
  <si>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</si>
  <si>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</si>
  <si>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</si>
  <si>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</si>
  <si>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</si>
  <si>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</si>
  <si>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</si>
  <si>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</si>
  <si>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</si>
  <si>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</si>
  <si>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</si>
  <si>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</si>
  <si>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</si>
  <si>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</si>
  <si>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</si>
  <si>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</si>
  <si>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</si>
  <si>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</si>
  <si>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</si>
  <si>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</si>
  <si>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</si>
  <si>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</si>
  <si>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</si>
  <si>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</si>
  <si>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</si>
  <si>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</si>
  <si>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</si>
  <si>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</si>
  <si>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</si>
  <si>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</si>
  <si>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</si>
  <si>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</si>
  <si>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</si>
  <si>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</si>
  <si>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</si>
  <si>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</si>
  <si>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</si>
  <si>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</si>
  <si>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nmap_classic</t>
  </si>
  <si>
    <t>AllowedOutputExtensions</t>
  </si>
  <si>
    <t>.xml</t>
  </si>
  <si>
    <t>nmap -sV -O -oX {output_file} -T4 --min-parallelism 100 {ip_range}</t>
  </si>
  <si>
    <t>nmap -v -p- -Pn -oX {output_file} -T4 --min-parallelism 100 {ip}</t>
  </si>
  <si>
    <t>nmap -sV -p- -oX {output_file} -T4 --min-parallelism 100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</si>
</sst>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2">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31">
  <autoFilter ref="A1:R322" xr:uid="{DEFAB213-4389-184E-911C-CDCC8CABBD38}"/>
  <sortState xmlns:xlrd2="http://schemas.microsoft.com/office/spreadsheetml/2017/richdata2" ref="A255:R269">
    <sortCondition ref="B1:B313"/>
  </sortState>
  <tableColumns count="18">
    <tableColumn id="16" xr3:uid="{DE426BDB-E154-EE46-B7B3-5B538C8AEC32}" name="TID" dataDxfId="30">
      <calculatedColumnFormula>CONCATENATE("T",ROW(A2)-1)</calculatedColumnFormula>
    </tableColumn>
    <tableColumn id="1" xr3:uid="{A0AE63DC-99F7-7D4F-B824-AB7765893284}" name="Asset" dataDxfId="29"/>
    <tableColumn id="2" xr3:uid="{0FA38BFF-C67B-0C43-B1BA-F6338DBFB0C8}" name="Threat" dataDxfId="28"/>
    <tableColumn id="3" xr3:uid="{BFC77F7C-F096-8345-97EA-317816ED869D}" name="Description" dataDxfId="27"/>
    <tableColumn id="4" xr3:uid="{258F3B86-1461-D64A-AE3B-CEAC97B2B533}" name="STRIDE" dataDxfId="26"/>
    <tableColumn id="6" xr3:uid="{0FD06C95-5962-AC4D-B9EF-4DBB5728E736}" name="Compromised" dataDxfId="25"/>
    <tableColumn id="7" xr3:uid="{9E5B99AD-1F1D-B44C-ABDF-6F7E9177F3DE}" name="PreC" dataDxfId="24"/>
    <tableColumn id="8" xr3:uid="{D4F97A81-E528-2841-B4DE-321362F90F65}" name="PreI" dataDxfId="23"/>
    <tableColumn id="9" xr3:uid="{018427D6-D385-3447-B4A4-95003B3341F6}" name="PreA" dataDxfId="22"/>
    <tableColumn id="10" xr3:uid="{8334AC57-4A09-5744-9484-073ECEE2E513}" name="Precondition" dataDxfId="21"/>
    <tableColumn id="12" xr3:uid="{DDBE315D-E051-2C47-A765-EE1DB2E118EA}" name="PostC" dataDxfId="20">
      <calculatedColumnFormula>MID(N2,2,1)</calculatedColumnFormula>
    </tableColumn>
    <tableColumn id="13" xr3:uid="{243C1B9B-76C9-0345-B727-4F11FD75DF6B}" name="PostI" dataDxfId="19">
      <calculatedColumnFormula>MID(N2,4,1)</calculatedColumnFormula>
    </tableColumn>
    <tableColumn id="14" xr3:uid="{DD688DAA-2C9A-C247-AEC4-CBDADE9B2B2E}" name="PostA" dataDxfId="18">
      <calculatedColumnFormula>MID(N2,6,1)</calculatedColumnFormula>
    </tableColumn>
    <tableColumn id="15" xr3:uid="{CEE151EC-4E5B-0C41-8586-5A2D7E483661}" name="PostCondition" dataDxfId="17"/>
    <tableColumn id="5" xr3:uid="{62EC5D77-1F78-1645-8697-BC5450583418}" name="CapecMeta" dataDxfId="16"/>
    <tableColumn id="11" xr3:uid="{0DCD762C-4EE7-8141-BC05-9DB756A5BEF2}" name="CapecStandard" dataDxfId="15"/>
    <tableColumn id="17" xr3:uid="{9EF317BA-855B-6E4A-9EC7-E1FB88A1FD56}" name="CapecDetailed"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zoomScale="125" zoomScaleNormal="115" workbookViewId="0">
      <pane ySplit="1" topLeftCell="A2" activePane="bottomLeft" state="frozen"/>
      <selection pane="bottomLeft" activeCell="C3" sqref="C3"/>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abSelected="1" topLeftCell="B4" zoomScale="163" workbookViewId="0">
      <selection activeCell="E7" sqref="E7"/>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1194</v>
      </c>
      <c r="I1" s="26" t="s">
        <v>1197</v>
      </c>
      <c r="J1" s="26" t="s">
        <v>1199</v>
      </c>
    </row>
    <row r="2" spans="1:10" ht="64">
      <c r="A2" s="26">
        <f>ROW(Tabella4[[#This Row],[Name]])-1</f>
        <v>1</v>
      </c>
      <c r="B2" s="26" t="s">
        <v>941</v>
      </c>
      <c r="C2" s="28" t="s">
        <v>942</v>
      </c>
      <c r="D2" s="27" t="s">
        <v>943</v>
      </c>
      <c r="E2" s="26" t="s">
        <v>944</v>
      </c>
      <c r="F2" s="27" t="s">
        <v>1185</v>
      </c>
      <c r="G2" s="28" t="s">
        <v>1193</v>
      </c>
      <c r="H2" s="26" t="s">
        <v>1195</v>
      </c>
    </row>
    <row r="3" spans="1:10" ht="64">
      <c r="A3" s="26">
        <f>ROW(Tabella4[[#This Row],[Name]])-1</f>
        <v>2</v>
      </c>
      <c r="B3" s="26" t="s">
        <v>941</v>
      </c>
      <c r="C3" s="28" t="s">
        <v>945</v>
      </c>
      <c r="D3" s="27" t="s">
        <v>943</v>
      </c>
      <c r="E3" s="26" t="s">
        <v>946</v>
      </c>
      <c r="F3" s="27" t="s">
        <v>947</v>
      </c>
      <c r="G3" s="28">
        <v>8</v>
      </c>
      <c r="H3" s="26" t="s">
        <v>1195</v>
      </c>
    </row>
    <row r="4" spans="1:10" ht="80">
      <c r="A4" s="26">
        <f>ROW(Tabella4[[#This Row],[Name]])-1</f>
        <v>3</v>
      </c>
      <c r="B4" s="26" t="s">
        <v>948</v>
      </c>
      <c r="C4" s="28" t="s">
        <v>949</v>
      </c>
      <c r="D4" s="27" t="s">
        <v>950</v>
      </c>
      <c r="E4" s="26" t="s">
        <v>951</v>
      </c>
      <c r="F4" s="27" t="s">
        <v>1186</v>
      </c>
      <c r="G4" s="28">
        <v>6</v>
      </c>
      <c r="H4" s="26" t="s">
        <v>1195</v>
      </c>
    </row>
    <row r="5" spans="1:10" ht="32">
      <c r="A5" s="26">
        <f>ROW(Tabella4[[#This Row],[Name]])-1</f>
        <v>4</v>
      </c>
      <c r="B5" s="26" t="s">
        <v>952</v>
      </c>
      <c r="C5" s="28" t="s">
        <v>953</v>
      </c>
      <c r="D5" s="27" t="s">
        <v>954</v>
      </c>
      <c r="E5" s="26" t="s">
        <v>1202</v>
      </c>
      <c r="F5" s="27" t="s">
        <v>1187</v>
      </c>
      <c r="G5" s="28">
        <v>5</v>
      </c>
      <c r="H5" s="26" t="s">
        <v>1196</v>
      </c>
    </row>
    <row r="6" spans="1:10" ht="32">
      <c r="A6" s="26">
        <f>ROW(Tabella4[[#This Row],[Name]])-1</f>
        <v>5</v>
      </c>
      <c r="B6" s="26" t="s">
        <v>952</v>
      </c>
      <c r="C6" s="28" t="s">
        <v>955</v>
      </c>
      <c r="D6" s="27" t="s">
        <v>956</v>
      </c>
      <c r="E6" s="26" t="s">
        <v>1201</v>
      </c>
      <c r="F6" s="27" t="s">
        <v>1184</v>
      </c>
      <c r="G6" s="28">
        <v>5</v>
      </c>
      <c r="H6" s="26" t="s">
        <v>1196</v>
      </c>
      <c r="I6" s="26" t="s">
        <v>1198</v>
      </c>
      <c r="J6" s="26" t="s">
        <v>1200</v>
      </c>
    </row>
    <row r="7" spans="1:10" ht="32">
      <c r="A7" s="26">
        <f>ROW(Tabella4[[#This Row],[Name]])-1</f>
        <v>6</v>
      </c>
      <c r="B7" s="26" t="s">
        <v>952</v>
      </c>
      <c r="C7" s="28" t="s">
        <v>957</v>
      </c>
      <c r="D7" s="27" t="s">
        <v>954</v>
      </c>
      <c r="E7" s="26" t="s">
        <v>1203</v>
      </c>
      <c r="F7" s="27" t="s">
        <v>1188</v>
      </c>
      <c r="G7" s="28">
        <v>5</v>
      </c>
      <c r="H7" s="26" t="s">
        <v>1196</v>
      </c>
    </row>
    <row r="8" spans="1:10" ht="80">
      <c r="A8" s="26">
        <f>ROW(Tabella4[[#This Row],[Name]])-1</f>
        <v>7</v>
      </c>
      <c r="B8" s="26" t="s">
        <v>958</v>
      </c>
      <c r="C8" s="28" t="s">
        <v>959</v>
      </c>
      <c r="D8" s="27" t="s">
        <v>960</v>
      </c>
      <c r="E8" s="26" t="s">
        <v>961</v>
      </c>
      <c r="F8" s="27" t="s">
        <v>962</v>
      </c>
      <c r="G8" s="28">
        <v>11</v>
      </c>
      <c r="H8" s="26" t="s">
        <v>1195</v>
      </c>
    </row>
    <row r="9" spans="1:10" ht="96">
      <c r="A9" s="26">
        <f>ROW(Tabella4[[#This Row],[Name]])-1</f>
        <v>8</v>
      </c>
      <c r="B9" s="26" t="s">
        <v>963</v>
      </c>
      <c r="C9" s="28" t="s">
        <v>723</v>
      </c>
      <c r="D9" s="27" t="s">
        <v>964</v>
      </c>
      <c r="E9" s="26" t="s">
        <v>965</v>
      </c>
      <c r="F9" s="27" t="s">
        <v>966</v>
      </c>
      <c r="G9" s="28" t="s">
        <v>1193</v>
      </c>
      <c r="H9" s="26" t="s">
        <v>1195</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purl.org/dc/terms/"/>
    <ds:schemaRef ds:uri="http://purl.org/dc/dcmitype/"/>
    <ds:schemaRef ds:uri="633f040f-4953-46e7-8610-82b0c5296ba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f62ef740-d444-4f18-80a2-7590fdcab1c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2024-11-11T15:05:42Z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