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758F905F-F258-D24A-92E2-89557210C749}"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6" l="1"/>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6" i="6"/>
  <c r="A7" i="6"/>
  <c r="A5" i="6"/>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<sst xmlns="http://schemas.openxmlformats.org/spreadsheetml/2006/main" count="4196" uniqueCount="948">
  <si>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</si>
  <si>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</si>
  <si>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</si>
  <si>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</si>
  <si>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</si>
  <si>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</si>
  <si>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</si>
  <si>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</si>
  <si>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</si>
  <si>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</si>
  <si>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</si>
  <si>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</si>
  <si>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</si>
  <si>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</si>
  <si>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</si>
  <si>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</si>
  <si>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</si>
  <si>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</si>
  <si>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</si>
  <si>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</si>
  <si>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</si>
  <si>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</si>
  <si>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</si>
  <si>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</si>
  <si>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</si>
  <si>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</si>
  <si>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</si>
  <si>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</si>
  <si>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</si>
  <si>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</si>
  <si>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</si>
  <si>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</si>
  <si>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</si>
  <si>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</si>
  <si>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</si>
  <si>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</si>
  <si>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</si>
  <si>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</si>
  <si>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</si>
  <si>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</si>
  <si>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</si>
  <si>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</si>
  <si>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</si>
  <si>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</si>
  <si>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</si>
  <si>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</si>
  <si>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</si>
  <si>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</si>
  <si>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</si>
  <si>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</si>
  <si>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</si>
  <si>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</si>
  <si>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</si>
  <si>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</si>
  <si>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</si>
  <si>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</si>
  <si>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</si>
  <si>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</si>
  <si>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</si>
  <si>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</si>
  <si>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</si>
  <si>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</si>
  <si>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</si>
  <si>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</si>
  <si>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</si>
  <si>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</si>
  <si>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</si>
  <si>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</si>
  <si>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</si>
  <si>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</si>
  <si>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</si>
  <si>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</si>
  <si>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</si>
  <si>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</si>
  <si>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</si>
  <si>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</si>
  <si>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</si>
  <si>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</si>
  <si>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</si>
  <si>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</si>
  <si>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</si>
  <si>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</si>
  <si>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</si>
  <si>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</si>
  <si>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</si>
  <si>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</si>
  <si>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</si>
  <si>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</si>
  <si>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</si>
  <si>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</si>
  <si>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</si>
  <si>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</si>
  <si>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</si>
  <si>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</si>
  <si>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</si>
  <si>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</si>
  <si>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</si>
  <si>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</si>
  <si>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</si>
  <si>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</si>
  <si>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</si>
  <si>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</si>
  <si>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</si>
  <si>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</si>
  <si>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</si>
  <si>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</si>
  <si>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</si>
  <si>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</si>
  <si>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</si>
  <si>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</si>
  <si>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</si>
  <si>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</si>
  <si>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</si>
  <si>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</si>
  <si>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</si>
  <si>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</si>
  <si>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</si>
  <si>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</si>
  <si>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</si>
  <si>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</si>
  <si>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</si>
  <si>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</si>
  <si>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</si>
  <si>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</si>
  <si>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</si>
  <si>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</si>
  <si>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</si>
  <si>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</si>
  <si>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</si>
  <si>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</si>
  <si>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</si>
  <si>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</si>
  <si>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</si>
  <si>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</si>
  <si>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</si>
  <si>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</si>
  <si>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</si>
  <si>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</si>
  <si>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</si>
  <si>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</si>
  <si>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</si>
  <si>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</si>
  <si>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</si>
  <si>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</si>
  <si>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</si>
  <si>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</si>
  <si>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</si>
  <si>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</si>
  <si>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</si>
  <si>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</si>
  <si>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</si>
  <si>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</si>
  <si>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</si>
  <si>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</si>
  <si>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</si>
  <si>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</si>
  <si>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</si>
  <si>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</si>
  <si>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</si>
  <si>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</si>
  <si>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</si>
  <si>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</si>
  <si>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</si>
  <si>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</si>
  <si>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</si>
  <si>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</si>
  <si>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</si>
  <si>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</si>
  <si>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</si>
  <si>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</si>
  <si>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</si>
  <si>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</si>
  <si>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</si>
  <si>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</si>
  <si>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</si>
  <si>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</si>
  <si>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</si>
  <si>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</si>
  <si>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</si>
  <si>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</si>
  <si>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</si>
  <si>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</si>
  <si>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</si>
  <si>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</si>
  <si>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</si>
  <si>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</si>
  <si>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</si>
  <si>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</si>
  <si>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</si>
  <si>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</si>
  <si>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</si>
  <si>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</si>
  <si>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</si>
  <si>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</si>
  <si>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</si>
  <si>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</si>
  <si>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</si>
  <si>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</si>
  <si>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</si>
  <si>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</si>
  <si>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</si>
  <si>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</si>
  <si>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</si>
  <si>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</si>
  <si>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</si>
  <si>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</si>
  <si>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</si>
  <si>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</si>
  <si>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</si>
  <si>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</si>
  <si>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</si>
  <si>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</si>
  <si>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</si>
  <si>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</si>
  <si>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</si>
  <si>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</si>
  <si>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</si>
  <si>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</si>
  <si>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</si>
  <si>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</si>
  <si>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</si>
  <si>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</si>
  <si>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</si>
  <si>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</si>
  <si>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</si>
  <si>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</si>
  <si>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</si>
  <si>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</si>
  <si>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</si>
  <si>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</si>
  <si>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</si>
  <si>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</si>
  <si>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</si>
  <si>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</si>
  <si>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</si>
  <si>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</si>
  <si>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</si>
  <si>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</si>
  <si>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</si>
  <si>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</si>
  <si>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</si>
  <si>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</si>
  <si>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</si>
  <si>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</si>
  <si>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</si>
  <si>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</si>
  <si>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</si>
  <si>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</si>
  <si>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</si>
  <si>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</si>
  <si>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</si>
  <si>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</si>
  <si>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</si>
  <si>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</si>
  <si>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</si>
  <si>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</si>
  <si>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</si>
  <si>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</si>
  <si>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</si>
  <si>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</si>
  <si>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</si>
  <si>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</si>
  <si>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</si>
  <si>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</si>
  <si>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</si>
  <si>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</si>
  <si>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</si>
  <si>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</si>
  <si>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</si>
  <si>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</si>
  <si>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</si>
  <si>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</si>
  <si>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</si>
  <si>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</si>
  <si>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</si>
  <si>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</si>
  <si>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</si>
  <si>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</si>
  <si>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</si>
  <si>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</si>
  <si>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</si>
  <si>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</si>
  <si>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</si>
  <si>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</si>
  <si>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</si>
  <si>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</si>
  <si>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</si>
  <si>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</si>
  <si>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</si>
  <si>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</si>
  <si>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</si>
  <si>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</si>
  <si>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</si>
  <si>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</si>
  <si>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</si>
  <si>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</si>
  <si>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</si>
  <si>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</si>
  <si>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</si>
  <si>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</si>
  <si>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</si>
  <si>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</si>
  <si>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</si>
  <si>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</si>
  <si>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</si>
  <si>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</si>
  <si>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</si>
  <si>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</si>
  <si>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</si>
  <si>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</si>
  <si>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</si>
  <si>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</si>
  <si>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</si>
  <si>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</si>
  <si>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</si>
  <si>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</si>
  <si>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</si>
  <si>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</si>
  <si>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</si>
  <si>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</si>
  <si>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</si>
  <si>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</si>
  <si>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</si>
  <si>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</si>
  <si>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</si>
  <si>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</si>
  <si>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</si>
  <si>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</si>
  <si>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</si>
  <si>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</si>
  <si>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</si>
  <si>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</si>
  <si>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</si>
  <si>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</si>
  <si>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</si>
  <si>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</si>
  <si>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</si>
  <si>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</si>
  <si>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</si>
  <si>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</si>
  <si>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</si>
  <si>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</si>
  <si>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</si>
  <si>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</si>
  <si>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</si>
  <si>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</si>
  <si>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</si>
  <si>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</si>
  <si>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</si>
  <si>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</si>
  <si>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</si>
  <si>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</si>
  <si>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</si>
  <si>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</si>
  <si>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</si>
  <si>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</si>
  <si>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</si>
  <si>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</si>
  <si>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</si>
  <si>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</si>
  <si>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</si>
  <si>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</si>
  <si>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</si>
  <si>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</si>
  <si>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</si>
  <si>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</si>
  <si>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</si>
  <si>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</si>
  <si>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</si>
  <si>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</si>
  <si>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</si>
  <si>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</si>
  <si>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</si>
  <si>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</si>
  <si>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</si>
  <si>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</si>
  <si>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</si>
  <si>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</si>
  <si>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</si>
  <si>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</si>
  <si>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</si>
  <si>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</si>
  <si>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</si>
  <si>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</si>
  <si>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</si>
  <si>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</si>
  <si>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</si>
  <si>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</si>
  <si>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</si>
  <si>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</si>
  <si>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</si>
  <si>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</si>
  <si>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</si>
  <si>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</si>
  <si>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</si>
  <si>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</si>
  <si>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</si>
  <si>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</si>
  <si>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</si>
  <si>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</si>
  <si>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</si>
  <si>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</si>
  <si>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</si>
  <si>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</si>
  <si>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</si>
  <si>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</si>
  <si>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</si>
  <si>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</si>
  <si>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</si>
  <si>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</si>
  <si>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</si>
  <si>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</si>
  <si>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</si>
  <si>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</si>
  <si>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</si>
  <si>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</si>
  <si>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</si>
  <si>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</si>
  <si>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</si>
  <si>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</si>
  <si>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</si>
  <si>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</si>
  <si>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</si>
  <si>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</si>
  <si>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</si>
  <si>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</si>
  <si>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</si>
  <si>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</si>
  <si>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</si>
  <si>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</si>
  <si>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</si>
  <si>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</si>
  <si>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</si>
  <si>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</si>
  <si>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</si>
  <si>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</si>
  <si>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</si>
  <si>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</si>
  <si>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</si>
  <si>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</si>
  <si>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</si>
  <si>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</si>
  <si>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</si>
  <si>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</si>
  <si>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</si>
  <si>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</si>
  <si>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</si>
  <si>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</si>
  <si>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</si>
  <si>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</si>
  <si>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</si>
  <si>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</si>
  <si>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</si>
  <si>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</si>
  <si>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</si>
  <si>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</si>
  <si>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</si>
  <si>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</si>
  <si>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</si>
  <si>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</si>
  <si>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</si>
  <si>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</si>
  <si>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</si>
  <si>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</si>
  <si>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</si>
  <si>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</si>
  <si>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</si>
  <si>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</si>
  <si>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</si>
  <si>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</si>
  <si>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</si>
  <si>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</si>
  <si>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</si>
  <si>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</si>
  <si>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</si>
  <si>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</si>
  <si>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</si>
  <si>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</si>
  <si>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</si>
  <si>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</si>
  <si>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</si>
  <si>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</si>
  <si>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</si>
  <si>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</si>
  <si>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</si>
  <si>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</si>
  <si>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</si>
  <si>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</si>
  <si>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</si>
  <si>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</si>
  <si>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</si>
  <si>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</si>
  <si>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</si>
  <si>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</si>
  <si>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</si>
  <si>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</si>
  <si>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</si>
  <si>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</si>
  <si>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</si>
  <si>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</si>
  <si>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</si>
  <si>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</si>
  <si>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</si>
  <si>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</si>
  <si>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</si>
  <si>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</si>
  <si>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</si>
  <si>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</si>
  <si>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</si>
  <si>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</si>
  <si>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</si>
  <si>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</si>
  <si>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</si>
  <si>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</si>
  <si>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</si>
  <si>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</si>
  <si>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</si>
  <si>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</si>
  <si>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</si>
  <si>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</si>
  <si>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</si>
  <si>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</si>
  <si>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</si>
  <si>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</si>
  <si>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</si>
  <si>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</si>
  <si>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</si>
  <si>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</si>
  <si>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</si>
  <si>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</si>
  <si>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</si>
  <si>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</si>
  <si>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</si>
  <si>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</si>
  <si>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</si>
  <si>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</si>
  <si>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</si>
  <si>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</si>
  <si>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</si>
  <si>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</si>
  <si>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</si>
  <si>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</si>
  <si>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</si>
  <si>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</si>
  <si>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</si>
  <si>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</si>
  <si>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</si>
  <si>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</si>
  <si>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</si>
  <si>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</si>
  <si>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</si>
  <si>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</si>
  <si>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</si>
  <si>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</si>
  <si>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</si>
  <si>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</si>
  <si>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</si>
  <si>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</si>
  <si>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</si>
  <si>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</si>
  <si>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</si>
  <si>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</si>
  <si>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</si>
  <si>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</si>
  <si>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</si>
  <si>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</si>
  <si>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</si>
  <si>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</si>
  <si>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</si>
  <si>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</si>
  <si>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</si>
  <si>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</si>
  <si>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</si>
  <si>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</si>
  <si>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</si>
  <si>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</si>
  <si>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</si>
  <si>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</si>
  <si>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</si>
  <si>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</si>
  <si>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</si>
  <si>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</si>
  <si>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</si>
  <si>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</si>
  <si>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</si>
  <si>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</si>
  <si>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</si>
  <si>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</si>
  <si>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</si>
  <si>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</si>
  <si>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</si>
  <si>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</si>
  <si>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</si>
  <si>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</si>
  <si>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</si>
  <si>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</si>
  <si>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</si>
  <si>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</si>
  <si>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</si>
  <si>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</si>
  <si>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</si>
  <si>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</si>
  <si>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</si>
  <si>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</si>
  <si>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</si>
  <si>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</si>
  <si>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</si>
  <si>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</si>
  <si>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</si>
  <si>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</si>
  <si>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</si>
  <si>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</si>
  <si>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</si>
  <si>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</si>
  <si>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</si>
  <si>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</si>
  <si>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</si>
  <si>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</si>
  <si>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</si>
  <si>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</si>
  <si>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</si>
  <si>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</si>
  <si>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</si>
  <si>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</si>
  <si>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</si>
  <si>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</si>
  <si>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</si>
  <si>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</si>
  <si>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</si>
  <si>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</si>
  <si>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</si>
  <si>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</si>
  <si>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</si>
  <si>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</si>
  <si>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</si>
  <si>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</si>
  <si>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</si>
  <si>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</si>
  <si>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</si>
  <si>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</si>
  <si>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</si>
  <si>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</si>
  <si>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</si>
  <si>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</si>
  <si>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</si>
  <si>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</si>
  <si>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</si>
  <si>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</si>
  <si>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</si>
  <si>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</si>
  <si>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</si>
  <si>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</si>
  <si>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</si>
  <si>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</si>
  <si>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</si>
  <si>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</si>
  <si>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</si>
  <si>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</si>
  <si>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</si>
  <si>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</si>
  <si>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</si>
  <si>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</si>
  <si>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</si>
  <si>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</si>
  <si>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</si>
  <si>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</si>
  <si>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</si>
  <si>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</si>
  <si>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</si>
  <si>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</si>
  <si>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</si>
  <si>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</si>
  <si>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</si>
  <si>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</si>
  <si>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</si>
  <si>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</si>
  <si>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</si>
  <si>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</si>
  <si>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</si>
  <si>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</si>
  <si>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</si>
  <si>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</si>
  <si>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</si>
  <si>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</si>
  <si>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</si>
  <si>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</si>
  <si>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</si>
  <si>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</si>
  <si>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</si>
  <si>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</si>
  <si>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</si>
  <si>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</si>
  <si>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</si>
  <si>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</si>
  <si>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</si>
  <si>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</si>
  <si>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</si>
  <si>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</si>
  <si>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</si>
  <si>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</si>
  <si>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</si>
  <si>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</si>
  <si>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</si>
  <si>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</si>
  <si>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</si>
  <si>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</si>
  <si>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</si>
  <si>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</si>
  <si>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</si>
  <si>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</si>
  <si>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</si>
  <si>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</si>
  <si>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</si>
  <si>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</si>
  <si>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</si>
  <si>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</si>
  <si>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</si>
  <si>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</si>
  <si>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</si>
  <si>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</si>
  <si>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</si>
  <si>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</si>
  <si>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</si>
  <si>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</si>
  <si>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</si>
  <si>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</si>
  <si>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</si>
  <si>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</si>
  <si>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</si>
  <si>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</si>
  <si>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</si>
  <si>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</si>
  <si>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</si>
  <si>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</si>
  <si>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</si>
  <si>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</si>
  <si>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</si>
  <si>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</si>
  <si>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</si>
  <si>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</si>
  <si>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</si>
  <si>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</si>
  <si>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</si>
  <si>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</si>
  <si>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</si>
  <si>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</si>
  <si>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</si>
  <si>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</si>
  <si>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</si>
  <si>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</si>
  <si>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</si>
  <si>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</si>
  <si>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</si>
  <si>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</si>
  <si>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</si>
  <si>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</si>
  <si>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</si>
  <si>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</si>
  <si>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</si>
  <si>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</si>
  <si>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</si>
  <si>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</si>
  <si>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</si>
  <si>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</si>
  <si>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</si>
  <si>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</si>
  <si>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</si>
  <si>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</si>
  <si>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</si>
  <si>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</si>
  <si>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</si>
  <si>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</si>
  <si>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</si>
  <si>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</si>
  <si>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</si>
  <si>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</si>
  <si>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</si>
  <si>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</si>
  <si>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</si>
  <si>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</si>
  <si>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</si>
  <si>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</si>
  <si>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</si>
  <si>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</si>
  <si>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</si>
  <si>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</si>
  <si>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</si>
  <si>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</si>
  <si>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</si>
  <si>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</si>
  <si>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</si>
  <si>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</si>
  <si>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</si>
  <si>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</si>
  <si>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</si>
  <si>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</si>
  <si>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</si>
  <si>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</si>
  <si>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</si>
  <si>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</si>
  <si>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</si>
  <si>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</si>
  <si>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</si>
  <si>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</si>
  <si>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</si>
  <si>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</si>
  <si>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</si>
  <si>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</si>
  <si>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</si>
  <si>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</si>
  <si>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</si>
  <si>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</si>
  <si>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</si>
  <si>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</si>
  <si>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</si>
  <si>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</si>
  <si>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</si>
  <si>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</si>
  <si>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</si>
  <si>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</si>
  <si>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</si>
  <si>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</si>
  <si>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</si>
  <si>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</si>
  <si>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</si>
  <si>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</si>
  <si>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</si>
  <si>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</si>
  <si>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</si>
  <si>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</si>
  <si>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</si>
  <si>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</si>
  <si>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</si>
  <si>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</si>
  <si>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</si>
  <si>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</si>
  <si>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</si>
  <si>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</si>
  <si>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</si>
  <si>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</si>
  <si>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</si>
  <si>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</si>
  <si>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</si>
  <si>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</si>
  <si>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</si>
  <si>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</si>
  <si>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</si>
  <si>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</si>
  <si>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</si>
  <si>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</si>
  <si>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</si>
  <si>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</si>
  <si>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</si>
  <si>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</si>
  <si>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</si>
  <si>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</si>
  <si>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</si>
  <si>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</si>
  <si>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</si>
  <si>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</si>
  <si>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</si>
  <si>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</si>
  <si>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</si>
  <si>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</si>
  <si>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</si>
  <si>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</si>
  <si>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</si>
  <si>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</si>
  <si>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</si>
  <si>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</si>
  <si>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</si>
  <si>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</si>
  <si>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</si>
  <si>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</si>
  <si>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</si>
  <si>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</si>
  <si>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</si>
  <si>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</si>
  <si>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</si>
  <si>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</si>
  <si>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</si>
  <si>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</si>
  <si>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</si>
  <si>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</si>
  <si>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</si>
  <si>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</si>
  <si>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</si>
  <si>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</si>
  <si>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</si>
  <si>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</si>
  <si>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</si>
  <si>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</si>
  <si>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</si>
  <si>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</si>
  <si>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</si>
  <si>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</si>
  <si>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</si>
  <si>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</si>
  <si>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</si>
  <si>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</si>
  <si>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</si>
  <si>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</si>
  <si>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</si>
  <si>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</si>
  <si>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</si>
  <si>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</si>
  <si>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</si>
  <si>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</si>
  <si>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</si>
  <si>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</si>
  <si>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</si>
  <si>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</si>
  <si>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</si>
  <si>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</si>
  <si>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</si>
  <si>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</si>
  <si>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</si>
  <si>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</si>
  <si>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</si>
  <si>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SQLMap</t>
  </si>
  <si>
    <t>66, 7, 108</t>
  </si>
  <si>
    <t>match (target)-[:uses]-&gt;(b {type:'Service.DB'}) return target.component_id as component_id</t>
  </si>
  <si>
    <t>python sqlmap.py -u {url} -f --banner --dbs --users</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</si>
  <si>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</si>
  <si>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</si>
  <si>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</si>
  <si>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</si>
  <si>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</si>
  <si>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</si>
  <si>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</si>
  <si>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</si>
  <si>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</si>
  <si>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</si>
  <si>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</si>
  <si>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</si>
  <si>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</si>
  <si>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</si>
  <si>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</si>
  <si>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</si>
  <si>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</si>
  <si>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</si>
  <si>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</si>
  <si>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</si>
  <si>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676</t>
  </si>
  <si>
    <t>NoSQLMap</t>
  </si>
  <si>
    <t>match (target)-[:uses]-&gt;(b {type:'Service.NOSQLDB'}) return target.component_id as component_id</t>
  </si>
  <si>
    <t>python NoSQLMap</t>
  </si>
  <si>
    <t>This is a guided tool, so the parameters have to be specified during its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</si>
</sst>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NumberFormat="1" applyAlignment="1">
      <alignment vertical="top"/>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7">
  <autoFilter ref="A1:R314" xr:uid="{DEFAB213-4389-184E-911C-CDCC8CABBD38}">
    <filterColumn colId="1">
      <filters>
        <filter val="Service.NOSQLDB"/>
      </filters>
    </filterColumn>
  </autoFilter>
  <sortState xmlns:xlrd2="http://schemas.microsoft.com/office/spreadsheetml/2017/richdata2" ref="A2:R299">
    <sortCondition ref="B1:B299"/>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8" totalsRowShown="0" headerRowDxfId="8" dataDxfId="7">
  <autoFilter ref="A1:F8"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4"/>
  <sheetViews>
    <sheetView topLeftCell="E1" zoomScale="125" zoomScaleNormal="115" workbookViewId="0">
      <pane ySplit="1" topLeftCell="A300" activePane="bottomLeft" state="frozen"/>
      <selection pane="bottomLeft" activeCell="Q305" sqref="Q305"/>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hidden="1">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hidden="1">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hidden="1">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hidden="1">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hidden="1">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hidden="1">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hidden="1">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hidden="1">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hidden="1">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hidden="1">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hidden="1">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hidden="1">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hidden="1">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hidden="1">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hidden="1">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hidden="1">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hidden="1">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hidden="1">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hidden="1">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hidden="1">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hidden="1">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hidden="1">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hidden="1">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hidden="1">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hidden="1">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hidden="1">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hidden="1">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hidden="1">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hidden="1">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hidden="1">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hidden="1">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hidden="1">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hidden="1">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hidden="1">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hidden="1">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hidden="1">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hidden="1">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hidden="1">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hidden="1">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hidden="1">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hidden="1">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hidden="1">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hidden="1">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hidden="1">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hidden="1">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hidden="1">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hidden="1">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hidden="1">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hidden="1">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hidden="1">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hidden="1">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hidden="1">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hidden="1">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hidden="1">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hidden="1">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hidden="1">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hidden="1">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hidden="1">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hidden="1">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hidden="1">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hidden="1">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hidden="1">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hidden="1">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hidden="1">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hidden="1">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hidden="1">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hidden="1">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hidden="1">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hidden="1">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hidden="1">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hidden="1">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hidden="1">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hidden="1">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hidden="1">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hidden="1">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hidden="1">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hidden="1">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hidden="1">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hidden="1">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hidden="1">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hidden="1">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hidden="1">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hidden="1">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hidden="1">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hidden="1">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hidden="1">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hidden="1">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hidden="1">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hidden="1">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hidden="1">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hidden="1">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hidden="1">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hidden="1">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hidden="1">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hidden="1">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hidden="1">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hidden="1">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hidden="1">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hidden="1">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hidden="1">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hidden="1">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hidden="1">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hidden="1">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hidden="1">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hidden="1">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hidden="1">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hidden="1">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hidden="1">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hidden="1">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hidden="1">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hidden="1">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hidden="1">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hidden="1">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hidden="1">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hidden="1">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hidden="1">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hidden="1">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hidden="1">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hidden="1">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hidden="1">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hidden="1">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hidden="1">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hidden="1">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hidden="1">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hidden="1">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hidden="1">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hidden="1">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hidden="1">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hidden="1">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hidden="1">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hidden="1">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hidden="1">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hidden="1">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hidden="1">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hidden="1">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hidden="1">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hidden="1">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hidden="1">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hidden="1">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hidden="1">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hidden="1">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hidden="1">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hidden="1">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hidden="1">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hidden="1">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hidden="1">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hidden="1">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hidden="1">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hidden="1">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hidden="1">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hidden="1">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hidden="1">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hidden="1">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hidden="1">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hidden="1">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hidden="1">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hidden="1">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hidden="1">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hidden="1">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hidden="1">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hidden="1">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hidden="1">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hidden="1">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hidden="1">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hidden="1">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hidden="1">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hidden="1">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hidden="1">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hidden="1">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hidden="1">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hidden="1">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hidden="1">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hidden="1">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hidden="1">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hidden="1">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hidden="1">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hidden="1">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hidden="1">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hidden="1">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hidden="1">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hidden="1">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hidden="1">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hidden="1">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hidden="1">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hidden="1">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hidden="1">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hidden="1">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hidden="1">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hidden="1">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hidden="1">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hidden="1">
      <c r="A194" s="20" t="str">
        <f t="shared" ref="A194:A257"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hidden="1">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hidden="1">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hidden="1">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hidden="1">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hidden="1">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hidden="1">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hidden="1">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hidden="1">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hidden="1">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hidden="1">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hidden="1">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hidden="1">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hidden="1">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hidden="1">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hidden="1">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hidden="1">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hidden="1">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hidden="1">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hidden="1">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hidden="1">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hidden="1">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hidden="1">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hidden="1">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hidden="1">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hidden="1">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hidden="1">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hidden="1">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hidden="1">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hidden="1">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hidden="1">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hidden="1">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hidden="1">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hidden="1">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hidden="1">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hidden="1">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hidden="1">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hidden="1">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hidden="1">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hidden="1">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hidden="1">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hidden="1">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hidden="1">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hidden="1">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hidden="1">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hidden="1">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hidden="1">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hidden="1">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hidden="1">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hidden="1">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hidden="1">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hidden="1">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hidden="1">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hidden="1">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hidden="1">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hidden="1">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hidden="1">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hidden="1">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hidden="1">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hidden="1">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hidden="1">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hidden="1">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32" hidden="1">
      <c r="A256" s="20" t="str">
        <f t="shared" si="27"/>
        <v>T255</v>
      </c>
      <c r="B256" s="20" t="s">
        <v>567</v>
      </c>
      <c r="C256" s="20" t="s">
        <v>568</v>
      </c>
      <c r="D256" s="20" t="s">
        <v>569</v>
      </c>
      <c r="E256" s="20" t="s">
        <v>40</v>
      </c>
      <c r="F256" s="20" t="s">
        <v>90</v>
      </c>
      <c r="G256" s="20" t="str">
        <f t="shared" ref="G256:G275" si="32">MID(J256,2,1)</f>
        <v>n</v>
      </c>
      <c r="H256" s="20" t="str">
        <f t="shared" ref="H256:H275" si="33">MID(J256,4,1)</f>
        <v>n</v>
      </c>
      <c r="I256" s="20" t="str">
        <f t="shared" ref="I256:I275" si="34">MID(J256,6,1)</f>
        <v>n</v>
      </c>
      <c r="J256" s="20" t="s">
        <v>181</v>
      </c>
      <c r="K256" s="20" t="str">
        <f t="shared" ref="K256:K275" si="35">MID(N256,2,1)</f>
        <v>p</v>
      </c>
      <c r="L256" s="20" t="str">
        <f t="shared" ref="L256:L275" si="36">MID(N256,4,1)</f>
        <v>n</v>
      </c>
      <c r="M256" s="20" t="str">
        <f t="shared" ref="M256:M275" si="37">MID(N256,6,1)</f>
        <v>n</v>
      </c>
      <c r="N256" s="20" t="s">
        <v>77</v>
      </c>
      <c r="O256" s="24">
        <v>248</v>
      </c>
      <c r="P256" s="24">
        <v>66</v>
      </c>
      <c r="Q256" s="24" t="s">
        <v>570</v>
      </c>
      <c r="R256" s="24"/>
    </row>
    <row r="257" spans="1:18" ht="32" hidden="1">
      <c r="A257" s="20" t="str">
        <f t="shared" si="27"/>
        <v>T256</v>
      </c>
      <c r="B257" s="20" t="s">
        <v>567</v>
      </c>
      <c r="C257" s="20" t="s">
        <v>571</v>
      </c>
      <c r="D257" s="20" t="s">
        <v>572</v>
      </c>
      <c r="E257" s="20" t="s">
        <v>34</v>
      </c>
      <c r="F257" s="20" t="s">
        <v>90</v>
      </c>
      <c r="G257" s="20" t="str">
        <f t="shared" si="32"/>
        <v>n</v>
      </c>
      <c r="H257" s="20" t="str">
        <f t="shared" si="33"/>
        <v>n</v>
      </c>
      <c r="I257" s="20" t="str">
        <f t="shared" si="34"/>
        <v>n</v>
      </c>
      <c r="J257" s="20" t="s">
        <v>181</v>
      </c>
      <c r="K257" s="20" t="str">
        <f t="shared" si="35"/>
        <v>n</v>
      </c>
      <c r="L257" s="20" t="str">
        <f t="shared" si="36"/>
        <v>p</v>
      </c>
      <c r="M257" s="20" t="str">
        <f t="shared" si="37"/>
        <v>n</v>
      </c>
      <c r="N257" s="20" t="s">
        <v>119</v>
      </c>
      <c r="O257" s="24">
        <v>248</v>
      </c>
      <c r="P257" s="24">
        <v>66</v>
      </c>
      <c r="Q257" s="24" t="s">
        <v>570</v>
      </c>
      <c r="R257" s="24"/>
    </row>
    <row r="258" spans="1:18" ht="32" hidden="1">
      <c r="A258" s="20" t="str">
        <f t="shared" ref="A258:A314" si="38">CONCATENATE("T",ROW(A258)-1)</f>
        <v>T257</v>
      </c>
      <c r="B258" s="20" t="s">
        <v>567</v>
      </c>
      <c r="C258" s="20" t="s">
        <v>573</v>
      </c>
      <c r="D258" s="20" t="s">
        <v>574</v>
      </c>
      <c r="E258" s="20" t="s">
        <v>34</v>
      </c>
      <c r="F258" s="20" t="s">
        <v>90</v>
      </c>
      <c r="G258" s="20" t="str">
        <f t="shared" si="32"/>
        <v>n</v>
      </c>
      <c r="H258" s="20" t="str">
        <f t="shared" si="33"/>
        <v>n</v>
      </c>
      <c r="I258" s="20" t="str">
        <f t="shared" si="34"/>
        <v>n</v>
      </c>
      <c r="J258" s="20" t="s">
        <v>181</v>
      </c>
      <c r="K258" s="20" t="str">
        <f t="shared" si="35"/>
        <v>p</v>
      </c>
      <c r="L258" s="20" t="str">
        <f t="shared" si="36"/>
        <v>p</v>
      </c>
      <c r="M258" s="20" t="str">
        <f t="shared" si="37"/>
        <v>n</v>
      </c>
      <c r="N258" s="20" t="s">
        <v>91</v>
      </c>
      <c r="O258" s="24">
        <v>248</v>
      </c>
      <c r="P258" s="24">
        <v>66</v>
      </c>
      <c r="Q258" s="24" t="s">
        <v>570</v>
      </c>
      <c r="R258" s="24"/>
    </row>
    <row r="259" spans="1:18" ht="16" hidden="1">
      <c r="A259" s="20" t="str">
        <f t="shared" si="38"/>
        <v>T258</v>
      </c>
      <c r="B259" s="20" t="s">
        <v>567</v>
      </c>
      <c r="C259" s="20" t="s">
        <v>575</v>
      </c>
      <c r="D259" s="20" t="s">
        <v>576</v>
      </c>
      <c r="E259" s="20" t="s">
        <v>40</v>
      </c>
      <c r="F259" s="20" t="s">
        <v>441</v>
      </c>
      <c r="G259" s="20" t="str">
        <f t="shared" si="32"/>
        <v>p</v>
      </c>
      <c r="H259" s="20" t="str">
        <f t="shared" si="33"/>
        <v>n</v>
      </c>
      <c r="I259" s="20" t="str">
        <f t="shared" si="34"/>
        <v>n</v>
      </c>
      <c r="J259" s="20" t="s">
        <v>77</v>
      </c>
      <c r="K259" s="20" t="str">
        <f t="shared" si="35"/>
        <v>p</v>
      </c>
      <c r="L259" s="20" t="str">
        <f t="shared" si="36"/>
        <v>p</v>
      </c>
      <c r="M259" s="20" t="str">
        <f t="shared" si="37"/>
        <v>p</v>
      </c>
      <c r="N259" s="20" t="s">
        <v>70</v>
      </c>
      <c r="O259" s="24">
        <v>184</v>
      </c>
      <c r="P259" s="24" t="s">
        <v>577</v>
      </c>
      <c r="Q259" s="24" t="s">
        <v>578</v>
      </c>
      <c r="R259" s="24"/>
    </row>
    <row r="260" spans="1:18" ht="240" hidden="1">
      <c r="A260" s="20" t="str">
        <f t="shared" si="38"/>
        <v>T259</v>
      </c>
      <c r="B260" s="20" t="s">
        <v>567</v>
      </c>
      <c r="C260" s="20" t="s">
        <v>579</v>
      </c>
      <c r="D260" s="20" t="s">
        <v>580</v>
      </c>
      <c r="E260" s="20" t="s">
        <v>40</v>
      </c>
      <c r="F260" s="20" t="s">
        <v>90</v>
      </c>
      <c r="G260" s="20" t="str">
        <f t="shared" si="32"/>
        <v>n</v>
      </c>
      <c r="H260" s="20" t="str">
        <f t="shared" si="33"/>
        <v>n</v>
      </c>
      <c r="I260" s="20" t="str">
        <f t="shared" si="34"/>
        <v>n</v>
      </c>
      <c r="J260" s="20" t="s">
        <v>181</v>
      </c>
      <c r="K260" s="20" t="str">
        <f t="shared" si="35"/>
        <v>p</v>
      </c>
      <c r="L260" s="20" t="str">
        <f t="shared" si="36"/>
        <v>n</v>
      </c>
      <c r="M260" s="20" t="str">
        <f t="shared" si="37"/>
        <v>n</v>
      </c>
      <c r="N260" s="20" t="s">
        <v>77</v>
      </c>
      <c r="O260" s="24" t="s">
        <v>581</v>
      </c>
      <c r="P260" s="24" t="s">
        <v>582</v>
      </c>
      <c r="Q260" s="24" t="s">
        <v>583</v>
      </c>
      <c r="R260" s="24"/>
    </row>
    <row r="261" spans="1:18" ht="32" hidden="1">
      <c r="A261" s="20" t="str">
        <f t="shared" si="38"/>
        <v>T260</v>
      </c>
      <c r="B261" s="20" t="s">
        <v>567</v>
      </c>
      <c r="C261" s="20" t="s">
        <v>584</v>
      </c>
      <c r="D261" s="20" t="s">
        <v>569</v>
      </c>
      <c r="E261" s="20" t="s">
        <v>25</v>
      </c>
      <c r="F261" s="20" t="s">
        <v>90</v>
      </c>
      <c r="G261" s="20" t="str">
        <f t="shared" si="32"/>
        <v>n</v>
      </c>
      <c r="H261" s="20" t="str">
        <f t="shared" si="33"/>
        <v>n</v>
      </c>
      <c r="I261" s="20" t="str">
        <f t="shared" si="34"/>
        <v>n</v>
      </c>
      <c r="J261" s="20" t="s">
        <v>181</v>
      </c>
      <c r="K261" s="20" t="str">
        <f t="shared" si="35"/>
        <v>p</v>
      </c>
      <c r="L261" s="20" t="str">
        <f t="shared" si="36"/>
        <v>p</v>
      </c>
      <c r="M261" s="20" t="str">
        <f t="shared" si="37"/>
        <v>n</v>
      </c>
      <c r="N261" s="20" t="s">
        <v>91</v>
      </c>
      <c r="O261" s="24">
        <v>248</v>
      </c>
      <c r="P261" s="24">
        <v>66</v>
      </c>
      <c r="Q261" s="24" t="s">
        <v>570</v>
      </c>
      <c r="R261" s="24"/>
    </row>
    <row r="262" spans="1:18" ht="16" hidden="1">
      <c r="A262" s="20" t="str">
        <f t="shared" si="38"/>
        <v>T261</v>
      </c>
      <c r="B262" s="20" t="s">
        <v>567</v>
      </c>
      <c r="C262" s="20" t="s">
        <v>585</v>
      </c>
      <c r="D262" s="20" t="s">
        <v>586</v>
      </c>
      <c r="E262" s="20" t="s">
        <v>25</v>
      </c>
      <c r="F262" s="20" t="s">
        <v>90</v>
      </c>
      <c r="G262" s="20" t="str">
        <f t="shared" si="32"/>
        <v>p</v>
      </c>
      <c r="H262" s="20" t="str">
        <f t="shared" si="33"/>
        <v>n</v>
      </c>
      <c r="I262" s="20" t="str">
        <f t="shared" si="34"/>
        <v>n</v>
      </c>
      <c r="J262" s="20" t="s">
        <v>77</v>
      </c>
      <c r="K262" s="20" t="str">
        <f t="shared" si="35"/>
        <v>p</v>
      </c>
      <c r="L262" s="20" t="str">
        <f t="shared" si="36"/>
        <v>p</v>
      </c>
      <c r="M262" s="20" t="str">
        <f t="shared" si="37"/>
        <v>n</v>
      </c>
      <c r="N262" s="20" t="s">
        <v>91</v>
      </c>
      <c r="O262" s="24">
        <v>184</v>
      </c>
      <c r="P262" s="24" t="s">
        <v>577</v>
      </c>
      <c r="Q262" s="24" t="s">
        <v>578</v>
      </c>
      <c r="R262" s="24"/>
    </row>
    <row r="263" spans="1:18" ht="32" hidden="1">
      <c r="A263" s="20" t="str">
        <f t="shared" si="38"/>
        <v>T262</v>
      </c>
      <c r="B263" s="20" t="s">
        <v>567</v>
      </c>
      <c r="C263" s="20" t="s">
        <v>587</v>
      </c>
      <c r="D263" s="20" t="s">
        <v>588</v>
      </c>
      <c r="E263" s="20" t="s">
        <v>589</v>
      </c>
      <c r="F263" s="20" t="s">
        <v>90</v>
      </c>
      <c r="G263" s="20" t="str">
        <f t="shared" si="32"/>
        <v>n</v>
      </c>
      <c r="H263" s="20" t="str">
        <f t="shared" si="33"/>
        <v>n</v>
      </c>
      <c r="I263" s="20" t="str">
        <f t="shared" si="34"/>
        <v>n</v>
      </c>
      <c r="J263" s="20" t="s">
        <v>181</v>
      </c>
      <c r="K263" s="20" t="str">
        <f t="shared" si="35"/>
        <v>p</v>
      </c>
      <c r="L263" s="20" t="str">
        <f t="shared" si="36"/>
        <v>n</v>
      </c>
      <c r="M263" s="20" t="str">
        <f t="shared" si="37"/>
        <v>n</v>
      </c>
      <c r="N263" s="20" t="s">
        <v>77</v>
      </c>
      <c r="O263" s="24"/>
      <c r="P263" s="24"/>
      <c r="Q263" s="24"/>
      <c r="R263" s="24" t="s">
        <v>234</v>
      </c>
    </row>
    <row r="264" spans="1:18" ht="32" hidden="1">
      <c r="A264" s="20" t="str">
        <f t="shared" si="38"/>
        <v>T263</v>
      </c>
      <c r="B264" s="20" t="s">
        <v>567</v>
      </c>
      <c r="C264" s="20" t="s">
        <v>590</v>
      </c>
      <c r="D264" s="20" t="s">
        <v>591</v>
      </c>
      <c r="E264" s="20" t="s">
        <v>69</v>
      </c>
      <c r="F264" s="20" t="s">
        <v>90</v>
      </c>
      <c r="G264" s="20" t="str">
        <f t="shared" si="32"/>
        <v>n</v>
      </c>
      <c r="H264" s="20" t="str">
        <f t="shared" si="33"/>
        <v>n</v>
      </c>
      <c r="I264" s="20" t="str">
        <f t="shared" si="34"/>
        <v>n</v>
      </c>
      <c r="J264" s="20" t="s">
        <v>181</v>
      </c>
      <c r="K264" s="20" t="str">
        <f t="shared" si="35"/>
        <v>f</v>
      </c>
      <c r="L264" s="20" t="str">
        <f t="shared" si="36"/>
        <v>f</v>
      </c>
      <c r="M264" s="20" t="str">
        <f t="shared" si="37"/>
        <v>n</v>
      </c>
      <c r="N264" s="20" t="s">
        <v>592</v>
      </c>
      <c r="O264" s="24">
        <v>184</v>
      </c>
      <c r="P264" s="24" t="s">
        <v>577</v>
      </c>
      <c r="Q264" s="24" t="s">
        <v>578</v>
      </c>
      <c r="R264" s="24"/>
    </row>
    <row r="265" spans="1:18" ht="128" hidden="1">
      <c r="A265" s="20" t="str">
        <f t="shared" si="38"/>
        <v>T264</v>
      </c>
      <c r="B265" s="20" t="s">
        <v>567</v>
      </c>
      <c r="C265" s="20" t="s">
        <v>593</v>
      </c>
      <c r="D265" s="20" t="s">
        <v>594</v>
      </c>
      <c r="E265" s="20" t="s">
        <v>21</v>
      </c>
      <c r="F265" s="20" t="s">
        <v>90</v>
      </c>
      <c r="G265" s="20" t="str">
        <f t="shared" si="32"/>
        <v>n</v>
      </c>
      <c r="H265" s="20" t="str">
        <f t="shared" si="33"/>
        <v>n</v>
      </c>
      <c r="I265" s="20" t="str">
        <f t="shared" si="34"/>
        <v>n</v>
      </c>
      <c r="J265" s="20" t="s">
        <v>181</v>
      </c>
      <c r="K265" s="20" t="str">
        <f t="shared" si="35"/>
        <v>p</v>
      </c>
      <c r="L265" s="20" t="str">
        <f t="shared" si="36"/>
        <v>n</v>
      </c>
      <c r="M265" s="20" t="str">
        <f t="shared" si="37"/>
        <v>n</v>
      </c>
      <c r="N265" s="20" t="s">
        <v>77</v>
      </c>
      <c r="O265" s="24" t="s">
        <v>595</v>
      </c>
      <c r="P265" s="24" t="s">
        <v>596</v>
      </c>
      <c r="Q265" s="24" t="s">
        <v>597</v>
      </c>
      <c r="R265" s="24"/>
    </row>
    <row r="266" spans="1:18" ht="64" hidden="1">
      <c r="A266" s="20" t="str">
        <f t="shared" si="38"/>
        <v>T265</v>
      </c>
      <c r="B266" s="20" t="s">
        <v>567</v>
      </c>
      <c r="C266" s="20" t="s">
        <v>598</v>
      </c>
      <c r="D266" s="20" t="s">
        <v>599</v>
      </c>
      <c r="E266" s="20" t="s">
        <v>25</v>
      </c>
      <c r="F266" s="20" t="s">
        <v>90</v>
      </c>
      <c r="G266" s="20" t="str">
        <f t="shared" si="32"/>
        <v>n</v>
      </c>
      <c r="H266" s="20" t="str">
        <f t="shared" si="33"/>
        <v>n</v>
      </c>
      <c r="I266" s="20" t="str">
        <f t="shared" si="34"/>
        <v>n</v>
      </c>
      <c r="J266" s="20" t="s">
        <v>181</v>
      </c>
      <c r="K266" s="20" t="str">
        <f t="shared" si="35"/>
        <v>n</v>
      </c>
      <c r="L266" s="20" t="str">
        <f t="shared" si="36"/>
        <v>n</v>
      </c>
      <c r="M266" s="20" t="str">
        <f t="shared" si="37"/>
        <v>p</v>
      </c>
      <c r="N266" s="20" t="s">
        <v>84</v>
      </c>
      <c r="O266" s="24" t="s">
        <v>600</v>
      </c>
      <c r="P266" s="24" t="s">
        <v>601</v>
      </c>
      <c r="Q266" s="24" t="s">
        <v>602</v>
      </c>
      <c r="R266" s="24"/>
    </row>
    <row r="267" spans="1:18" ht="48" hidden="1">
      <c r="A267" s="20" t="str">
        <f t="shared" si="38"/>
        <v>T266</v>
      </c>
      <c r="B267" s="20" t="s">
        <v>567</v>
      </c>
      <c r="C267" s="20" t="s">
        <v>603</v>
      </c>
      <c r="D267" s="20" t="s">
        <v>604</v>
      </c>
      <c r="E267" s="20" t="s">
        <v>25</v>
      </c>
      <c r="F267" s="20" t="s">
        <v>90</v>
      </c>
      <c r="G267" s="20" t="str">
        <f t="shared" si="32"/>
        <v>n</v>
      </c>
      <c r="H267" s="20" t="str">
        <f t="shared" si="33"/>
        <v>n</v>
      </c>
      <c r="I267" s="20" t="str">
        <f t="shared" si="34"/>
        <v>n</v>
      </c>
      <c r="J267" s="20" t="s">
        <v>181</v>
      </c>
      <c r="K267" s="20" t="str">
        <f t="shared" si="35"/>
        <v>n</v>
      </c>
      <c r="L267" s="20" t="str">
        <f t="shared" si="36"/>
        <v>n</v>
      </c>
      <c r="M267" s="20" t="str">
        <f t="shared" si="37"/>
        <v>p</v>
      </c>
      <c r="N267" s="20" t="s">
        <v>84</v>
      </c>
      <c r="O267" s="24" t="s">
        <v>605</v>
      </c>
      <c r="P267" s="24" t="s">
        <v>606</v>
      </c>
      <c r="Q267" s="24" t="s">
        <v>607</v>
      </c>
      <c r="R267" s="24"/>
    </row>
    <row r="268" spans="1:18" ht="32" hidden="1">
      <c r="A268" s="20" t="str">
        <f t="shared" si="38"/>
        <v>T267</v>
      </c>
      <c r="B268" s="20" t="s">
        <v>567</v>
      </c>
      <c r="C268" s="20" t="s">
        <v>608</v>
      </c>
      <c r="D268" s="20" t="s">
        <v>609</v>
      </c>
      <c r="E268" s="20" t="s">
        <v>25</v>
      </c>
      <c r="F268" s="20" t="s">
        <v>90</v>
      </c>
      <c r="G268" s="20" t="str">
        <f t="shared" si="32"/>
        <v>n</v>
      </c>
      <c r="H268" s="20" t="str">
        <f t="shared" si="33"/>
        <v>n</v>
      </c>
      <c r="I268" s="20" t="str">
        <f t="shared" si="34"/>
        <v>n</v>
      </c>
      <c r="J268" s="20" t="s">
        <v>181</v>
      </c>
      <c r="K268" s="20" t="str">
        <f t="shared" si="35"/>
        <v>n</v>
      </c>
      <c r="L268" s="20" t="str">
        <f t="shared" si="36"/>
        <v>n</v>
      </c>
      <c r="M268" s="20" t="str">
        <f t="shared" si="37"/>
        <v>p</v>
      </c>
      <c r="N268" s="20" t="s">
        <v>84</v>
      </c>
      <c r="O268" s="24"/>
      <c r="P268" s="24"/>
      <c r="Q268" s="24"/>
      <c r="R268" s="24" t="s">
        <v>234</v>
      </c>
    </row>
    <row r="269" spans="1:18" ht="32" hidden="1">
      <c r="A269" s="20" t="str">
        <f t="shared" si="38"/>
        <v>T268</v>
      </c>
      <c r="B269" s="20" t="s">
        <v>567</v>
      </c>
      <c r="C269" s="20" t="s">
        <v>231</v>
      </c>
      <c r="D269" s="20" t="s">
        <v>610</v>
      </c>
      <c r="E269" s="20" t="s">
        <v>158</v>
      </c>
      <c r="F269" s="20" t="s">
        <v>90</v>
      </c>
      <c r="G269" s="20" t="str">
        <f t="shared" si="32"/>
        <v>n</v>
      </c>
      <c r="H269" s="20" t="str">
        <f t="shared" si="33"/>
        <v>n</v>
      </c>
      <c r="I269" s="20" t="str">
        <f t="shared" si="34"/>
        <v>n</v>
      </c>
      <c r="J269" s="20" t="s">
        <v>181</v>
      </c>
      <c r="K269" s="20" t="str">
        <f t="shared" si="35"/>
        <v>n</v>
      </c>
      <c r="L269" s="20" t="str">
        <f t="shared" si="36"/>
        <v>n</v>
      </c>
      <c r="M269" s="20" t="str">
        <f t="shared" si="37"/>
        <v>f</v>
      </c>
      <c r="N269" s="20" t="s">
        <v>108</v>
      </c>
      <c r="O269" s="24">
        <v>607</v>
      </c>
      <c r="P269" s="24" t="s">
        <v>611</v>
      </c>
      <c r="Q269" s="24" t="s">
        <v>612</v>
      </c>
      <c r="R269" s="24"/>
    </row>
    <row r="270" spans="1:18" ht="32" hidden="1">
      <c r="A270" s="20" t="str">
        <f t="shared" si="38"/>
        <v>T269</v>
      </c>
      <c r="B270" s="20" t="s">
        <v>567</v>
      </c>
      <c r="C270" s="20" t="s">
        <v>613</v>
      </c>
      <c r="D270" s="20" t="s">
        <v>614</v>
      </c>
      <c r="E270" s="20" t="s">
        <v>126</v>
      </c>
      <c r="F270" s="20" t="s">
        <v>615</v>
      </c>
      <c r="G270" s="20" t="str">
        <f t="shared" si="32"/>
        <v>n</v>
      </c>
      <c r="H270" s="20" t="str">
        <f t="shared" si="33"/>
        <v>n</v>
      </c>
      <c r="I270" s="20" t="str">
        <f t="shared" si="34"/>
        <v>n</v>
      </c>
      <c r="J270" s="20" t="s">
        <v>181</v>
      </c>
      <c r="K270" s="20" t="str">
        <f t="shared" si="35"/>
        <v>n</v>
      </c>
      <c r="L270" s="20" t="str">
        <f t="shared" si="36"/>
        <v>f</v>
      </c>
      <c r="M270" s="20" t="str">
        <f t="shared" si="37"/>
        <v>n</v>
      </c>
      <c r="N270" s="20" t="s">
        <v>616</v>
      </c>
      <c r="O270" s="24">
        <v>248</v>
      </c>
      <c r="P270" s="24">
        <v>66</v>
      </c>
      <c r="Q270" s="24" t="s">
        <v>570</v>
      </c>
      <c r="R270" s="24"/>
    </row>
    <row r="271" spans="1:18" ht="128" hidden="1">
      <c r="A271" s="20" t="str">
        <f t="shared" si="38"/>
        <v>T270</v>
      </c>
      <c r="B271" s="20" t="s">
        <v>617</v>
      </c>
      <c r="C271" s="20" t="s">
        <v>618</v>
      </c>
      <c r="D271" s="20" t="s">
        <v>619</v>
      </c>
      <c r="E271" s="20" t="s">
        <v>25</v>
      </c>
      <c r="F271" s="20" t="s">
        <v>620</v>
      </c>
      <c r="G271" s="20" t="str">
        <f t="shared" si="32"/>
        <v>p</v>
      </c>
      <c r="H271" s="20" t="str">
        <f t="shared" si="33"/>
        <v>n</v>
      </c>
      <c r="I271" s="20" t="str">
        <f t="shared" si="34"/>
        <v>n</v>
      </c>
      <c r="J271" s="20" t="s">
        <v>77</v>
      </c>
      <c r="K271" s="20" t="str">
        <f t="shared" si="35"/>
        <v>n</v>
      </c>
      <c r="L271" s="20" t="str">
        <f t="shared" si="36"/>
        <v>n</v>
      </c>
      <c r="M271" s="20" t="str">
        <f t="shared" si="37"/>
        <v>f</v>
      </c>
      <c r="N271" s="20" t="s">
        <v>108</v>
      </c>
      <c r="O271" s="24" t="s">
        <v>621</v>
      </c>
      <c r="P271" s="24" t="s">
        <v>622</v>
      </c>
      <c r="Q271" s="24" t="s">
        <v>623</v>
      </c>
      <c r="R271" s="24"/>
    </row>
    <row r="272" spans="1:18" ht="32" hidden="1">
      <c r="A272" s="20" t="str">
        <f t="shared" si="38"/>
        <v>T271</v>
      </c>
      <c r="B272" s="20" t="s">
        <v>617</v>
      </c>
      <c r="C272" s="20" t="s">
        <v>624</v>
      </c>
      <c r="D272" s="20" t="s">
        <v>625</v>
      </c>
      <c r="E272" s="20" t="s">
        <v>40</v>
      </c>
      <c r="F272" s="20" t="s">
        <v>626</v>
      </c>
      <c r="G272" s="20" t="str">
        <f t="shared" si="32"/>
        <v>n</v>
      </c>
      <c r="H272" s="20" t="str">
        <f t="shared" si="33"/>
        <v>n</v>
      </c>
      <c r="I272" s="20" t="str">
        <f t="shared" si="34"/>
        <v>n</v>
      </c>
      <c r="J272" s="20" t="s">
        <v>181</v>
      </c>
      <c r="K272" s="20" t="str">
        <f t="shared" si="35"/>
        <v>f</v>
      </c>
      <c r="L272" s="20" t="str">
        <f t="shared" si="36"/>
        <v>n</v>
      </c>
      <c r="M272" s="20" t="str">
        <f t="shared" si="37"/>
        <v>n</v>
      </c>
      <c r="N272" s="20" t="s">
        <v>62</v>
      </c>
      <c r="O272" s="24" t="s">
        <v>627</v>
      </c>
      <c r="P272" s="24" t="s">
        <v>628</v>
      </c>
      <c r="Q272" s="24" t="s">
        <v>629</v>
      </c>
      <c r="R272" s="24"/>
    </row>
    <row r="273" spans="1:18" ht="96" hidden="1">
      <c r="A273" s="20" t="str">
        <f t="shared" si="38"/>
        <v>T272</v>
      </c>
      <c r="B273" s="20" t="s">
        <v>617</v>
      </c>
      <c r="C273" s="20" t="s">
        <v>630</v>
      </c>
      <c r="D273" s="20" t="s">
        <v>631</v>
      </c>
      <c r="E273" s="20" t="s">
        <v>21</v>
      </c>
      <c r="F273" s="20" t="s">
        <v>94</v>
      </c>
      <c r="G273" s="20" t="str">
        <f t="shared" si="32"/>
        <v>p</v>
      </c>
      <c r="H273" s="20" t="str">
        <f t="shared" si="33"/>
        <v>n</v>
      </c>
      <c r="I273" s="20" t="str">
        <f t="shared" si="34"/>
        <v>n</v>
      </c>
      <c r="J273" s="20" t="s">
        <v>77</v>
      </c>
      <c r="K273" s="20" t="str">
        <f t="shared" si="35"/>
        <v>f</v>
      </c>
      <c r="L273" s="20" t="str">
        <f t="shared" si="36"/>
        <v>f</v>
      </c>
      <c r="M273" s="20" t="str">
        <f t="shared" si="37"/>
        <v>n</v>
      </c>
      <c r="N273" s="20" t="s">
        <v>247</v>
      </c>
      <c r="O273" s="24" t="s">
        <v>632</v>
      </c>
      <c r="P273" s="24" t="s">
        <v>633</v>
      </c>
      <c r="Q273" s="24" t="s">
        <v>634</v>
      </c>
      <c r="R273" s="24"/>
    </row>
    <row r="274" spans="1:18" ht="64" hidden="1">
      <c r="A274" s="20" t="str">
        <f t="shared" si="38"/>
        <v>T273</v>
      </c>
      <c r="B274" s="20" t="s">
        <v>617</v>
      </c>
      <c r="C274" s="20" t="s">
        <v>635</v>
      </c>
      <c r="D274" s="20" t="s">
        <v>636</v>
      </c>
      <c r="E274" s="20" t="s">
        <v>34</v>
      </c>
      <c r="F274" s="20" t="s">
        <v>94</v>
      </c>
      <c r="G274" s="20" t="str">
        <f t="shared" si="32"/>
        <v>p</v>
      </c>
      <c r="H274" s="20" t="str">
        <f t="shared" si="33"/>
        <v>n</v>
      </c>
      <c r="I274" s="20" t="str">
        <f t="shared" si="34"/>
        <v>n</v>
      </c>
      <c r="J274" s="20" t="s">
        <v>77</v>
      </c>
      <c r="K274" s="20" t="str">
        <f t="shared" si="35"/>
        <v>p</v>
      </c>
      <c r="L274" s="20" t="str">
        <f t="shared" si="36"/>
        <v>n</v>
      </c>
      <c r="M274" s="20" t="str">
        <f t="shared" si="37"/>
        <v>n</v>
      </c>
      <c r="N274" s="20" t="s">
        <v>77</v>
      </c>
      <c r="O274" s="24" t="s">
        <v>637</v>
      </c>
      <c r="P274" s="24" t="s">
        <v>638</v>
      </c>
      <c r="Q274" s="24" t="s">
        <v>639</v>
      </c>
      <c r="R274" s="24"/>
    </row>
    <row r="275" spans="1:18" ht="128" hidden="1">
      <c r="A275" s="20" t="str">
        <f t="shared" si="38"/>
        <v>T274</v>
      </c>
      <c r="B275" s="20" t="s">
        <v>617</v>
      </c>
      <c r="C275" s="20" t="s">
        <v>160</v>
      </c>
      <c r="D275" s="20" t="s">
        <v>640</v>
      </c>
      <c r="E275" s="20" t="s">
        <v>40</v>
      </c>
      <c r="F275" s="20" t="s">
        <v>626</v>
      </c>
      <c r="G275" s="20" t="str">
        <f t="shared" si="32"/>
        <v>p</v>
      </c>
      <c r="H275" s="20" t="str">
        <f t="shared" si="33"/>
        <v>n</v>
      </c>
      <c r="I275" s="20" t="str">
        <f t="shared" si="34"/>
        <v>n</v>
      </c>
      <c r="J275" s="20" t="s">
        <v>176</v>
      </c>
      <c r="K275" s="20" t="str">
        <f t="shared" si="35"/>
        <v>f</v>
      </c>
      <c r="L275" s="20" t="str">
        <f t="shared" si="36"/>
        <v>n</v>
      </c>
      <c r="M275" s="20" t="str">
        <f t="shared" si="37"/>
        <v>n</v>
      </c>
      <c r="N275" s="20" t="s">
        <v>62</v>
      </c>
      <c r="O275" s="24" t="s">
        <v>641</v>
      </c>
      <c r="P275" s="24" t="s">
        <v>642</v>
      </c>
      <c r="Q275" s="24" t="s">
        <v>643</v>
      </c>
      <c r="R275" s="24"/>
    </row>
    <row r="276" spans="1:18" ht="96" hidden="1">
      <c r="A276" s="20" t="str">
        <f t="shared" si="38"/>
        <v>T275</v>
      </c>
      <c r="B276" s="20" t="s">
        <v>644</v>
      </c>
      <c r="C276" s="20" t="s">
        <v>645</v>
      </c>
      <c r="D276" s="20" t="s">
        <v>646</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647</v>
      </c>
      <c r="P276" s="24" t="s">
        <v>648</v>
      </c>
      <c r="Q276" s="24" t="s">
        <v>649</v>
      </c>
      <c r="R276" s="24"/>
    </row>
    <row r="277" spans="1:18" ht="80" hidden="1">
      <c r="A277" s="20" t="str">
        <f t="shared" si="38"/>
        <v>T276</v>
      </c>
      <c r="B277" s="20" t="s">
        <v>644</v>
      </c>
      <c r="C277" s="20" t="s">
        <v>650</v>
      </c>
      <c r="D277" s="20" t="s">
        <v>651</v>
      </c>
      <c r="E277" s="20" t="s">
        <v>652</v>
      </c>
      <c r="F277" s="20" t="s">
        <v>90</v>
      </c>
      <c r="G277" s="20" t="s">
        <v>82</v>
      </c>
      <c r="H277" s="20" t="s">
        <v>82</v>
      </c>
      <c r="I277" s="20" t="s">
        <v>82</v>
      </c>
      <c r="J277" s="20" t="str">
        <f>CONCATENATE("[",G277,",",H277,",",I277,"]")</f>
        <v>[n,n,n]</v>
      </c>
      <c r="K277" s="20" t="s">
        <v>83</v>
      </c>
      <c r="L277" s="20" t="s">
        <v>83</v>
      </c>
      <c r="M277" s="20" t="s">
        <v>83</v>
      </c>
      <c r="N277" s="20" t="str">
        <f>CONCATENATE("[",K277,",",L277,",",M277,"]")</f>
        <v>[p,p,p]</v>
      </c>
      <c r="O277" s="25" t="s">
        <v>653</v>
      </c>
      <c r="P277" s="25" t="s">
        <v>654</v>
      </c>
      <c r="Q277" s="25" t="s">
        <v>655</v>
      </c>
      <c r="R277" s="24"/>
    </row>
    <row r="278" spans="1:18" ht="64" hidden="1">
      <c r="A278" s="20" t="str">
        <f t="shared" si="38"/>
        <v>T277</v>
      </c>
      <c r="B278" s="20" t="s">
        <v>644</v>
      </c>
      <c r="C278" s="20" t="s">
        <v>656</v>
      </c>
      <c r="D278" s="20" t="s">
        <v>657</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658</v>
      </c>
      <c r="P278" s="25" t="s">
        <v>659</v>
      </c>
      <c r="Q278" s="25" t="s">
        <v>660</v>
      </c>
      <c r="R278" s="24"/>
    </row>
    <row r="279" spans="1:18" ht="96" hidden="1">
      <c r="A279" s="20" t="str">
        <f t="shared" si="38"/>
        <v>T278</v>
      </c>
      <c r="B279" s="20" t="s">
        <v>644</v>
      </c>
      <c r="C279" s="20" t="s">
        <v>226</v>
      </c>
      <c r="D279" s="20" t="s">
        <v>227</v>
      </c>
      <c r="E279" s="20" t="s">
        <v>40</v>
      </c>
      <c r="F279" s="20" t="s">
        <v>159</v>
      </c>
      <c r="G279" s="20" t="str">
        <f t="shared" ref="G279:G314" si="39">MID(J279,2,1)</f>
        <v>n</v>
      </c>
      <c r="H279" s="20" t="str">
        <f t="shared" ref="H279:H314" si="40">MID(J279,4,1)</f>
        <v>n</v>
      </c>
      <c r="I279" s="20" t="str">
        <f t="shared" ref="I279:I314" si="41">MID(J279,6,1)</f>
        <v>n</v>
      </c>
      <c r="J279" s="20" t="s">
        <v>181</v>
      </c>
      <c r="K279" s="20" t="str">
        <f t="shared" ref="K279:K314" si="42">MID(N279,2,1)</f>
        <v>,</v>
      </c>
      <c r="L279" s="20" t="str">
        <f t="shared" ref="L279:L314" si="43">MID(N279,4,1)</f>
        <v>,</v>
      </c>
      <c r="M279" s="20" t="str">
        <f t="shared" ref="M279:M314" si="44">MID(N279,6,1)</f>
        <v>]</v>
      </c>
      <c r="N279" s="20" t="s">
        <v>661</v>
      </c>
      <c r="O279" s="25" t="s">
        <v>662</v>
      </c>
      <c r="P279" s="25" t="s">
        <v>663</v>
      </c>
      <c r="Q279" s="25" t="s">
        <v>664</v>
      </c>
      <c r="R279" s="24"/>
    </row>
    <row r="280" spans="1:18" ht="32" hidden="1">
      <c r="A280" s="20" t="str">
        <f t="shared" si="38"/>
        <v>T279</v>
      </c>
      <c r="B280" s="20" t="s">
        <v>644</v>
      </c>
      <c r="C280" s="20" t="s">
        <v>231</v>
      </c>
      <c r="D280" s="20" t="s">
        <v>232</v>
      </c>
      <c r="E280" s="20" t="s">
        <v>25</v>
      </c>
      <c r="F280" s="20" t="s">
        <v>159</v>
      </c>
      <c r="G280" s="20" t="str">
        <f t="shared" si="39"/>
        <v>n</v>
      </c>
      <c r="H280" s="20" t="str">
        <f t="shared" si="40"/>
        <v>n</v>
      </c>
      <c r="I280" s="20" t="str">
        <f t="shared" si="41"/>
        <v>n</v>
      </c>
      <c r="J280" s="20" t="s">
        <v>181</v>
      </c>
      <c r="K280" s="20" t="str">
        <f t="shared" si="42"/>
        <v>n</v>
      </c>
      <c r="L280" s="20" t="str">
        <f t="shared" si="43"/>
        <v>p</v>
      </c>
      <c r="M280" s="20" t="str">
        <f t="shared" si="44"/>
        <v>f</v>
      </c>
      <c r="N280" s="20" t="s">
        <v>233</v>
      </c>
      <c r="O280" s="25"/>
      <c r="P280" s="25"/>
      <c r="Q280" s="25"/>
      <c r="R280" s="24" t="s">
        <v>234</v>
      </c>
    </row>
    <row r="281" spans="1:18" ht="48" hidden="1">
      <c r="A281" s="20" t="str">
        <f t="shared" si="38"/>
        <v>T280</v>
      </c>
      <c r="B281" s="20" t="s">
        <v>644</v>
      </c>
      <c r="C281" s="20" t="s">
        <v>235</v>
      </c>
      <c r="D281" s="20" t="s">
        <v>236</v>
      </c>
      <c r="E281" s="20" t="s">
        <v>21</v>
      </c>
      <c r="F281" s="20" t="s">
        <v>159</v>
      </c>
      <c r="G281" s="20" t="str">
        <f t="shared" si="39"/>
        <v>n</v>
      </c>
      <c r="H281" s="20" t="str">
        <f t="shared" si="40"/>
        <v>n</v>
      </c>
      <c r="I281" s="20" t="str">
        <f t="shared" si="41"/>
        <v>n</v>
      </c>
      <c r="J281" s="20" t="s">
        <v>181</v>
      </c>
      <c r="K281" s="20" t="str">
        <f t="shared" si="42"/>
        <v>p</v>
      </c>
      <c r="L281" s="20" t="str">
        <f t="shared" si="43"/>
        <v>p</v>
      </c>
      <c r="M281" s="20" t="str">
        <f t="shared" si="44"/>
        <v>n</v>
      </c>
      <c r="N281" s="20" t="s">
        <v>91</v>
      </c>
      <c r="O281" s="24" t="s">
        <v>237</v>
      </c>
      <c r="P281" s="24" t="s">
        <v>238</v>
      </c>
      <c r="Q281" s="24" t="s">
        <v>239</v>
      </c>
      <c r="R281" s="24"/>
    </row>
    <row r="282" spans="1:18" ht="48" hidden="1">
      <c r="A282" s="20" t="str">
        <f t="shared" si="38"/>
        <v>T281</v>
      </c>
      <c r="B282" s="20" t="s">
        <v>644</v>
      </c>
      <c r="C282" s="20" t="s">
        <v>240</v>
      </c>
      <c r="D282" s="20" t="s">
        <v>241</v>
      </c>
      <c r="E282" s="20" t="s">
        <v>21</v>
      </c>
      <c r="F282" s="20" t="s">
        <v>159</v>
      </c>
      <c r="G282" s="20" t="str">
        <f t="shared" si="39"/>
        <v>n</v>
      </c>
      <c r="H282" s="20" t="str">
        <f t="shared" si="40"/>
        <v>n</v>
      </c>
      <c r="I282" s="20" t="str">
        <f t="shared" si="41"/>
        <v>n</v>
      </c>
      <c r="J282" s="20" t="s">
        <v>181</v>
      </c>
      <c r="K282" s="20" t="str">
        <f t="shared" si="42"/>
        <v>p</v>
      </c>
      <c r="L282" s="20" t="str">
        <f t="shared" si="43"/>
        <v>p</v>
      </c>
      <c r="M282" s="20" t="str">
        <f t="shared" si="44"/>
        <v>n</v>
      </c>
      <c r="N282" s="20" t="s">
        <v>91</v>
      </c>
      <c r="O282" s="24">
        <v>122</v>
      </c>
      <c r="P282" s="24" t="s">
        <v>243</v>
      </c>
      <c r="Q282" s="24" t="s">
        <v>244</v>
      </c>
      <c r="R282" s="24"/>
    </row>
    <row r="283" spans="1:18" ht="32" hidden="1">
      <c r="A283" s="20" t="str">
        <f t="shared" si="38"/>
        <v>T282</v>
      </c>
      <c r="B283" s="20" t="s">
        <v>644</v>
      </c>
      <c r="C283" s="20" t="s">
        <v>665</v>
      </c>
      <c r="D283" s="20" t="s">
        <v>246</v>
      </c>
      <c r="E283" s="20" t="s">
        <v>69</v>
      </c>
      <c r="F283" s="20" t="s">
        <v>159</v>
      </c>
      <c r="G283" s="20" t="str">
        <f t="shared" si="39"/>
        <v>n</v>
      </c>
      <c r="H283" s="20" t="str">
        <f t="shared" si="40"/>
        <v>n</v>
      </c>
      <c r="I283" s="20" t="str">
        <f t="shared" si="41"/>
        <v>n</v>
      </c>
      <c r="J283" s="20" t="s">
        <v>181</v>
      </c>
      <c r="K283" s="20" t="str">
        <f t="shared" si="42"/>
        <v>f</v>
      </c>
      <c r="L283" s="20" t="str">
        <f t="shared" si="43"/>
        <v>f</v>
      </c>
      <c r="M283" s="20" t="str">
        <f t="shared" si="44"/>
        <v>n</v>
      </c>
      <c r="N283" s="20" t="s">
        <v>247</v>
      </c>
      <c r="O283" s="24">
        <v>233</v>
      </c>
      <c r="P283" s="24" t="s">
        <v>249</v>
      </c>
      <c r="Q283" s="24" t="s">
        <v>250</v>
      </c>
      <c r="R283" s="24"/>
    </row>
    <row r="284" spans="1:18" ht="80" hidden="1">
      <c r="A284" s="20" t="str">
        <f t="shared" si="38"/>
        <v>T283</v>
      </c>
      <c r="B284" s="20" t="s">
        <v>644</v>
      </c>
      <c r="C284" s="20" t="s">
        <v>251</v>
      </c>
      <c r="D284" s="20" t="s">
        <v>252</v>
      </c>
      <c r="E284" s="20" t="s">
        <v>25</v>
      </c>
      <c r="F284" s="20" t="s">
        <v>159</v>
      </c>
      <c r="G284" s="20" t="str">
        <f t="shared" si="39"/>
        <v>p</v>
      </c>
      <c r="H284" s="20" t="str">
        <f t="shared" si="40"/>
        <v>p</v>
      </c>
      <c r="I284" s="20" t="str">
        <f t="shared" si="41"/>
        <v>n</v>
      </c>
      <c r="J284" s="20" t="s">
        <v>91</v>
      </c>
      <c r="K284" s="20" t="str">
        <f t="shared" si="42"/>
        <v>,</v>
      </c>
      <c r="L284" s="20" t="str">
        <f t="shared" si="43"/>
        <v>,</v>
      </c>
      <c r="M284" s="20" t="str">
        <f t="shared" si="44"/>
        <v>]</v>
      </c>
      <c r="N284" s="20" t="s">
        <v>666</v>
      </c>
      <c r="O284" s="24" t="s">
        <v>253</v>
      </c>
      <c r="P284" s="24" t="s">
        <v>254</v>
      </c>
      <c r="Q284" s="24"/>
      <c r="R284" s="24"/>
    </row>
    <row r="285" spans="1:18" ht="160" hidden="1">
      <c r="A285" s="20" t="str">
        <f t="shared" si="38"/>
        <v>T284</v>
      </c>
      <c r="B285" s="20" t="s">
        <v>644</v>
      </c>
      <c r="C285" s="20" t="s">
        <v>255</v>
      </c>
      <c r="D285" s="20" t="s">
        <v>256</v>
      </c>
      <c r="E285" s="20" t="s">
        <v>21</v>
      </c>
      <c r="F285" s="20" t="s">
        <v>159</v>
      </c>
      <c r="G285" s="20" t="str">
        <f t="shared" si="39"/>
        <v>n</v>
      </c>
      <c r="H285" s="20" t="str">
        <f t="shared" si="40"/>
        <v>n</v>
      </c>
      <c r="I285" s="20" t="str">
        <f t="shared" si="41"/>
        <v>n</v>
      </c>
      <c r="J285" s="20" t="s">
        <v>181</v>
      </c>
      <c r="K285" s="20" t="str">
        <f t="shared" si="42"/>
        <v>p</v>
      </c>
      <c r="L285" s="20" t="str">
        <f t="shared" si="43"/>
        <v>p</v>
      </c>
      <c r="M285" s="20" t="str">
        <f t="shared" si="44"/>
        <v>n</v>
      </c>
      <c r="N285" s="20" t="s">
        <v>91</v>
      </c>
      <c r="O285" s="24" t="s">
        <v>257</v>
      </c>
      <c r="P285" s="24" t="s">
        <v>258</v>
      </c>
      <c r="Q285" s="24" t="s">
        <v>259</v>
      </c>
      <c r="R285" s="24"/>
    </row>
    <row r="286" spans="1:18" ht="128" hidden="1">
      <c r="A286" s="20" t="str">
        <f t="shared" si="38"/>
        <v>T285</v>
      </c>
      <c r="B286" s="20" t="s">
        <v>644</v>
      </c>
      <c r="C286" s="20" t="s">
        <v>260</v>
      </c>
      <c r="D286" s="20" t="s">
        <v>261</v>
      </c>
      <c r="E286" s="20" t="s">
        <v>21</v>
      </c>
      <c r="F286" s="20" t="s">
        <v>159</v>
      </c>
      <c r="G286" s="20" t="str">
        <f t="shared" si="39"/>
        <v>,</v>
      </c>
      <c r="H286" s="20" t="str">
        <f t="shared" si="40"/>
        <v>,</v>
      </c>
      <c r="I286" s="20" t="str">
        <f t="shared" si="41"/>
        <v>]</v>
      </c>
      <c r="J286" s="20" t="s">
        <v>667</v>
      </c>
      <c r="K286" s="20" t="str">
        <f t="shared" si="42"/>
        <v>p</v>
      </c>
      <c r="L286" s="20" t="str">
        <f t="shared" si="43"/>
        <v>p</v>
      </c>
      <c r="M286" s="20" t="str">
        <f t="shared" si="44"/>
        <v>n</v>
      </c>
      <c r="N286" s="20" t="s">
        <v>91</v>
      </c>
      <c r="O286" s="25" t="s">
        <v>668</v>
      </c>
      <c r="P286" s="25" t="s">
        <v>669</v>
      </c>
      <c r="Q286" s="25" t="s">
        <v>670</v>
      </c>
      <c r="R286" s="24"/>
    </row>
    <row r="287" spans="1:18" ht="48" hidden="1">
      <c r="A287" s="20" t="str">
        <f t="shared" si="38"/>
        <v>T286</v>
      </c>
      <c r="B287" s="20" t="s">
        <v>644</v>
      </c>
      <c r="C287" s="20" t="s">
        <v>293</v>
      </c>
      <c r="D287" s="20" t="s">
        <v>671</v>
      </c>
      <c r="E287" s="20" t="s">
        <v>25</v>
      </c>
      <c r="F287" s="20" t="s">
        <v>159</v>
      </c>
      <c r="G287" s="20" t="str">
        <f t="shared" si="39"/>
        <v>p</v>
      </c>
      <c r="H287" s="20" t="str">
        <f t="shared" si="40"/>
        <v>p</v>
      </c>
      <c r="I287" s="20" t="str">
        <f t="shared" si="41"/>
        <v>n</v>
      </c>
      <c r="J287" s="20" t="s">
        <v>265</v>
      </c>
      <c r="K287" s="20" t="str">
        <f t="shared" si="42"/>
        <v>n</v>
      </c>
      <c r="L287" s="20" t="str">
        <f t="shared" si="43"/>
        <v>n</v>
      </c>
      <c r="M287" s="20" t="str">
        <f t="shared" si="44"/>
        <v>p</v>
      </c>
      <c r="N287" s="20" t="s">
        <v>84</v>
      </c>
      <c r="O287" s="24" t="s">
        <v>363</v>
      </c>
      <c r="P287" s="24" t="s">
        <v>672</v>
      </c>
      <c r="Q287" s="24" t="s">
        <v>673</v>
      </c>
      <c r="R287" s="24"/>
    </row>
    <row r="288" spans="1:18" ht="96" hidden="1">
      <c r="A288" s="20" t="str">
        <f t="shared" si="38"/>
        <v>T287</v>
      </c>
      <c r="B288" s="20" t="s">
        <v>644</v>
      </c>
      <c r="C288" s="20" t="s">
        <v>269</v>
      </c>
      <c r="D288" s="20" t="s">
        <v>270</v>
      </c>
      <c r="E288" s="20" t="s">
        <v>25</v>
      </c>
      <c r="F288" s="20" t="s">
        <v>159</v>
      </c>
      <c r="G288" s="20" t="str">
        <f t="shared" si="39"/>
        <v>n</v>
      </c>
      <c r="H288" s="20" t="str">
        <f t="shared" si="40"/>
        <v>n</v>
      </c>
      <c r="I288" s="20" t="str">
        <f t="shared" si="41"/>
        <v>n</v>
      </c>
      <c r="J288" s="20" t="s">
        <v>181</v>
      </c>
      <c r="K288" s="20" t="str">
        <f t="shared" si="42"/>
        <v>n</v>
      </c>
      <c r="L288" s="20" t="str">
        <f t="shared" si="43"/>
        <v>p</v>
      </c>
      <c r="M288" s="20" t="str">
        <f t="shared" si="44"/>
        <v>p</v>
      </c>
      <c r="N288" s="20" t="s">
        <v>35</v>
      </c>
      <c r="O288" s="25" t="s">
        <v>242</v>
      </c>
      <c r="P288" s="25" t="s">
        <v>674</v>
      </c>
      <c r="Q288" s="25" t="s">
        <v>675</v>
      </c>
      <c r="R288" s="24"/>
    </row>
    <row r="289" spans="1:18" ht="96" hidden="1">
      <c r="A289" s="20" t="str">
        <f t="shared" si="38"/>
        <v>T288</v>
      </c>
      <c r="B289" s="20" t="s">
        <v>644</v>
      </c>
      <c r="C289" s="20" t="s">
        <v>274</v>
      </c>
      <c r="D289" s="20" t="s">
        <v>275</v>
      </c>
      <c r="E289" s="20" t="s">
        <v>126</v>
      </c>
      <c r="F289" s="20" t="s">
        <v>159</v>
      </c>
      <c r="G289" s="20" t="str">
        <f t="shared" si="39"/>
        <v>n</v>
      </c>
      <c r="H289" s="20" t="str">
        <f t="shared" si="40"/>
        <v>n</v>
      </c>
      <c r="I289" s="20" t="str">
        <f t="shared" si="41"/>
        <v>n</v>
      </c>
      <c r="J289" s="20" t="s">
        <v>181</v>
      </c>
      <c r="K289" s="20" t="str">
        <f t="shared" si="42"/>
        <v>p</v>
      </c>
      <c r="L289" s="20" t="str">
        <f t="shared" si="43"/>
        <v>p</v>
      </c>
      <c r="M289" s="20" t="str">
        <f t="shared" si="44"/>
        <v>n</v>
      </c>
      <c r="N289" s="20" t="s">
        <v>91</v>
      </c>
      <c r="O289" s="24" t="s">
        <v>276</v>
      </c>
      <c r="P289" s="24" t="s">
        <v>277</v>
      </c>
      <c r="Q289" s="24" t="s">
        <v>278</v>
      </c>
      <c r="R289" s="24"/>
    </row>
    <row r="290" spans="1:18" ht="240" hidden="1">
      <c r="A290" s="20" t="str">
        <f t="shared" si="38"/>
        <v>T289</v>
      </c>
      <c r="B290" s="20" t="s">
        <v>644</v>
      </c>
      <c r="C290" s="20" t="s">
        <v>279</v>
      </c>
      <c r="D290" s="20" t="s">
        <v>280</v>
      </c>
      <c r="E290" s="20" t="s">
        <v>40</v>
      </c>
      <c r="F290" s="20" t="s">
        <v>159</v>
      </c>
      <c r="G290" s="20" t="str">
        <f t="shared" si="39"/>
        <v>p</v>
      </c>
      <c r="H290" s="20" t="str">
        <f t="shared" si="40"/>
        <v>p</v>
      </c>
      <c r="I290" s="20" t="str">
        <f t="shared" si="41"/>
        <v>n</v>
      </c>
      <c r="J290" s="20" t="s">
        <v>91</v>
      </c>
      <c r="K290" s="20" t="str">
        <f t="shared" si="42"/>
        <v>n</v>
      </c>
      <c r="L290" s="20" t="str">
        <f t="shared" si="43"/>
        <v>n</v>
      </c>
      <c r="M290" s="20" t="str">
        <f t="shared" si="44"/>
        <v>n</v>
      </c>
      <c r="N290" s="20" t="s">
        <v>181</v>
      </c>
      <c r="O290" s="24" t="s">
        <v>281</v>
      </c>
      <c r="P290" s="24" t="s">
        <v>282</v>
      </c>
      <c r="Q290" s="24" t="s">
        <v>283</v>
      </c>
      <c r="R290" s="24"/>
    </row>
    <row r="291" spans="1:18" ht="96" hidden="1">
      <c r="A291" s="20" t="str">
        <f t="shared" si="38"/>
        <v>T290</v>
      </c>
      <c r="B291" s="20" t="s">
        <v>676</v>
      </c>
      <c r="C291" s="20" t="s">
        <v>201</v>
      </c>
      <c r="D291" s="20" t="s">
        <v>677</v>
      </c>
      <c r="E291" s="20" t="s">
        <v>25</v>
      </c>
      <c r="F291" s="20" t="s">
        <v>441</v>
      </c>
      <c r="G291" s="20" t="str">
        <f t="shared" si="39"/>
        <v>n</v>
      </c>
      <c r="H291" s="20" t="str">
        <f t="shared" si="40"/>
        <v>n</v>
      </c>
      <c r="I291" s="20" t="str">
        <f t="shared" si="41"/>
        <v>n</v>
      </c>
      <c r="J291" s="20" t="s">
        <v>181</v>
      </c>
      <c r="K291" s="20" t="str">
        <f t="shared" si="42"/>
        <v>n</v>
      </c>
      <c r="L291" s="20" t="str">
        <f t="shared" si="43"/>
        <v>n</v>
      </c>
      <c r="M291" s="20" t="str">
        <f t="shared" si="44"/>
        <v>p</v>
      </c>
      <c r="N291" s="20" t="s">
        <v>84</v>
      </c>
      <c r="O291" s="25" t="s">
        <v>678</v>
      </c>
      <c r="P291" s="25" t="s">
        <v>679</v>
      </c>
      <c r="Q291" s="25" t="s">
        <v>680</v>
      </c>
      <c r="R291" s="24" t="s">
        <v>681</v>
      </c>
    </row>
    <row r="292" spans="1:18" ht="176" hidden="1">
      <c r="A292" s="20" t="str">
        <f t="shared" si="38"/>
        <v>T291</v>
      </c>
      <c r="B292" s="20" t="s">
        <v>676</v>
      </c>
      <c r="C292" s="20" t="s">
        <v>387</v>
      </c>
      <c r="D292" s="20" t="s">
        <v>682</v>
      </c>
      <c r="E292" s="20" t="s">
        <v>126</v>
      </c>
      <c r="F292" s="20" t="s">
        <v>620</v>
      </c>
      <c r="G292" s="20" t="str">
        <f t="shared" si="39"/>
        <v>n</v>
      </c>
      <c r="H292" s="20" t="str">
        <f t="shared" si="40"/>
        <v>n</v>
      </c>
      <c r="I292" s="20" t="str">
        <f t="shared" si="41"/>
        <v>n</v>
      </c>
      <c r="J292" s="20" t="s">
        <v>181</v>
      </c>
      <c r="K292" s="20" t="str">
        <f t="shared" si="42"/>
        <v>n</v>
      </c>
      <c r="L292" s="20" t="str">
        <f t="shared" si="43"/>
        <v>p</v>
      </c>
      <c r="M292" s="20" t="str">
        <f t="shared" si="44"/>
        <v>n</v>
      </c>
      <c r="N292" s="20" t="s">
        <v>119</v>
      </c>
      <c r="O292" s="24" t="s">
        <v>683</v>
      </c>
      <c r="P292" s="24" t="s">
        <v>684</v>
      </c>
      <c r="Q292" s="24" t="s">
        <v>685</v>
      </c>
      <c r="R292" s="24"/>
    </row>
    <row r="293" spans="1:18" ht="380" hidden="1">
      <c r="A293" s="20" t="str">
        <f t="shared" si="38"/>
        <v>T292</v>
      </c>
      <c r="B293" s="20" t="s">
        <v>676</v>
      </c>
      <c r="C293" s="20" t="s">
        <v>686</v>
      </c>
      <c r="D293" s="20" t="s">
        <v>687</v>
      </c>
      <c r="E293" s="20" t="s">
        <v>40</v>
      </c>
      <c r="F293" s="20" t="s">
        <v>441</v>
      </c>
      <c r="G293" s="20" t="str">
        <f t="shared" si="39"/>
        <v>n</v>
      </c>
      <c r="H293" s="20" t="str">
        <f t="shared" si="40"/>
        <v>n</v>
      </c>
      <c r="I293" s="20" t="str">
        <f t="shared" si="41"/>
        <v>n</v>
      </c>
      <c r="J293" s="20" t="s">
        <v>181</v>
      </c>
      <c r="K293" s="20" t="str">
        <f t="shared" si="42"/>
        <v>p</v>
      </c>
      <c r="L293" s="20" t="str">
        <f t="shared" si="43"/>
        <v>n</v>
      </c>
      <c r="M293" s="20" t="str">
        <f t="shared" si="44"/>
        <v>n</v>
      </c>
      <c r="N293" s="20" t="s">
        <v>77</v>
      </c>
      <c r="O293" s="24" t="s">
        <v>688</v>
      </c>
      <c r="P293" s="24" t="s">
        <v>689</v>
      </c>
      <c r="Q293" s="24" t="s">
        <v>690</v>
      </c>
      <c r="R293" s="24"/>
    </row>
    <row r="294" spans="1:18" ht="144" hidden="1">
      <c r="A294" s="20" t="str">
        <f t="shared" si="38"/>
        <v>T293</v>
      </c>
      <c r="B294" s="20" t="s">
        <v>676</v>
      </c>
      <c r="C294" s="20" t="s">
        <v>691</v>
      </c>
      <c r="D294" s="20" t="s">
        <v>692</v>
      </c>
      <c r="E294" s="20" t="s">
        <v>21</v>
      </c>
      <c r="F294" s="20" t="s">
        <v>90</v>
      </c>
      <c r="G294" s="20" t="str">
        <f t="shared" si="39"/>
        <v>n</v>
      </c>
      <c r="H294" s="20" t="str">
        <f t="shared" si="40"/>
        <v>n</v>
      </c>
      <c r="I294" s="20" t="str">
        <f t="shared" si="41"/>
        <v>n</v>
      </c>
      <c r="J294" s="20" t="s">
        <v>181</v>
      </c>
      <c r="K294" s="20" t="str">
        <f t="shared" si="42"/>
        <v>p</v>
      </c>
      <c r="L294" s="20" t="str">
        <f t="shared" si="43"/>
        <v>p</v>
      </c>
      <c r="M294" s="20" t="str">
        <f t="shared" si="44"/>
        <v>n</v>
      </c>
      <c r="N294" s="20" t="s">
        <v>91</v>
      </c>
      <c r="O294" s="24" t="s">
        <v>693</v>
      </c>
      <c r="P294" s="24" t="s">
        <v>694</v>
      </c>
      <c r="Q294" s="24" t="s">
        <v>695</v>
      </c>
      <c r="R294" s="24"/>
    </row>
    <row r="295" spans="1:18" ht="112" hidden="1">
      <c r="A295" s="20" t="str">
        <f t="shared" si="38"/>
        <v>T294</v>
      </c>
      <c r="B295" s="20" t="s">
        <v>676</v>
      </c>
      <c r="C295" s="20" t="s">
        <v>696</v>
      </c>
      <c r="D295" s="20" t="s">
        <v>697</v>
      </c>
      <c r="E295" s="20" t="s">
        <v>69</v>
      </c>
      <c r="F295" s="20" t="s">
        <v>90</v>
      </c>
      <c r="G295" s="20" t="str">
        <f t="shared" si="39"/>
        <v>n</v>
      </c>
      <c r="H295" s="20" t="str">
        <f t="shared" si="40"/>
        <v>n</v>
      </c>
      <c r="I295" s="20" t="str">
        <f t="shared" si="41"/>
        <v>n</v>
      </c>
      <c r="J295" s="20" t="s">
        <v>181</v>
      </c>
      <c r="K295" s="20" t="str">
        <f t="shared" si="42"/>
        <v>p</v>
      </c>
      <c r="L295" s="20" t="str">
        <f t="shared" si="43"/>
        <v>p</v>
      </c>
      <c r="M295" s="20" t="str">
        <f t="shared" si="44"/>
        <v>n</v>
      </c>
      <c r="N295" s="20" t="s">
        <v>91</v>
      </c>
      <c r="O295" s="24" t="s">
        <v>698</v>
      </c>
      <c r="P295" s="24" t="s">
        <v>699</v>
      </c>
      <c r="Q295" s="24" t="s">
        <v>700</v>
      </c>
      <c r="R295" s="24"/>
    </row>
    <row r="296" spans="1:18" ht="96" hidden="1">
      <c r="A296" s="20" t="str">
        <f t="shared" si="38"/>
        <v>T295</v>
      </c>
      <c r="B296" s="20" t="s">
        <v>676</v>
      </c>
      <c r="C296" s="20" t="s">
        <v>701</v>
      </c>
      <c r="D296" s="20" t="s">
        <v>702</v>
      </c>
      <c r="E296" s="20" t="s">
        <v>703</v>
      </c>
      <c r="F296" s="20" t="s">
        <v>90</v>
      </c>
      <c r="G296" s="20" t="str">
        <f t="shared" si="39"/>
        <v>n</v>
      </c>
      <c r="H296" s="20" t="str">
        <f t="shared" si="40"/>
        <v>n</v>
      </c>
      <c r="I296" s="20" t="str">
        <f t="shared" si="41"/>
        <v>n</v>
      </c>
      <c r="J296" s="20" t="s">
        <v>181</v>
      </c>
      <c r="K296" s="20" t="str">
        <f t="shared" si="42"/>
        <v>p</v>
      </c>
      <c r="L296" s="20" t="str">
        <f t="shared" si="43"/>
        <v>p</v>
      </c>
      <c r="M296" s="20" t="str">
        <f t="shared" si="44"/>
        <v>n</v>
      </c>
      <c r="N296" s="20" t="s">
        <v>91</v>
      </c>
      <c r="O296" s="24">
        <v>272</v>
      </c>
      <c r="P296" s="24" t="s">
        <v>704</v>
      </c>
      <c r="Q296" s="24" t="s">
        <v>705</v>
      </c>
      <c r="R296" s="24"/>
    </row>
    <row r="297" spans="1:18" ht="32" hidden="1">
      <c r="A297" s="20" t="str">
        <f t="shared" si="38"/>
        <v>T296</v>
      </c>
      <c r="B297" s="20" t="s">
        <v>676</v>
      </c>
      <c r="C297" s="20" t="s">
        <v>706</v>
      </c>
      <c r="D297" s="20" t="s">
        <v>707</v>
      </c>
      <c r="E297" s="20" t="s">
        <v>708</v>
      </c>
      <c r="F297" s="20" t="s">
        <v>709</v>
      </c>
      <c r="G297" s="20" t="str">
        <f t="shared" si="39"/>
        <v>n</v>
      </c>
      <c r="H297" s="20" t="str">
        <f t="shared" si="40"/>
        <v>n</v>
      </c>
      <c r="I297" s="20" t="str">
        <f t="shared" si="41"/>
        <v>n</v>
      </c>
      <c r="J297" s="20" t="s">
        <v>181</v>
      </c>
      <c r="K297" s="20" t="str">
        <f t="shared" si="42"/>
        <v>p</v>
      </c>
      <c r="L297" s="20" t="str">
        <f t="shared" si="43"/>
        <v>p</v>
      </c>
      <c r="M297" s="20" t="str">
        <f t="shared" si="44"/>
        <v>p</v>
      </c>
      <c r="N297" s="20" t="s">
        <v>70</v>
      </c>
      <c r="O297" s="24" t="s">
        <v>710</v>
      </c>
      <c r="P297" s="24" t="s">
        <v>711</v>
      </c>
      <c r="Q297" s="24"/>
      <c r="R297" s="24"/>
    </row>
    <row r="298" spans="1:18" ht="32" hidden="1">
      <c r="A298" s="20" t="str">
        <f t="shared" si="38"/>
        <v>T297</v>
      </c>
      <c r="B298" s="20" t="s">
        <v>676</v>
      </c>
      <c r="C298" s="20" t="s">
        <v>712</v>
      </c>
      <c r="D298" s="20" t="s">
        <v>713</v>
      </c>
      <c r="E298" s="20" t="s">
        <v>21</v>
      </c>
      <c r="F298" s="20" t="s">
        <v>94</v>
      </c>
      <c r="G298" s="20" t="str">
        <f t="shared" si="39"/>
        <v>n</v>
      </c>
      <c r="H298" s="20" t="str">
        <f t="shared" si="40"/>
        <v>n</v>
      </c>
      <c r="I298" s="20" t="str">
        <f t="shared" si="41"/>
        <v>n</v>
      </c>
      <c r="J298" s="20" t="s">
        <v>181</v>
      </c>
      <c r="K298" s="20" t="str">
        <f t="shared" si="42"/>
        <v>f</v>
      </c>
      <c r="L298" s="20" t="str">
        <f t="shared" si="43"/>
        <v>f</v>
      </c>
      <c r="M298" s="20" t="str">
        <f t="shared" si="44"/>
        <v>f</v>
      </c>
      <c r="N298" s="20" t="s">
        <v>22</v>
      </c>
      <c r="O298" s="24" t="s">
        <v>714</v>
      </c>
      <c r="P298" s="24" t="s">
        <v>715</v>
      </c>
      <c r="Q298" s="24" t="s">
        <v>716</v>
      </c>
      <c r="R298" s="24"/>
    </row>
    <row r="299" spans="1:18" ht="48" hidden="1">
      <c r="A299" s="20" t="str">
        <f t="shared" si="38"/>
        <v>T298</v>
      </c>
      <c r="B299" s="20" t="s">
        <v>676</v>
      </c>
      <c r="C299" s="20" t="s">
        <v>221</v>
      </c>
      <c r="D299" s="20" t="s">
        <v>717</v>
      </c>
      <c r="E299" s="20" t="s">
        <v>126</v>
      </c>
      <c r="F299" s="20" t="s">
        <v>718</v>
      </c>
      <c r="G299" s="20" t="str">
        <f t="shared" si="39"/>
        <v>n</v>
      </c>
      <c r="H299" s="20" t="str">
        <f t="shared" si="40"/>
        <v>n</v>
      </c>
      <c r="I299" s="20" t="str">
        <f t="shared" si="41"/>
        <v>n</v>
      </c>
      <c r="J299" s="20" t="s">
        <v>181</v>
      </c>
      <c r="K299" s="20" t="str">
        <f t="shared" si="42"/>
        <v>f</v>
      </c>
      <c r="L299" s="20" t="str">
        <f t="shared" si="43"/>
        <v>f</v>
      </c>
      <c r="M299" s="20" t="str">
        <f t="shared" si="44"/>
        <v>f</v>
      </c>
      <c r="N299" s="20" t="s">
        <v>22</v>
      </c>
      <c r="O299" s="24" t="s">
        <v>719</v>
      </c>
      <c r="P299" s="24" t="s">
        <v>720</v>
      </c>
      <c r="Q299" s="24" t="s">
        <v>721</v>
      </c>
      <c r="R299" s="24"/>
    </row>
    <row r="300" spans="1:18" ht="16">
      <c r="A300" s="20" t="str">
        <f t="shared" si="38"/>
        <v>T299</v>
      </c>
      <c r="B300" s="20" t="s">
        <v>722</v>
      </c>
      <c r="C300" s="20" t="s">
        <v>568</v>
      </c>
      <c r="D300" s="20" t="s">
        <v>569</v>
      </c>
      <c r="E300" s="20" t="s">
        <v>40</v>
      </c>
      <c r="F300" s="20" t="s">
        <v>90</v>
      </c>
      <c r="G300" s="20" t="str">
        <f t="shared" si="39"/>
        <v>n</v>
      </c>
      <c r="H300" s="20" t="str">
        <f t="shared" si="40"/>
        <v>n</v>
      </c>
      <c r="I300" s="20" t="str">
        <f t="shared" si="41"/>
        <v>n</v>
      </c>
      <c r="J300" s="20" t="s">
        <v>181</v>
      </c>
      <c r="K300" s="20" t="str">
        <f t="shared" si="42"/>
        <v>p</v>
      </c>
      <c r="L300" s="20" t="str">
        <f t="shared" si="43"/>
        <v>n</v>
      </c>
      <c r="M300" s="20" t="str">
        <f t="shared" si="44"/>
        <v>n</v>
      </c>
      <c r="N300" s="20" t="s">
        <v>77</v>
      </c>
      <c r="O300" s="24">
        <v>248</v>
      </c>
      <c r="P300" s="24" t="s">
        <v>943</v>
      </c>
      <c r="Q300" s="24"/>
      <c r="R300" s="24"/>
    </row>
    <row r="301" spans="1:18" ht="16">
      <c r="A301" s="20" t="str">
        <f t="shared" si="38"/>
        <v>T300</v>
      </c>
      <c r="B301" s="20" t="s">
        <v>722</v>
      </c>
      <c r="C301" s="20" t="s">
        <v>571</v>
      </c>
      <c r="D301" s="20" t="s">
        <v>572</v>
      </c>
      <c r="E301" s="20" t="s">
        <v>34</v>
      </c>
      <c r="F301" s="20" t="s">
        <v>90</v>
      </c>
      <c r="G301" s="20" t="str">
        <f t="shared" si="39"/>
        <v>n</v>
      </c>
      <c r="H301" s="20" t="str">
        <f t="shared" si="40"/>
        <v>n</v>
      </c>
      <c r="I301" s="20" t="str">
        <f t="shared" si="41"/>
        <v>n</v>
      </c>
      <c r="J301" s="20" t="s">
        <v>181</v>
      </c>
      <c r="K301" s="20" t="str">
        <f t="shared" si="42"/>
        <v>n</v>
      </c>
      <c r="L301" s="20" t="str">
        <f t="shared" si="43"/>
        <v>p</v>
      </c>
      <c r="M301" s="20" t="str">
        <f t="shared" si="44"/>
        <v>n</v>
      </c>
      <c r="N301" s="20" t="s">
        <v>119</v>
      </c>
      <c r="O301" s="24">
        <v>248</v>
      </c>
      <c r="P301" s="24" t="s">
        <v>943</v>
      </c>
      <c r="Q301" s="24"/>
      <c r="R301" s="24"/>
    </row>
    <row r="302" spans="1:18" ht="16">
      <c r="A302" s="20" t="str">
        <f t="shared" si="38"/>
        <v>T301</v>
      </c>
      <c r="B302" s="20" t="s">
        <v>722</v>
      </c>
      <c r="C302" s="20" t="s">
        <v>573</v>
      </c>
      <c r="D302" s="20" t="s">
        <v>574</v>
      </c>
      <c r="E302" s="20" t="s">
        <v>34</v>
      </c>
      <c r="F302" s="20" t="s">
        <v>90</v>
      </c>
      <c r="G302" s="20" t="str">
        <f t="shared" si="39"/>
        <v>n</v>
      </c>
      <c r="H302" s="20" t="str">
        <f t="shared" si="40"/>
        <v>n</v>
      </c>
      <c r="I302" s="20" t="str">
        <f t="shared" si="41"/>
        <v>n</v>
      </c>
      <c r="J302" s="20" t="s">
        <v>181</v>
      </c>
      <c r="K302" s="20" t="str">
        <f t="shared" si="42"/>
        <v>p</v>
      </c>
      <c r="L302" s="20" t="str">
        <f t="shared" si="43"/>
        <v>p</v>
      </c>
      <c r="M302" s="20" t="str">
        <f t="shared" si="44"/>
        <v>n</v>
      </c>
      <c r="N302" s="20" t="s">
        <v>91</v>
      </c>
      <c r="O302" s="24">
        <v>248</v>
      </c>
      <c r="P302" s="24" t="s">
        <v>943</v>
      </c>
      <c r="Q302" s="24"/>
      <c r="R302" s="24"/>
    </row>
    <row r="303" spans="1:18" ht="16">
      <c r="A303" s="20" t="str">
        <f t="shared" si="38"/>
        <v>T302</v>
      </c>
      <c r="B303" s="20" t="s">
        <v>722</v>
      </c>
      <c r="C303" s="20" t="s">
        <v>575</v>
      </c>
      <c r="D303" s="20" t="s">
        <v>576</v>
      </c>
      <c r="E303" s="20" t="s">
        <v>40</v>
      </c>
      <c r="F303" s="20" t="s">
        <v>441</v>
      </c>
      <c r="G303" s="20" t="str">
        <f t="shared" si="39"/>
        <v>p</v>
      </c>
      <c r="H303" s="20" t="str">
        <f t="shared" si="40"/>
        <v>n</v>
      </c>
      <c r="I303" s="20" t="str">
        <f t="shared" si="41"/>
        <v>n</v>
      </c>
      <c r="J303" s="20" t="s">
        <v>77</v>
      </c>
      <c r="K303" s="20" t="str">
        <f t="shared" si="42"/>
        <v>p</v>
      </c>
      <c r="L303" s="20" t="str">
        <f t="shared" si="43"/>
        <v>p</v>
      </c>
      <c r="M303" s="20" t="str">
        <f t="shared" si="44"/>
        <v>p</v>
      </c>
      <c r="N303" s="20" t="s">
        <v>70</v>
      </c>
      <c r="O303" s="24">
        <v>184</v>
      </c>
      <c r="P303" s="24" t="s">
        <v>577</v>
      </c>
      <c r="Q303" s="24" t="s">
        <v>578</v>
      </c>
      <c r="R303" s="24"/>
    </row>
    <row r="304" spans="1:18" ht="240">
      <c r="A304" s="20" t="str">
        <f t="shared" si="38"/>
        <v>T303</v>
      </c>
      <c r="B304" s="20" t="s">
        <v>722</v>
      </c>
      <c r="C304" s="20" t="s">
        <v>579</v>
      </c>
      <c r="D304" s="20" t="s">
        <v>580</v>
      </c>
      <c r="E304" s="20" t="s">
        <v>40</v>
      </c>
      <c r="F304" s="20" t="s">
        <v>90</v>
      </c>
      <c r="G304" s="20" t="str">
        <f t="shared" si="39"/>
        <v>n</v>
      </c>
      <c r="H304" s="20" t="str">
        <f t="shared" si="40"/>
        <v>n</v>
      </c>
      <c r="I304" s="20" t="str">
        <f t="shared" si="41"/>
        <v>n</v>
      </c>
      <c r="J304" s="20" t="s">
        <v>181</v>
      </c>
      <c r="K304" s="20" t="str">
        <f t="shared" si="42"/>
        <v>p</v>
      </c>
      <c r="L304" s="20" t="str">
        <f t="shared" si="43"/>
        <v>n</v>
      </c>
      <c r="M304" s="20" t="str">
        <f t="shared" si="44"/>
        <v>n</v>
      </c>
      <c r="N304" s="20" t="s">
        <v>77</v>
      </c>
      <c r="O304" s="24" t="s">
        <v>581</v>
      </c>
      <c r="P304" s="24" t="s">
        <v>582</v>
      </c>
      <c r="Q304" s="24" t="s">
        <v>583</v>
      </c>
      <c r="R304" s="24"/>
    </row>
    <row r="305" spans="1:18" ht="16">
      <c r="A305" s="20" t="str">
        <f t="shared" si="38"/>
        <v>T304</v>
      </c>
      <c r="B305" s="20" t="s">
        <v>722</v>
      </c>
      <c r="C305" s="20" t="s">
        <v>584</v>
      </c>
      <c r="D305" s="20" t="s">
        <v>569</v>
      </c>
      <c r="E305" s="20" t="s">
        <v>25</v>
      </c>
      <c r="F305" s="20" t="s">
        <v>90</v>
      </c>
      <c r="G305" s="20" t="str">
        <f t="shared" si="39"/>
        <v>n</v>
      </c>
      <c r="H305" s="20" t="str">
        <f t="shared" si="40"/>
        <v>n</v>
      </c>
      <c r="I305" s="20" t="str">
        <f t="shared" si="41"/>
        <v>n</v>
      </c>
      <c r="J305" s="20" t="s">
        <v>181</v>
      </c>
      <c r="K305" s="20" t="str">
        <f t="shared" si="42"/>
        <v>p</v>
      </c>
      <c r="L305" s="20" t="str">
        <f t="shared" si="43"/>
        <v>p</v>
      </c>
      <c r="M305" s="20" t="str">
        <f t="shared" si="44"/>
        <v>n</v>
      </c>
      <c r="N305" s="20" t="s">
        <v>91</v>
      </c>
      <c r="O305" s="24">
        <v>248</v>
      </c>
      <c r="P305" s="24" t="s">
        <v>943</v>
      </c>
      <c r="Q305" s="24"/>
      <c r="R305" s="24"/>
    </row>
    <row r="306" spans="1:18" ht="16">
      <c r="A306" s="20" t="str">
        <f t="shared" si="38"/>
        <v>T305</v>
      </c>
      <c r="B306" s="20" t="s">
        <v>722</v>
      </c>
      <c r="C306" s="20" t="s">
        <v>585</v>
      </c>
      <c r="D306" s="20" t="s">
        <v>586</v>
      </c>
      <c r="E306" s="20" t="s">
        <v>25</v>
      </c>
      <c r="F306" s="20" t="s">
        <v>90</v>
      </c>
      <c r="G306" s="20" t="str">
        <f t="shared" si="39"/>
        <v>p</v>
      </c>
      <c r="H306" s="20" t="str">
        <f t="shared" si="40"/>
        <v>n</v>
      </c>
      <c r="I306" s="20" t="str">
        <f t="shared" si="41"/>
        <v>n</v>
      </c>
      <c r="J306" s="20" t="s">
        <v>77</v>
      </c>
      <c r="K306" s="20" t="str">
        <f t="shared" si="42"/>
        <v>p</v>
      </c>
      <c r="L306" s="20" t="str">
        <f t="shared" si="43"/>
        <v>p</v>
      </c>
      <c r="M306" s="20" t="str">
        <f t="shared" si="44"/>
        <v>n</v>
      </c>
      <c r="N306" s="20" t="s">
        <v>91</v>
      </c>
      <c r="O306" s="24">
        <v>184</v>
      </c>
      <c r="P306" s="24" t="s">
        <v>577</v>
      </c>
      <c r="Q306" s="24" t="s">
        <v>578</v>
      </c>
      <c r="R306" s="24"/>
    </row>
    <row r="307" spans="1:18" ht="32">
      <c r="A307" s="20" t="str">
        <f t="shared" si="38"/>
        <v>T306</v>
      </c>
      <c r="B307" s="20" t="s">
        <v>722</v>
      </c>
      <c r="C307" s="20" t="s">
        <v>587</v>
      </c>
      <c r="D307" s="20" t="s">
        <v>588</v>
      </c>
      <c r="E307" s="20" t="s">
        <v>589</v>
      </c>
      <c r="F307" s="20" t="s">
        <v>90</v>
      </c>
      <c r="G307" s="20" t="str">
        <f t="shared" si="39"/>
        <v>n</v>
      </c>
      <c r="H307" s="20" t="str">
        <f t="shared" si="40"/>
        <v>n</v>
      </c>
      <c r="I307" s="20" t="str">
        <f t="shared" si="41"/>
        <v>n</v>
      </c>
      <c r="J307" s="20" t="s">
        <v>181</v>
      </c>
      <c r="K307" s="20" t="str">
        <f t="shared" si="42"/>
        <v>p</v>
      </c>
      <c r="L307" s="20" t="str">
        <f t="shared" si="43"/>
        <v>n</v>
      </c>
      <c r="M307" s="20" t="str">
        <f t="shared" si="44"/>
        <v>n</v>
      </c>
      <c r="N307" s="20" t="s">
        <v>77</v>
      </c>
      <c r="O307" s="24"/>
      <c r="P307" s="24"/>
      <c r="Q307" s="24"/>
      <c r="R307" s="24" t="s">
        <v>234</v>
      </c>
    </row>
    <row r="308" spans="1:18" ht="32">
      <c r="A308" s="20" t="str">
        <f t="shared" si="38"/>
        <v>T307</v>
      </c>
      <c r="B308" s="20" t="s">
        <v>722</v>
      </c>
      <c r="C308" s="20" t="s">
        <v>590</v>
      </c>
      <c r="D308" s="20" t="s">
        <v>591</v>
      </c>
      <c r="E308" s="20" t="s">
        <v>69</v>
      </c>
      <c r="F308" s="20" t="s">
        <v>90</v>
      </c>
      <c r="G308" s="20" t="str">
        <f t="shared" si="39"/>
        <v>n</v>
      </c>
      <c r="H308" s="20" t="str">
        <f t="shared" si="40"/>
        <v>n</v>
      </c>
      <c r="I308" s="20" t="str">
        <f t="shared" si="41"/>
        <v>n</v>
      </c>
      <c r="J308" s="20" t="s">
        <v>181</v>
      </c>
      <c r="K308" s="20" t="str">
        <f t="shared" si="42"/>
        <v>f</v>
      </c>
      <c r="L308" s="20" t="str">
        <f t="shared" si="43"/>
        <v>f</v>
      </c>
      <c r="M308" s="20" t="str">
        <f t="shared" si="44"/>
        <v>n</v>
      </c>
      <c r="N308" s="20" t="s">
        <v>592</v>
      </c>
      <c r="O308" s="24">
        <v>184</v>
      </c>
      <c r="P308" s="24" t="s">
        <v>577</v>
      </c>
      <c r="Q308" s="24" t="s">
        <v>578</v>
      </c>
      <c r="R308" s="24"/>
    </row>
    <row r="309" spans="1:18" ht="128">
      <c r="A309" s="20" t="str">
        <f t="shared" si="38"/>
        <v>T308</v>
      </c>
      <c r="B309" s="20" t="s">
        <v>722</v>
      </c>
      <c r="C309" s="20" t="s">
        <v>593</v>
      </c>
      <c r="D309" s="20" t="s">
        <v>594</v>
      </c>
      <c r="E309" s="20" t="s">
        <v>21</v>
      </c>
      <c r="F309" s="20" t="s">
        <v>90</v>
      </c>
      <c r="G309" s="20" t="str">
        <f t="shared" si="39"/>
        <v>n</v>
      </c>
      <c r="H309" s="20" t="str">
        <f t="shared" si="40"/>
        <v>n</v>
      </c>
      <c r="I309" s="20" t="str">
        <f t="shared" si="41"/>
        <v>n</v>
      </c>
      <c r="J309" s="20" t="s">
        <v>181</v>
      </c>
      <c r="K309" s="20" t="str">
        <f t="shared" si="42"/>
        <v>p</v>
      </c>
      <c r="L309" s="20" t="str">
        <f t="shared" si="43"/>
        <v>n</v>
      </c>
      <c r="M309" s="20" t="str">
        <f t="shared" si="44"/>
        <v>n</v>
      </c>
      <c r="N309" s="20" t="s">
        <v>77</v>
      </c>
      <c r="O309" s="24" t="s">
        <v>595</v>
      </c>
      <c r="P309" s="24" t="s">
        <v>596</v>
      </c>
      <c r="Q309" s="24" t="s">
        <v>597</v>
      </c>
      <c r="R309" s="24"/>
    </row>
    <row r="310" spans="1:18" ht="64">
      <c r="A310" s="20" t="str">
        <f t="shared" si="38"/>
        <v>T309</v>
      </c>
      <c r="B310" s="20" t="s">
        <v>722</v>
      </c>
      <c r="C310" s="20" t="s">
        <v>598</v>
      </c>
      <c r="D310" s="20" t="s">
        <v>599</v>
      </c>
      <c r="E310" s="20" t="s">
        <v>25</v>
      </c>
      <c r="F310" s="20" t="s">
        <v>90</v>
      </c>
      <c r="G310" s="20" t="str">
        <f t="shared" si="39"/>
        <v>n</v>
      </c>
      <c r="H310" s="20" t="str">
        <f t="shared" si="40"/>
        <v>n</v>
      </c>
      <c r="I310" s="20" t="str">
        <f t="shared" si="41"/>
        <v>n</v>
      </c>
      <c r="J310" s="20" t="s">
        <v>181</v>
      </c>
      <c r="K310" s="20" t="str">
        <f t="shared" si="42"/>
        <v>n</v>
      </c>
      <c r="L310" s="20" t="str">
        <f t="shared" si="43"/>
        <v>n</v>
      </c>
      <c r="M310" s="20" t="str">
        <f t="shared" si="44"/>
        <v>p</v>
      </c>
      <c r="N310" s="20" t="s">
        <v>84</v>
      </c>
      <c r="O310" s="24" t="s">
        <v>600</v>
      </c>
      <c r="P310" s="24" t="s">
        <v>601</v>
      </c>
      <c r="Q310" s="24" t="s">
        <v>602</v>
      </c>
      <c r="R310" s="24"/>
    </row>
    <row r="311" spans="1:18" ht="48">
      <c r="A311" s="20" t="str">
        <f t="shared" si="38"/>
        <v>T310</v>
      </c>
      <c r="B311" s="20" t="s">
        <v>722</v>
      </c>
      <c r="C311" s="20" t="s">
        <v>603</v>
      </c>
      <c r="D311" s="20" t="s">
        <v>604</v>
      </c>
      <c r="E311" s="20" t="s">
        <v>25</v>
      </c>
      <c r="F311" s="20" t="s">
        <v>90</v>
      </c>
      <c r="G311" s="20" t="str">
        <f t="shared" si="39"/>
        <v>n</v>
      </c>
      <c r="H311" s="20" t="str">
        <f t="shared" si="40"/>
        <v>n</v>
      </c>
      <c r="I311" s="20" t="str">
        <f t="shared" si="41"/>
        <v>n</v>
      </c>
      <c r="J311" s="20" t="s">
        <v>181</v>
      </c>
      <c r="K311" s="20" t="str">
        <f t="shared" si="42"/>
        <v>n</v>
      </c>
      <c r="L311" s="20" t="str">
        <f t="shared" si="43"/>
        <v>n</v>
      </c>
      <c r="M311" s="20" t="str">
        <f t="shared" si="44"/>
        <v>p</v>
      </c>
      <c r="N311" s="20" t="s">
        <v>84</v>
      </c>
      <c r="O311" s="24" t="s">
        <v>605</v>
      </c>
      <c r="P311" s="24" t="s">
        <v>606</v>
      </c>
      <c r="Q311" s="24" t="s">
        <v>607</v>
      </c>
      <c r="R311" s="24"/>
    </row>
    <row r="312" spans="1:18" ht="32">
      <c r="A312" s="20" t="str">
        <f t="shared" si="38"/>
        <v>T311</v>
      </c>
      <c r="B312" s="20" t="s">
        <v>722</v>
      </c>
      <c r="C312" s="20" t="s">
        <v>608</v>
      </c>
      <c r="D312" s="20" t="s">
        <v>609</v>
      </c>
      <c r="E312" s="20" t="s">
        <v>25</v>
      </c>
      <c r="F312" s="20" t="s">
        <v>90</v>
      </c>
      <c r="G312" s="20" t="str">
        <f t="shared" si="39"/>
        <v>n</v>
      </c>
      <c r="H312" s="20" t="str">
        <f t="shared" si="40"/>
        <v>n</v>
      </c>
      <c r="I312" s="20" t="str">
        <f t="shared" si="41"/>
        <v>n</v>
      </c>
      <c r="J312" s="20" t="s">
        <v>181</v>
      </c>
      <c r="K312" s="20" t="str">
        <f t="shared" si="42"/>
        <v>n</v>
      </c>
      <c r="L312" s="20" t="str">
        <f t="shared" si="43"/>
        <v>n</v>
      </c>
      <c r="M312" s="20" t="str">
        <f t="shared" si="44"/>
        <v>p</v>
      </c>
      <c r="N312" s="20" t="s">
        <v>84</v>
      </c>
      <c r="O312" s="24"/>
      <c r="P312" s="24"/>
      <c r="Q312" s="24"/>
      <c r="R312" s="24" t="s">
        <v>234</v>
      </c>
    </row>
    <row r="313" spans="1:18" ht="32">
      <c r="A313" s="20" t="str">
        <f t="shared" si="38"/>
        <v>T312</v>
      </c>
      <c r="B313" s="20" t="s">
        <v>722</v>
      </c>
      <c r="C313" s="20" t="s">
        <v>231</v>
      </c>
      <c r="D313" s="20" t="s">
        <v>610</v>
      </c>
      <c r="E313" s="20" t="s">
        <v>158</v>
      </c>
      <c r="F313" s="20" t="s">
        <v>90</v>
      </c>
      <c r="G313" s="20" t="str">
        <f t="shared" si="39"/>
        <v>n</v>
      </c>
      <c r="H313" s="20" t="str">
        <f t="shared" si="40"/>
        <v>n</v>
      </c>
      <c r="I313" s="20" t="str">
        <f t="shared" si="41"/>
        <v>n</v>
      </c>
      <c r="J313" s="20" t="s">
        <v>181</v>
      </c>
      <c r="K313" s="20" t="str">
        <f t="shared" si="42"/>
        <v>n</v>
      </c>
      <c r="L313" s="20" t="str">
        <f t="shared" si="43"/>
        <v>n</v>
      </c>
      <c r="M313" s="20" t="str">
        <f t="shared" si="44"/>
        <v>f</v>
      </c>
      <c r="N313" s="20" t="s">
        <v>108</v>
      </c>
      <c r="O313" s="24">
        <v>607</v>
      </c>
      <c r="P313" s="24" t="s">
        <v>611</v>
      </c>
      <c r="Q313" s="24" t="s">
        <v>612</v>
      </c>
      <c r="R313" s="24"/>
    </row>
    <row r="314" spans="1:18" ht="16">
      <c r="A314" s="20" t="str">
        <f t="shared" si="38"/>
        <v>T313</v>
      </c>
      <c r="B314" s="20" t="s">
        <v>722</v>
      </c>
      <c r="C314" s="20" t="s">
        <v>613</v>
      </c>
      <c r="D314" s="20" t="s">
        <v>614</v>
      </c>
      <c r="E314" s="20" t="s">
        <v>126</v>
      </c>
      <c r="F314" s="20" t="s">
        <v>615</v>
      </c>
      <c r="G314" s="20" t="str">
        <f t="shared" si="39"/>
        <v>n</v>
      </c>
      <c r="H314" s="20" t="str">
        <f t="shared" si="40"/>
        <v>n</v>
      </c>
      <c r="I314" s="20" t="str">
        <f t="shared" si="41"/>
        <v>n</v>
      </c>
      <c r="J314" s="20" t="s">
        <v>181</v>
      </c>
      <c r="K314" s="20" t="str">
        <f t="shared" si="42"/>
        <v>n</v>
      </c>
      <c r="L314" s="20" t="str">
        <f t="shared" si="43"/>
        <v>f</v>
      </c>
      <c r="M314" s="20" t="str">
        <f t="shared" si="44"/>
        <v>n</v>
      </c>
      <c r="N314" s="20" t="s">
        <v>616</v>
      </c>
      <c r="O314" s="24">
        <v>248</v>
      </c>
      <c r="P314" s="24" t="s">
        <v>943</v>
      </c>
      <c r="Q314" s="24"/>
      <c r="R314" s="24"/>
    </row>
  </sheetData>
  <phoneticPr fontId="11" type="noConversion"/>
  <conditionalFormatting sqref="O1:Q314">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723</v>
      </c>
      <c r="B1" s="9" t="s">
        <v>2</v>
      </c>
      <c r="C1" s="9" t="s">
        <v>3</v>
      </c>
      <c r="D1" s="9" t="s">
        <v>4</v>
      </c>
      <c r="E1" s="9" t="s">
        <v>5</v>
      </c>
      <c r="F1" s="9" t="s">
        <v>6</v>
      </c>
      <c r="G1" s="9" t="s">
        <v>7</v>
      </c>
      <c r="H1" s="9" t="s">
        <v>8</v>
      </c>
      <c r="I1" s="9" t="s">
        <v>9</v>
      </c>
      <c r="J1" s="10" t="s">
        <v>10</v>
      </c>
      <c r="K1" s="10" t="s">
        <v>11</v>
      </c>
      <c r="L1" s="10" t="s">
        <v>12</v>
      </c>
      <c r="M1" s="10" t="s">
        <v>13</v>
      </c>
      <c r="O1" s="1" t="s">
        <v>724</v>
      </c>
    </row>
    <row r="2" spans="1:15" ht="90" customHeight="1">
      <c r="A2" s="29" t="s">
        <v>725</v>
      </c>
      <c r="B2" s="5" t="s">
        <v>726</v>
      </c>
      <c r="C2" s="11" t="s">
        <v>727</v>
      </c>
      <c r="D2" s="7" t="s">
        <v>307</v>
      </c>
      <c r="E2" s="5" t="s">
        <v>475</v>
      </c>
      <c r="F2" s="5" t="s">
        <v>82</v>
      </c>
      <c r="G2" s="5" t="s">
        <v>82</v>
      </c>
      <c r="H2" s="5" t="s">
        <v>82</v>
      </c>
      <c r="I2" s="5" t="str">
        <f>CONCATENATE("[",F2,",",G2,",",H2,"]")</f>
        <v>[n,n,n]</v>
      </c>
      <c r="J2" s="5" t="s">
        <v>83</v>
      </c>
      <c r="K2" s="5" t="s">
        <v>82</v>
      </c>
      <c r="L2" s="5" t="s">
        <v>82</v>
      </c>
      <c r="M2" s="5" t="str">
        <f t="shared" ref="M2:M36" si="0">CONCATENATE("[",J2,",",K2,",",L2,"]")</f>
        <v>[p,n,n]</v>
      </c>
      <c r="O2" s="2" t="s">
        <v>728</v>
      </c>
    </row>
    <row r="3" spans="1:15" ht="65" customHeight="1">
      <c r="A3" s="29"/>
      <c r="B3" s="5" t="s">
        <v>729</v>
      </c>
      <c r="C3" s="11" t="s">
        <v>730</v>
      </c>
      <c r="D3" s="7" t="s">
        <v>323</v>
      </c>
      <c r="E3" s="5" t="s">
        <v>475</v>
      </c>
      <c r="F3" s="5" t="s">
        <v>82</v>
      </c>
      <c r="G3" s="5" t="s">
        <v>82</v>
      </c>
      <c r="H3" s="5" t="s">
        <v>82</v>
      </c>
      <c r="I3" s="5" t="str">
        <f t="shared" ref="I3:I56" si="1">CONCATENATE("[",F3,",",G3,",",H3,"]")</f>
        <v>[n,n,n]</v>
      </c>
      <c r="J3" s="5" t="s">
        <v>83</v>
      </c>
      <c r="K3" s="5" t="s">
        <v>82</v>
      </c>
      <c r="L3" s="5" t="s">
        <v>82</v>
      </c>
      <c r="M3" s="5" t="str">
        <f t="shared" si="0"/>
        <v>[p,n,n]</v>
      </c>
      <c r="O3" s="2" t="s">
        <v>731</v>
      </c>
    </row>
    <row r="4" spans="1:15" ht="64">
      <c r="A4" s="29"/>
      <c r="B4" s="5" t="s">
        <v>732</v>
      </c>
      <c r="C4" s="11" t="s">
        <v>733</v>
      </c>
      <c r="D4" s="7" t="s">
        <v>323</v>
      </c>
      <c r="E4" s="5" t="s">
        <v>734</v>
      </c>
      <c r="F4" s="5" t="s">
        <v>82</v>
      </c>
      <c r="G4" s="5" t="s">
        <v>82</v>
      </c>
      <c r="H4" s="5" t="s">
        <v>82</v>
      </c>
      <c r="I4" s="5" t="str">
        <f t="shared" si="1"/>
        <v>[n,n,n]</v>
      </c>
      <c r="J4" s="5" t="s">
        <v>83</v>
      </c>
      <c r="K4" s="5" t="s">
        <v>82</v>
      </c>
      <c r="L4" s="5" t="s">
        <v>82</v>
      </c>
      <c r="M4" s="5" t="str">
        <f t="shared" si="0"/>
        <v>[p,n,n]</v>
      </c>
    </row>
    <row r="5" spans="1:15" ht="80">
      <c r="A5" s="29"/>
      <c r="B5" s="5" t="s">
        <v>735</v>
      </c>
      <c r="C5" s="11" t="s">
        <v>736</v>
      </c>
      <c r="D5" s="7" t="s">
        <v>323</v>
      </c>
      <c r="E5" s="5" t="s">
        <v>297</v>
      </c>
      <c r="F5" s="5" t="s">
        <v>82</v>
      </c>
      <c r="G5" s="5" t="s">
        <v>82</v>
      </c>
      <c r="H5" s="5" t="s">
        <v>82</v>
      </c>
      <c r="I5" s="5" t="str">
        <f t="shared" si="1"/>
        <v>[n,n,n]</v>
      </c>
      <c r="J5" s="5" t="s">
        <v>83</v>
      </c>
      <c r="K5" s="5" t="s">
        <v>82</v>
      </c>
      <c r="L5" s="5" t="s">
        <v>82</v>
      </c>
      <c r="M5" s="5" t="str">
        <f t="shared" si="0"/>
        <v>[p,n,n]</v>
      </c>
    </row>
    <row r="6" spans="1:15" ht="48">
      <c r="A6" s="29"/>
      <c r="B6" s="5" t="s">
        <v>737</v>
      </c>
      <c r="C6" s="11" t="s">
        <v>738</v>
      </c>
      <c r="D6" s="7" t="s">
        <v>307</v>
      </c>
      <c r="E6" s="11" t="s">
        <v>739</v>
      </c>
      <c r="F6" s="11" t="s">
        <v>82</v>
      </c>
      <c r="G6" s="11" t="s">
        <v>82</v>
      </c>
      <c r="H6" s="11" t="s">
        <v>82</v>
      </c>
      <c r="I6" s="5" t="str">
        <f t="shared" si="1"/>
        <v>[n,n,n]</v>
      </c>
      <c r="J6" s="5" t="s">
        <v>107</v>
      </c>
      <c r="K6" s="5" t="s">
        <v>82</v>
      </c>
      <c r="L6" s="5" t="s">
        <v>82</v>
      </c>
      <c r="M6" s="5" t="str">
        <f t="shared" si="0"/>
        <v>[f,n,n]</v>
      </c>
    </row>
    <row r="7" spans="1:15" ht="48">
      <c r="A7" s="29"/>
      <c r="B7" s="5" t="s">
        <v>478</v>
      </c>
      <c r="C7" s="11" t="s">
        <v>740</v>
      </c>
      <c r="D7" s="6" t="s">
        <v>307</v>
      </c>
      <c r="E7" s="11" t="s">
        <v>475</v>
      </c>
      <c r="F7" s="11" t="s">
        <v>82</v>
      </c>
      <c r="G7" s="11" t="s">
        <v>82</v>
      </c>
      <c r="H7" s="11" t="s">
        <v>82</v>
      </c>
      <c r="I7" s="5" t="str">
        <f t="shared" si="1"/>
        <v>[n,n,n]</v>
      </c>
      <c r="J7" s="5" t="s">
        <v>83</v>
      </c>
      <c r="K7" s="5" t="s">
        <v>82</v>
      </c>
      <c r="L7" s="5" t="s">
        <v>82</v>
      </c>
      <c r="M7" s="5" t="str">
        <f t="shared" si="0"/>
        <v>[p,n,n]</v>
      </c>
    </row>
    <row r="8" spans="1:15" ht="32">
      <c r="A8" s="29" t="s">
        <v>741</v>
      </c>
      <c r="B8" s="5" t="s">
        <v>742</v>
      </c>
      <c r="C8" s="11" t="s">
        <v>743</v>
      </c>
      <c r="D8" s="7" t="s">
        <v>323</v>
      </c>
      <c r="E8" s="5" t="s">
        <v>475</v>
      </c>
      <c r="F8" s="5" t="s">
        <v>82</v>
      </c>
      <c r="G8" s="5" t="s">
        <v>82</v>
      </c>
      <c r="H8" s="5" t="s">
        <v>82</v>
      </c>
      <c r="I8" s="5" t="str">
        <f t="shared" si="1"/>
        <v>[n,n,n]</v>
      </c>
      <c r="J8" s="5" t="s">
        <v>83</v>
      </c>
      <c r="K8" s="5" t="s">
        <v>82</v>
      </c>
      <c r="L8" s="5" t="s">
        <v>82</v>
      </c>
      <c r="M8" s="5" t="str">
        <f t="shared" si="0"/>
        <v>[p,n,n]</v>
      </c>
    </row>
    <row r="9" spans="1:15" ht="88" customHeight="1">
      <c r="A9" s="29"/>
      <c r="B9" s="5" t="s">
        <v>201</v>
      </c>
      <c r="C9" s="6" t="s">
        <v>438</v>
      </c>
      <c r="D9" s="7" t="s">
        <v>394</v>
      </c>
      <c r="E9" s="5" t="s">
        <v>744</v>
      </c>
      <c r="F9" s="5" t="s">
        <v>82</v>
      </c>
      <c r="G9" s="5" t="s">
        <v>82</v>
      </c>
      <c r="H9" s="5" t="s">
        <v>82</v>
      </c>
      <c r="I9" s="5" t="str">
        <f t="shared" si="1"/>
        <v>[n,n,n]</v>
      </c>
      <c r="J9" s="5" t="s">
        <v>83</v>
      </c>
      <c r="K9" s="5" t="s">
        <v>82</v>
      </c>
      <c r="L9" s="5" t="s">
        <v>82</v>
      </c>
      <c r="M9" s="5" t="str">
        <f t="shared" si="0"/>
        <v>[p,n,n]</v>
      </c>
    </row>
    <row r="10" spans="1:15" ht="26" customHeight="1">
      <c r="A10" s="29"/>
      <c r="B10" s="5" t="s">
        <v>79</v>
      </c>
      <c r="C10" s="11" t="s">
        <v>321</v>
      </c>
      <c r="D10" s="7" t="s">
        <v>394</v>
      </c>
      <c r="E10" s="5" t="s">
        <v>745</v>
      </c>
      <c r="F10" s="5" t="s">
        <v>83</v>
      </c>
      <c r="G10" s="5" t="s">
        <v>82</v>
      </c>
      <c r="H10" s="5" t="s">
        <v>82</v>
      </c>
      <c r="I10" s="5" t="str">
        <f t="shared" si="1"/>
        <v>[p,n,n]</v>
      </c>
      <c r="J10" s="5" t="s">
        <v>83</v>
      </c>
      <c r="K10" s="5" t="s">
        <v>82</v>
      </c>
      <c r="L10" s="5" t="s">
        <v>83</v>
      </c>
      <c r="M10" s="5" t="str">
        <f t="shared" si="0"/>
        <v>[p,n,p]</v>
      </c>
    </row>
    <row r="11" spans="1:15" ht="211" customHeight="1">
      <c r="A11" s="29"/>
      <c r="B11" s="5" t="s">
        <v>746</v>
      </c>
      <c r="C11" s="11" t="s">
        <v>747</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29"/>
      <c r="B12" s="5" t="s">
        <v>748</v>
      </c>
      <c r="C12" s="11" t="s">
        <v>749</v>
      </c>
      <c r="D12" s="7" t="s">
        <v>394</v>
      </c>
      <c r="E12" s="5" t="s">
        <v>750</v>
      </c>
      <c r="F12" s="5" t="s">
        <v>82</v>
      </c>
      <c r="G12" s="5" t="s">
        <v>82</v>
      </c>
      <c r="H12" s="5" t="s">
        <v>82</v>
      </c>
      <c r="I12" s="5" t="str">
        <f t="shared" si="1"/>
        <v>[n,n,n]</v>
      </c>
      <c r="J12" s="5" t="s">
        <v>82</v>
      </c>
      <c r="K12" s="5" t="s">
        <v>82</v>
      </c>
      <c r="L12" s="5" t="s">
        <v>83</v>
      </c>
      <c r="M12" s="5" t="str">
        <f t="shared" si="0"/>
        <v>[n,n,p]</v>
      </c>
    </row>
    <row r="13" spans="1:15" ht="64">
      <c r="A13" s="29"/>
      <c r="B13" s="5" t="s">
        <v>751</v>
      </c>
      <c r="C13" s="11" t="s">
        <v>752</v>
      </c>
      <c r="D13" s="7" t="s">
        <v>307</v>
      </c>
      <c r="E13" s="5" t="s">
        <v>475</v>
      </c>
      <c r="F13" s="5" t="s">
        <v>83</v>
      </c>
      <c r="G13" s="5" t="s">
        <v>82</v>
      </c>
      <c r="H13" s="5" t="s">
        <v>82</v>
      </c>
      <c r="I13" s="5" t="str">
        <f t="shared" si="1"/>
        <v>[p,n,n]</v>
      </c>
      <c r="J13" s="5" t="s">
        <v>107</v>
      </c>
      <c r="K13" s="5" t="s">
        <v>82</v>
      </c>
      <c r="L13" s="5" t="s">
        <v>82</v>
      </c>
      <c r="M13" s="5" t="str">
        <f t="shared" si="0"/>
        <v>[f,n,n]</v>
      </c>
    </row>
    <row r="14" spans="1:15" ht="32">
      <c r="A14" s="29"/>
      <c r="B14" s="5" t="s">
        <v>753</v>
      </c>
      <c r="C14" s="11" t="s">
        <v>754</v>
      </c>
      <c r="D14" s="7" t="s">
        <v>323</v>
      </c>
      <c r="E14" s="5" t="s">
        <v>755</v>
      </c>
      <c r="F14" s="5" t="s">
        <v>82</v>
      </c>
      <c r="G14" s="5" t="s">
        <v>82</v>
      </c>
      <c r="H14" s="5" t="s">
        <v>82</v>
      </c>
      <c r="I14" s="5" t="str">
        <f t="shared" si="1"/>
        <v>[n,n,n]</v>
      </c>
      <c r="J14" s="5" t="s">
        <v>83</v>
      </c>
      <c r="K14" s="5" t="s">
        <v>82</v>
      </c>
      <c r="L14" s="5" t="s">
        <v>82</v>
      </c>
      <c r="M14" s="5" t="str">
        <f t="shared" si="0"/>
        <v>[p,n,n]</v>
      </c>
    </row>
    <row r="15" spans="1:15" ht="176">
      <c r="A15" s="29" t="s">
        <v>756</v>
      </c>
      <c r="B15" s="5" t="s">
        <v>757</v>
      </c>
      <c r="C15" s="11" t="s">
        <v>758</v>
      </c>
      <c r="D15" s="7" t="s">
        <v>433</v>
      </c>
      <c r="E15" s="5" t="s">
        <v>475</v>
      </c>
      <c r="F15" s="5" t="s">
        <v>82</v>
      </c>
      <c r="G15" s="5" t="s">
        <v>82</v>
      </c>
      <c r="H15" s="5" t="s">
        <v>82</v>
      </c>
      <c r="I15" s="5" t="str">
        <f t="shared" si="1"/>
        <v>[n,n,n]</v>
      </c>
      <c r="J15" s="5" t="s">
        <v>82</v>
      </c>
      <c r="K15" s="5" t="s">
        <v>83</v>
      </c>
      <c r="L15" s="5" t="s">
        <v>82</v>
      </c>
      <c r="M15" s="5" t="str">
        <f t="shared" si="0"/>
        <v>[n,p,n]</v>
      </c>
    </row>
    <row r="16" spans="1:15" ht="32">
      <c r="A16" s="29"/>
      <c r="B16" s="5" t="s">
        <v>759</v>
      </c>
      <c r="C16" s="11" t="s">
        <v>760</v>
      </c>
      <c r="D16" s="7" t="s">
        <v>383</v>
      </c>
      <c r="E16" s="5" t="s">
        <v>475</v>
      </c>
      <c r="F16" s="5" t="s">
        <v>82</v>
      </c>
      <c r="G16" s="5" t="s">
        <v>82</v>
      </c>
      <c r="H16" s="5" t="s">
        <v>82</v>
      </c>
      <c r="I16" s="5" t="str">
        <f t="shared" si="1"/>
        <v>[n,n,n]</v>
      </c>
      <c r="J16" s="5" t="s">
        <v>82</v>
      </c>
      <c r="K16" s="5" t="s">
        <v>83</v>
      </c>
      <c r="L16" s="5" t="s">
        <v>82</v>
      </c>
      <c r="M16" s="5" t="str">
        <f t="shared" si="0"/>
        <v>[n,p,n]</v>
      </c>
    </row>
    <row r="17" spans="1:13" ht="48">
      <c r="A17" s="29"/>
      <c r="B17" s="5" t="s">
        <v>100</v>
      </c>
      <c r="C17" s="11" t="s">
        <v>761</v>
      </c>
      <c r="D17" s="7" t="s">
        <v>383</v>
      </c>
      <c r="E17" s="11" t="s">
        <v>739</v>
      </c>
      <c r="F17" s="11" t="s">
        <v>82</v>
      </c>
      <c r="G17" s="11" t="s">
        <v>82</v>
      </c>
      <c r="H17" s="11" t="s">
        <v>82</v>
      </c>
      <c r="I17" s="5" t="str">
        <f t="shared" si="1"/>
        <v>[n,n,n]</v>
      </c>
      <c r="J17" s="5" t="s">
        <v>83</v>
      </c>
      <c r="K17" s="5" t="s">
        <v>82</v>
      </c>
      <c r="L17" s="5" t="s">
        <v>82</v>
      </c>
      <c r="M17" s="5" t="str">
        <f t="shared" si="0"/>
        <v>[p,n,n]</v>
      </c>
    </row>
    <row r="18" spans="1:13" ht="64">
      <c r="A18" s="29"/>
      <c r="B18" s="5" t="s">
        <v>762</v>
      </c>
      <c r="C18" s="11" t="s">
        <v>763</v>
      </c>
      <c r="D18" s="7" t="s">
        <v>323</v>
      </c>
      <c r="E18" s="5" t="s">
        <v>755</v>
      </c>
      <c r="F18" s="5" t="s">
        <v>82</v>
      </c>
      <c r="G18" s="5" t="s">
        <v>82</v>
      </c>
      <c r="H18" s="5" t="s">
        <v>82</v>
      </c>
      <c r="I18" s="5" t="str">
        <f t="shared" si="1"/>
        <v>[n,n,n]</v>
      </c>
      <c r="J18" s="5" t="s">
        <v>83</v>
      </c>
      <c r="K18" s="5" t="s">
        <v>82</v>
      </c>
      <c r="L18" s="5" t="s">
        <v>82</v>
      </c>
      <c r="M18" s="5" t="str">
        <f t="shared" si="0"/>
        <v>[p,n,n]</v>
      </c>
    </row>
    <row r="19" spans="1:13" ht="64">
      <c r="A19" s="29"/>
      <c r="B19" s="5" t="s">
        <v>764</v>
      </c>
      <c r="C19" s="11" t="s">
        <v>765</v>
      </c>
      <c r="D19" s="7" t="s">
        <v>323</v>
      </c>
      <c r="E19" s="5" t="s">
        <v>755</v>
      </c>
      <c r="F19" s="5" t="s">
        <v>82</v>
      </c>
      <c r="G19" s="5" t="s">
        <v>82</v>
      </c>
      <c r="H19" s="5" t="s">
        <v>82</v>
      </c>
      <c r="I19" s="5" t="str">
        <f t="shared" si="1"/>
        <v>[n,n,n]</v>
      </c>
      <c r="J19" s="5" t="s">
        <v>83</v>
      </c>
      <c r="K19" s="5" t="s">
        <v>82</v>
      </c>
      <c r="L19" s="5" t="s">
        <v>82</v>
      </c>
      <c r="M19" s="5" t="str">
        <f t="shared" si="0"/>
        <v>[p,n,n]</v>
      </c>
    </row>
    <row r="20" spans="1:13" ht="48">
      <c r="A20" s="29"/>
      <c r="B20" s="5" t="s">
        <v>766</v>
      </c>
      <c r="C20" s="11" t="s">
        <v>767</v>
      </c>
      <c r="D20" s="7" t="s">
        <v>4</v>
      </c>
      <c r="E20" s="5" t="s">
        <v>475</v>
      </c>
      <c r="F20" s="5" t="s">
        <v>82</v>
      </c>
      <c r="G20" s="5" t="s">
        <v>82</v>
      </c>
      <c r="H20" s="5" t="s">
        <v>82</v>
      </c>
      <c r="I20" s="5" t="str">
        <f t="shared" si="1"/>
        <v>[n,n,n]</v>
      </c>
      <c r="J20" s="5" t="s">
        <v>82</v>
      </c>
      <c r="K20" s="5" t="s">
        <v>83</v>
      </c>
      <c r="L20" s="5" t="s">
        <v>82</v>
      </c>
      <c r="M20" s="5" t="str">
        <f t="shared" si="0"/>
        <v>[n,p,n]</v>
      </c>
    </row>
    <row r="21" spans="1:13" ht="48">
      <c r="A21" s="29"/>
      <c r="B21" s="5" t="s">
        <v>201</v>
      </c>
      <c r="C21" s="11" t="s">
        <v>768</v>
      </c>
      <c r="D21" s="7" t="s">
        <v>394</v>
      </c>
      <c r="E21" s="5" t="s">
        <v>769</v>
      </c>
      <c r="F21" s="5" t="s">
        <v>82</v>
      </c>
      <c r="G21" s="5" t="s">
        <v>82</v>
      </c>
      <c r="H21" s="5" t="s">
        <v>82</v>
      </c>
      <c r="I21" s="5" t="str">
        <f t="shared" si="1"/>
        <v>[n,n,n]</v>
      </c>
      <c r="J21" s="5" t="s">
        <v>82</v>
      </c>
      <c r="K21" s="5" t="s">
        <v>82</v>
      </c>
      <c r="L21" s="5" t="s">
        <v>83</v>
      </c>
      <c r="M21" s="5" t="str">
        <f t="shared" si="0"/>
        <v>[n,n,p]</v>
      </c>
    </row>
    <row r="22" spans="1:13">
      <c r="A22" s="29"/>
      <c r="B22" s="5" t="s">
        <v>770</v>
      </c>
      <c r="C22" s="5" t="s">
        <v>771</v>
      </c>
      <c r="D22" s="7" t="s">
        <v>394</v>
      </c>
      <c r="E22" s="5" t="s">
        <v>769</v>
      </c>
      <c r="F22" s="5" t="s">
        <v>82</v>
      </c>
      <c r="G22" s="5" t="s">
        <v>82</v>
      </c>
      <c r="H22" s="5" t="s">
        <v>82</v>
      </c>
      <c r="I22" s="5" t="str">
        <f t="shared" si="1"/>
        <v>[n,n,n]</v>
      </c>
      <c r="J22" s="5" t="s">
        <v>82</v>
      </c>
      <c r="K22" s="5" t="s">
        <v>82</v>
      </c>
      <c r="L22" s="5" t="s">
        <v>83</v>
      </c>
      <c r="M22" s="5" t="str">
        <f t="shared" si="0"/>
        <v>[n,n,p]</v>
      </c>
    </row>
    <row r="23" spans="1:13" ht="48">
      <c r="A23" s="29"/>
      <c r="B23" s="5" t="s">
        <v>772</v>
      </c>
      <c r="C23" s="11" t="s">
        <v>773</v>
      </c>
      <c r="D23" s="7" t="s">
        <v>416</v>
      </c>
      <c r="E23" s="5" t="s">
        <v>769</v>
      </c>
      <c r="F23" s="5" t="s">
        <v>82</v>
      </c>
      <c r="G23" s="5" t="s">
        <v>82</v>
      </c>
      <c r="H23" s="5" t="s">
        <v>82</v>
      </c>
      <c r="I23" s="5" t="str">
        <f t="shared" si="1"/>
        <v>[n,n,n]</v>
      </c>
      <c r="J23" s="5" t="s">
        <v>82</v>
      </c>
      <c r="K23" s="5" t="s">
        <v>83</v>
      </c>
      <c r="L23" s="5" t="s">
        <v>82</v>
      </c>
      <c r="M23" s="5" t="str">
        <f t="shared" si="0"/>
        <v>[n,p,n]</v>
      </c>
    </row>
    <row r="24" spans="1:13" ht="64">
      <c r="A24" s="29"/>
      <c r="B24" s="3" t="s">
        <v>774</v>
      </c>
      <c r="C24" s="11" t="s">
        <v>775</v>
      </c>
      <c r="D24" s="6" t="s">
        <v>776</v>
      </c>
      <c r="E24" s="5" t="s">
        <v>777</v>
      </c>
      <c r="F24" s="5" t="s">
        <v>82</v>
      </c>
      <c r="G24" s="5" t="s">
        <v>82</v>
      </c>
      <c r="H24" s="5" t="s">
        <v>82</v>
      </c>
      <c r="I24" s="5" t="str">
        <f t="shared" si="1"/>
        <v>[n,n,n]</v>
      </c>
      <c r="J24" s="5" t="s">
        <v>82</v>
      </c>
      <c r="K24" s="5" t="s">
        <v>83</v>
      </c>
      <c r="L24" s="5" t="s">
        <v>83</v>
      </c>
      <c r="M24" s="5" t="str">
        <f t="shared" si="0"/>
        <v>[n,p,p]</v>
      </c>
    </row>
    <row r="25" spans="1:13" ht="48">
      <c r="A25" s="29" t="s">
        <v>778</v>
      </c>
      <c r="B25" s="5" t="s">
        <v>779</v>
      </c>
      <c r="C25" s="11" t="s">
        <v>780</v>
      </c>
      <c r="D25" s="7" t="s">
        <v>394</v>
      </c>
      <c r="E25" s="5" t="s">
        <v>769</v>
      </c>
      <c r="F25" s="5" t="s">
        <v>82</v>
      </c>
      <c r="G25" s="5" t="s">
        <v>82</v>
      </c>
      <c r="H25" s="5" t="s">
        <v>82</v>
      </c>
      <c r="I25" s="5" t="str">
        <f t="shared" si="1"/>
        <v>[n,n,n]</v>
      </c>
      <c r="J25" s="5" t="s">
        <v>82</v>
      </c>
      <c r="K25" s="5" t="s">
        <v>82</v>
      </c>
      <c r="L25" s="5" t="s">
        <v>83</v>
      </c>
      <c r="M25" s="5" t="str">
        <f t="shared" si="0"/>
        <v>[n,n,p]</v>
      </c>
    </row>
    <row r="26" spans="1:13" ht="80">
      <c r="A26" s="29"/>
      <c r="B26" s="5" t="s">
        <v>781</v>
      </c>
      <c r="C26" s="11" t="s">
        <v>782</v>
      </c>
      <c r="D26" s="7" t="s">
        <v>323</v>
      </c>
      <c r="E26" s="5" t="s">
        <v>744</v>
      </c>
      <c r="F26" s="5" t="s">
        <v>82</v>
      </c>
      <c r="G26" s="5" t="s">
        <v>82</v>
      </c>
      <c r="H26" s="5" t="s">
        <v>82</v>
      </c>
      <c r="I26" s="5" t="str">
        <f t="shared" si="1"/>
        <v>[n,n,n]</v>
      </c>
      <c r="J26" s="5" t="s">
        <v>83</v>
      </c>
      <c r="K26" s="5" t="s">
        <v>82</v>
      </c>
      <c r="L26" s="5" t="s">
        <v>82</v>
      </c>
      <c r="M26" s="5" t="str">
        <f t="shared" si="0"/>
        <v>[p,n,n]</v>
      </c>
    </row>
    <row r="27" spans="1:13" ht="32">
      <c r="A27" s="29"/>
      <c r="B27" s="5" t="s">
        <v>783</v>
      </c>
      <c r="C27" s="12" t="s">
        <v>784</v>
      </c>
      <c r="D27" s="7" t="s">
        <v>323</v>
      </c>
      <c r="E27" s="5" t="s">
        <v>769</v>
      </c>
      <c r="F27" s="5" t="s">
        <v>82</v>
      </c>
      <c r="G27" s="5" t="s">
        <v>82</v>
      </c>
      <c r="H27" s="5" t="s">
        <v>82</v>
      </c>
      <c r="I27" s="5" t="str">
        <f t="shared" si="1"/>
        <v>[n,n,n]</v>
      </c>
      <c r="J27" s="5" t="s">
        <v>83</v>
      </c>
      <c r="K27" s="5" t="s">
        <v>82</v>
      </c>
      <c r="L27" s="5" t="s">
        <v>82</v>
      </c>
      <c r="M27" s="5" t="str">
        <f t="shared" si="0"/>
        <v>[p,n,n]</v>
      </c>
    </row>
    <row r="28" spans="1:13">
      <c r="A28" s="29"/>
      <c r="B28" s="5" t="s">
        <v>785</v>
      </c>
      <c r="C28" s="5" t="s">
        <v>786</v>
      </c>
      <c r="D28" s="7" t="s">
        <v>307</v>
      </c>
      <c r="E28" s="5" t="s">
        <v>475</v>
      </c>
      <c r="F28" s="5" t="s">
        <v>82</v>
      </c>
      <c r="G28" s="5" t="s">
        <v>82</v>
      </c>
      <c r="H28" s="5" t="s">
        <v>82</v>
      </c>
      <c r="I28" s="5" t="str">
        <f t="shared" si="1"/>
        <v>[n,n,n]</v>
      </c>
      <c r="J28" s="5" t="s">
        <v>83</v>
      </c>
      <c r="K28" s="5" t="s">
        <v>82</v>
      </c>
      <c r="L28" s="5" t="s">
        <v>82</v>
      </c>
      <c r="M28" s="5" t="str">
        <f t="shared" si="0"/>
        <v>[p,n,n]</v>
      </c>
    </row>
    <row r="29" spans="1:13" ht="96">
      <c r="A29" s="29"/>
      <c r="B29" s="5" t="s">
        <v>787</v>
      </c>
      <c r="C29" s="12" t="s">
        <v>788</v>
      </c>
      <c r="D29" s="7" t="s">
        <v>394</v>
      </c>
      <c r="E29" s="5" t="s">
        <v>789</v>
      </c>
      <c r="F29" s="5" t="s">
        <v>83</v>
      </c>
      <c r="G29" s="5" t="s">
        <v>82</v>
      </c>
      <c r="H29" s="5" t="s">
        <v>82</v>
      </c>
      <c r="I29" s="5" t="str">
        <f t="shared" si="1"/>
        <v>[p,n,n]</v>
      </c>
      <c r="J29" s="5" t="s">
        <v>83</v>
      </c>
      <c r="K29" s="5" t="s">
        <v>82</v>
      </c>
      <c r="L29" s="5" t="s">
        <v>83</v>
      </c>
      <c r="M29" s="5" t="str">
        <f t="shared" si="0"/>
        <v>[p,n,p]</v>
      </c>
    </row>
    <row r="30" spans="1:13" ht="48">
      <c r="A30" s="30" t="s">
        <v>790</v>
      </c>
      <c r="B30" s="5" t="s">
        <v>791</v>
      </c>
      <c r="C30" s="11" t="s">
        <v>792</v>
      </c>
      <c r="D30" s="7" t="s">
        <v>394</v>
      </c>
      <c r="E30" s="7" t="s">
        <v>475</v>
      </c>
      <c r="F30" s="7" t="s">
        <v>82</v>
      </c>
      <c r="G30" s="7" t="s">
        <v>82</v>
      </c>
      <c r="H30" s="7" t="s">
        <v>82</v>
      </c>
      <c r="I30" s="7" t="str">
        <f t="shared" si="1"/>
        <v>[n,n,n]</v>
      </c>
      <c r="J30" s="5" t="s">
        <v>82</v>
      </c>
      <c r="K30" s="5" t="s">
        <v>82</v>
      </c>
      <c r="L30" s="5" t="s">
        <v>83</v>
      </c>
      <c r="M30" s="5" t="str">
        <f t="shared" si="0"/>
        <v>[n,n,p]</v>
      </c>
    </row>
    <row r="31" spans="1:13" ht="48">
      <c r="A31" s="30"/>
      <c r="B31" s="5" t="s">
        <v>793</v>
      </c>
      <c r="C31" s="11" t="s">
        <v>794</v>
      </c>
      <c r="D31" s="7" t="s">
        <v>394</v>
      </c>
      <c r="E31" s="7" t="s">
        <v>475</v>
      </c>
      <c r="F31" s="7" t="s">
        <v>82</v>
      </c>
      <c r="G31" s="7" t="s">
        <v>82</v>
      </c>
      <c r="H31" s="7" t="s">
        <v>82</v>
      </c>
      <c r="I31" s="7" t="str">
        <f t="shared" si="1"/>
        <v>[n,n,n]</v>
      </c>
      <c r="J31" s="5" t="s">
        <v>82</v>
      </c>
      <c r="K31" s="5" t="s">
        <v>82</v>
      </c>
      <c r="L31" s="5" t="s">
        <v>83</v>
      </c>
      <c r="M31" s="5" t="str">
        <f t="shared" si="0"/>
        <v>[n,n,p]</v>
      </c>
    </row>
    <row r="32" spans="1:13" ht="32">
      <c r="A32" s="30"/>
      <c r="B32" s="5" t="s">
        <v>795</v>
      </c>
      <c r="C32" s="11" t="s">
        <v>796</v>
      </c>
      <c r="D32" s="7" t="s">
        <v>307</v>
      </c>
      <c r="E32" s="7" t="s">
        <v>475</v>
      </c>
      <c r="F32" s="7" t="s">
        <v>82</v>
      </c>
      <c r="G32" s="7" t="s">
        <v>82</v>
      </c>
      <c r="H32" s="7" t="s">
        <v>82</v>
      </c>
      <c r="I32" s="5" t="str">
        <f t="shared" si="1"/>
        <v>[n,n,n]</v>
      </c>
      <c r="J32" s="5" t="s">
        <v>83</v>
      </c>
      <c r="K32" s="5" t="s">
        <v>82</v>
      </c>
      <c r="L32" s="5" t="s">
        <v>83</v>
      </c>
      <c r="M32" s="5" t="str">
        <f t="shared" si="0"/>
        <v>[p,n,p]</v>
      </c>
    </row>
    <row r="33" spans="1:13" ht="96">
      <c r="A33" s="30"/>
      <c r="B33" s="5" t="s">
        <v>100</v>
      </c>
      <c r="C33" s="11" t="s">
        <v>797</v>
      </c>
      <c r="D33" s="7" t="s">
        <v>307</v>
      </c>
      <c r="E33" s="11" t="s">
        <v>739</v>
      </c>
      <c r="F33" s="11" t="s">
        <v>82</v>
      </c>
      <c r="G33" s="11" t="s">
        <v>82</v>
      </c>
      <c r="H33" s="11" t="s">
        <v>82</v>
      </c>
      <c r="I33" s="5" t="str">
        <f t="shared" si="1"/>
        <v>[n,n,n]</v>
      </c>
      <c r="J33" s="5" t="s">
        <v>83</v>
      </c>
      <c r="K33" s="5" t="s">
        <v>82</v>
      </c>
      <c r="L33" s="5" t="s">
        <v>82</v>
      </c>
      <c r="M33" s="5" t="str">
        <f t="shared" si="0"/>
        <v>[p,n,n]</v>
      </c>
    </row>
    <row r="34" spans="1:13" ht="32">
      <c r="A34" s="30"/>
      <c r="B34" s="5" t="s">
        <v>798</v>
      </c>
      <c r="C34" s="11" t="s">
        <v>799</v>
      </c>
      <c r="D34" s="7" t="s">
        <v>307</v>
      </c>
      <c r="E34" s="5" t="s">
        <v>475</v>
      </c>
      <c r="F34" s="5" t="s">
        <v>82</v>
      </c>
      <c r="G34" s="5" t="s">
        <v>82</v>
      </c>
      <c r="H34" s="5" t="s">
        <v>82</v>
      </c>
      <c r="I34" s="5" t="str">
        <f t="shared" si="1"/>
        <v>[n,n,n]</v>
      </c>
      <c r="J34" s="5" t="s">
        <v>83</v>
      </c>
      <c r="K34" s="5" t="s">
        <v>82</v>
      </c>
      <c r="L34" s="5" t="s">
        <v>82</v>
      </c>
      <c r="M34" s="5" t="str">
        <f t="shared" si="0"/>
        <v>[p,n,n]</v>
      </c>
    </row>
    <row r="35" spans="1:13" ht="32">
      <c r="A35" s="30"/>
      <c r="B35" s="5" t="s">
        <v>201</v>
      </c>
      <c r="C35" s="11" t="s">
        <v>800</v>
      </c>
      <c r="D35" s="7" t="s">
        <v>394</v>
      </c>
      <c r="E35" s="5" t="s">
        <v>769</v>
      </c>
      <c r="F35" s="5" t="s">
        <v>82</v>
      </c>
      <c r="G35" s="5" t="s">
        <v>82</v>
      </c>
      <c r="H35" s="5" t="s">
        <v>82</v>
      </c>
      <c r="I35" s="5" t="str">
        <f t="shared" si="1"/>
        <v>[n,n,n]</v>
      </c>
      <c r="J35" s="5" t="s">
        <v>82</v>
      </c>
      <c r="K35" s="5" t="s">
        <v>82</v>
      </c>
      <c r="L35" s="5" t="s">
        <v>83</v>
      </c>
      <c r="M35" s="5" t="str">
        <f t="shared" si="0"/>
        <v>[n,n,p]</v>
      </c>
    </row>
    <row r="36" spans="1:13" ht="80">
      <c r="A36" s="30"/>
      <c r="B36" s="5" t="s">
        <v>801</v>
      </c>
      <c r="C36" s="12" t="s">
        <v>802</v>
      </c>
      <c r="D36" s="7" t="s">
        <v>323</v>
      </c>
      <c r="E36" s="5" t="s">
        <v>744</v>
      </c>
      <c r="F36" s="5" t="s">
        <v>82</v>
      </c>
      <c r="G36" s="5" t="s">
        <v>82</v>
      </c>
      <c r="H36" s="5" t="s">
        <v>82</v>
      </c>
      <c r="I36" s="5" t="str">
        <f>CONCATENATE("[",F37,",",G37,",",H37,"]")</f>
        <v>[n,n,n]</v>
      </c>
      <c r="J36" s="5" t="s">
        <v>83</v>
      </c>
      <c r="K36" s="5" t="s">
        <v>82</v>
      </c>
      <c r="L36" s="5" t="s">
        <v>82</v>
      </c>
      <c r="M36" s="5" t="str">
        <f t="shared" si="0"/>
        <v>[p,n,n]</v>
      </c>
    </row>
    <row r="37" spans="1:13" ht="32">
      <c r="A37" s="29" t="s">
        <v>803</v>
      </c>
      <c r="B37" s="5" t="s">
        <v>201</v>
      </c>
      <c r="C37" s="11" t="s">
        <v>800</v>
      </c>
      <c r="D37" s="7" t="s">
        <v>394</v>
      </c>
      <c r="E37" s="5" t="s">
        <v>769</v>
      </c>
      <c r="F37" s="5" t="s">
        <v>82</v>
      </c>
      <c r="G37" s="5" t="s">
        <v>82</v>
      </c>
      <c r="H37" s="5" t="s">
        <v>82</v>
      </c>
      <c r="I37" s="5" t="str">
        <f>CONCATENATE("[",F37,",",G37,",",H37,"]")</f>
        <v>[n,n,n]</v>
      </c>
      <c r="J37" s="5" t="s">
        <v>82</v>
      </c>
      <c r="K37" s="5" t="s">
        <v>82</v>
      </c>
      <c r="L37" s="5" t="s">
        <v>83</v>
      </c>
      <c r="M37" s="5" t="str">
        <f t="shared" ref="M37:M68" si="2">CONCATENATE("[",J37,",",K37,",",L37,"]")</f>
        <v>[n,n,p]</v>
      </c>
    </row>
    <row r="38" spans="1:13" ht="96">
      <c r="A38" s="29"/>
      <c r="B38" s="5" t="s">
        <v>787</v>
      </c>
      <c r="C38" s="12" t="s">
        <v>788</v>
      </c>
      <c r="D38" s="13" t="s">
        <v>323</v>
      </c>
      <c r="E38" s="5" t="s">
        <v>789</v>
      </c>
      <c r="F38" s="5" t="s">
        <v>82</v>
      </c>
      <c r="G38" s="5" t="s">
        <v>82</v>
      </c>
      <c r="H38" s="5" t="s">
        <v>82</v>
      </c>
      <c r="I38" s="5" t="str">
        <f t="shared" si="1"/>
        <v>[n,n,n]</v>
      </c>
      <c r="J38" s="5" t="s">
        <v>83</v>
      </c>
      <c r="K38" s="5" t="s">
        <v>82</v>
      </c>
      <c r="L38" s="5" t="s">
        <v>82</v>
      </c>
      <c r="M38" s="5" t="str">
        <f t="shared" si="2"/>
        <v>[p,n,n]</v>
      </c>
    </row>
    <row r="39" spans="1:13" ht="192">
      <c r="A39" s="29"/>
      <c r="B39" s="5" t="s">
        <v>499</v>
      </c>
      <c r="C39" s="11" t="s">
        <v>804</v>
      </c>
      <c r="D39" s="7" t="s">
        <v>307</v>
      </c>
      <c r="E39" s="5" t="s">
        <v>475</v>
      </c>
      <c r="F39" s="5" t="s">
        <v>82</v>
      </c>
      <c r="G39" s="5" t="s">
        <v>82</v>
      </c>
      <c r="H39" s="5" t="s">
        <v>82</v>
      </c>
      <c r="I39" s="5" t="str">
        <f t="shared" si="1"/>
        <v>[n,n,n]</v>
      </c>
      <c r="J39" s="5" t="s">
        <v>83</v>
      </c>
      <c r="K39" s="5" t="s">
        <v>82</v>
      </c>
      <c r="L39" s="5" t="s">
        <v>82</v>
      </c>
      <c r="M39" s="5" t="str">
        <f t="shared" si="2"/>
        <v>[p,n,n]</v>
      </c>
    </row>
    <row r="40" spans="1:13" ht="32">
      <c r="A40" s="29"/>
      <c r="B40" s="5" t="s">
        <v>753</v>
      </c>
      <c r="C40" s="11" t="s">
        <v>754</v>
      </c>
      <c r="D40" s="7" t="s">
        <v>323</v>
      </c>
      <c r="E40" s="5" t="s">
        <v>744</v>
      </c>
      <c r="F40" s="5" t="s">
        <v>82</v>
      </c>
      <c r="G40" s="5" t="s">
        <v>82</v>
      </c>
      <c r="H40" s="5" t="s">
        <v>82</v>
      </c>
      <c r="I40" s="5" t="str">
        <f t="shared" si="1"/>
        <v>[n,n,n]</v>
      </c>
      <c r="J40" s="5" t="s">
        <v>83</v>
      </c>
      <c r="K40" s="5" t="s">
        <v>82</v>
      </c>
      <c r="L40" s="5" t="s">
        <v>82</v>
      </c>
      <c r="M40" s="5" t="str">
        <f t="shared" si="2"/>
        <v>[p,n,n]</v>
      </c>
    </row>
    <row r="41" spans="1:13">
      <c r="A41" s="29" t="s">
        <v>805</v>
      </c>
      <c r="B41" s="5" t="s">
        <v>394</v>
      </c>
      <c r="C41" s="5" t="s">
        <v>806</v>
      </c>
      <c r="D41" s="7" t="s">
        <v>394</v>
      </c>
      <c r="E41" s="5" t="s">
        <v>165</v>
      </c>
      <c r="F41" s="5" t="s">
        <v>82</v>
      </c>
      <c r="G41" s="5" t="s">
        <v>82</v>
      </c>
      <c r="H41" s="5" t="s">
        <v>82</v>
      </c>
      <c r="I41" s="5" t="str">
        <f t="shared" si="1"/>
        <v>[n,n,n]</v>
      </c>
      <c r="J41" s="5" t="s">
        <v>82</v>
      </c>
      <c r="K41" s="5" t="s">
        <v>82</v>
      </c>
      <c r="L41" s="5" t="s">
        <v>83</v>
      </c>
      <c r="M41" s="5" t="str">
        <f t="shared" si="2"/>
        <v>[n,n,p]</v>
      </c>
    </row>
    <row r="42" spans="1:13" ht="32">
      <c r="A42" s="29"/>
      <c r="B42" s="5" t="s">
        <v>807</v>
      </c>
      <c r="C42" s="11" t="s">
        <v>754</v>
      </c>
      <c r="D42" s="7" t="s">
        <v>323</v>
      </c>
      <c r="E42" s="5" t="s">
        <v>475</v>
      </c>
      <c r="F42" s="5" t="s">
        <v>82</v>
      </c>
      <c r="G42" s="5" t="s">
        <v>82</v>
      </c>
      <c r="H42" s="5" t="s">
        <v>82</v>
      </c>
      <c r="I42" s="5" t="str">
        <f t="shared" si="1"/>
        <v>[n,n,n]</v>
      </c>
      <c r="J42" s="5" t="s">
        <v>83</v>
      </c>
      <c r="K42" s="5" t="s">
        <v>82</v>
      </c>
      <c r="L42" s="5" t="s">
        <v>82</v>
      </c>
      <c r="M42" s="5" t="str">
        <f t="shared" si="2"/>
        <v>[p,n,n]</v>
      </c>
    </row>
    <row r="43" spans="1:13">
      <c r="A43" s="29"/>
      <c r="B43" s="5" t="s">
        <v>785</v>
      </c>
      <c r="C43" s="5" t="s">
        <v>786</v>
      </c>
      <c r="D43" s="7" t="s">
        <v>307</v>
      </c>
      <c r="E43" s="5" t="s">
        <v>475</v>
      </c>
      <c r="F43" s="5" t="s">
        <v>82</v>
      </c>
      <c r="G43" s="5" t="s">
        <v>82</v>
      </c>
      <c r="H43" s="5" t="s">
        <v>82</v>
      </c>
      <c r="I43" s="5" t="str">
        <f t="shared" si="1"/>
        <v>[n,n,n]</v>
      </c>
      <c r="J43" s="5" t="s">
        <v>83</v>
      </c>
      <c r="K43" s="5" t="s">
        <v>82</v>
      </c>
      <c r="L43" s="5" t="s">
        <v>82</v>
      </c>
      <c r="M43" s="5" t="str">
        <f t="shared" si="2"/>
        <v>[p,n,n]</v>
      </c>
    </row>
    <row r="44" spans="1:13" ht="32">
      <c r="A44" s="29" t="s">
        <v>808</v>
      </c>
      <c r="B44" s="7" t="s">
        <v>809</v>
      </c>
      <c r="C44" s="6" t="s">
        <v>810</v>
      </c>
      <c r="D44" s="6" t="s">
        <v>303</v>
      </c>
      <c r="E44" s="5" t="s">
        <v>297</v>
      </c>
      <c r="F44" s="5" t="s">
        <v>82</v>
      </c>
      <c r="G44" s="5" t="s">
        <v>82</v>
      </c>
      <c r="H44" s="5" t="s">
        <v>82</v>
      </c>
      <c r="I44" s="5" t="str">
        <f t="shared" si="1"/>
        <v>[n,n,n]</v>
      </c>
      <c r="J44" s="5" t="s">
        <v>83</v>
      </c>
      <c r="K44" s="5" t="s">
        <v>83</v>
      </c>
      <c r="L44" s="5" t="s">
        <v>82</v>
      </c>
      <c r="M44" s="5" t="str">
        <f t="shared" si="2"/>
        <v>[p,p,n]</v>
      </c>
    </row>
    <row r="45" spans="1:13" ht="32">
      <c r="A45" s="29"/>
      <c r="B45" s="7" t="s">
        <v>811</v>
      </c>
      <c r="C45" s="6" t="s">
        <v>812</v>
      </c>
      <c r="D45" s="6" t="s">
        <v>323</v>
      </c>
      <c r="E45" s="5" t="s">
        <v>745</v>
      </c>
      <c r="F45" s="5" t="s">
        <v>82</v>
      </c>
      <c r="G45" s="5" t="s">
        <v>82</v>
      </c>
      <c r="H45" s="5" t="s">
        <v>82</v>
      </c>
      <c r="I45" s="5" t="str">
        <f t="shared" si="1"/>
        <v>[n,n,n]</v>
      </c>
      <c r="J45" s="5" t="s">
        <v>83</v>
      </c>
      <c r="K45" s="5" t="s">
        <v>82</v>
      </c>
      <c r="L45" s="5" t="s">
        <v>82</v>
      </c>
      <c r="M45" s="5" t="str">
        <f t="shared" si="2"/>
        <v>[p,n,n]</v>
      </c>
    </row>
    <row r="46" spans="1:13" ht="16">
      <c r="A46" s="29"/>
      <c r="B46" s="7" t="s">
        <v>813</v>
      </c>
      <c r="C46" s="7" t="s">
        <v>814</v>
      </c>
      <c r="D46" s="6" t="s">
        <v>433</v>
      </c>
      <c r="E46" s="5" t="s">
        <v>297</v>
      </c>
      <c r="F46" s="5" t="s">
        <v>83</v>
      </c>
      <c r="G46" s="5" t="s">
        <v>82</v>
      </c>
      <c r="H46" s="5" t="s">
        <v>82</v>
      </c>
      <c r="I46" s="5" t="str">
        <f t="shared" si="1"/>
        <v>[p,n,n]</v>
      </c>
      <c r="J46" s="5" t="s">
        <v>83</v>
      </c>
      <c r="K46" s="5" t="s">
        <v>83</v>
      </c>
      <c r="L46" s="5" t="s">
        <v>82</v>
      </c>
      <c r="M46" s="5" t="str">
        <f t="shared" si="2"/>
        <v>[p,p,n]</v>
      </c>
    </row>
    <row r="47" spans="1:13" ht="64">
      <c r="A47" s="29"/>
      <c r="B47" s="7" t="s">
        <v>815</v>
      </c>
      <c r="C47" s="6" t="s">
        <v>816</v>
      </c>
      <c r="D47" s="6" t="s">
        <v>401</v>
      </c>
      <c r="E47" s="5" t="s">
        <v>297</v>
      </c>
      <c r="F47" s="5" t="s">
        <v>82</v>
      </c>
      <c r="G47" s="5" t="s">
        <v>82</v>
      </c>
      <c r="H47" s="5" t="s">
        <v>82</v>
      </c>
      <c r="I47" s="5" t="str">
        <f t="shared" si="1"/>
        <v>[n,n,n]</v>
      </c>
      <c r="J47" s="5" t="s">
        <v>82</v>
      </c>
      <c r="K47" s="5" t="s">
        <v>82</v>
      </c>
      <c r="L47" s="5" t="s">
        <v>83</v>
      </c>
      <c r="M47" s="5" t="str">
        <f t="shared" si="2"/>
        <v>[n,n,p]</v>
      </c>
    </row>
    <row r="48" spans="1:13" ht="48">
      <c r="A48" s="29"/>
      <c r="B48" s="5" t="s">
        <v>817</v>
      </c>
      <c r="C48" s="11" t="s">
        <v>818</v>
      </c>
      <c r="D48" s="6" t="s">
        <v>303</v>
      </c>
      <c r="E48" s="5" t="s">
        <v>745</v>
      </c>
      <c r="F48" s="5" t="s">
        <v>82</v>
      </c>
      <c r="G48" s="5" t="s">
        <v>82</v>
      </c>
      <c r="H48" s="5" t="s">
        <v>82</v>
      </c>
      <c r="I48" s="5" t="str">
        <f t="shared" si="1"/>
        <v>[n,n,n]</v>
      </c>
      <c r="J48" s="5" t="s">
        <v>83</v>
      </c>
      <c r="K48" s="5" t="s">
        <v>82</v>
      </c>
      <c r="L48" s="5" t="s">
        <v>82</v>
      </c>
      <c r="M48" s="5" t="str">
        <f t="shared" si="2"/>
        <v>[p,n,n]</v>
      </c>
    </row>
    <row r="49" spans="1:13" ht="78" customHeight="1">
      <c r="A49" s="30" t="s">
        <v>819</v>
      </c>
      <c r="B49" s="5" t="s">
        <v>820</v>
      </c>
      <c r="C49" s="11" t="s">
        <v>821</v>
      </c>
      <c r="D49" s="6" t="s">
        <v>401</v>
      </c>
      <c r="E49" s="5" t="s">
        <v>165</v>
      </c>
      <c r="F49" s="5" t="s">
        <v>82</v>
      </c>
      <c r="G49" s="5" t="s">
        <v>82</v>
      </c>
      <c r="H49" s="5" t="s">
        <v>82</v>
      </c>
      <c r="I49" s="5" t="str">
        <f t="shared" si="1"/>
        <v>[n,n,n]</v>
      </c>
      <c r="J49" s="5" t="s">
        <v>82</v>
      </c>
      <c r="K49" s="5" t="s">
        <v>82</v>
      </c>
      <c r="L49" s="5" t="s">
        <v>83</v>
      </c>
      <c r="M49" s="5" t="str">
        <f t="shared" si="2"/>
        <v>[n,n,p]</v>
      </c>
    </row>
    <row r="50" spans="1:13" ht="32">
      <c r="A50" s="30"/>
      <c r="B50" s="5" t="s">
        <v>613</v>
      </c>
      <c r="C50" s="11" t="s">
        <v>822</v>
      </c>
      <c r="D50" s="7" t="s">
        <v>433</v>
      </c>
      <c r="E50" s="5" t="s">
        <v>165</v>
      </c>
      <c r="F50" s="5" t="s">
        <v>82</v>
      </c>
      <c r="G50" s="5" t="s">
        <v>82</v>
      </c>
      <c r="H50" s="5" t="s">
        <v>82</v>
      </c>
      <c r="I50" s="5" t="str">
        <f t="shared" si="1"/>
        <v>[n,n,n]</v>
      </c>
      <c r="J50" s="5" t="s">
        <v>82</v>
      </c>
      <c r="K50" s="5" t="s">
        <v>83</v>
      </c>
      <c r="L50" s="5" t="s">
        <v>82</v>
      </c>
      <c r="M50" s="5" t="str">
        <f t="shared" si="2"/>
        <v>[n,p,n]</v>
      </c>
    </row>
    <row r="51" spans="1:13" ht="16">
      <c r="A51" s="30"/>
      <c r="B51" s="5" t="s">
        <v>201</v>
      </c>
      <c r="C51" s="5" t="s">
        <v>823</v>
      </c>
      <c r="D51" s="6" t="s">
        <v>401</v>
      </c>
      <c r="E51" s="5" t="s">
        <v>165</v>
      </c>
      <c r="F51" s="5" t="s">
        <v>82</v>
      </c>
      <c r="G51" s="5" t="s">
        <v>82</v>
      </c>
      <c r="H51" s="5" t="s">
        <v>82</v>
      </c>
      <c r="I51" s="5" t="str">
        <f t="shared" si="1"/>
        <v>[n,n,n]</v>
      </c>
      <c r="J51" s="5" t="s">
        <v>82</v>
      </c>
      <c r="K51" s="5" t="s">
        <v>82</v>
      </c>
      <c r="L51" s="5" t="s">
        <v>83</v>
      </c>
      <c r="M51" s="5" t="str">
        <f t="shared" si="2"/>
        <v>[n,n,p]</v>
      </c>
    </row>
    <row r="52" spans="1:13" ht="32">
      <c r="A52" s="30"/>
      <c r="B52" s="5" t="s">
        <v>824</v>
      </c>
      <c r="C52" s="11" t="s">
        <v>825</v>
      </c>
      <c r="D52" s="6" t="s">
        <v>401</v>
      </c>
      <c r="E52" s="5" t="s">
        <v>165</v>
      </c>
      <c r="F52" s="5" t="s">
        <v>82</v>
      </c>
      <c r="G52" s="5" t="s">
        <v>82</v>
      </c>
      <c r="H52" s="5" t="s">
        <v>82</v>
      </c>
      <c r="I52" s="5" t="str">
        <f t="shared" si="1"/>
        <v>[n,n,n]</v>
      </c>
      <c r="J52" s="5" t="s">
        <v>82</v>
      </c>
      <c r="K52" s="5" t="s">
        <v>82</v>
      </c>
      <c r="L52" s="5" t="s">
        <v>83</v>
      </c>
      <c r="M52" s="5" t="str">
        <f t="shared" si="2"/>
        <v>[n,n,p]</v>
      </c>
    </row>
    <row r="53" spans="1:13" ht="96">
      <c r="A53" s="30"/>
      <c r="B53" s="5" t="s">
        <v>826</v>
      </c>
      <c r="C53" s="11" t="s">
        <v>827</v>
      </c>
      <c r="D53" s="7" t="s">
        <v>310</v>
      </c>
      <c r="E53" s="5" t="s">
        <v>744</v>
      </c>
      <c r="F53" s="5" t="s">
        <v>82</v>
      </c>
      <c r="G53" s="5" t="s">
        <v>82</v>
      </c>
      <c r="H53" s="5" t="s">
        <v>82</v>
      </c>
      <c r="I53" s="5" t="str">
        <f t="shared" si="1"/>
        <v>[n,n,n]</v>
      </c>
      <c r="J53" s="5" t="s">
        <v>83</v>
      </c>
      <c r="K53" s="5" t="s">
        <v>83</v>
      </c>
      <c r="L53" s="5" t="s">
        <v>82</v>
      </c>
      <c r="M53" s="5" t="str">
        <f t="shared" si="2"/>
        <v>[p,p,n]</v>
      </c>
    </row>
    <row r="54" spans="1:13">
      <c r="A54" s="30"/>
      <c r="B54" s="5" t="s">
        <v>828</v>
      </c>
      <c r="C54" s="5" t="s">
        <v>829</v>
      </c>
      <c r="D54" s="7" t="s">
        <v>307</v>
      </c>
      <c r="E54" s="5" t="s">
        <v>744</v>
      </c>
      <c r="F54" s="5" t="s">
        <v>82</v>
      </c>
      <c r="G54" s="5" t="s">
        <v>82</v>
      </c>
      <c r="H54" s="5" t="s">
        <v>82</v>
      </c>
      <c r="I54" s="5" t="str">
        <f t="shared" si="1"/>
        <v>[n,n,n]</v>
      </c>
      <c r="J54" s="5" t="s">
        <v>83</v>
      </c>
      <c r="K54" s="5" t="s">
        <v>82</v>
      </c>
      <c r="L54" s="5" t="s">
        <v>82</v>
      </c>
      <c r="M54" s="5" t="str">
        <f t="shared" si="2"/>
        <v>[p,n,n]</v>
      </c>
    </row>
    <row r="55" spans="1:13" ht="64">
      <c r="A55" s="30"/>
      <c r="B55" s="5" t="s">
        <v>830</v>
      </c>
      <c r="C55" s="11" t="s">
        <v>831</v>
      </c>
      <c r="D55" s="7" t="s">
        <v>307</v>
      </c>
      <c r="E55" s="5" t="s">
        <v>165</v>
      </c>
      <c r="F55" s="5" t="s">
        <v>82</v>
      </c>
      <c r="G55" s="5" t="s">
        <v>82</v>
      </c>
      <c r="H55" s="5" t="s">
        <v>82</v>
      </c>
      <c r="I55" s="5" t="str">
        <f t="shared" si="1"/>
        <v>[n,n,n]</v>
      </c>
      <c r="J55" s="5" t="s">
        <v>83</v>
      </c>
      <c r="K55" s="5" t="s">
        <v>82</v>
      </c>
      <c r="L55" s="5" t="s">
        <v>82</v>
      </c>
      <c r="M55" s="5" t="str">
        <f t="shared" si="2"/>
        <v>[p,n,n]</v>
      </c>
    </row>
    <row r="56" spans="1:13" ht="64">
      <c r="A56" s="30"/>
      <c r="B56" s="5" t="s">
        <v>832</v>
      </c>
      <c r="C56" s="14" t="s">
        <v>833</v>
      </c>
      <c r="D56" s="7" t="s">
        <v>323</v>
      </c>
      <c r="E56" s="5" t="s">
        <v>744</v>
      </c>
      <c r="F56" s="5" t="s">
        <v>82</v>
      </c>
      <c r="G56" s="5" t="s">
        <v>82</v>
      </c>
      <c r="H56" s="5" t="s">
        <v>82</v>
      </c>
      <c r="I56" s="5" t="str">
        <f t="shared" si="1"/>
        <v>[n,n,n]</v>
      </c>
      <c r="J56" s="5" t="s">
        <v>83</v>
      </c>
      <c r="K56" s="5" t="s">
        <v>82</v>
      </c>
      <c r="L56" s="5" t="s">
        <v>82</v>
      </c>
      <c r="M56" s="5" t="str">
        <f t="shared" si="2"/>
        <v>[p,n,n]</v>
      </c>
    </row>
    <row r="57" spans="1:13" ht="32">
      <c r="A57" s="31" t="s">
        <v>834</v>
      </c>
      <c r="B57" s="6" t="s">
        <v>100</v>
      </c>
      <c r="C57" s="15" t="s">
        <v>835</v>
      </c>
      <c r="D57" s="7" t="s">
        <v>21</v>
      </c>
      <c r="E57" s="7" t="s">
        <v>836</v>
      </c>
      <c r="F57" s="7" t="s">
        <v>82</v>
      </c>
      <c r="G57" s="7" t="s">
        <v>82</v>
      </c>
      <c r="H57" s="5" t="s">
        <v>82</v>
      </c>
      <c r="I57" s="7" t="s">
        <v>181</v>
      </c>
      <c r="J57" s="7" t="s">
        <v>83</v>
      </c>
      <c r="K57" s="7" t="s">
        <v>82</v>
      </c>
      <c r="L57" s="7" t="s">
        <v>82</v>
      </c>
      <c r="M57" s="5" t="str">
        <f t="shared" si="2"/>
        <v>[p,n,n]</v>
      </c>
    </row>
    <row r="58" spans="1:13" ht="80">
      <c r="A58" s="31"/>
      <c r="B58" s="7" t="s">
        <v>837</v>
      </c>
      <c r="C58" s="15" t="s">
        <v>838</v>
      </c>
      <c r="D58" s="7" t="s">
        <v>34</v>
      </c>
      <c r="E58" s="7" t="s">
        <v>836</v>
      </c>
      <c r="F58" s="7" t="s">
        <v>82</v>
      </c>
      <c r="G58" s="7" t="s">
        <v>82</v>
      </c>
      <c r="H58" s="5" t="s">
        <v>82</v>
      </c>
      <c r="I58" s="7" t="s">
        <v>181</v>
      </c>
      <c r="J58" s="7" t="s">
        <v>82</v>
      </c>
      <c r="K58" s="7" t="s">
        <v>83</v>
      </c>
      <c r="L58" s="7" t="s">
        <v>82</v>
      </c>
      <c r="M58" s="5" t="str">
        <f t="shared" si="2"/>
        <v>[n,p,n]</v>
      </c>
    </row>
    <row r="59" spans="1:13" ht="64" customHeight="1">
      <c r="A59" s="31"/>
      <c r="B59" s="7" t="s">
        <v>839</v>
      </c>
      <c r="C59" s="15" t="s">
        <v>840</v>
      </c>
      <c r="D59" s="7" t="s">
        <v>25</v>
      </c>
      <c r="E59" s="7" t="s">
        <v>841</v>
      </c>
      <c r="F59" s="7" t="s">
        <v>82</v>
      </c>
      <c r="G59" s="7" t="s">
        <v>82</v>
      </c>
      <c r="H59" s="5" t="s">
        <v>82</v>
      </c>
      <c r="I59" s="7" t="s">
        <v>181</v>
      </c>
      <c r="J59" s="7" t="s">
        <v>82</v>
      </c>
      <c r="K59" s="7" t="s">
        <v>82</v>
      </c>
      <c r="L59" s="7" t="s">
        <v>83</v>
      </c>
      <c r="M59" s="5" t="str">
        <f t="shared" si="2"/>
        <v>[n,n,p]</v>
      </c>
    </row>
    <row r="60" spans="1:13" ht="16">
      <c r="A60" s="31"/>
      <c r="B60" s="7" t="s">
        <v>95</v>
      </c>
      <c r="C60" s="6" t="s">
        <v>842</v>
      </c>
      <c r="D60" s="6" t="s">
        <v>21</v>
      </c>
      <c r="E60" s="6" t="s">
        <v>836</v>
      </c>
      <c r="F60" s="6" t="s">
        <v>82</v>
      </c>
      <c r="G60" s="6" t="s">
        <v>82</v>
      </c>
      <c r="H60" s="5" t="s">
        <v>82</v>
      </c>
      <c r="I60" s="7" t="s">
        <v>181</v>
      </c>
      <c r="J60" s="7" t="s">
        <v>83</v>
      </c>
      <c r="K60" s="7" t="s">
        <v>82</v>
      </c>
      <c r="L60" s="7" t="s">
        <v>82</v>
      </c>
      <c r="M60" s="5" t="str">
        <f t="shared" si="2"/>
        <v>[p,n,n]</v>
      </c>
    </row>
    <row r="61" spans="1:13" ht="32">
      <c r="A61" s="31"/>
      <c r="B61" s="7" t="s">
        <v>843</v>
      </c>
      <c r="C61" s="6" t="s">
        <v>844</v>
      </c>
      <c r="D61" s="6" t="s">
        <v>21</v>
      </c>
      <c r="E61" s="6" t="s">
        <v>836</v>
      </c>
      <c r="F61" s="7" t="s">
        <v>82</v>
      </c>
      <c r="G61" s="7" t="s">
        <v>82</v>
      </c>
      <c r="H61" s="5" t="s">
        <v>82</v>
      </c>
      <c r="I61" s="7" t="s">
        <v>181</v>
      </c>
      <c r="J61" s="7" t="s">
        <v>83</v>
      </c>
      <c r="K61" s="7" t="s">
        <v>82</v>
      </c>
      <c r="L61" s="7" t="s">
        <v>82</v>
      </c>
      <c r="M61" s="5" t="str">
        <f t="shared" si="2"/>
        <v>[p,n,n]</v>
      </c>
    </row>
    <row r="62" spans="1:13" ht="32">
      <c r="A62" s="31"/>
      <c r="B62" s="7" t="s">
        <v>845</v>
      </c>
      <c r="C62" s="6" t="s">
        <v>846</v>
      </c>
      <c r="D62" s="7" t="s">
        <v>847</v>
      </c>
      <c r="E62" s="7" t="s">
        <v>841</v>
      </c>
      <c r="F62" s="7" t="s">
        <v>82</v>
      </c>
      <c r="G62" s="7" t="s">
        <v>82</v>
      </c>
      <c r="H62" s="5" t="s">
        <v>82</v>
      </c>
      <c r="I62" s="7" t="s">
        <v>181</v>
      </c>
      <c r="J62" s="7" t="s">
        <v>82</v>
      </c>
      <c r="K62" s="7" t="s">
        <v>83</v>
      </c>
      <c r="L62" s="7" t="s">
        <v>83</v>
      </c>
      <c r="M62" s="5" t="str">
        <f t="shared" si="2"/>
        <v>[n,p,p]</v>
      </c>
    </row>
    <row r="63" spans="1:13" ht="16">
      <c r="A63" s="31"/>
      <c r="B63" s="7" t="s">
        <v>848</v>
      </c>
      <c r="C63" s="6" t="s">
        <v>849</v>
      </c>
      <c r="D63" s="7" t="s">
        <v>25</v>
      </c>
      <c r="E63" s="6" t="s">
        <v>836</v>
      </c>
      <c r="F63" s="7" t="s">
        <v>82</v>
      </c>
      <c r="G63" s="7" t="s">
        <v>82</v>
      </c>
      <c r="H63" s="5" t="s">
        <v>82</v>
      </c>
      <c r="I63" s="7" t="s">
        <v>181</v>
      </c>
      <c r="J63" s="7" t="s">
        <v>82</v>
      </c>
      <c r="K63" s="7" t="s">
        <v>82</v>
      </c>
      <c r="L63" s="7" t="s">
        <v>83</v>
      </c>
      <c r="M63" s="5" t="str">
        <f t="shared" si="2"/>
        <v>[n,n,p]</v>
      </c>
    </row>
    <row r="64" spans="1:13" ht="32">
      <c r="A64" s="31"/>
      <c r="B64" s="6" t="s">
        <v>850</v>
      </c>
      <c r="C64" s="6" t="s">
        <v>851</v>
      </c>
      <c r="D64" s="7" t="s">
        <v>21</v>
      </c>
      <c r="E64" s="7" t="s">
        <v>841</v>
      </c>
      <c r="F64" s="7" t="s">
        <v>82</v>
      </c>
      <c r="G64" s="7" t="s">
        <v>82</v>
      </c>
      <c r="H64" s="5" t="s">
        <v>82</v>
      </c>
      <c r="I64" s="7" t="s">
        <v>181</v>
      </c>
      <c r="J64" s="7" t="s">
        <v>83</v>
      </c>
      <c r="K64" s="7" t="s">
        <v>82</v>
      </c>
      <c r="L64" s="7" t="s">
        <v>82</v>
      </c>
      <c r="M64" s="5" t="str">
        <f t="shared" si="2"/>
        <v>[p,n,n]</v>
      </c>
    </row>
    <row r="65" spans="1:13" ht="16">
      <c r="A65" s="31"/>
      <c r="B65" s="7" t="s">
        <v>79</v>
      </c>
      <c r="C65" s="6" t="s">
        <v>852</v>
      </c>
      <c r="D65" s="7" t="s">
        <v>25</v>
      </c>
      <c r="E65" s="7" t="s">
        <v>841</v>
      </c>
      <c r="F65" s="7" t="s">
        <v>82</v>
      </c>
      <c r="G65" s="7" t="s">
        <v>82</v>
      </c>
      <c r="H65" s="5" t="s">
        <v>82</v>
      </c>
      <c r="I65" s="7" t="s">
        <v>181</v>
      </c>
      <c r="J65" s="7" t="s">
        <v>82</v>
      </c>
      <c r="K65" s="7" t="s">
        <v>82</v>
      </c>
      <c r="L65" s="7" t="s">
        <v>83</v>
      </c>
      <c r="M65" s="5" t="str">
        <f t="shared" si="2"/>
        <v>[n,n,p]</v>
      </c>
    </row>
    <row r="66" spans="1:13" ht="16">
      <c r="A66" s="31"/>
      <c r="B66" s="7" t="s">
        <v>853</v>
      </c>
      <c r="C66" s="6" t="s">
        <v>854</v>
      </c>
      <c r="D66" s="7" t="s">
        <v>25</v>
      </c>
      <c r="E66" s="7" t="s">
        <v>841</v>
      </c>
      <c r="F66" s="7" t="s">
        <v>82</v>
      </c>
      <c r="G66" s="7" t="s">
        <v>82</v>
      </c>
      <c r="H66" s="5" t="s">
        <v>82</v>
      </c>
      <c r="I66" s="7" t="s">
        <v>181</v>
      </c>
      <c r="J66" s="7" t="s">
        <v>82</v>
      </c>
      <c r="K66" s="7" t="s">
        <v>82</v>
      </c>
      <c r="L66" s="7" t="s">
        <v>83</v>
      </c>
      <c r="M66" s="5" t="str">
        <f t="shared" si="2"/>
        <v>[n,n,p]</v>
      </c>
    </row>
    <row r="67" spans="1:13" ht="48">
      <c r="A67" s="31"/>
      <c r="B67" s="6" t="s">
        <v>92</v>
      </c>
      <c r="C67" s="6" t="s">
        <v>93</v>
      </c>
      <c r="D67" s="7" t="s">
        <v>21</v>
      </c>
      <c r="E67" s="7" t="s">
        <v>841</v>
      </c>
      <c r="F67" s="7" t="s">
        <v>82</v>
      </c>
      <c r="G67" s="7" t="s">
        <v>82</v>
      </c>
      <c r="H67" s="5" t="s">
        <v>82</v>
      </c>
      <c r="I67" s="7" t="s">
        <v>181</v>
      </c>
      <c r="J67" s="7" t="s">
        <v>83</v>
      </c>
      <c r="K67" s="7" t="s">
        <v>82</v>
      </c>
      <c r="L67" s="7" t="s">
        <v>82</v>
      </c>
      <c r="M67" s="5" t="str">
        <f t="shared" si="2"/>
        <v>[p,n,n]</v>
      </c>
    </row>
    <row r="68" spans="1:13" ht="16">
      <c r="A68" s="31"/>
      <c r="B68" s="31" t="s">
        <v>169</v>
      </c>
      <c r="C68" s="6" t="s">
        <v>855</v>
      </c>
      <c r="D68" s="31" t="s">
        <v>25</v>
      </c>
      <c r="E68" s="31" t="s">
        <v>841</v>
      </c>
      <c r="F68" s="31" t="s">
        <v>82</v>
      </c>
      <c r="G68" s="31" t="s">
        <v>82</v>
      </c>
      <c r="H68" s="29" t="s">
        <v>82</v>
      </c>
      <c r="I68" s="31" t="s">
        <v>181</v>
      </c>
      <c r="J68" s="31" t="s">
        <v>82</v>
      </c>
      <c r="K68" s="31" t="s">
        <v>82</v>
      </c>
      <c r="L68" s="31" t="s">
        <v>83</v>
      </c>
      <c r="M68" s="29" t="str">
        <f t="shared" si="2"/>
        <v>[n,n,p]</v>
      </c>
    </row>
    <row r="69" spans="1:13" ht="16">
      <c r="A69" s="31"/>
      <c r="B69" s="31"/>
      <c r="C69" s="6" t="s">
        <v>856</v>
      </c>
      <c r="D69" s="31"/>
      <c r="E69" s="31"/>
      <c r="F69" s="31"/>
      <c r="G69" s="31"/>
      <c r="H69" s="29"/>
      <c r="I69" s="31"/>
      <c r="J69" s="31"/>
      <c r="K69" s="31"/>
      <c r="L69" s="31"/>
      <c r="M69" s="29"/>
    </row>
    <row r="70" spans="1:13" ht="28">
      <c r="A70" s="32" t="s">
        <v>857</v>
      </c>
      <c r="B70" s="16" t="s">
        <v>858</v>
      </c>
      <c r="C70" s="17" t="s">
        <v>859</v>
      </c>
      <c r="D70" s="5" t="s">
        <v>25</v>
      </c>
      <c r="E70" s="16" t="s">
        <v>475</v>
      </c>
      <c r="F70" s="5" t="str">
        <f>MID(I70,4,1)</f>
        <v>n</v>
      </c>
      <c r="G70" s="5" t="str">
        <f>MID(I70,6,1)</f>
        <v>n</v>
      </c>
      <c r="H70" s="5" t="s">
        <v>82</v>
      </c>
      <c r="I70" s="16" t="s">
        <v>181</v>
      </c>
      <c r="J70" s="5" t="str">
        <f>MID(M70,2,1)</f>
        <v>p</v>
      </c>
      <c r="K70" s="5" t="str">
        <f>MID(M70,4,1)</f>
        <v>n</v>
      </c>
      <c r="L70" s="5" t="str">
        <f>MID(M70,6,1)</f>
        <v>f</v>
      </c>
      <c r="M70" s="16" t="s">
        <v>860</v>
      </c>
    </row>
    <row r="71" spans="1:13" ht="51">
      <c r="A71" s="32"/>
      <c r="B71" s="16" t="s">
        <v>100</v>
      </c>
      <c r="C71" s="18" t="s">
        <v>861</v>
      </c>
      <c r="D71" s="5" t="s">
        <v>40</v>
      </c>
      <c r="E71" s="16" t="s">
        <v>862</v>
      </c>
      <c r="F71" s="5" t="str">
        <f>MID(I71,4,1)</f>
        <v>n</v>
      </c>
      <c r="G71" s="5" t="str">
        <f>MID(I71,6,1)</f>
        <v>n</v>
      </c>
      <c r="H71" s="5" t="s">
        <v>82</v>
      </c>
      <c r="I71" s="16" t="s">
        <v>77</v>
      </c>
      <c r="J71" s="5" t="str">
        <f>MID(M71,2,1)</f>
        <v>p</v>
      </c>
      <c r="K71" s="5" t="str">
        <f>MID(M71,4,1)</f>
        <v>n</v>
      </c>
      <c r="L71" s="5" t="str">
        <f>MID(M71,6,1)</f>
        <v>n</v>
      </c>
      <c r="M71" s="16" t="s">
        <v>77</v>
      </c>
    </row>
    <row r="72" spans="1:13" ht="28">
      <c r="A72" s="32"/>
      <c r="B72" s="16" t="s">
        <v>742</v>
      </c>
      <c r="C72" s="17" t="s">
        <v>863</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32"/>
      <c r="B73" s="16" t="s">
        <v>864</v>
      </c>
      <c r="C73" s="17" t="s">
        <v>865</v>
      </c>
      <c r="D73" s="5" t="s">
        <v>34</v>
      </c>
      <c r="E73" s="16" t="s">
        <v>475</v>
      </c>
      <c r="F73" s="5" t="str">
        <f>MID(I73,4,1)</f>
        <v>n</v>
      </c>
      <c r="G73" s="5" t="str">
        <f>MID(I73,6,1)</f>
        <v>n</v>
      </c>
      <c r="H73" s="5" t="s">
        <v>82</v>
      </c>
      <c r="I73" s="16" t="s">
        <v>176</v>
      </c>
      <c r="J73" s="5" t="str">
        <f>MID(M73,2,1)</f>
        <v>p</v>
      </c>
      <c r="K73" s="5" t="str">
        <f>MID(M73,4,1)</f>
        <v>f</v>
      </c>
      <c r="L73" s="5" t="str">
        <f>MID(M73,6,1)</f>
        <v>n</v>
      </c>
      <c r="M73" s="16" t="s">
        <v>866</v>
      </c>
    </row>
    <row r="74" spans="1:13" ht="16">
      <c r="A74" s="29" t="s">
        <v>867</v>
      </c>
      <c r="B74" s="4" t="s">
        <v>868</v>
      </c>
      <c r="C74" s="5" t="s">
        <v>869</v>
      </c>
      <c r="D74" s="6" t="s">
        <v>870</v>
      </c>
      <c r="E74" s="7" t="s">
        <v>871</v>
      </c>
      <c r="F74" s="5" t="str">
        <f>MID(I74,2,1)</f>
        <v>n</v>
      </c>
      <c r="G74" s="5" t="str">
        <f>MID(I74,4,1)</f>
        <v>n</v>
      </c>
      <c r="H74" s="5" t="str">
        <f>MID(I74,6,1)</f>
        <v>n</v>
      </c>
      <c r="I74" s="7" t="s">
        <v>181</v>
      </c>
      <c r="J74" s="5" t="s">
        <v>82</v>
      </c>
      <c r="K74" s="5" t="s">
        <v>83</v>
      </c>
      <c r="L74" s="5" t="s">
        <v>83</v>
      </c>
      <c r="M74" s="7" t="s">
        <v>84</v>
      </c>
    </row>
    <row r="75" spans="1:13" ht="16">
      <c r="A75" s="29"/>
      <c r="B75" s="4" t="s">
        <v>872</v>
      </c>
      <c r="C75" s="5" t="s">
        <v>873</v>
      </c>
      <c r="D75" s="6" t="s">
        <v>870</v>
      </c>
      <c r="E75" s="7" t="s">
        <v>841</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29"/>
      <c r="B76" s="4" t="s">
        <v>874</v>
      </c>
      <c r="C76" s="5" t="s">
        <v>875</v>
      </c>
      <c r="D76" s="6" t="s">
        <v>847</v>
      </c>
      <c r="E76" s="6" t="s">
        <v>777</v>
      </c>
      <c r="F76" s="5" t="str">
        <f t="shared" si="3"/>
        <v>p</v>
      </c>
      <c r="G76" s="5" t="str">
        <f t="shared" si="4"/>
        <v>p</v>
      </c>
      <c r="H76" s="5" t="str">
        <f t="shared" si="5"/>
        <v>n</v>
      </c>
      <c r="I76" s="7" t="s">
        <v>91</v>
      </c>
      <c r="J76" s="5" t="s">
        <v>83</v>
      </c>
      <c r="K76" s="5" t="s">
        <v>83</v>
      </c>
      <c r="L76" s="5" t="s">
        <v>107</v>
      </c>
      <c r="M76" s="7" t="s">
        <v>214</v>
      </c>
    </row>
    <row r="77" spans="1:13" ht="16">
      <c r="A77" s="29"/>
      <c r="B77" s="4" t="s">
        <v>876</v>
      </c>
      <c r="C77" s="5" t="s">
        <v>877</v>
      </c>
      <c r="D77" s="6" t="s">
        <v>40</v>
      </c>
      <c r="E77" s="7" t="s">
        <v>871</v>
      </c>
      <c r="F77" s="5" t="str">
        <f t="shared" si="3"/>
        <v>p</v>
      </c>
      <c r="G77" s="5" t="str">
        <f t="shared" si="4"/>
        <v>n</v>
      </c>
      <c r="H77" s="5" t="str">
        <f t="shared" si="5"/>
        <v>n</v>
      </c>
      <c r="I77" s="7" t="s">
        <v>77</v>
      </c>
      <c r="J77" s="5" t="s">
        <v>83</v>
      </c>
      <c r="K77" s="5" t="s">
        <v>83</v>
      </c>
      <c r="L77" s="5" t="s">
        <v>82</v>
      </c>
      <c r="M77" s="7" t="s">
        <v>878</v>
      </c>
    </row>
    <row r="78" spans="1:13" ht="16">
      <c r="A78" s="29"/>
      <c r="B78" s="4" t="s">
        <v>879</v>
      </c>
      <c r="C78" s="5" t="s">
        <v>880</v>
      </c>
      <c r="D78" s="6" t="s">
        <v>25</v>
      </c>
      <c r="E78" s="7" t="s">
        <v>841</v>
      </c>
      <c r="F78" s="5" t="str">
        <f t="shared" si="3"/>
        <v>n</v>
      </c>
      <c r="G78" s="5" t="str">
        <f t="shared" si="4"/>
        <v>n</v>
      </c>
      <c r="H78" s="5" t="str">
        <f t="shared" si="5"/>
        <v>n</v>
      </c>
      <c r="I78" s="7" t="s">
        <v>181</v>
      </c>
      <c r="J78" s="5" t="s">
        <v>82</v>
      </c>
      <c r="K78" s="5" t="s">
        <v>82</v>
      </c>
      <c r="L78" s="5" t="s">
        <v>83</v>
      </c>
      <c r="M78" s="7" t="s">
        <v>84</v>
      </c>
    </row>
    <row r="79" spans="1:13" ht="16">
      <c r="A79" s="29"/>
      <c r="B79" s="4" t="s">
        <v>881</v>
      </c>
      <c r="C79" s="5" t="s">
        <v>882</v>
      </c>
      <c r="D79" s="6" t="s">
        <v>883</v>
      </c>
      <c r="E79" s="7" t="s">
        <v>836</v>
      </c>
      <c r="F79" s="5" t="str">
        <f t="shared" si="3"/>
        <v>p</v>
      </c>
      <c r="G79" s="5" t="str">
        <f t="shared" si="4"/>
        <v>p</v>
      </c>
      <c r="H79" s="5" t="str">
        <f t="shared" si="5"/>
        <v>n</v>
      </c>
      <c r="I79" s="7" t="s">
        <v>91</v>
      </c>
      <c r="J79" s="5" t="s">
        <v>107</v>
      </c>
      <c r="K79" s="5" t="s">
        <v>107</v>
      </c>
      <c r="L79" s="5" t="s">
        <v>82</v>
      </c>
      <c r="M79" s="7" t="s">
        <v>247</v>
      </c>
    </row>
    <row r="80" spans="1:13" ht="16">
      <c r="A80" s="29"/>
      <c r="B80" s="4" t="s">
        <v>884</v>
      </c>
      <c r="C80" s="5" t="s">
        <v>885</v>
      </c>
      <c r="D80" s="6" t="s">
        <v>886</v>
      </c>
      <c r="E80" s="7" t="s">
        <v>871</v>
      </c>
      <c r="F80" s="5" t="str">
        <f t="shared" si="3"/>
        <v>p</v>
      </c>
      <c r="G80" s="5" t="str">
        <f t="shared" si="4"/>
        <v>p</v>
      </c>
      <c r="H80" s="5" t="str">
        <f t="shared" si="5"/>
        <v>n</v>
      </c>
      <c r="I80" s="7" t="s">
        <v>91</v>
      </c>
      <c r="J80" s="5" t="s">
        <v>107</v>
      </c>
      <c r="K80" s="5" t="s">
        <v>107</v>
      </c>
      <c r="L80" s="5" t="s">
        <v>107</v>
      </c>
      <c r="M80" s="7" t="s">
        <v>247</v>
      </c>
    </row>
    <row r="81" spans="1:13" ht="64">
      <c r="A81" s="29"/>
      <c r="B81" s="4" t="s">
        <v>887</v>
      </c>
      <c r="C81" s="11" t="s">
        <v>888</v>
      </c>
      <c r="D81" s="6" t="s">
        <v>889</v>
      </c>
      <c r="E81" s="6" t="s">
        <v>777</v>
      </c>
      <c r="F81" s="5" t="str">
        <f t="shared" si="3"/>
        <v>p</v>
      </c>
      <c r="G81" s="5" t="str">
        <f t="shared" si="4"/>
        <v>p</v>
      </c>
      <c r="H81" s="5" t="str">
        <f t="shared" si="5"/>
        <v>n</v>
      </c>
      <c r="I81" s="7" t="s">
        <v>91</v>
      </c>
      <c r="J81" s="5" t="s">
        <v>83</v>
      </c>
      <c r="K81" s="5" t="s">
        <v>83</v>
      </c>
      <c r="L81" s="5" t="s">
        <v>83</v>
      </c>
      <c r="M81" s="7" t="s">
        <v>214</v>
      </c>
    </row>
    <row r="82" spans="1:13" ht="16">
      <c r="A82" s="29"/>
      <c r="B82" s="8" t="s">
        <v>890</v>
      </c>
      <c r="C82" s="5" t="s">
        <v>891</v>
      </c>
      <c r="D82" s="6" t="s">
        <v>148</v>
      </c>
      <c r="E82" s="6" t="s">
        <v>777</v>
      </c>
      <c r="F82" s="5" t="str">
        <f t="shared" si="3"/>
        <v>p</v>
      </c>
      <c r="G82" s="5" t="str">
        <f t="shared" si="4"/>
        <v>p</v>
      </c>
      <c r="H82" s="5" t="str">
        <f t="shared" si="5"/>
        <v>n</v>
      </c>
      <c r="I82" s="7" t="s">
        <v>91</v>
      </c>
      <c r="J82" s="5" t="s">
        <v>83</v>
      </c>
      <c r="K82" s="5" t="s">
        <v>83</v>
      </c>
      <c r="L82" s="5" t="s">
        <v>83</v>
      </c>
      <c r="M82" s="7" t="s">
        <v>70</v>
      </c>
    </row>
    <row r="83" spans="1:13" ht="32">
      <c r="A83" s="29"/>
      <c r="B83" s="8" t="s">
        <v>892</v>
      </c>
      <c r="C83" s="5" t="s">
        <v>893</v>
      </c>
      <c r="D83" s="6" t="s">
        <v>25</v>
      </c>
      <c r="E83" s="6" t="s">
        <v>777</v>
      </c>
      <c r="F83" s="5" t="str">
        <f t="shared" si="3"/>
        <v>n</v>
      </c>
      <c r="G83" s="5" t="str">
        <f t="shared" si="4"/>
        <v>n</v>
      </c>
      <c r="H83" s="5" t="str">
        <f t="shared" si="5"/>
        <v>n</v>
      </c>
      <c r="I83" s="7" t="s">
        <v>181</v>
      </c>
      <c r="J83" s="5" t="s">
        <v>82</v>
      </c>
      <c r="K83" s="5" t="s">
        <v>82</v>
      </c>
      <c r="L83" s="5" t="s">
        <v>83</v>
      </c>
      <c r="M83" s="7" t="s">
        <v>84</v>
      </c>
    </row>
    <row r="84" spans="1:13" ht="16">
      <c r="A84" s="29"/>
      <c r="B84" s="4" t="s">
        <v>894</v>
      </c>
      <c r="C84" s="5" t="s">
        <v>895</v>
      </c>
      <c r="D84" s="6" t="s">
        <v>25</v>
      </c>
      <c r="E84" s="6" t="s">
        <v>836</v>
      </c>
      <c r="F84" s="5" t="str">
        <f t="shared" si="3"/>
        <v>p</v>
      </c>
      <c r="G84" s="5" t="str">
        <f t="shared" si="4"/>
        <v>p</v>
      </c>
      <c r="H84" s="5" t="str">
        <f t="shared" si="5"/>
        <v>n</v>
      </c>
      <c r="I84" s="7" t="s">
        <v>91</v>
      </c>
      <c r="J84" s="5" t="s">
        <v>83</v>
      </c>
      <c r="K84" s="5" t="s">
        <v>83</v>
      </c>
      <c r="L84" s="5" t="s">
        <v>107</v>
      </c>
      <c r="M84" s="7" t="s">
        <v>214</v>
      </c>
    </row>
    <row r="85" spans="1:13" ht="112">
      <c r="A85" s="29"/>
      <c r="B85" s="4" t="s">
        <v>896</v>
      </c>
      <c r="C85" s="11" t="s">
        <v>897</v>
      </c>
      <c r="D85" s="6" t="s">
        <v>25</v>
      </c>
      <c r="E85" s="6" t="s">
        <v>777</v>
      </c>
      <c r="F85" s="5" t="str">
        <f t="shared" si="3"/>
        <v>n</v>
      </c>
      <c r="G85" s="5" t="str">
        <f t="shared" si="4"/>
        <v>n</v>
      </c>
      <c r="H85" s="5" t="str">
        <f t="shared" si="5"/>
        <v>n</v>
      </c>
      <c r="I85" s="7" t="s">
        <v>181</v>
      </c>
      <c r="J85" s="5" t="s">
        <v>82</v>
      </c>
      <c r="K85" s="5" t="s">
        <v>82</v>
      </c>
      <c r="L85" s="5" t="s">
        <v>83</v>
      </c>
      <c r="M85" s="7" t="s">
        <v>84</v>
      </c>
    </row>
    <row r="86" spans="1:13">
      <c r="A86" s="1" t="s">
        <v>898</v>
      </c>
      <c r="B86" s="19" t="s">
        <v>899</v>
      </c>
      <c r="C86" s="19" t="s">
        <v>900</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901</v>
      </c>
      <c r="B1" t="s">
        <v>902</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903</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904</v>
      </c>
      <c r="B20">
        <v>15</v>
      </c>
    </row>
    <row r="21" spans="1:2">
      <c r="A21" s="22" t="s">
        <v>905</v>
      </c>
      <c r="B21">
        <v>5</v>
      </c>
    </row>
    <row r="22" spans="1:2">
      <c r="A22" s="22" t="s">
        <v>644</v>
      </c>
      <c r="B22">
        <v>20</v>
      </c>
    </row>
    <row r="23" spans="1:2">
      <c r="A23" s="22" t="s">
        <v>906</v>
      </c>
      <c r="B23">
        <v>9</v>
      </c>
    </row>
    <row r="24" spans="1:2">
      <c r="A24" s="22" t="s">
        <v>907</v>
      </c>
    </row>
    <row r="25" spans="1:2">
      <c r="A25" s="22" t="s">
        <v>908</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909</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910</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911</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912</v>
      </c>
    </row>
    <row r="71" spans="1:2">
      <c r="A71">
        <v>85</v>
      </c>
      <c r="B71" t="s">
        <v>255</v>
      </c>
    </row>
    <row r="72" spans="1:2">
      <c r="A72">
        <v>86</v>
      </c>
      <c r="B72" t="s">
        <v>913</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8"/>
  <sheetViews>
    <sheetView tabSelected="1" topLeftCell="A2" zoomScale="181" workbookViewId="0">
      <selection activeCell="G8" sqref="G8"/>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914</v>
      </c>
      <c r="B1" s="26" t="s">
        <v>915</v>
      </c>
      <c r="C1" s="28" t="s">
        <v>916</v>
      </c>
      <c r="D1" s="27" t="s">
        <v>917</v>
      </c>
      <c r="E1" s="26" t="s">
        <v>918</v>
      </c>
      <c r="F1" s="27" t="s">
        <v>3</v>
      </c>
    </row>
    <row r="2" spans="1:6" ht="48">
      <c r="A2" s="26">
        <f>ROW(Tabella4[[#This Row],[Name]])-1</f>
        <v>1</v>
      </c>
      <c r="B2" s="26" t="s">
        <v>919</v>
      </c>
      <c r="C2" s="28" t="s">
        <v>920</v>
      </c>
      <c r="D2" s="27" t="s">
        <v>921</v>
      </c>
      <c r="E2" s="26" t="s">
        <v>922</v>
      </c>
    </row>
    <row r="3" spans="1:6" ht="32">
      <c r="A3" s="26">
        <f>ROW(Tabella4[[#This Row],[Name]])-1</f>
        <v>2</v>
      </c>
      <c r="B3" s="26" t="s">
        <v>923</v>
      </c>
      <c r="C3" s="28" t="s">
        <v>924</v>
      </c>
      <c r="D3" s="27" t="s">
        <v>925</v>
      </c>
      <c r="E3" s="26" t="s">
        <v>926</v>
      </c>
    </row>
    <row r="4" spans="1:6" ht="32">
      <c r="A4" s="26">
        <f>ROW(Tabella4[[#This Row],[Name]])-1</f>
        <v>3</v>
      </c>
      <c r="B4" s="26" t="s">
        <v>927</v>
      </c>
      <c r="C4" s="28" t="s">
        <v>928</v>
      </c>
      <c r="D4" s="27" t="s">
        <v>929</v>
      </c>
      <c r="E4" s="26" t="s">
        <v>930</v>
      </c>
      <c r="F4" s="27" t="s">
        <v>931</v>
      </c>
    </row>
    <row r="5" spans="1:6" ht="32">
      <c r="A5" s="26">
        <f>ROW(Tabella4[[#This Row],[Name]])-1</f>
        <v>4</v>
      </c>
      <c r="B5" s="26" t="s">
        <v>927</v>
      </c>
      <c r="C5" s="28" t="s">
        <v>932</v>
      </c>
      <c r="D5" s="27" t="s">
        <v>933</v>
      </c>
      <c r="E5" s="26" t="s">
        <v>934</v>
      </c>
    </row>
    <row r="6" spans="1:6" ht="32">
      <c r="A6" s="26">
        <f>ROW(Tabella4[[#This Row],[Name]])-1</f>
        <v>5</v>
      </c>
      <c r="B6" s="26" t="s">
        <v>927</v>
      </c>
      <c r="C6" s="28" t="s">
        <v>935</v>
      </c>
      <c r="D6" s="27" t="s">
        <v>929</v>
      </c>
      <c r="E6" s="26" t="s">
        <v>936</v>
      </c>
      <c r="F6" s="27" t="s">
        <v>937</v>
      </c>
    </row>
    <row r="7" spans="1:6" ht="80">
      <c r="A7" s="26">
        <f>ROW(Tabella4[[#This Row],[Name]])-1</f>
        <v>6</v>
      </c>
      <c r="B7" s="26" t="s">
        <v>938</v>
      </c>
      <c r="C7" s="28" t="s">
        <v>939</v>
      </c>
      <c r="D7" s="27" t="s">
        <v>940</v>
      </c>
      <c r="E7" s="26" t="s">
        <v>941</v>
      </c>
      <c r="F7" s="27" t="s">
        <v>942</v>
      </c>
    </row>
    <row r="8" spans="1:6" ht="96">
      <c r="A8" s="33">
        <f>ROW(Tabella4[[#This Row],[Name]])-1</f>
        <v>7</v>
      </c>
      <c r="B8" s="26" t="s">
        <v>944</v>
      </c>
      <c r="C8" s="28" t="s">
        <v>943</v>
      </c>
      <c r="D8" s="27" t="s">
        <v>945</v>
      </c>
      <c r="E8" s="26" t="s">
        <v>946</v>
      </c>
      <c r="F8" s="27" t="s">
        <v>947</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schemas.microsoft.com/office/infopath/2007/PartnerControls"/>
    <ds:schemaRef ds:uri="http://purl.org/dc/dcmitype/"/>
    <ds:schemaRef ds:uri="http://purl.org/dc/elements/1.1/"/>
    <ds:schemaRef ds:uri="http://schemas.microsoft.com/office/2006/documentManagement/types"/>
    <ds:schemaRef ds:uri="http://www.w3.org/XML/1998/namespace"/>
    <ds:schemaRef ds:uri="f62ef740-d444-4f18-80a2-7590fdcab1ce"/>
    <ds:schemaRef ds:uri="633f040f-4953-46e7-8610-82b0c5296ba0"/>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2023-10-31T11:08:29Z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