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coding\itmo\inf\lab5\"/>
    </mc:Choice>
  </mc:AlternateContent>
  <xr:revisionPtr revIDLastSave="0" documentId="13_ncr:1_{36F73321-6243-4131-B611-62E3A81C6610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" l="1"/>
  <c r="P15" i="1"/>
  <c r="K15" i="1"/>
  <c r="F15" i="1"/>
  <c r="U14" i="1"/>
  <c r="U66" i="1" s="1"/>
  <c r="P14" i="1"/>
  <c r="P66" i="1" s="1"/>
  <c r="K14" i="1"/>
  <c r="K66" i="1" s="1"/>
  <c r="F14" i="1"/>
  <c r="U13" i="1"/>
  <c r="P13" i="1"/>
  <c r="K13" i="1"/>
  <c r="F13" i="1"/>
  <c r="U12" i="1"/>
  <c r="U51" i="1" s="1"/>
  <c r="P12" i="1"/>
  <c r="P51" i="1" s="1"/>
  <c r="K12" i="1"/>
  <c r="K51" i="1" s="1"/>
  <c r="F12" i="1"/>
  <c r="U11" i="1"/>
  <c r="U43" i="1" s="1"/>
  <c r="P11" i="1"/>
  <c r="P50" i="1" s="1"/>
  <c r="K11" i="1"/>
  <c r="K50" i="1" s="1"/>
  <c r="F11" i="1"/>
  <c r="U10" i="1"/>
  <c r="U42" i="1" s="1"/>
  <c r="P10" i="1"/>
  <c r="P35" i="1" s="1"/>
  <c r="K10" i="1"/>
  <c r="K42" i="1" s="1"/>
  <c r="F10" i="1"/>
  <c r="U9" i="1"/>
  <c r="P9" i="1"/>
  <c r="K9" i="1"/>
  <c r="U8" i="1"/>
  <c r="P8" i="1"/>
  <c r="K8" i="1"/>
  <c r="U7" i="1"/>
  <c r="P7" i="1"/>
  <c r="K7" i="1"/>
  <c r="U6" i="1"/>
  <c r="U67" i="1" s="1"/>
  <c r="P6" i="1"/>
  <c r="P67" i="1" s="1"/>
  <c r="K6" i="1"/>
  <c r="K27" i="1" s="1"/>
  <c r="U5" i="1"/>
  <c r="U34" i="1" s="1"/>
  <c r="P5" i="1"/>
  <c r="P34" i="1" s="1"/>
  <c r="K5" i="1"/>
  <c r="K26" i="1" s="1"/>
  <c r="C5" i="1"/>
  <c r="AD26" i="1" s="1"/>
  <c r="U4" i="1"/>
  <c r="U58" i="1" s="1"/>
  <c r="P4" i="1"/>
  <c r="P58" i="1" s="1"/>
  <c r="K4" i="1"/>
  <c r="K58" i="1" s="1"/>
  <c r="K60" i="1" s="1"/>
  <c r="K61" i="1" s="1"/>
  <c r="C4" i="1"/>
  <c r="Q4" i="1" s="1"/>
  <c r="AD18" i="1" l="1"/>
  <c r="T4" i="1"/>
  <c r="T58" i="1" s="1"/>
  <c r="K18" i="1"/>
  <c r="J5" i="1"/>
  <c r="J26" i="1" s="1"/>
  <c r="P26" i="1"/>
  <c r="H5" i="1"/>
  <c r="H26" i="1" s="1"/>
  <c r="M5" i="1"/>
  <c r="M26" i="1" s="1"/>
  <c r="O5" i="1"/>
  <c r="O26" i="1" s="1"/>
  <c r="N5" i="1"/>
  <c r="N26" i="1" s="1"/>
  <c r="U26" i="1"/>
  <c r="U28" i="1" s="1"/>
  <c r="U29" i="1" s="1"/>
  <c r="Q5" i="1"/>
  <c r="Q34" i="1" s="1"/>
  <c r="P27" i="1"/>
  <c r="R5" i="1"/>
  <c r="K34" i="1"/>
  <c r="K36" i="1" s="1"/>
  <c r="K37" i="1" s="1"/>
  <c r="S5" i="1"/>
  <c r="U35" i="1"/>
  <c r="T5" i="1"/>
  <c r="P42" i="1"/>
  <c r="P44" i="1" s="1"/>
  <c r="P45" i="1" s="1"/>
  <c r="W5" i="1"/>
  <c r="G5" i="1"/>
  <c r="G34" i="1" s="1"/>
  <c r="X5" i="1"/>
  <c r="K19" i="1"/>
  <c r="Y5" i="1"/>
  <c r="I5" i="1"/>
  <c r="C11" i="1"/>
  <c r="X11" i="1" s="1"/>
  <c r="AD34" i="1"/>
  <c r="L5" i="1"/>
  <c r="L26" i="1" s="1"/>
  <c r="AD19" i="1"/>
  <c r="AD20" i="1" s="1"/>
  <c r="K43" i="1"/>
  <c r="C8" i="1"/>
  <c r="N8" i="1" s="1"/>
  <c r="R4" i="1"/>
  <c r="R58" i="1" s="1"/>
  <c r="S4" i="1"/>
  <c r="S58" i="1" s="1"/>
  <c r="U36" i="1"/>
  <c r="U37" i="1" s="1"/>
  <c r="U60" i="1"/>
  <c r="U61" i="1" s="1"/>
  <c r="U44" i="1"/>
  <c r="U45" i="1" s="1"/>
  <c r="K28" i="1"/>
  <c r="K29" i="1" s="1"/>
  <c r="K68" i="1"/>
  <c r="K69" i="1" s="1"/>
  <c r="P52" i="1"/>
  <c r="P53" i="1" s="1"/>
  <c r="K44" i="1"/>
  <c r="K45" i="1" s="1"/>
  <c r="P36" i="1"/>
  <c r="P37" i="1" s="1"/>
  <c r="K52" i="1"/>
  <c r="K53" i="1" s="1"/>
  <c r="P60" i="1"/>
  <c r="P61" i="1" s="1"/>
  <c r="U68" i="1"/>
  <c r="U69" i="1" s="1"/>
  <c r="Q58" i="1"/>
  <c r="Q18" i="1"/>
  <c r="W34" i="1"/>
  <c r="U59" i="1"/>
  <c r="K67" i="1"/>
  <c r="AD58" i="1"/>
  <c r="W4" i="1"/>
  <c r="G4" i="1"/>
  <c r="X4" i="1"/>
  <c r="P18" i="1"/>
  <c r="U50" i="1"/>
  <c r="H4" i="1"/>
  <c r="Y4" i="1"/>
  <c r="M19" i="1"/>
  <c r="M34" i="1"/>
  <c r="K59" i="1"/>
  <c r="I4" i="1"/>
  <c r="J4" i="1"/>
  <c r="V5" i="1"/>
  <c r="P43" i="1"/>
  <c r="U27" i="1"/>
  <c r="P28" i="1"/>
  <c r="P29" i="1" s="1"/>
  <c r="K35" i="1"/>
  <c r="T18" i="1"/>
  <c r="P19" i="1"/>
  <c r="K20" i="1"/>
  <c r="K21" i="1" s="1"/>
  <c r="U18" i="1"/>
  <c r="P68" i="1"/>
  <c r="P69" i="1" s="1"/>
  <c r="C6" i="1"/>
  <c r="C10" i="1"/>
  <c r="P59" i="1"/>
  <c r="M4" i="1"/>
  <c r="N4" i="1"/>
  <c r="O4" i="1"/>
  <c r="L4" i="1"/>
  <c r="V4" i="1"/>
  <c r="U19" i="1"/>
  <c r="S18" i="1" l="1"/>
  <c r="O34" i="1"/>
  <c r="J34" i="1"/>
  <c r="J19" i="1"/>
  <c r="O19" i="1"/>
  <c r="N11" i="1"/>
  <c r="Y11" i="1"/>
  <c r="N34" i="1"/>
  <c r="N19" i="1"/>
  <c r="L11" i="1"/>
  <c r="Q26" i="1"/>
  <c r="Q11" i="1"/>
  <c r="Q19" i="1"/>
  <c r="AD59" i="1"/>
  <c r="T34" i="1"/>
  <c r="T26" i="1"/>
  <c r="H8" i="1"/>
  <c r="R34" i="1"/>
  <c r="R26" i="1"/>
  <c r="S34" i="1"/>
  <c r="S26" i="1"/>
  <c r="S19" i="1"/>
  <c r="O8" i="1"/>
  <c r="Y8" i="1"/>
  <c r="W8" i="1"/>
  <c r="L8" i="1"/>
  <c r="J8" i="1"/>
  <c r="G8" i="1"/>
  <c r="T19" i="1"/>
  <c r="R19" i="1"/>
  <c r="V8" i="1"/>
  <c r="X8" i="1"/>
  <c r="H19" i="1"/>
  <c r="M8" i="1"/>
  <c r="I8" i="1"/>
  <c r="H34" i="1"/>
  <c r="S11" i="1"/>
  <c r="V11" i="1"/>
  <c r="T11" i="1"/>
  <c r="G11" i="1"/>
  <c r="W11" i="1"/>
  <c r="I26" i="1"/>
  <c r="I34" i="1"/>
  <c r="I19" i="1"/>
  <c r="Y26" i="1"/>
  <c r="Y19" i="1"/>
  <c r="Y34" i="1"/>
  <c r="H11" i="1"/>
  <c r="H43" i="1" s="1"/>
  <c r="AD43" i="1"/>
  <c r="I11" i="1"/>
  <c r="I43" i="1" s="1"/>
  <c r="X26" i="1"/>
  <c r="X19" i="1"/>
  <c r="X34" i="1"/>
  <c r="L34" i="1"/>
  <c r="G26" i="1"/>
  <c r="G19" i="1"/>
  <c r="M11" i="1"/>
  <c r="M50" i="1" s="1"/>
  <c r="W26" i="1"/>
  <c r="W19" i="1"/>
  <c r="AD50" i="1"/>
  <c r="J11" i="1"/>
  <c r="J59" i="1" s="1"/>
  <c r="R11" i="1"/>
  <c r="R59" i="1" s="1"/>
  <c r="L19" i="1"/>
  <c r="O11" i="1"/>
  <c r="O50" i="1" s="1"/>
  <c r="R18" i="1"/>
  <c r="Q8" i="1"/>
  <c r="S8" i="1"/>
  <c r="R8" i="1"/>
  <c r="T8" i="1"/>
  <c r="C14" i="1"/>
  <c r="J18" i="1"/>
  <c r="J58" i="1"/>
  <c r="V19" i="1"/>
  <c r="V34" i="1"/>
  <c r="V26" i="1"/>
  <c r="P20" i="1"/>
  <c r="P21" i="1" s="1"/>
  <c r="O58" i="1"/>
  <c r="O18" i="1"/>
  <c r="AD60" i="1"/>
  <c r="N18" i="1"/>
  <c r="N58" i="1"/>
  <c r="U20" i="1"/>
  <c r="U21" i="1" s="1"/>
  <c r="X18" i="1"/>
  <c r="X58" i="1"/>
  <c r="L18" i="1"/>
  <c r="L58" i="1"/>
  <c r="X43" i="1"/>
  <c r="X50" i="1"/>
  <c r="X59" i="1"/>
  <c r="Y18" i="1"/>
  <c r="Y58" i="1"/>
  <c r="Q50" i="1"/>
  <c r="Q59" i="1"/>
  <c r="Q43" i="1"/>
  <c r="Y6" i="1"/>
  <c r="I6" i="1"/>
  <c r="AD27" i="1"/>
  <c r="AD28" i="1" s="1"/>
  <c r="X6" i="1"/>
  <c r="H6" i="1"/>
  <c r="W6" i="1"/>
  <c r="G6" i="1"/>
  <c r="V6" i="1"/>
  <c r="T6" i="1"/>
  <c r="M6" i="1"/>
  <c r="S6" i="1"/>
  <c r="R6" i="1"/>
  <c r="C12" i="1"/>
  <c r="Q6" i="1"/>
  <c r="N6" i="1"/>
  <c r="O6" i="1"/>
  <c r="L6" i="1"/>
  <c r="AD67" i="1"/>
  <c r="C7" i="1"/>
  <c r="J6" i="1"/>
  <c r="I18" i="1"/>
  <c r="I58" i="1"/>
  <c r="H18" i="1"/>
  <c r="H58" i="1"/>
  <c r="G58" i="1"/>
  <c r="G18" i="1"/>
  <c r="X10" i="1"/>
  <c r="H10" i="1"/>
  <c r="M10" i="1"/>
  <c r="AD42" i="1"/>
  <c r="W10" i="1"/>
  <c r="G10" i="1"/>
  <c r="L10" i="1"/>
  <c r="V10" i="1"/>
  <c r="I10" i="1"/>
  <c r="T10" i="1"/>
  <c r="S10" i="1"/>
  <c r="R10" i="1"/>
  <c r="AD35" i="1"/>
  <c r="AD36" i="1" s="1"/>
  <c r="Q10" i="1"/>
  <c r="O10" i="1"/>
  <c r="N10" i="1"/>
  <c r="Y10" i="1"/>
  <c r="J10" i="1"/>
  <c r="N50" i="1"/>
  <c r="N59" i="1"/>
  <c r="N43" i="1"/>
  <c r="L50" i="1"/>
  <c r="L59" i="1"/>
  <c r="L43" i="1"/>
  <c r="Y50" i="1"/>
  <c r="Y59" i="1"/>
  <c r="Y43" i="1"/>
  <c r="U52" i="1"/>
  <c r="U53" i="1" s="1"/>
  <c r="M58" i="1"/>
  <c r="M18" i="1"/>
  <c r="V58" i="1"/>
  <c r="V18" i="1"/>
  <c r="W58" i="1"/>
  <c r="W18" i="1"/>
  <c r="Y17" i="1" l="1"/>
  <c r="X17" i="1" s="1"/>
  <c r="W20" i="1" s="1"/>
  <c r="J43" i="1"/>
  <c r="I50" i="1"/>
  <c r="I59" i="1"/>
  <c r="O43" i="1"/>
  <c r="H59" i="1"/>
  <c r="O59" i="1"/>
  <c r="J50" i="1"/>
  <c r="R43" i="1"/>
  <c r="AD44" i="1"/>
  <c r="R50" i="1"/>
  <c r="W43" i="1"/>
  <c r="W50" i="1"/>
  <c r="W59" i="1"/>
  <c r="M59" i="1"/>
  <c r="G43" i="1"/>
  <c r="G50" i="1"/>
  <c r="G59" i="1"/>
  <c r="H50" i="1"/>
  <c r="M43" i="1"/>
  <c r="T43" i="1"/>
  <c r="T59" i="1"/>
  <c r="T57" i="1" s="1"/>
  <c r="T50" i="1"/>
  <c r="V43" i="1"/>
  <c r="V50" i="1"/>
  <c r="V59" i="1"/>
  <c r="S59" i="1"/>
  <c r="S57" i="1" s="1"/>
  <c r="R60" i="1" s="1"/>
  <c r="S43" i="1"/>
  <c r="S50" i="1"/>
  <c r="T14" i="1"/>
  <c r="T66" i="1" s="1"/>
  <c r="S14" i="1"/>
  <c r="S66" i="1" s="1"/>
  <c r="W14" i="1"/>
  <c r="W66" i="1" s="1"/>
  <c r="H14" i="1"/>
  <c r="H66" i="1" s="1"/>
  <c r="Q14" i="1"/>
  <c r="Q66" i="1" s="1"/>
  <c r="V14" i="1"/>
  <c r="V66" i="1" s="1"/>
  <c r="M14" i="1"/>
  <c r="M66" i="1" s="1"/>
  <c r="O14" i="1"/>
  <c r="O66" i="1" s="1"/>
  <c r="AD66" i="1"/>
  <c r="AD68" i="1" s="1"/>
  <c r="Y14" i="1"/>
  <c r="Y66" i="1" s="1"/>
  <c r="X14" i="1"/>
  <c r="X66" i="1" s="1"/>
  <c r="L14" i="1"/>
  <c r="L66" i="1" s="1"/>
  <c r="G14" i="1"/>
  <c r="G66" i="1" s="1"/>
  <c r="R14" i="1"/>
  <c r="R66" i="1" s="1"/>
  <c r="J14" i="1"/>
  <c r="J66" i="1" s="1"/>
  <c r="N14" i="1"/>
  <c r="N66" i="1" s="1"/>
  <c r="I14" i="1"/>
  <c r="I66" i="1" s="1"/>
  <c r="Q35" i="1"/>
  <c r="Q42" i="1"/>
  <c r="H67" i="1"/>
  <c r="H27" i="1"/>
  <c r="L27" i="1"/>
  <c r="L67" i="1"/>
  <c r="Y67" i="1"/>
  <c r="Y27" i="1"/>
  <c r="R42" i="1"/>
  <c r="R35" i="1"/>
  <c r="O67" i="1"/>
  <c r="O27" i="1"/>
  <c r="V42" i="1"/>
  <c r="V35" i="1"/>
  <c r="N27" i="1"/>
  <c r="N67" i="1"/>
  <c r="G7" i="1"/>
  <c r="T7" i="1"/>
  <c r="J7" i="1"/>
  <c r="H7" i="1"/>
  <c r="S7" i="1"/>
  <c r="R7" i="1"/>
  <c r="C13" i="1"/>
  <c r="Q7" i="1"/>
  <c r="X7" i="1"/>
  <c r="O7" i="1"/>
  <c r="C9" i="1"/>
  <c r="N7" i="1"/>
  <c r="M7" i="1"/>
  <c r="L7" i="1"/>
  <c r="W7" i="1"/>
  <c r="Y7" i="1"/>
  <c r="I7" i="1"/>
  <c r="V7" i="1"/>
  <c r="L35" i="1"/>
  <c r="L42" i="1"/>
  <c r="Q67" i="1"/>
  <c r="Q27" i="1"/>
  <c r="S42" i="1"/>
  <c r="S35" i="1"/>
  <c r="W17" i="1"/>
  <c r="V17" i="1" s="1"/>
  <c r="U17" i="1" s="1"/>
  <c r="G42" i="1"/>
  <c r="G35" i="1"/>
  <c r="N12" i="1"/>
  <c r="N51" i="1" s="1"/>
  <c r="R12" i="1"/>
  <c r="R51" i="1" s="1"/>
  <c r="O12" i="1"/>
  <c r="O51" i="1" s="1"/>
  <c r="M12" i="1"/>
  <c r="M51" i="1" s="1"/>
  <c r="L12" i="1"/>
  <c r="L51" i="1" s="1"/>
  <c r="AD51" i="1"/>
  <c r="AD52" i="1" s="1"/>
  <c r="J12" i="1"/>
  <c r="J51" i="1" s="1"/>
  <c r="J49" i="1" s="1"/>
  <c r="Y12" i="1"/>
  <c r="Y51" i="1" s="1"/>
  <c r="Y52" i="1" s="1"/>
  <c r="I12" i="1"/>
  <c r="I51" i="1" s="1"/>
  <c r="X12" i="1"/>
  <c r="X51" i="1" s="1"/>
  <c r="H12" i="1"/>
  <c r="H51" i="1" s="1"/>
  <c r="Q12" i="1"/>
  <c r="Q51" i="1" s="1"/>
  <c r="W12" i="1"/>
  <c r="W51" i="1" s="1"/>
  <c r="G12" i="1"/>
  <c r="G51" i="1" s="1"/>
  <c r="V12" i="1"/>
  <c r="V51" i="1" s="1"/>
  <c r="T12" i="1"/>
  <c r="T51" i="1" s="1"/>
  <c r="S12" i="1"/>
  <c r="S51" i="1" s="1"/>
  <c r="W67" i="1"/>
  <c r="W27" i="1"/>
  <c r="W25" i="1" s="1"/>
  <c r="W42" i="1"/>
  <c r="W35" i="1"/>
  <c r="R67" i="1"/>
  <c r="R27" i="1"/>
  <c r="G17" i="1"/>
  <c r="H22" i="1" s="1"/>
  <c r="S67" i="1"/>
  <c r="S27" i="1"/>
  <c r="J57" i="1"/>
  <c r="I60" i="1" s="1"/>
  <c r="J27" i="1"/>
  <c r="J67" i="1"/>
  <c r="R57" i="1"/>
  <c r="M67" i="1"/>
  <c r="M27" i="1"/>
  <c r="I42" i="1"/>
  <c r="I35" i="1"/>
  <c r="J42" i="1"/>
  <c r="J35" i="1"/>
  <c r="T67" i="1"/>
  <c r="T27" i="1"/>
  <c r="O35" i="1"/>
  <c r="O42" i="1"/>
  <c r="X67" i="1"/>
  <c r="X27" i="1"/>
  <c r="I67" i="1"/>
  <c r="I27" i="1"/>
  <c r="M35" i="1"/>
  <c r="M42" i="1"/>
  <c r="H42" i="1"/>
  <c r="H35" i="1"/>
  <c r="Y42" i="1"/>
  <c r="Y35" i="1"/>
  <c r="X42" i="1"/>
  <c r="X35" i="1"/>
  <c r="V67" i="1"/>
  <c r="V27" i="1"/>
  <c r="Y57" i="1"/>
  <c r="X57" i="1" s="1"/>
  <c r="W60" i="1" s="1"/>
  <c r="Y60" i="1"/>
  <c r="N57" i="1"/>
  <c r="T42" i="1"/>
  <c r="T35" i="1"/>
  <c r="N35" i="1"/>
  <c r="N42" i="1"/>
  <c r="G67" i="1"/>
  <c r="G27" i="1"/>
  <c r="Y20" i="1"/>
  <c r="M60" i="1" l="1"/>
  <c r="W57" i="1"/>
  <c r="V57" i="1" s="1"/>
  <c r="U57" i="1" s="1"/>
  <c r="N62" i="1" s="1"/>
  <c r="S60" i="1"/>
  <c r="V25" i="1"/>
  <c r="U25" i="1" s="1"/>
  <c r="T25" i="1" s="1"/>
  <c r="S28" i="1" s="1"/>
  <c r="I49" i="1"/>
  <c r="H52" i="1" s="1"/>
  <c r="T65" i="1"/>
  <c r="S68" i="1" s="1"/>
  <c r="I52" i="1"/>
  <c r="V28" i="1"/>
  <c r="V20" i="1"/>
  <c r="I57" i="1"/>
  <c r="T60" i="1"/>
  <c r="Q57" i="1"/>
  <c r="P57" i="1" s="1"/>
  <c r="Q60" i="1"/>
  <c r="M9" i="1"/>
  <c r="L9" i="1"/>
  <c r="J9" i="1"/>
  <c r="Y9" i="1"/>
  <c r="I9" i="1"/>
  <c r="X9" i="1"/>
  <c r="H9" i="1"/>
  <c r="W9" i="1"/>
  <c r="G9" i="1"/>
  <c r="Q9" i="1"/>
  <c r="V9" i="1"/>
  <c r="T9" i="1"/>
  <c r="N9" i="1"/>
  <c r="S9" i="1"/>
  <c r="C15" i="1"/>
  <c r="R9" i="1"/>
  <c r="O9" i="1"/>
  <c r="X20" i="1"/>
  <c r="Y49" i="1"/>
  <c r="X52" i="1" s="1"/>
  <c r="Y13" i="1"/>
  <c r="I13" i="1"/>
  <c r="L13" i="1"/>
  <c r="X13" i="1"/>
  <c r="H13" i="1"/>
  <c r="W13" i="1"/>
  <c r="G13" i="1"/>
  <c r="V13" i="1"/>
  <c r="T13" i="1"/>
  <c r="S13" i="1"/>
  <c r="R13" i="1"/>
  <c r="Q13" i="1"/>
  <c r="N13" i="1"/>
  <c r="O13" i="1"/>
  <c r="J13" i="1"/>
  <c r="M13" i="1"/>
  <c r="N22" i="1"/>
  <c r="T17" i="1"/>
  <c r="T20" i="1"/>
  <c r="Y28" i="1"/>
  <c r="Y25" i="1"/>
  <c r="X28" i="1" s="1"/>
  <c r="M57" i="1"/>
  <c r="Y65" i="1"/>
  <c r="X68" i="1" s="1"/>
  <c r="Y68" i="1"/>
  <c r="V60" i="1"/>
  <c r="X60" i="1"/>
  <c r="Y33" i="1"/>
  <c r="X36" i="1" s="1"/>
  <c r="Y36" i="1"/>
  <c r="Y41" i="1"/>
  <c r="X41" i="1" s="1"/>
  <c r="Y44" i="1"/>
  <c r="K62" i="1" l="1"/>
  <c r="H49" i="1"/>
  <c r="G49" i="1" s="1"/>
  <c r="H54" i="1" s="1"/>
  <c r="H60" i="1"/>
  <c r="H57" i="1"/>
  <c r="T28" i="1"/>
  <c r="N30" i="1"/>
  <c r="S65" i="1"/>
  <c r="W41" i="1"/>
  <c r="W44" i="1"/>
  <c r="O15" i="1"/>
  <c r="N15" i="1"/>
  <c r="T15" i="1"/>
  <c r="S15" i="1"/>
  <c r="M15" i="1"/>
  <c r="L15" i="1"/>
  <c r="J15" i="1"/>
  <c r="Y15" i="1"/>
  <c r="I15" i="1"/>
  <c r="X15" i="1"/>
  <c r="H15" i="1"/>
  <c r="W15" i="1"/>
  <c r="G15" i="1"/>
  <c r="V15" i="1"/>
  <c r="R15" i="1"/>
  <c r="Q15" i="1"/>
  <c r="L60" i="1"/>
  <c r="L57" i="1"/>
  <c r="K57" i="1" s="1"/>
  <c r="J60" i="1" s="1"/>
  <c r="S20" i="1"/>
  <c r="S17" i="1"/>
  <c r="O60" i="1"/>
  <c r="O57" i="1"/>
  <c r="N60" i="1" s="1"/>
  <c r="S25" i="1"/>
  <c r="X44" i="1"/>
  <c r="H17" i="1"/>
  <c r="X65" i="1"/>
  <c r="X49" i="1"/>
  <c r="X33" i="1"/>
  <c r="X25" i="1"/>
  <c r="W28" i="1" s="1"/>
  <c r="W54" i="1" l="1"/>
  <c r="G52" i="1"/>
  <c r="R68" i="1"/>
  <c r="R65" i="1"/>
  <c r="W68" i="1"/>
  <c r="W65" i="1"/>
  <c r="G57" i="1"/>
  <c r="H62" i="1" s="1"/>
  <c r="G60" i="1"/>
  <c r="Q61" i="1" s="1"/>
  <c r="W36" i="1"/>
  <c r="W33" i="1"/>
  <c r="R28" i="1"/>
  <c r="R25" i="1"/>
  <c r="V44" i="1"/>
  <c r="V41" i="1"/>
  <c r="U41" i="1" s="1"/>
  <c r="W52" i="1"/>
  <c r="W49" i="1"/>
  <c r="W22" i="1"/>
  <c r="G20" i="1"/>
  <c r="R17" i="1"/>
  <c r="R20" i="1"/>
  <c r="I41" i="1"/>
  <c r="J61" i="1" l="1"/>
  <c r="N61" i="1"/>
  <c r="S61" i="1"/>
  <c r="W61" i="1"/>
  <c r="O61" i="1"/>
  <c r="Y61" i="1"/>
  <c r="T54" i="1"/>
  <c r="G53" i="1"/>
  <c r="M61" i="1"/>
  <c r="Q28" i="1"/>
  <c r="Q25" i="1"/>
  <c r="P25" i="1" s="1"/>
  <c r="W62" i="1"/>
  <c r="H61" i="1"/>
  <c r="V68" i="1"/>
  <c r="V65" i="1"/>
  <c r="U65" i="1" s="1"/>
  <c r="I61" i="1"/>
  <c r="T62" i="1"/>
  <c r="G61" i="1"/>
  <c r="X61" i="1"/>
  <c r="V61" i="1"/>
  <c r="T61" i="1"/>
  <c r="L61" i="1"/>
  <c r="Q68" i="1"/>
  <c r="Q65" i="1"/>
  <c r="P65" i="1" s="1"/>
  <c r="R61" i="1"/>
  <c r="Q17" i="1"/>
  <c r="P17" i="1" s="1"/>
  <c r="Q20" i="1"/>
  <c r="V36" i="1"/>
  <c r="V33" i="1"/>
  <c r="U33" i="1" s="1"/>
  <c r="K30" i="1"/>
  <c r="T22" i="1"/>
  <c r="G21" i="1"/>
  <c r="N46" i="1"/>
  <c r="T41" i="1"/>
  <c r="T44" i="1"/>
  <c r="V52" i="1"/>
  <c r="V49" i="1"/>
  <c r="U49" i="1" s="1"/>
  <c r="H44" i="1"/>
  <c r="H41" i="1"/>
  <c r="AA60" i="1" l="1"/>
  <c r="Q62" i="1" s="1"/>
  <c r="O68" i="1"/>
  <c r="O65" i="1"/>
  <c r="N70" i="1"/>
  <c r="T68" i="1"/>
  <c r="K70" i="1" s="1"/>
  <c r="O28" i="1"/>
  <c r="O25" i="1"/>
  <c r="G44" i="1"/>
  <c r="G41" i="1"/>
  <c r="H46" i="1" s="1"/>
  <c r="N38" i="1"/>
  <c r="T36" i="1"/>
  <c r="T33" i="1"/>
  <c r="S44" i="1"/>
  <c r="S41" i="1"/>
  <c r="N54" i="1"/>
  <c r="T52" i="1"/>
  <c r="T49" i="1"/>
  <c r="K22" i="1"/>
  <c r="O17" i="1"/>
  <c r="O20" i="1"/>
  <c r="AG59" i="1" l="1"/>
  <c r="N28" i="1"/>
  <c r="N25" i="1"/>
  <c r="N68" i="1"/>
  <c r="N65" i="1"/>
  <c r="R44" i="1"/>
  <c r="R41" i="1"/>
  <c r="S52" i="1"/>
  <c r="S49" i="1"/>
  <c r="N20" i="1"/>
  <c r="N17" i="1"/>
  <c r="G45" i="1"/>
  <c r="T46" i="1"/>
  <c r="S36" i="1"/>
  <c r="S33" i="1"/>
  <c r="W46" i="1"/>
  <c r="M68" i="1" l="1"/>
  <c r="M65" i="1"/>
  <c r="M28" i="1"/>
  <c r="M25" i="1"/>
  <c r="R52" i="1"/>
  <c r="R49" i="1"/>
  <c r="Q44" i="1"/>
  <c r="Q41" i="1"/>
  <c r="P41" i="1" s="1"/>
  <c r="R36" i="1"/>
  <c r="R33" i="1"/>
  <c r="M20" i="1"/>
  <c r="M17" i="1"/>
  <c r="Q36" i="1" l="1"/>
  <c r="Q33" i="1"/>
  <c r="P33" i="1" s="1"/>
  <c r="L20" i="1"/>
  <c r="L21" i="1" s="1"/>
  <c r="L17" i="1"/>
  <c r="K17" i="1" s="1"/>
  <c r="L68" i="1"/>
  <c r="L65" i="1"/>
  <c r="K65" i="1" s="1"/>
  <c r="L28" i="1"/>
  <c r="L25" i="1"/>
  <c r="K25" i="1" s="1"/>
  <c r="M21" i="1"/>
  <c r="O41" i="1"/>
  <c r="O44" i="1"/>
  <c r="Q52" i="1"/>
  <c r="Q49" i="1"/>
  <c r="P49" i="1" s="1"/>
  <c r="Y21" i="1"/>
  <c r="V21" i="1"/>
  <c r="Q21" i="1"/>
  <c r="X21" i="1"/>
  <c r="W21" i="1"/>
  <c r="T21" i="1"/>
  <c r="S21" i="1"/>
  <c r="R21" i="1"/>
  <c r="O21" i="1"/>
  <c r="K46" i="1"/>
  <c r="N21" i="1"/>
  <c r="K38" i="1"/>
  <c r="J17" i="1" l="1"/>
  <c r="J20" i="1"/>
  <c r="J21" i="1" s="1"/>
  <c r="J28" i="1"/>
  <c r="J25" i="1"/>
  <c r="J68" i="1"/>
  <c r="J65" i="1"/>
  <c r="O36" i="1"/>
  <c r="O33" i="1"/>
  <c r="O52" i="1"/>
  <c r="O49" i="1"/>
  <c r="K54" i="1"/>
  <c r="N41" i="1"/>
  <c r="N44" i="1"/>
  <c r="N33" i="1" l="1"/>
  <c r="N36" i="1"/>
  <c r="I17" i="1"/>
  <c r="H20" i="1" s="1"/>
  <c r="H21" i="1" s="1"/>
  <c r="AA20" i="1" s="1"/>
  <c r="AG19" i="1" s="1"/>
  <c r="I20" i="1"/>
  <c r="I21" i="1" s="1"/>
  <c r="I65" i="1"/>
  <c r="I68" i="1"/>
  <c r="I28" i="1"/>
  <c r="I25" i="1"/>
  <c r="N49" i="1"/>
  <c r="N52" i="1"/>
  <c r="M44" i="1"/>
  <c r="M41" i="1"/>
  <c r="H68" i="1" l="1"/>
  <c r="H65" i="1"/>
  <c r="Q22" i="1"/>
  <c r="H25" i="1"/>
  <c r="H28" i="1"/>
  <c r="M36" i="1"/>
  <c r="M33" i="1"/>
  <c r="L41" i="1"/>
  <c r="K41" i="1" s="1"/>
  <c r="L44" i="1"/>
  <c r="M52" i="1"/>
  <c r="M49" i="1"/>
  <c r="L36" i="1" l="1"/>
  <c r="L33" i="1"/>
  <c r="K33" i="1" s="1"/>
  <c r="G25" i="1"/>
  <c r="H30" i="1" s="1"/>
  <c r="G28" i="1"/>
  <c r="G68" i="1"/>
  <c r="G65" i="1"/>
  <c r="H70" i="1" s="1"/>
  <c r="L52" i="1"/>
  <c r="L49" i="1"/>
  <c r="K49" i="1" s="1"/>
  <c r="J52" i="1" s="1"/>
  <c r="M53" i="1" s="1"/>
  <c r="J44" i="1"/>
  <c r="J41" i="1"/>
  <c r="I44" i="1" s="1"/>
  <c r="J45" i="1" l="1"/>
  <c r="W70" i="1"/>
  <c r="G29" i="1"/>
  <c r="T30" i="1"/>
  <c r="I45" i="1"/>
  <c r="T45" i="1"/>
  <c r="H45" i="1"/>
  <c r="S45" i="1"/>
  <c r="Y45" i="1"/>
  <c r="X45" i="1"/>
  <c r="W45" i="1"/>
  <c r="V45" i="1"/>
  <c r="R45" i="1"/>
  <c r="Q45" i="1"/>
  <c r="O45" i="1"/>
  <c r="N45" i="1"/>
  <c r="M45" i="1"/>
  <c r="H69" i="1"/>
  <c r="G69" i="1"/>
  <c r="Q69" i="1"/>
  <c r="Y69" i="1"/>
  <c r="V69" i="1"/>
  <c r="AA68" i="1"/>
  <c r="Q70" i="1" s="1"/>
  <c r="O69" i="1"/>
  <c r="S69" i="1"/>
  <c r="T69" i="1"/>
  <c r="W69" i="1"/>
  <c r="T70" i="1"/>
  <c r="X69" i="1"/>
  <c r="R69" i="1"/>
  <c r="N69" i="1"/>
  <c r="M69" i="1"/>
  <c r="L69" i="1"/>
  <c r="J69" i="1"/>
  <c r="I69" i="1"/>
  <c r="W30" i="1"/>
  <c r="AG27" i="1" s="1"/>
  <c r="J36" i="1"/>
  <c r="J33" i="1"/>
  <c r="L45" i="1"/>
  <c r="I53" i="1"/>
  <c r="H53" i="1"/>
  <c r="X53" i="1"/>
  <c r="J53" i="1"/>
  <c r="Y53" i="1"/>
  <c r="W53" i="1"/>
  <c r="V53" i="1"/>
  <c r="T53" i="1"/>
  <c r="S53" i="1"/>
  <c r="R53" i="1"/>
  <c r="Q53" i="1"/>
  <c r="O53" i="1"/>
  <c r="N53" i="1"/>
  <c r="L53" i="1"/>
  <c r="I36" i="1" l="1"/>
  <c r="I33" i="1"/>
  <c r="AA44" i="1"/>
  <c r="T29" i="1"/>
  <c r="S29" i="1"/>
  <c r="X29" i="1"/>
  <c r="O29" i="1"/>
  <c r="N29" i="1"/>
  <c r="Y29" i="1"/>
  <c r="M29" i="1"/>
  <c r="W29" i="1"/>
  <c r="Q29" i="1"/>
  <c r="R29" i="1"/>
  <c r="V29" i="1"/>
  <c r="L29" i="1"/>
  <c r="J29" i="1"/>
  <c r="I29" i="1"/>
  <c r="H29" i="1"/>
  <c r="AG67" i="1"/>
  <c r="AA52" i="1"/>
  <c r="Q46" i="1" l="1"/>
  <c r="AG43" i="1"/>
  <c r="AA28" i="1"/>
  <c r="Q30" i="1" s="1"/>
  <c r="H33" i="1"/>
  <c r="H36" i="1"/>
  <c r="Q54" i="1"/>
  <c r="AG51" i="1"/>
  <c r="G36" i="1" l="1"/>
  <c r="H37" i="1" s="1"/>
  <c r="G33" i="1"/>
  <c r="H38" i="1" s="1"/>
  <c r="W38" i="1" l="1"/>
  <c r="W37" i="1"/>
  <c r="T38" i="1"/>
  <c r="Y37" i="1"/>
  <c r="G37" i="1"/>
  <c r="V37" i="1"/>
  <c r="X37" i="1"/>
  <c r="T37" i="1"/>
  <c r="S37" i="1"/>
  <c r="AA36" i="1"/>
  <c r="Q38" i="1" s="1"/>
  <c r="R37" i="1"/>
  <c r="Q37" i="1"/>
  <c r="O37" i="1"/>
  <c r="N37" i="1"/>
  <c r="M37" i="1"/>
  <c r="L37" i="1"/>
  <c r="J37" i="1"/>
  <c r="I37" i="1"/>
  <c r="AG35" i="1" l="1"/>
</calcChain>
</file>

<file path=xl/sharedStrings.xml><?xml version="1.0" encoding="utf-8"?>
<sst xmlns="http://schemas.openxmlformats.org/spreadsheetml/2006/main" count="165" uniqueCount="71">
  <si>
    <t>A=</t>
  </si>
  <si>
    <t>С=</t>
  </si>
  <si>
    <t>ОДЗ:</t>
  </si>
  <si>
    <t>X1=</t>
  </si>
  <si>
    <t xml:space="preserve">B1 = </t>
  </si>
  <si>
    <t>Результат корректный. Перенос из старшего разряда не учитывается</t>
  </si>
  <si>
    <t>X2=</t>
  </si>
  <si>
    <t>C=</t>
  </si>
  <si>
    <t>B2 =</t>
  </si>
  <si>
    <t>X3=</t>
  </si>
  <si>
    <t>A+C=</t>
  </si>
  <si>
    <t>B3 =</t>
  </si>
  <si>
    <t>X4=</t>
  </si>
  <si>
    <t>A+C+C=</t>
  </si>
  <si>
    <t>B4 =</t>
  </si>
  <si>
    <t>X5=</t>
  </si>
  <si>
    <t>C-A=</t>
  </si>
  <si>
    <t>B5 =</t>
  </si>
  <si>
    <t>X6=</t>
  </si>
  <si>
    <t>65536-X4=</t>
  </si>
  <si>
    <t>B6 =</t>
  </si>
  <si>
    <t>X7=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</si>
  <si>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</si>
  <si>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</si>
  <si>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</si>
  <si>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</si>
  <si>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</si>
  <si>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</si>
  <si>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</si>
  <si>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</si>
  <si>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</si>
  <si>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</si>
  <si>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</si>
  <si>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</si>
  <si>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</si>
  <si>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</si>
  <si>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X12=</t>
  </si>
  <si>
    <t>-X6=</t>
  </si>
  <si>
    <t>B12 =</t>
  </si>
  <si>
    <t>Перенос</t>
  </si>
  <si>
    <t>+</t>
  </si>
  <si>
    <t>Перевод из доп кода</t>
  </si>
  <si>
    <t>CF=</t>
  </si>
  <si>
    <t>PF=</t>
  </si>
  <si>
    <t>AF=</t>
  </si>
  <si>
    <t>ZF=</t>
  </si>
  <si>
    <t>SF=</t>
  </si>
  <si>
    <t>OF=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</si>
  <si>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</si>
  <si>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</si>
  <si>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</si>
  <si>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</si>
  <si>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 xml:space="preserve">(2)     </t>
    </r>
    <r>
      <rPr>
        <sz val="11"/>
        <color theme="1"/>
        <rFont val="Calibri"/>
        <family val="2"/>
        <scheme val="minor"/>
      </rPr>
      <t xml:space="preserve">          =</t>
    </r>
  </si>
  <si>
    <t>(10)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</si>
  <si>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</si>
  <si>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</si>
  <si>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</si>
  <si>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</si>
  <si>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</si>
  <si>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</si>
  <si>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</si>
  <si>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</si>
  <si>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</si>
  <si>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</si>
  <si>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Молчанов Фёдор. Вариант 15%40 = 15</t>
  </si>
  <si>
    <r>
      <t>[-2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</si>
  <si>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Задание</t>
  </si>
  <si>
    <t>При сложении двух положительных операндов получено положительное число. Верно</t>
  </si>
  <si>
    <t>При сложении отрицательных чисел получен некорректный результат ПЕРЕПОЛНЕНИЕ</t>
  </si>
  <si>
    <t>При сложении положительных чисел получен некорректный результат ПЕРЕПОЛНЕНИЕ</t>
  </si>
  <si>
    <t>#Для идеального отображения требуется выставить масштаб 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</si>
</sst>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quotePrefix="1" applyFill="1" applyAlignment="1">
      <alignment horizontal="right"/>
    </xf>
    <xf numFmtId="0" fontId="0" fillId="3" borderId="6" xfId="0" applyFill="1" applyBorder="1"/>
    <xf numFmtId="0" fontId="2" fillId="3" borderId="0" xfId="0" quotePrefix="1" applyFont="1" applyFill="1"/>
    <xf numFmtId="0" fontId="0" fillId="3" borderId="0" xfId="0" applyFill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7" xfId="0" applyFill="1" applyBorder="1"/>
    <xf numFmtId="0" fontId="4" fillId="2" borderId="8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quotePrefix="1" applyFill="1"/>
    <xf numFmtId="0" fontId="5" fillId="3" borderId="6" xfId="0" applyFont="1" applyFill="1" applyBorder="1"/>
    <xf numFmtId="0" fontId="5" fillId="3" borderId="6" xfId="0" applyFont="1" applyFill="1" applyBorder="1" applyAlignment="1">
      <alignment horizontal="left"/>
    </xf>
    <xf numFmtId="0" fontId="5" fillId="3" borderId="11" xfId="0" applyFont="1" applyFill="1" applyBorder="1"/>
    <xf numFmtId="0" fontId="5" fillId="3" borderId="12" xfId="0" applyFont="1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13" xfId="0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17" xfId="0" applyFill="1" applyBorder="1"/>
    <xf numFmtId="0" fontId="0" fillId="3" borderId="18" xfId="0" applyFill="1" applyBorder="1"/>
    <xf numFmtId="0" fontId="6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6" xfId="0" quotePrefix="1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2" fillId="3" borderId="0" xfId="0" quotePrefix="1" applyFont="1" applyFill="1" applyAlignment="1">
      <alignment horizontal="left"/>
    </xf>
    <xf numFmtId="0" fontId="4" fillId="2" borderId="18" xfId="0" applyFont="1" applyFill="1" applyBorder="1" applyAlignment="1">
      <alignment horizontal="center"/>
    </xf>
    <xf numFmtId="0" fontId="0" fillId="3" borderId="21" xfId="0" applyFill="1" applyBorder="1"/>
    <xf numFmtId="0" fontId="0" fillId="0" borderId="0" xfId="0" applyFill="1"/>
    <xf numFmtId="0" fontId="0" fillId="4" borderId="0" xfId="0" applyFill="1"/>
    <xf numFmtId="0" fontId="8" fillId="4" borderId="0" xfId="0" applyFont="1" applyFill="1"/>
    <xf numFmtId="0" fontId="0" fillId="5" borderId="22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</cellXfs>
  <cellStyles count="1">
    <cellStyle name="Обычный" xfId="0" builtinId="0"/>
  </cellStyles>
  <dxfs count="2">
    <dxf>
      <font>
        <b val="0"/>
        <i/>
      </font>
    </dxf>
    <dxf>
      <font>
        <color theme="4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1"/>
  <sheetViews>
    <sheetView tabSelected="1" zoomScale="55" zoomScaleNormal="55" workbookViewId="0">
      <selection activeCell="AJ16" sqref="AJ16"/>
    </sheetView>
  </sheetViews>
  <sheetFormatPr defaultRowHeight="14.25" x14ac:dyDescent="0.45"/>
  <cols>
    <col min="1" max="1" width="5.1328125" customWidth="1"/>
    <col min="2" max="2" width="10.86328125" customWidth="1"/>
    <col min="3" max="3" width="7.265625" customWidth="1"/>
    <col min="4" max="4" width="4" customWidth="1"/>
    <col min="5" max="5" width="7.3984375" customWidth="1"/>
    <col min="6" max="6" width="10.9296875" customWidth="1"/>
    <col min="7" max="25" width="3.73046875" customWidth="1"/>
    <col min="27" max="27" width="9.1328125" customWidth="1"/>
    <col min="28" max="28" width="10" customWidth="1"/>
  </cols>
  <sheetData>
    <row r="1" spans="1:45" ht="36" x14ac:dyDescent="1.05">
      <c r="A1" s="29"/>
      <c r="B1" s="30" t="s">
        <v>0</v>
      </c>
      <c r="C1" s="30">
        <v>8361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"/>
      <c r="P1" s="30"/>
      <c r="Q1" s="30"/>
      <c r="R1" s="30"/>
      <c r="S1" s="30"/>
      <c r="T1" s="30"/>
      <c r="U1" s="30"/>
      <c r="V1" s="30"/>
      <c r="W1" s="30"/>
      <c r="X1" s="30"/>
      <c r="Y1" s="30"/>
      <c r="Z1" s="31" t="s">
        <v>64</v>
      </c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2"/>
      <c r="AP1" s="40"/>
      <c r="AQ1" s="40"/>
      <c r="AR1" s="40"/>
      <c r="AS1" s="40"/>
    </row>
    <row r="2" spans="1:45" x14ac:dyDescent="0.45">
      <c r="A2" s="27"/>
      <c r="B2" s="3" t="s">
        <v>1</v>
      </c>
      <c r="C2" s="3">
        <v>16090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>
        <v>1</v>
      </c>
      <c r="AG2" s="3" t="s">
        <v>67</v>
      </c>
      <c r="AH2" s="3"/>
      <c r="AI2" s="3"/>
      <c r="AJ2" s="3"/>
      <c r="AK2" s="3"/>
      <c r="AL2" s="3"/>
      <c r="AM2" s="3"/>
      <c r="AN2" s="3"/>
      <c r="AO2" s="24"/>
      <c r="AP2" s="40"/>
      <c r="AQ2" s="40"/>
      <c r="AR2" s="40"/>
      <c r="AS2" s="40"/>
    </row>
    <row r="3" spans="1:45" x14ac:dyDescent="0.45">
      <c r="A3" s="27"/>
      <c r="B3" s="3"/>
      <c r="C3" s="3"/>
      <c r="D3" s="3"/>
      <c r="E3" s="3"/>
      <c r="F3" s="3"/>
      <c r="G3" s="42">
        <v>15</v>
      </c>
      <c r="H3" s="42">
        <v>14</v>
      </c>
      <c r="I3" s="42">
        <v>13</v>
      </c>
      <c r="J3" s="42">
        <v>12</v>
      </c>
      <c r="K3" s="42"/>
      <c r="L3" s="42">
        <v>11</v>
      </c>
      <c r="M3" s="42">
        <v>10</v>
      </c>
      <c r="N3" s="42">
        <v>9</v>
      </c>
      <c r="O3" s="42">
        <v>8</v>
      </c>
      <c r="P3" s="42"/>
      <c r="Q3" s="42">
        <v>7</v>
      </c>
      <c r="R3" s="42">
        <v>6</v>
      </c>
      <c r="S3" s="42">
        <v>5</v>
      </c>
      <c r="T3" s="42">
        <v>4</v>
      </c>
      <c r="U3" s="42"/>
      <c r="V3" s="42">
        <v>3</v>
      </c>
      <c r="W3" s="42">
        <v>2</v>
      </c>
      <c r="X3" s="42">
        <v>1</v>
      </c>
      <c r="Y3" s="42">
        <v>0</v>
      </c>
      <c r="Z3" s="3"/>
      <c r="AA3" s="3"/>
      <c r="AB3" s="3"/>
      <c r="AC3" s="3"/>
      <c r="AD3" s="3"/>
      <c r="AE3" s="3"/>
      <c r="AF3" s="3">
        <v>2</v>
      </c>
      <c r="AG3" s="3" t="s">
        <v>69</v>
      </c>
      <c r="AH3" s="3"/>
      <c r="AI3" s="3"/>
      <c r="AJ3" s="3"/>
      <c r="AK3" s="3"/>
      <c r="AL3" s="3"/>
      <c r="AM3" s="3"/>
      <c r="AN3" s="3"/>
      <c r="AO3" s="24"/>
      <c r="AP3" s="40"/>
      <c r="AQ3" s="40"/>
      <c r="AR3" s="40"/>
      <c r="AS3" s="40"/>
    </row>
    <row r="4" spans="1:45" x14ac:dyDescent="0.45">
      <c r="A4" s="27" t="s">
        <v>3</v>
      </c>
      <c r="B4" s="3" t="s">
        <v>0</v>
      </c>
      <c r="C4" s="3">
        <f>C1</f>
        <v>8361</v>
      </c>
      <c r="D4" s="3"/>
      <c r="E4" s="3" t="s">
        <v>4</v>
      </c>
      <c r="F4" s="3"/>
      <c r="G4" s="43" t="str">
        <f>IF(G$3="",".",MID(IF($C4&gt;0,_xlfn.BASE($C4,2,16),_xlfn.BASE($C4+2^16,2,16)),ABS(G$3-16),1))</f>
        <v>0</v>
      </c>
      <c r="H4" s="43" t="str">
        <f t="shared" ref="H4:Y15" si="0">IF(H$3="",".",MID(IF($C4&gt;0,_xlfn.BASE($C4,2,16),_xlfn.BASE($C4+2^16,2,16)),ABS(H$3-16),1))</f>
        <v>0</v>
      </c>
      <c r="I4" s="43" t="str">
        <f t="shared" si="0"/>
        <v>1</v>
      </c>
      <c r="J4" s="43" t="str">
        <f t="shared" si="0"/>
        <v>0</v>
      </c>
      <c r="K4" s="43" t="str">
        <f t="shared" si="0"/>
        <v>.</v>
      </c>
      <c r="L4" s="43" t="str">
        <f t="shared" si="0"/>
        <v>0</v>
      </c>
      <c r="M4" s="43" t="str">
        <f t="shared" si="0"/>
        <v>0</v>
      </c>
      <c r="N4" s="43" t="str">
        <f t="shared" si="0"/>
        <v>0</v>
      </c>
      <c r="O4" s="43" t="str">
        <f t="shared" si="0"/>
        <v>0</v>
      </c>
      <c r="P4" s="43" t="str">
        <f t="shared" si="0"/>
        <v>.</v>
      </c>
      <c r="Q4" s="43" t="str">
        <f t="shared" si="0"/>
        <v>1</v>
      </c>
      <c r="R4" s="43" t="str">
        <f t="shared" si="0"/>
        <v>0</v>
      </c>
      <c r="S4" s="43" t="str">
        <f t="shared" si="0"/>
        <v>1</v>
      </c>
      <c r="T4" s="43" t="str">
        <f t="shared" si="0"/>
        <v>0</v>
      </c>
      <c r="U4" s="43" t="str">
        <f t="shared" si="0"/>
        <v>.</v>
      </c>
      <c r="V4" s="43" t="str">
        <f t="shared" si="0"/>
        <v>1</v>
      </c>
      <c r="W4" s="43" t="str">
        <f t="shared" si="0"/>
        <v>0</v>
      </c>
      <c r="X4" s="43" t="str">
        <f t="shared" si="0"/>
        <v>0</v>
      </c>
      <c r="Y4" s="43" t="str">
        <f t="shared" si="0"/>
        <v>1</v>
      </c>
      <c r="Z4" s="3"/>
      <c r="AA4" s="3"/>
      <c r="AB4" s="3"/>
      <c r="AC4" s="3"/>
      <c r="AD4" s="3"/>
      <c r="AE4" s="3"/>
      <c r="AF4" s="3">
        <v>3</v>
      </c>
      <c r="AG4" s="3" t="s">
        <v>5</v>
      </c>
      <c r="AH4" s="3"/>
      <c r="AI4" s="3"/>
      <c r="AJ4" s="3"/>
      <c r="AK4" s="3"/>
      <c r="AL4" s="3"/>
      <c r="AM4" s="3"/>
      <c r="AN4" s="3"/>
      <c r="AO4" s="24"/>
      <c r="AP4" s="40"/>
      <c r="AQ4" s="40"/>
      <c r="AR4" s="40"/>
      <c r="AS4" s="40"/>
    </row>
    <row r="5" spans="1:45" x14ac:dyDescent="0.45">
      <c r="A5" s="27" t="s">
        <v>6</v>
      </c>
      <c r="B5" s="3" t="s">
        <v>7</v>
      </c>
      <c r="C5" s="3">
        <f>C2</f>
        <v>16090</v>
      </c>
      <c r="D5" s="3"/>
      <c r="E5" s="3" t="s">
        <v>8</v>
      </c>
      <c r="F5" s="3"/>
      <c r="G5" s="43" t="str">
        <f t="shared" ref="G5:G15" si="1">IF(G$3="",".",MID(IF($C5&gt;0,_xlfn.BASE($C5,2,16),_xlfn.BASE($C5+2^16,2,16)),ABS(G$3-16),1))</f>
        <v>0</v>
      </c>
      <c r="H5" s="43" t="str">
        <f t="shared" si="0"/>
        <v>0</v>
      </c>
      <c r="I5" s="43" t="str">
        <f t="shared" si="0"/>
        <v>1</v>
      </c>
      <c r="J5" s="43" t="str">
        <f t="shared" si="0"/>
        <v>1</v>
      </c>
      <c r="K5" s="43" t="str">
        <f t="shared" si="0"/>
        <v>.</v>
      </c>
      <c r="L5" s="43" t="str">
        <f t="shared" si="0"/>
        <v>1</v>
      </c>
      <c r="M5" s="43" t="str">
        <f t="shared" si="0"/>
        <v>1</v>
      </c>
      <c r="N5" s="43" t="str">
        <f t="shared" si="0"/>
        <v>1</v>
      </c>
      <c r="O5" s="43" t="str">
        <f t="shared" si="0"/>
        <v>0</v>
      </c>
      <c r="P5" s="43" t="str">
        <f t="shared" si="0"/>
        <v>.</v>
      </c>
      <c r="Q5" s="43" t="str">
        <f t="shared" si="0"/>
        <v>1</v>
      </c>
      <c r="R5" s="43" t="str">
        <f t="shared" si="0"/>
        <v>1</v>
      </c>
      <c r="S5" s="43" t="str">
        <f t="shared" si="0"/>
        <v>0</v>
      </c>
      <c r="T5" s="43" t="str">
        <f t="shared" si="0"/>
        <v>1</v>
      </c>
      <c r="U5" s="43" t="str">
        <f t="shared" si="0"/>
        <v>.</v>
      </c>
      <c r="V5" s="43" t="str">
        <f t="shared" si="0"/>
        <v>1</v>
      </c>
      <c r="W5" s="43" t="str">
        <f t="shared" si="0"/>
        <v>0</v>
      </c>
      <c r="X5" s="43" t="str">
        <f t="shared" si="0"/>
        <v>1</v>
      </c>
      <c r="Y5" s="43" t="str">
        <f t="shared" si="0"/>
        <v>0</v>
      </c>
      <c r="Z5" s="3"/>
      <c r="AA5" s="3"/>
      <c r="AB5" s="3"/>
      <c r="AC5" s="3"/>
      <c r="AD5" s="3"/>
      <c r="AE5" s="3"/>
      <c r="AF5" s="3">
        <v>4</v>
      </c>
      <c r="AG5" s="3" t="s">
        <v>68</v>
      </c>
      <c r="AH5" s="3"/>
      <c r="AI5" s="3"/>
      <c r="AJ5" s="3"/>
      <c r="AK5" s="3"/>
      <c r="AL5" s="3"/>
      <c r="AM5" s="3"/>
      <c r="AN5" s="3"/>
      <c r="AO5" s="24"/>
      <c r="AP5" s="40"/>
      <c r="AQ5" s="40"/>
      <c r="AR5" s="40"/>
      <c r="AS5" s="40"/>
    </row>
    <row r="6" spans="1:45" x14ac:dyDescent="0.45">
      <c r="A6" s="27" t="s">
        <v>9</v>
      </c>
      <c r="B6" s="3" t="s">
        <v>10</v>
      </c>
      <c r="C6" s="3">
        <f>C4+C5</f>
        <v>24451</v>
      </c>
      <c r="D6" s="3"/>
      <c r="E6" s="3" t="s">
        <v>11</v>
      </c>
      <c r="F6" s="3"/>
      <c r="G6" s="43" t="str">
        <f t="shared" si="1"/>
        <v>0</v>
      </c>
      <c r="H6" s="43" t="str">
        <f t="shared" si="0"/>
        <v>1</v>
      </c>
      <c r="I6" s="43" t="str">
        <f t="shared" si="0"/>
        <v>0</v>
      </c>
      <c r="J6" s="43" t="str">
        <f t="shared" si="0"/>
        <v>1</v>
      </c>
      <c r="K6" s="43" t="str">
        <f t="shared" si="0"/>
        <v>.</v>
      </c>
      <c r="L6" s="43" t="str">
        <f t="shared" si="0"/>
        <v>1</v>
      </c>
      <c r="M6" s="43" t="str">
        <f t="shared" si="0"/>
        <v>1</v>
      </c>
      <c r="N6" s="43" t="str">
        <f t="shared" si="0"/>
        <v>1</v>
      </c>
      <c r="O6" s="43" t="str">
        <f t="shared" si="0"/>
        <v>1</v>
      </c>
      <c r="P6" s="43" t="str">
        <f t="shared" si="0"/>
        <v>.</v>
      </c>
      <c r="Q6" s="43" t="str">
        <f t="shared" si="0"/>
        <v>1</v>
      </c>
      <c r="R6" s="43" t="str">
        <f t="shared" si="0"/>
        <v>0</v>
      </c>
      <c r="S6" s="43" t="str">
        <f t="shared" si="0"/>
        <v>0</v>
      </c>
      <c r="T6" s="43" t="str">
        <f t="shared" si="0"/>
        <v>0</v>
      </c>
      <c r="U6" s="43" t="str">
        <f t="shared" si="0"/>
        <v>.</v>
      </c>
      <c r="V6" s="43" t="str">
        <f t="shared" si="0"/>
        <v>0</v>
      </c>
      <c r="W6" s="43" t="str">
        <f t="shared" si="0"/>
        <v>0</v>
      </c>
      <c r="X6" s="43" t="str">
        <f t="shared" si="0"/>
        <v>1</v>
      </c>
      <c r="Y6" s="43" t="str">
        <f t="shared" si="0"/>
        <v>1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24"/>
      <c r="AP6" s="40"/>
      <c r="AQ6" s="40"/>
      <c r="AR6" s="40"/>
      <c r="AS6" s="40"/>
    </row>
    <row r="7" spans="1:45" ht="15.75" x14ac:dyDescent="0.45">
      <c r="A7" s="27" t="s">
        <v>12</v>
      </c>
      <c r="B7" s="3" t="s">
        <v>13</v>
      </c>
      <c r="C7" s="3">
        <f>C6+C5</f>
        <v>40541</v>
      </c>
      <c r="D7" s="3"/>
      <c r="E7" s="3" t="s">
        <v>14</v>
      </c>
      <c r="F7" s="3"/>
      <c r="G7" s="43" t="str">
        <f>IF(G$3="",".",MID(IF($C7&gt;0,_xlfn.BASE($C7,2,16),_xlfn.BASE($C7+2^16,2,16)),ABS(G$3-16),1))</f>
        <v>1</v>
      </c>
      <c r="H7" s="43" t="str">
        <f t="shared" si="0"/>
        <v>0</v>
      </c>
      <c r="I7" s="43" t="str">
        <f t="shared" si="0"/>
        <v>0</v>
      </c>
      <c r="J7" s="43" t="str">
        <f t="shared" si="0"/>
        <v>1</v>
      </c>
      <c r="K7" s="43" t="str">
        <f t="shared" si="0"/>
        <v>.</v>
      </c>
      <c r="L7" s="43" t="str">
        <f t="shared" si="0"/>
        <v>1</v>
      </c>
      <c r="M7" s="43" t="str">
        <f t="shared" si="0"/>
        <v>1</v>
      </c>
      <c r="N7" s="43" t="str">
        <f t="shared" si="0"/>
        <v>1</v>
      </c>
      <c r="O7" s="43" t="str">
        <f t="shared" si="0"/>
        <v>0</v>
      </c>
      <c r="P7" s="43" t="str">
        <f t="shared" si="0"/>
        <v>.</v>
      </c>
      <c r="Q7" s="43" t="str">
        <f t="shared" si="0"/>
        <v>0</v>
      </c>
      <c r="R7" s="43" t="str">
        <f t="shared" si="0"/>
        <v>1</v>
      </c>
      <c r="S7" s="43" t="str">
        <f t="shared" si="0"/>
        <v>0</v>
      </c>
      <c r="T7" s="43" t="str">
        <f t="shared" si="0"/>
        <v>1</v>
      </c>
      <c r="U7" s="43" t="str">
        <f t="shared" si="0"/>
        <v>.</v>
      </c>
      <c r="V7" s="43" t="str">
        <f t="shared" si="0"/>
        <v>1</v>
      </c>
      <c r="W7" s="43" t="str">
        <f t="shared" si="0"/>
        <v>1</v>
      </c>
      <c r="X7" s="43" t="str">
        <f t="shared" si="0"/>
        <v>0</v>
      </c>
      <c r="Y7" s="43" t="str">
        <f t="shared" si="0"/>
        <v>1</v>
      </c>
      <c r="Z7" s="3"/>
      <c r="AA7" s="3"/>
      <c r="AB7" s="3"/>
      <c r="AC7" s="3"/>
      <c r="AD7" s="3"/>
      <c r="AE7" s="3"/>
      <c r="AF7" s="3"/>
      <c r="AG7" s="8" t="s">
        <v>2</v>
      </c>
      <c r="AH7" s="3" t="s">
        <v>65</v>
      </c>
      <c r="AI7" s="3"/>
      <c r="AJ7" s="3"/>
      <c r="AK7" s="3"/>
      <c r="AL7" s="3"/>
      <c r="AM7" s="3"/>
      <c r="AN7" s="3"/>
      <c r="AO7" s="24"/>
      <c r="AP7" s="40"/>
      <c r="AQ7" s="40"/>
      <c r="AR7" s="40"/>
      <c r="AS7" s="40"/>
    </row>
    <row r="8" spans="1:45" x14ac:dyDescent="0.45">
      <c r="A8" s="27" t="s">
        <v>15</v>
      </c>
      <c r="B8" s="3" t="s">
        <v>16</v>
      </c>
      <c r="C8" s="3">
        <f>C5-C4</f>
        <v>7729</v>
      </c>
      <c r="D8" s="3"/>
      <c r="E8" s="3" t="s">
        <v>17</v>
      </c>
      <c r="F8" s="3"/>
      <c r="G8" s="43" t="str">
        <f t="shared" si="1"/>
        <v>0</v>
      </c>
      <c r="H8" s="43" t="str">
        <f t="shared" si="0"/>
        <v>0</v>
      </c>
      <c r="I8" s="43" t="str">
        <f t="shared" si="0"/>
        <v>0</v>
      </c>
      <c r="J8" s="43" t="str">
        <f t="shared" si="0"/>
        <v>1</v>
      </c>
      <c r="K8" s="43" t="str">
        <f t="shared" si="0"/>
        <v>.</v>
      </c>
      <c r="L8" s="43" t="str">
        <f t="shared" si="0"/>
        <v>1</v>
      </c>
      <c r="M8" s="43" t="str">
        <f t="shared" si="0"/>
        <v>1</v>
      </c>
      <c r="N8" s="43" t="str">
        <f t="shared" si="0"/>
        <v>1</v>
      </c>
      <c r="O8" s="43" t="str">
        <f t="shared" si="0"/>
        <v>0</v>
      </c>
      <c r="P8" s="43" t="str">
        <f t="shared" si="0"/>
        <v>.</v>
      </c>
      <c r="Q8" s="43" t="str">
        <f t="shared" si="0"/>
        <v>0</v>
      </c>
      <c r="R8" s="43" t="str">
        <f t="shared" si="0"/>
        <v>0</v>
      </c>
      <c r="S8" s="43" t="str">
        <f t="shared" si="0"/>
        <v>1</v>
      </c>
      <c r="T8" s="43" t="str">
        <f t="shared" si="0"/>
        <v>1</v>
      </c>
      <c r="U8" s="43" t="str">
        <f t="shared" si="0"/>
        <v>.</v>
      </c>
      <c r="V8" s="43" t="str">
        <f t="shared" si="0"/>
        <v>0</v>
      </c>
      <c r="W8" s="43" t="str">
        <f t="shared" si="0"/>
        <v>0</v>
      </c>
      <c r="X8" s="43" t="str">
        <f t="shared" si="0"/>
        <v>0</v>
      </c>
      <c r="Y8" s="43" t="str">
        <f t="shared" si="0"/>
        <v>1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24"/>
      <c r="AP8" s="40"/>
      <c r="AQ8" s="40"/>
      <c r="AR8" s="40"/>
      <c r="AS8" s="40"/>
    </row>
    <row r="9" spans="1:45" x14ac:dyDescent="0.45">
      <c r="A9" s="27" t="s">
        <v>18</v>
      </c>
      <c r="B9" s="3" t="s">
        <v>19</v>
      </c>
      <c r="C9" s="3">
        <f>65536-C7</f>
        <v>24995</v>
      </c>
      <c r="D9" s="3"/>
      <c r="E9" s="3" t="s">
        <v>20</v>
      </c>
      <c r="F9" s="3"/>
      <c r="G9" s="43" t="str">
        <f t="shared" si="1"/>
        <v>0</v>
      </c>
      <c r="H9" s="43" t="str">
        <f t="shared" si="0"/>
        <v>1</v>
      </c>
      <c r="I9" s="43" t="str">
        <f t="shared" si="0"/>
        <v>1</v>
      </c>
      <c r="J9" s="43" t="str">
        <f t="shared" si="0"/>
        <v>0</v>
      </c>
      <c r="K9" s="43" t="str">
        <f t="shared" si="0"/>
        <v>.</v>
      </c>
      <c r="L9" s="43" t="str">
        <f t="shared" si="0"/>
        <v>0</v>
      </c>
      <c r="M9" s="43" t="str">
        <f t="shared" si="0"/>
        <v>0</v>
      </c>
      <c r="N9" s="43" t="str">
        <f t="shared" si="0"/>
        <v>0</v>
      </c>
      <c r="O9" s="43" t="str">
        <f t="shared" si="0"/>
        <v>1</v>
      </c>
      <c r="P9" s="43" t="str">
        <f t="shared" si="0"/>
        <v>.</v>
      </c>
      <c r="Q9" s="43" t="str">
        <f t="shared" si="0"/>
        <v>1</v>
      </c>
      <c r="R9" s="43" t="str">
        <f t="shared" si="0"/>
        <v>0</v>
      </c>
      <c r="S9" s="43" t="str">
        <f t="shared" si="0"/>
        <v>1</v>
      </c>
      <c r="T9" s="43" t="str">
        <f t="shared" si="0"/>
        <v>0</v>
      </c>
      <c r="U9" s="43" t="str">
        <f t="shared" si="0"/>
        <v>.</v>
      </c>
      <c r="V9" s="43" t="str">
        <f t="shared" si="0"/>
        <v>0</v>
      </c>
      <c r="W9" s="43" t="str">
        <f t="shared" si="0"/>
        <v>0</v>
      </c>
      <c r="X9" s="43" t="str">
        <f t="shared" si="0"/>
        <v>1</v>
      </c>
      <c r="Y9" s="43" t="str">
        <f t="shared" si="0"/>
        <v>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24"/>
      <c r="AP9" s="40"/>
      <c r="AQ9" s="40"/>
      <c r="AR9" s="40"/>
      <c r="AS9" s="40"/>
    </row>
    <row r="10" spans="1:45" x14ac:dyDescent="0.45">
      <c r="A10" s="27" t="s">
        <v>21</v>
      </c>
      <c r="B10" s="3" t="s">
        <v>22</v>
      </c>
      <c r="C10" s="3">
        <f t="shared" ref="C10:C15" si="2">-C4</f>
        <v>-8361</v>
      </c>
      <c r="D10" s="3"/>
      <c r="E10" s="3" t="s">
        <v>23</v>
      </c>
      <c r="F10" s="3" t="str">
        <f>"-B1="</f>
        <v>-B1=</v>
      </c>
      <c r="G10" s="43" t="str">
        <f t="shared" si="1"/>
        <v>1</v>
      </c>
      <c r="H10" s="43" t="str">
        <f t="shared" si="0"/>
        <v>1</v>
      </c>
      <c r="I10" s="43" t="str">
        <f t="shared" si="0"/>
        <v>0</v>
      </c>
      <c r="J10" s="43" t="str">
        <f t="shared" si="0"/>
        <v>1</v>
      </c>
      <c r="K10" s="43" t="str">
        <f t="shared" si="0"/>
        <v>.</v>
      </c>
      <c r="L10" s="43" t="str">
        <f t="shared" si="0"/>
        <v>1</v>
      </c>
      <c r="M10" s="43" t="str">
        <f t="shared" si="0"/>
        <v>1</v>
      </c>
      <c r="N10" s="43" t="str">
        <f t="shared" si="0"/>
        <v>1</v>
      </c>
      <c r="O10" s="43" t="str">
        <f t="shared" si="0"/>
        <v>1</v>
      </c>
      <c r="P10" s="43" t="str">
        <f t="shared" si="0"/>
        <v>.</v>
      </c>
      <c r="Q10" s="43" t="str">
        <f t="shared" si="0"/>
        <v>0</v>
      </c>
      <c r="R10" s="43" t="str">
        <f t="shared" si="0"/>
        <v>1</v>
      </c>
      <c r="S10" s="43" t="str">
        <f t="shared" si="0"/>
        <v>0</v>
      </c>
      <c r="T10" s="43" t="str">
        <f t="shared" si="0"/>
        <v>1</v>
      </c>
      <c r="U10" s="43" t="str">
        <f t="shared" si="0"/>
        <v>.</v>
      </c>
      <c r="V10" s="43" t="str">
        <f t="shared" si="0"/>
        <v>0</v>
      </c>
      <c r="W10" s="43" t="str">
        <f t="shared" si="0"/>
        <v>1</v>
      </c>
      <c r="X10" s="43" t="str">
        <f t="shared" si="0"/>
        <v>1</v>
      </c>
      <c r="Y10" s="43" t="str">
        <f t="shared" si="0"/>
        <v>1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24"/>
      <c r="AP10" s="40"/>
      <c r="AQ10" s="40"/>
      <c r="AR10" s="40"/>
      <c r="AS10" s="40"/>
    </row>
    <row r="11" spans="1:45" x14ac:dyDescent="0.45">
      <c r="A11" s="27" t="s">
        <v>24</v>
      </c>
      <c r="B11" s="3" t="s">
        <v>25</v>
      </c>
      <c r="C11" s="3">
        <f t="shared" si="2"/>
        <v>-16090</v>
      </c>
      <c r="D11" s="3"/>
      <c r="E11" s="3" t="s">
        <v>26</v>
      </c>
      <c r="F11" s="3" t="str">
        <f>"-B2="</f>
        <v>-B2=</v>
      </c>
      <c r="G11" s="43" t="str">
        <f>IF(G$3="",".",MID(IF($C11&gt;0,_xlfn.BASE($C11,2,16),_xlfn.BASE($C11+2^16,2,16)),ABS(G$3-16),1))</f>
        <v>1</v>
      </c>
      <c r="H11" s="43" t="str">
        <f t="shared" si="0"/>
        <v>1</v>
      </c>
      <c r="I11" s="43" t="str">
        <f t="shared" si="0"/>
        <v>0</v>
      </c>
      <c r="J11" s="43" t="str">
        <f t="shared" si="0"/>
        <v>0</v>
      </c>
      <c r="K11" s="43" t="str">
        <f t="shared" si="0"/>
        <v>.</v>
      </c>
      <c r="L11" s="43" t="str">
        <f t="shared" si="0"/>
        <v>0</v>
      </c>
      <c r="M11" s="43" t="str">
        <f t="shared" si="0"/>
        <v>0</v>
      </c>
      <c r="N11" s="43" t="str">
        <f t="shared" si="0"/>
        <v>0</v>
      </c>
      <c r="O11" s="43" t="str">
        <f t="shared" si="0"/>
        <v>1</v>
      </c>
      <c r="P11" s="43" t="str">
        <f t="shared" si="0"/>
        <v>.</v>
      </c>
      <c r="Q11" s="43" t="str">
        <f t="shared" si="0"/>
        <v>0</v>
      </c>
      <c r="R11" s="43" t="str">
        <f t="shared" si="0"/>
        <v>0</v>
      </c>
      <c r="S11" s="43" t="str">
        <f t="shared" si="0"/>
        <v>1</v>
      </c>
      <c r="T11" s="43" t="str">
        <f t="shared" si="0"/>
        <v>0</v>
      </c>
      <c r="U11" s="43" t="str">
        <f t="shared" si="0"/>
        <v>.</v>
      </c>
      <c r="V11" s="43" t="str">
        <f t="shared" si="0"/>
        <v>0</v>
      </c>
      <c r="W11" s="43" t="str">
        <f t="shared" si="0"/>
        <v>1</v>
      </c>
      <c r="X11" s="43" t="str">
        <f t="shared" si="0"/>
        <v>1</v>
      </c>
      <c r="Y11" s="43" t="str">
        <f t="shared" si="0"/>
        <v>0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24"/>
      <c r="AP11" s="40"/>
      <c r="AQ11" s="40"/>
      <c r="AR11" s="40"/>
      <c r="AS11" s="40"/>
    </row>
    <row r="12" spans="1:45" x14ac:dyDescent="0.45">
      <c r="A12" s="27" t="s">
        <v>27</v>
      </c>
      <c r="B12" s="3" t="s">
        <v>28</v>
      </c>
      <c r="C12" s="3">
        <f t="shared" si="2"/>
        <v>-24451</v>
      </c>
      <c r="D12" s="3"/>
      <c r="E12" s="3" t="s">
        <v>29</v>
      </c>
      <c r="F12" s="3" t="str">
        <f>"-B3="</f>
        <v>-B3=</v>
      </c>
      <c r="G12" s="43" t="str">
        <f t="shared" si="1"/>
        <v>1</v>
      </c>
      <c r="H12" s="43" t="str">
        <f t="shared" si="0"/>
        <v>0</v>
      </c>
      <c r="I12" s="43" t="str">
        <f t="shared" si="0"/>
        <v>1</v>
      </c>
      <c r="J12" s="43" t="str">
        <f t="shared" si="0"/>
        <v>0</v>
      </c>
      <c r="K12" s="43" t="str">
        <f t="shared" si="0"/>
        <v>.</v>
      </c>
      <c r="L12" s="43" t="str">
        <f t="shared" si="0"/>
        <v>0</v>
      </c>
      <c r="M12" s="43" t="str">
        <f t="shared" si="0"/>
        <v>0</v>
      </c>
      <c r="N12" s="43" t="str">
        <f t="shared" si="0"/>
        <v>0</v>
      </c>
      <c r="O12" s="43" t="str">
        <f t="shared" si="0"/>
        <v>0</v>
      </c>
      <c r="P12" s="43" t="str">
        <f t="shared" si="0"/>
        <v>.</v>
      </c>
      <c r="Q12" s="43" t="str">
        <f t="shared" si="0"/>
        <v>0</v>
      </c>
      <c r="R12" s="43" t="str">
        <f t="shared" si="0"/>
        <v>1</v>
      </c>
      <c r="S12" s="43" t="str">
        <f t="shared" si="0"/>
        <v>1</v>
      </c>
      <c r="T12" s="43" t="str">
        <f t="shared" si="0"/>
        <v>1</v>
      </c>
      <c r="U12" s="43" t="str">
        <f t="shared" si="0"/>
        <v>.</v>
      </c>
      <c r="V12" s="43" t="str">
        <f t="shared" si="0"/>
        <v>1</v>
      </c>
      <c r="W12" s="43" t="str">
        <f t="shared" si="0"/>
        <v>1</v>
      </c>
      <c r="X12" s="43" t="str">
        <f t="shared" si="0"/>
        <v>0</v>
      </c>
      <c r="Y12" s="43" t="str">
        <f t="shared" si="0"/>
        <v>1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24"/>
      <c r="AP12" s="40"/>
      <c r="AQ12" s="40"/>
      <c r="AR12" s="40"/>
      <c r="AS12" s="40"/>
    </row>
    <row r="13" spans="1:45" x14ac:dyDescent="0.45">
      <c r="A13" s="27" t="s">
        <v>30</v>
      </c>
      <c r="B13" s="3" t="s">
        <v>31</v>
      </c>
      <c r="C13" s="3">
        <f t="shared" si="2"/>
        <v>-40541</v>
      </c>
      <c r="D13" s="3"/>
      <c r="E13" s="3" t="s">
        <v>32</v>
      </c>
      <c r="F13" s="3" t="str">
        <f>"-B4="</f>
        <v>-B4=</v>
      </c>
      <c r="G13" s="43" t="str">
        <f t="shared" si="1"/>
        <v>0</v>
      </c>
      <c r="H13" s="43" t="str">
        <f t="shared" si="0"/>
        <v>1</v>
      </c>
      <c r="I13" s="43" t="str">
        <f t="shared" si="0"/>
        <v>1</v>
      </c>
      <c r="J13" s="43" t="str">
        <f t="shared" si="0"/>
        <v>0</v>
      </c>
      <c r="K13" s="43" t="str">
        <f t="shared" si="0"/>
        <v>.</v>
      </c>
      <c r="L13" s="43" t="str">
        <f t="shared" si="0"/>
        <v>0</v>
      </c>
      <c r="M13" s="43" t="str">
        <f t="shared" si="0"/>
        <v>0</v>
      </c>
      <c r="N13" s="43" t="str">
        <f t="shared" si="0"/>
        <v>0</v>
      </c>
      <c r="O13" s="43" t="str">
        <f t="shared" si="0"/>
        <v>1</v>
      </c>
      <c r="P13" s="43" t="str">
        <f t="shared" si="0"/>
        <v>.</v>
      </c>
      <c r="Q13" s="43" t="str">
        <f t="shared" si="0"/>
        <v>1</v>
      </c>
      <c r="R13" s="43" t="str">
        <f t="shared" si="0"/>
        <v>0</v>
      </c>
      <c r="S13" s="43" t="str">
        <f t="shared" si="0"/>
        <v>1</v>
      </c>
      <c r="T13" s="43" t="str">
        <f t="shared" si="0"/>
        <v>0</v>
      </c>
      <c r="U13" s="43" t="str">
        <f t="shared" si="0"/>
        <v>.</v>
      </c>
      <c r="V13" s="43" t="str">
        <f t="shared" si="0"/>
        <v>0</v>
      </c>
      <c r="W13" s="43" t="str">
        <f t="shared" si="0"/>
        <v>0</v>
      </c>
      <c r="X13" s="43" t="str">
        <f t="shared" si="0"/>
        <v>1</v>
      </c>
      <c r="Y13" s="43" t="str">
        <f t="shared" si="0"/>
        <v>1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24"/>
      <c r="AP13" s="40"/>
      <c r="AQ13" s="40"/>
      <c r="AR13" s="40"/>
      <c r="AS13" s="40"/>
    </row>
    <row r="14" spans="1:45" x14ac:dyDescent="0.45">
      <c r="A14" s="27" t="s">
        <v>33</v>
      </c>
      <c r="B14" s="3" t="s">
        <v>34</v>
      </c>
      <c r="C14" s="3">
        <f t="shared" si="2"/>
        <v>-7729</v>
      </c>
      <c r="D14" s="3"/>
      <c r="E14" s="3" t="s">
        <v>35</v>
      </c>
      <c r="F14" s="3" t="str">
        <f>"-B5= "</f>
        <v xml:space="preserve">-B5= </v>
      </c>
      <c r="G14" s="43" t="str">
        <f t="shared" si="1"/>
        <v>1</v>
      </c>
      <c r="H14" s="43" t="str">
        <f t="shared" si="0"/>
        <v>1</v>
      </c>
      <c r="I14" s="43" t="str">
        <f t="shared" si="0"/>
        <v>1</v>
      </c>
      <c r="J14" s="43" t="str">
        <f t="shared" si="0"/>
        <v>0</v>
      </c>
      <c r="K14" s="43" t="str">
        <f t="shared" si="0"/>
        <v>.</v>
      </c>
      <c r="L14" s="43" t="str">
        <f t="shared" si="0"/>
        <v>0</v>
      </c>
      <c r="M14" s="43" t="str">
        <f t="shared" si="0"/>
        <v>0</v>
      </c>
      <c r="N14" s="43" t="str">
        <f t="shared" si="0"/>
        <v>0</v>
      </c>
      <c r="O14" s="43" t="str">
        <f t="shared" si="0"/>
        <v>1</v>
      </c>
      <c r="P14" s="43" t="str">
        <f t="shared" si="0"/>
        <v>.</v>
      </c>
      <c r="Q14" s="43" t="str">
        <f t="shared" si="0"/>
        <v>1</v>
      </c>
      <c r="R14" s="43" t="str">
        <f t="shared" si="0"/>
        <v>1</v>
      </c>
      <c r="S14" s="43" t="str">
        <f t="shared" si="0"/>
        <v>0</v>
      </c>
      <c r="T14" s="43" t="str">
        <f t="shared" si="0"/>
        <v>0</v>
      </c>
      <c r="U14" s="43" t="str">
        <f t="shared" si="0"/>
        <v>.</v>
      </c>
      <c r="V14" s="43" t="str">
        <f t="shared" si="0"/>
        <v>1</v>
      </c>
      <c r="W14" s="43" t="str">
        <f t="shared" si="0"/>
        <v>1</v>
      </c>
      <c r="X14" s="43" t="str">
        <f t="shared" si="0"/>
        <v>1</v>
      </c>
      <c r="Y14" s="43" t="str">
        <f t="shared" si="0"/>
        <v>1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24"/>
      <c r="AP14" s="40"/>
      <c r="AQ14" s="40"/>
      <c r="AR14" s="40"/>
      <c r="AS14" s="40"/>
    </row>
    <row r="15" spans="1:45" x14ac:dyDescent="0.45">
      <c r="A15" s="28" t="s">
        <v>36</v>
      </c>
      <c r="B15" s="25" t="s">
        <v>37</v>
      </c>
      <c r="C15" s="25">
        <f t="shared" si="2"/>
        <v>-24995</v>
      </c>
      <c r="D15" s="25"/>
      <c r="E15" s="25" t="s">
        <v>38</v>
      </c>
      <c r="F15" s="25" t="str">
        <f>"-B6="</f>
        <v>-B6=</v>
      </c>
      <c r="G15" s="43" t="str">
        <f t="shared" si="1"/>
        <v>1</v>
      </c>
      <c r="H15" s="43" t="str">
        <f t="shared" si="0"/>
        <v>0</v>
      </c>
      <c r="I15" s="43" t="str">
        <f t="shared" si="0"/>
        <v>0</v>
      </c>
      <c r="J15" s="43" t="str">
        <f t="shared" si="0"/>
        <v>1</v>
      </c>
      <c r="K15" s="43" t="str">
        <f t="shared" si="0"/>
        <v>.</v>
      </c>
      <c r="L15" s="43" t="str">
        <f t="shared" si="0"/>
        <v>1</v>
      </c>
      <c r="M15" s="43" t="str">
        <f t="shared" si="0"/>
        <v>1</v>
      </c>
      <c r="N15" s="43" t="str">
        <f t="shared" si="0"/>
        <v>1</v>
      </c>
      <c r="O15" s="43" t="str">
        <f t="shared" si="0"/>
        <v>0</v>
      </c>
      <c r="P15" s="43" t="str">
        <f t="shared" si="0"/>
        <v>.</v>
      </c>
      <c r="Q15" s="43" t="str">
        <f t="shared" si="0"/>
        <v>0</v>
      </c>
      <c r="R15" s="43" t="str">
        <f t="shared" si="0"/>
        <v>1</v>
      </c>
      <c r="S15" s="43" t="str">
        <f t="shared" si="0"/>
        <v>0</v>
      </c>
      <c r="T15" s="43" t="str">
        <f t="shared" si="0"/>
        <v>1</v>
      </c>
      <c r="U15" s="43" t="str">
        <f t="shared" si="0"/>
        <v>.</v>
      </c>
      <c r="V15" s="43" t="str">
        <f t="shared" si="0"/>
        <v>1</v>
      </c>
      <c r="W15" s="43" t="str">
        <f t="shared" si="0"/>
        <v>1</v>
      </c>
      <c r="X15" s="43" t="str">
        <f t="shared" si="0"/>
        <v>0</v>
      </c>
      <c r="Y15" s="43" t="str">
        <f t="shared" si="0"/>
        <v>1</v>
      </c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3" t="s">
        <v>70</v>
      </c>
      <c r="AK15" s="25"/>
      <c r="AL15" s="25"/>
      <c r="AM15" s="25"/>
      <c r="AN15" s="25"/>
      <c r="AO15" s="26"/>
      <c r="AP15" s="40"/>
      <c r="AQ15" s="40"/>
      <c r="AR15" s="40"/>
      <c r="AS15" s="40"/>
    </row>
    <row r="16" spans="1:45" ht="46.15" x14ac:dyDescent="1.3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1" t="s">
        <v>66</v>
      </c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</row>
    <row r="17" spans="1:45" x14ac:dyDescent="0.45">
      <c r="A17" s="40"/>
      <c r="B17" s="40"/>
      <c r="C17" s="40"/>
      <c r="D17" s="29"/>
      <c r="E17" s="11" t="s">
        <v>39</v>
      </c>
      <c r="F17" s="11"/>
      <c r="G17" s="17">
        <f t="shared" ref="G17:J17" si="3">IF(G18&lt;&gt;".",IF(G18+G19&lt;&gt;0,IF(G18+G19+H17=3,1,MOD(G18+G19+H17-1,2)),0),H17)</f>
        <v>0</v>
      </c>
      <c r="H17" s="17">
        <f t="shared" si="3"/>
        <v>0</v>
      </c>
      <c r="I17" s="17">
        <f t="shared" si="3"/>
        <v>1</v>
      </c>
      <c r="J17" s="17">
        <f t="shared" si="3"/>
        <v>0</v>
      </c>
      <c r="K17" s="17">
        <f>IF(K18&lt;&gt;".",IF(K18+K19&lt;&gt;0,IF(K18+K19+L17=3,1,MOD(K18+K19+L17-1,2)),0),L17)</f>
        <v>0</v>
      </c>
      <c r="L17" s="17">
        <f t="shared" ref="L17:T17" si="4">IF(L18&lt;&gt;".",IF(L18+L19&lt;&gt;0,IF(L18+L19+M17=3,1,MOD(L18+L19+M17-1,2)),0),M17)</f>
        <v>0</v>
      </c>
      <c r="M17" s="17">
        <f t="shared" si="4"/>
        <v>0</v>
      </c>
      <c r="N17" s="17">
        <f t="shared" si="4"/>
        <v>0</v>
      </c>
      <c r="O17" s="17">
        <f t="shared" si="4"/>
        <v>0</v>
      </c>
      <c r="P17" s="17">
        <f t="shared" si="4"/>
        <v>1</v>
      </c>
      <c r="Q17" s="17">
        <f t="shared" si="4"/>
        <v>1</v>
      </c>
      <c r="R17" s="17">
        <f t="shared" si="4"/>
        <v>1</v>
      </c>
      <c r="S17" s="17">
        <f t="shared" si="4"/>
        <v>1</v>
      </c>
      <c r="T17" s="17">
        <f t="shared" si="4"/>
        <v>1</v>
      </c>
      <c r="U17" s="17">
        <f>IF(U18&lt;&gt;".",IF(U18+U19&lt;&gt;0,IF(U18+U19+V17=3,1,MOD(U18+U19+V17-1,2)),0),V17)</f>
        <v>1</v>
      </c>
      <c r="V17" s="17">
        <f t="shared" ref="V17:X17" si="5">IF(V18&lt;&gt;".",IF(V18+V19&lt;&gt;0,IF(V18+V19+W17=3,1,MOD(V18+V19+W17-1,2)),0),W17)</f>
        <v>1</v>
      </c>
      <c r="W17" s="17">
        <f t="shared" si="5"/>
        <v>0</v>
      </c>
      <c r="X17" s="17">
        <f t="shared" si="5"/>
        <v>0</v>
      </c>
      <c r="Y17" s="17">
        <f>IF(Y18&lt;&gt;".",IF(Y18+Y19&lt;&gt;0,IF(Y18+Y19+Z17=3,1,MOD(Y18+Y19+Z17-1,2)),0),Z17)</f>
        <v>0</v>
      </c>
      <c r="Z17" s="11"/>
      <c r="AA17" s="11"/>
      <c r="AB17" s="11"/>
      <c r="AC17" s="12"/>
      <c r="AD17" s="11"/>
      <c r="AE17" s="11"/>
      <c r="AF17" s="12"/>
      <c r="AG17" s="11"/>
      <c r="AH17" s="11"/>
      <c r="AI17" s="11"/>
      <c r="AJ17" s="11"/>
      <c r="AK17" s="11"/>
      <c r="AL17" s="11"/>
      <c r="AM17" s="11"/>
      <c r="AN17" s="11"/>
      <c r="AO17" s="18"/>
      <c r="AP17" s="40"/>
      <c r="AQ17" s="40"/>
      <c r="AR17" s="40"/>
      <c r="AS17" s="40"/>
    </row>
    <row r="18" spans="1:45" ht="15.75" x14ac:dyDescent="0.55000000000000004">
      <c r="A18" s="40"/>
      <c r="B18" s="40"/>
      <c r="C18" s="40"/>
      <c r="D18" s="27"/>
      <c r="E18" s="10" t="s">
        <v>48</v>
      </c>
      <c r="F18" s="3"/>
      <c r="G18" s="1" t="str">
        <f t="shared" ref="G18:Y18" si="6">G4</f>
        <v>0</v>
      </c>
      <c r="H18" s="1" t="str">
        <f t="shared" si="6"/>
        <v>0</v>
      </c>
      <c r="I18" s="1" t="str">
        <f t="shared" si="6"/>
        <v>1</v>
      </c>
      <c r="J18" s="1" t="str">
        <f t="shared" si="6"/>
        <v>0</v>
      </c>
      <c r="K18" s="1" t="str">
        <f t="shared" si="6"/>
        <v>.</v>
      </c>
      <c r="L18" s="1" t="str">
        <f t="shared" si="6"/>
        <v>0</v>
      </c>
      <c r="M18" s="1" t="str">
        <f t="shared" si="6"/>
        <v>0</v>
      </c>
      <c r="N18" s="1" t="str">
        <f t="shared" si="6"/>
        <v>0</v>
      </c>
      <c r="O18" s="1" t="str">
        <f t="shared" si="6"/>
        <v>0</v>
      </c>
      <c r="P18" s="1" t="str">
        <f t="shared" si="6"/>
        <v>.</v>
      </c>
      <c r="Q18" s="1" t="str">
        <f t="shared" si="6"/>
        <v>1</v>
      </c>
      <c r="R18" s="1" t="str">
        <f t="shared" si="6"/>
        <v>0</v>
      </c>
      <c r="S18" s="1" t="str">
        <f t="shared" si="6"/>
        <v>1</v>
      </c>
      <c r="T18" s="1" t="str">
        <f t="shared" si="6"/>
        <v>0</v>
      </c>
      <c r="U18" s="1" t="str">
        <f t="shared" si="6"/>
        <v>.</v>
      </c>
      <c r="V18" s="1" t="str">
        <f t="shared" si="6"/>
        <v>1</v>
      </c>
      <c r="W18" s="1" t="str">
        <f t="shared" si="6"/>
        <v>0</v>
      </c>
      <c r="X18" s="1" t="str">
        <f t="shared" si="6"/>
        <v>0</v>
      </c>
      <c r="Y18" s="1" t="str">
        <f t="shared" si="6"/>
        <v>1</v>
      </c>
      <c r="Z18" s="3"/>
      <c r="AA18" s="3"/>
      <c r="AB18" s="3"/>
      <c r="AC18" s="13" t="s">
        <v>49</v>
      </c>
      <c r="AD18" s="3">
        <f>C4</f>
        <v>8361</v>
      </c>
      <c r="AE18" s="3"/>
      <c r="AF18" s="13"/>
      <c r="AG18" s="3"/>
      <c r="AH18" s="3"/>
      <c r="AI18" s="3"/>
      <c r="AJ18" s="3"/>
      <c r="AK18" s="3"/>
      <c r="AL18" s="3"/>
      <c r="AM18" s="3"/>
      <c r="AN18" s="3"/>
      <c r="AO18" s="15"/>
      <c r="AP18" s="40"/>
      <c r="AQ18" s="40"/>
      <c r="AR18" s="40"/>
      <c r="AS18" s="40"/>
    </row>
    <row r="19" spans="1:45" ht="15.75" x14ac:dyDescent="0.55000000000000004">
      <c r="A19" s="40"/>
      <c r="B19" s="40"/>
      <c r="C19" s="40"/>
      <c r="D19" s="34" t="s">
        <v>40</v>
      </c>
      <c r="E19" s="10" t="s">
        <v>50</v>
      </c>
      <c r="F19" s="3"/>
      <c r="G19" s="2" t="str">
        <f t="shared" ref="G19:Y19" si="7">G5</f>
        <v>0</v>
      </c>
      <c r="H19" s="2" t="str">
        <f t="shared" si="7"/>
        <v>0</v>
      </c>
      <c r="I19" s="2" t="str">
        <f t="shared" si="7"/>
        <v>1</v>
      </c>
      <c r="J19" s="2" t="str">
        <f t="shared" si="7"/>
        <v>1</v>
      </c>
      <c r="K19" s="2" t="str">
        <f t="shared" si="7"/>
        <v>.</v>
      </c>
      <c r="L19" s="2" t="str">
        <f t="shared" si="7"/>
        <v>1</v>
      </c>
      <c r="M19" s="2" t="str">
        <f t="shared" si="7"/>
        <v>1</v>
      </c>
      <c r="N19" s="2" t="str">
        <f t="shared" si="7"/>
        <v>1</v>
      </c>
      <c r="O19" s="2" t="str">
        <f t="shared" si="7"/>
        <v>0</v>
      </c>
      <c r="P19" s="2" t="str">
        <f t="shared" si="7"/>
        <v>.</v>
      </c>
      <c r="Q19" s="2" t="str">
        <f t="shared" si="7"/>
        <v>1</v>
      </c>
      <c r="R19" s="2" t="str">
        <f t="shared" si="7"/>
        <v>1</v>
      </c>
      <c r="S19" s="2" t="str">
        <f t="shared" si="7"/>
        <v>0</v>
      </c>
      <c r="T19" s="2" t="str">
        <f t="shared" si="7"/>
        <v>1</v>
      </c>
      <c r="U19" s="2" t="str">
        <f t="shared" si="7"/>
        <v>.</v>
      </c>
      <c r="V19" s="2" t="str">
        <f t="shared" si="7"/>
        <v>1</v>
      </c>
      <c r="W19" s="2" t="str">
        <f t="shared" si="7"/>
        <v>0</v>
      </c>
      <c r="X19" s="2" t="str">
        <f t="shared" si="7"/>
        <v>1</v>
      </c>
      <c r="Y19" s="2" t="str">
        <f t="shared" si="7"/>
        <v>0</v>
      </c>
      <c r="Z19" s="3"/>
      <c r="AA19" s="3"/>
      <c r="AB19" s="5" t="s">
        <v>40</v>
      </c>
      <c r="AC19" s="14" t="s">
        <v>51</v>
      </c>
      <c r="AD19" s="6">
        <f>C5</f>
        <v>16090</v>
      </c>
      <c r="AE19" s="3"/>
      <c r="AF19" s="13"/>
      <c r="AG19" s="3" t="str">
        <f>IF(W22=0,IF(AND(AA20=AD20,H22=0),$AG$2,$AG$4),IF(G20=0,$AG$5,$AG$3))</f>
        <v>При сложении двух положительных операндов получено положительное число. Верно</v>
      </c>
      <c r="AH19" s="3"/>
      <c r="AI19" s="3"/>
      <c r="AJ19" s="3"/>
      <c r="AK19" s="3"/>
      <c r="AL19" s="3"/>
      <c r="AM19" s="3"/>
      <c r="AN19" s="3"/>
      <c r="AO19" s="15"/>
      <c r="AP19" s="40"/>
      <c r="AQ19" s="40"/>
      <c r="AR19" s="40"/>
      <c r="AS19" s="40"/>
    </row>
    <row r="20" spans="1:45" ht="15.75" x14ac:dyDescent="0.55000000000000004">
      <c r="A20" s="40"/>
      <c r="B20" s="40"/>
      <c r="C20" s="40"/>
      <c r="D20" s="27"/>
      <c r="E20" s="10"/>
      <c r="F20" s="3"/>
      <c r="G20" s="9">
        <f>IF(G18&lt;&gt;".",MOD(H17+G18+G19,2),".")</f>
        <v>0</v>
      </c>
      <c r="H20" s="9">
        <f t="shared" ref="H20:X20" si="8">IF(H18&lt;&gt;".",MOD(I17+H18+H19,2),".")</f>
        <v>1</v>
      </c>
      <c r="I20" s="9">
        <f t="shared" si="8"/>
        <v>0</v>
      </c>
      <c r="J20" s="9">
        <f t="shared" si="8"/>
        <v>1</v>
      </c>
      <c r="K20" s="9" t="str">
        <f t="shared" si="8"/>
        <v>.</v>
      </c>
      <c r="L20" s="9">
        <f t="shared" si="8"/>
        <v>1</v>
      </c>
      <c r="M20" s="9">
        <f t="shared" si="8"/>
        <v>1</v>
      </c>
      <c r="N20" s="9">
        <f t="shared" si="8"/>
        <v>1</v>
      </c>
      <c r="O20" s="9">
        <f t="shared" si="8"/>
        <v>1</v>
      </c>
      <c r="P20" s="9" t="str">
        <f t="shared" si="8"/>
        <v>.</v>
      </c>
      <c r="Q20" s="9">
        <f t="shared" si="8"/>
        <v>1</v>
      </c>
      <c r="R20" s="9">
        <f t="shared" si="8"/>
        <v>0</v>
      </c>
      <c r="S20" s="9">
        <f t="shared" si="8"/>
        <v>0</v>
      </c>
      <c r="T20" s="9">
        <f t="shared" si="8"/>
        <v>0</v>
      </c>
      <c r="U20" s="9" t="str">
        <f t="shared" si="8"/>
        <v>.</v>
      </c>
      <c r="V20" s="9">
        <f t="shared" si="8"/>
        <v>0</v>
      </c>
      <c r="W20" s="9">
        <f t="shared" si="8"/>
        <v>0</v>
      </c>
      <c r="X20" s="9">
        <f t="shared" si="8"/>
        <v>1</v>
      </c>
      <c r="Y20" s="9">
        <f>IF(Y18&lt;&gt;".",MOD(Z17+Y18+Y19,2),".")</f>
        <v>1</v>
      </c>
      <c r="Z20" s="7" t="s">
        <v>52</v>
      </c>
      <c r="AA20" s="8">
        <f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24451</v>
      </c>
      <c r="AB20" s="36">
        <v>-10</v>
      </c>
      <c r="AC20" s="13"/>
      <c r="AD20" s="3">
        <f>AD18+AD19</f>
        <v>24451</v>
      </c>
      <c r="AE20" s="7" t="s">
        <v>53</v>
      </c>
      <c r="AF20" s="13"/>
      <c r="AG20" s="3"/>
      <c r="AH20" s="3"/>
      <c r="AI20" s="3"/>
      <c r="AJ20" s="3"/>
      <c r="AK20" s="3"/>
      <c r="AL20" s="3"/>
      <c r="AM20" s="3"/>
      <c r="AN20" s="3"/>
      <c r="AO20" s="15"/>
      <c r="AP20" s="40"/>
      <c r="AQ20" s="40"/>
      <c r="AR20" s="40"/>
      <c r="AS20" s="40"/>
    </row>
    <row r="21" spans="1:45" x14ac:dyDescent="0.45">
      <c r="A21" s="40"/>
      <c r="B21" s="40"/>
      <c r="C21" s="40"/>
      <c r="D21" s="27"/>
      <c r="E21" s="10" t="s">
        <v>41</v>
      </c>
      <c r="F21" s="3"/>
      <c r="G21" s="9" t="str">
        <f>IF(G20=0,"",1)</f>
        <v/>
      </c>
      <c r="H21" s="9" t="str">
        <f t="shared" ref="H21:Y21" si="9"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9" t="str">
        <f t="shared" si="9"/>
        <v/>
      </c>
      <c r="J21" s="9" t="str">
        <f t="shared" si="9"/>
        <v/>
      </c>
      <c r="K21" s="9" t="str">
        <f t="shared" si="9"/>
        <v>.</v>
      </c>
      <c r="L21" s="9" t="str">
        <f t="shared" si="9"/>
        <v/>
      </c>
      <c r="M21" s="9" t="str">
        <f t="shared" si="9"/>
        <v/>
      </c>
      <c r="N21" s="9" t="str">
        <f t="shared" si="9"/>
        <v/>
      </c>
      <c r="O21" s="9" t="str">
        <f t="shared" si="9"/>
        <v/>
      </c>
      <c r="P21" s="9" t="str">
        <f t="shared" si="9"/>
        <v>.</v>
      </c>
      <c r="Q21" s="9" t="str">
        <f t="shared" si="9"/>
        <v/>
      </c>
      <c r="R21" s="9" t="str">
        <f t="shared" si="9"/>
        <v/>
      </c>
      <c r="S21" s="9" t="str">
        <f t="shared" si="9"/>
        <v/>
      </c>
      <c r="T21" s="9" t="str">
        <f t="shared" si="9"/>
        <v/>
      </c>
      <c r="U21" s="9" t="str">
        <f t="shared" si="9"/>
        <v>.</v>
      </c>
      <c r="V21" s="9" t="str">
        <f t="shared" si="9"/>
        <v/>
      </c>
      <c r="W21" s="9" t="str">
        <f t="shared" si="9"/>
        <v/>
      </c>
      <c r="X21" s="9" t="str">
        <f t="shared" si="9"/>
        <v/>
      </c>
      <c r="Y21" s="9" t="str">
        <f t="shared" si="9"/>
        <v/>
      </c>
      <c r="Z21" s="3"/>
      <c r="AA21" s="3"/>
      <c r="AB21" s="3"/>
      <c r="AC21" s="13"/>
      <c r="AD21" s="3"/>
      <c r="AE21" s="3"/>
      <c r="AF21" s="13"/>
      <c r="AG21" s="3"/>
      <c r="AH21" s="3"/>
      <c r="AI21" s="3"/>
      <c r="AJ21" s="3"/>
      <c r="AK21" s="3"/>
      <c r="AL21" s="3"/>
      <c r="AM21" s="3"/>
      <c r="AN21" s="3"/>
      <c r="AO21" s="15"/>
      <c r="AP21" s="40"/>
      <c r="AQ21" s="40"/>
      <c r="AR21" s="40"/>
      <c r="AS21" s="40"/>
    </row>
    <row r="22" spans="1:45" ht="18" x14ac:dyDescent="0.55000000000000004">
      <c r="A22" s="40"/>
      <c r="B22" s="40"/>
      <c r="C22" s="40"/>
      <c r="D22" s="27"/>
      <c r="E22" s="10"/>
      <c r="F22" s="3"/>
      <c r="G22" s="22" t="s">
        <v>42</v>
      </c>
      <c r="H22" s="21">
        <f>G17</f>
        <v>0</v>
      </c>
      <c r="I22" s="22"/>
      <c r="J22" s="20" t="s">
        <v>43</v>
      </c>
      <c r="K22" s="21">
        <f>MOD(SUM(V20:Y20)+SUM(Q20:T20)+1,2)</f>
        <v>0</v>
      </c>
      <c r="L22" s="22"/>
      <c r="M22" s="20" t="s">
        <v>44</v>
      </c>
      <c r="N22" s="21">
        <f>U17</f>
        <v>1</v>
      </c>
      <c r="O22" s="22"/>
      <c r="P22" s="20" t="s">
        <v>45</v>
      </c>
      <c r="Q22" s="21">
        <f>IF(AA20=0,1,0)</f>
        <v>0</v>
      </c>
      <c r="R22" s="22"/>
      <c r="S22" s="20" t="s">
        <v>46</v>
      </c>
      <c r="T22" s="21">
        <f>G20</f>
        <v>0</v>
      </c>
      <c r="U22" s="22"/>
      <c r="V22" s="20" t="s">
        <v>47</v>
      </c>
      <c r="W22" s="21">
        <f>MOD(H17+G17,2)</f>
        <v>0</v>
      </c>
      <c r="X22" s="20"/>
      <c r="Y22" s="23"/>
      <c r="Z22" s="3"/>
      <c r="AA22" s="3"/>
      <c r="AB22" s="3"/>
      <c r="AC22" s="13"/>
      <c r="AD22" s="3"/>
      <c r="AE22" s="3"/>
      <c r="AF22" s="13"/>
      <c r="AG22" s="3"/>
      <c r="AH22" s="3"/>
      <c r="AI22" s="3"/>
      <c r="AJ22" s="3"/>
      <c r="AK22" s="3"/>
      <c r="AL22" s="3"/>
      <c r="AM22" s="3"/>
      <c r="AN22" s="3"/>
      <c r="AO22" s="15"/>
      <c r="AP22" s="40"/>
      <c r="AQ22" s="40"/>
      <c r="AR22" s="40"/>
      <c r="AS22" s="40"/>
    </row>
    <row r="23" spans="1:45" x14ac:dyDescent="0.45">
      <c r="A23" s="40"/>
      <c r="B23" s="40"/>
      <c r="C23" s="40"/>
      <c r="D23" s="27"/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3"/>
      <c r="AD23" s="3"/>
      <c r="AE23" s="3"/>
      <c r="AF23" s="13"/>
      <c r="AG23" s="3"/>
      <c r="AH23" s="3"/>
      <c r="AI23" s="3"/>
      <c r="AJ23" s="3"/>
      <c r="AK23" s="3"/>
      <c r="AL23" s="3"/>
      <c r="AM23" s="3"/>
      <c r="AN23" s="3"/>
      <c r="AO23" s="15"/>
      <c r="AP23" s="40"/>
      <c r="AQ23" s="40"/>
      <c r="AR23" s="40"/>
      <c r="AS23" s="40"/>
    </row>
    <row r="24" spans="1:45" x14ac:dyDescent="0.45">
      <c r="A24" s="40"/>
      <c r="B24" s="40"/>
      <c r="C24" s="40"/>
      <c r="D24" s="27"/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3"/>
      <c r="AD24" s="3"/>
      <c r="AE24" s="3"/>
      <c r="AF24" s="13"/>
      <c r="AG24" s="3"/>
      <c r="AH24" s="3"/>
      <c r="AI24" s="3"/>
      <c r="AJ24" s="3"/>
      <c r="AK24" s="3"/>
      <c r="AL24" s="3"/>
      <c r="AM24" s="3"/>
      <c r="AN24" s="3"/>
      <c r="AO24" s="15"/>
      <c r="AP24" s="40"/>
      <c r="AQ24" s="40"/>
      <c r="AR24" s="40"/>
      <c r="AS24" s="40"/>
    </row>
    <row r="25" spans="1:45" x14ac:dyDescent="0.45">
      <c r="A25" s="40"/>
      <c r="B25" s="40"/>
      <c r="C25" s="40"/>
      <c r="D25" s="29"/>
      <c r="E25" s="30" t="s">
        <v>39</v>
      </c>
      <c r="F25" s="30"/>
      <c r="G25" s="37">
        <f>IF(G26&lt;&gt;".",IF(G26+G27&lt;&gt;0,IF(G26+G27+H25=3,1,MOD(G26+G27+H25-1,2)),0),H25)</f>
        <v>0</v>
      </c>
      <c r="H25" s="37">
        <f t="shared" ref="H25:Y25" si="10">IF(H26&lt;&gt;".",IF(H26+H27&lt;&gt;0,IF(H26+H27+I25=3,1,MOD(H26+H27+I25-1,2)),0),I25)</f>
        <v>1</v>
      </c>
      <c r="I25" s="37">
        <f t="shared" si="10"/>
        <v>1</v>
      </c>
      <c r="J25" s="37">
        <f t="shared" si="10"/>
        <v>1</v>
      </c>
      <c r="K25" s="37">
        <f t="shared" si="10"/>
        <v>1</v>
      </c>
      <c r="L25" s="37">
        <f t="shared" si="10"/>
        <v>1</v>
      </c>
      <c r="M25" s="37">
        <f t="shared" si="10"/>
        <v>1</v>
      </c>
      <c r="N25" s="37">
        <f t="shared" si="10"/>
        <v>1</v>
      </c>
      <c r="O25" s="37">
        <f t="shared" si="10"/>
        <v>1</v>
      </c>
      <c r="P25" s="37">
        <f t="shared" si="10"/>
        <v>1</v>
      </c>
      <c r="Q25" s="37">
        <f t="shared" si="10"/>
        <v>1</v>
      </c>
      <c r="R25" s="37">
        <f t="shared" si="10"/>
        <v>0</v>
      </c>
      <c r="S25" s="37">
        <f t="shared" si="10"/>
        <v>0</v>
      </c>
      <c r="T25" s="37">
        <f t="shared" si="10"/>
        <v>0</v>
      </c>
      <c r="U25" s="37">
        <f t="shared" si="10"/>
        <v>0</v>
      </c>
      <c r="V25" s="37">
        <f t="shared" si="10"/>
        <v>0</v>
      </c>
      <c r="W25" s="37">
        <f t="shared" si="10"/>
        <v>0</v>
      </c>
      <c r="X25" s="37">
        <f t="shared" si="10"/>
        <v>1</v>
      </c>
      <c r="Y25" s="37">
        <f t="shared" si="10"/>
        <v>0</v>
      </c>
      <c r="Z25" s="30"/>
      <c r="AA25" s="30"/>
      <c r="AB25" s="30"/>
      <c r="AC25" s="38"/>
      <c r="AD25" s="30"/>
      <c r="AE25" s="30"/>
      <c r="AF25" s="38"/>
      <c r="AG25" s="30"/>
      <c r="AH25" s="30"/>
      <c r="AI25" s="30"/>
      <c r="AJ25" s="30"/>
      <c r="AK25" s="30"/>
      <c r="AL25" s="30"/>
      <c r="AM25" s="30"/>
      <c r="AN25" s="30"/>
      <c r="AO25" s="33"/>
      <c r="AP25" s="40"/>
      <c r="AQ25" s="40"/>
      <c r="AR25" s="40"/>
      <c r="AS25" s="40"/>
    </row>
    <row r="26" spans="1:45" ht="15.75" x14ac:dyDescent="0.55000000000000004">
      <c r="A26" s="40"/>
      <c r="B26" s="40"/>
      <c r="C26" s="40"/>
      <c r="D26" s="27"/>
      <c r="E26" s="10" t="s">
        <v>50</v>
      </c>
      <c r="F26" s="3"/>
      <c r="G26" s="1" t="str">
        <f t="shared" ref="G26:Y26" si="11">G5</f>
        <v>0</v>
      </c>
      <c r="H26" s="1" t="str">
        <f t="shared" si="11"/>
        <v>0</v>
      </c>
      <c r="I26" s="1" t="str">
        <f t="shared" si="11"/>
        <v>1</v>
      </c>
      <c r="J26" s="1" t="str">
        <f t="shared" si="11"/>
        <v>1</v>
      </c>
      <c r="K26" s="1" t="str">
        <f t="shared" si="11"/>
        <v>.</v>
      </c>
      <c r="L26" s="1" t="str">
        <f t="shared" si="11"/>
        <v>1</v>
      </c>
      <c r="M26" s="1" t="str">
        <f t="shared" si="11"/>
        <v>1</v>
      </c>
      <c r="N26" s="1" t="str">
        <f t="shared" si="11"/>
        <v>1</v>
      </c>
      <c r="O26" s="1" t="str">
        <f t="shared" si="11"/>
        <v>0</v>
      </c>
      <c r="P26" s="1" t="str">
        <f t="shared" si="11"/>
        <v>.</v>
      </c>
      <c r="Q26" s="1" t="str">
        <f t="shared" si="11"/>
        <v>1</v>
      </c>
      <c r="R26" s="1" t="str">
        <f t="shared" si="11"/>
        <v>1</v>
      </c>
      <c r="S26" s="1" t="str">
        <f t="shared" si="11"/>
        <v>0</v>
      </c>
      <c r="T26" s="1" t="str">
        <f t="shared" si="11"/>
        <v>1</v>
      </c>
      <c r="U26" s="1" t="str">
        <f t="shared" si="11"/>
        <v>.</v>
      </c>
      <c r="V26" s="1" t="str">
        <f t="shared" si="11"/>
        <v>1</v>
      </c>
      <c r="W26" s="1" t="str">
        <f t="shared" si="11"/>
        <v>0</v>
      </c>
      <c r="X26" s="1" t="str">
        <f t="shared" si="11"/>
        <v>1</v>
      </c>
      <c r="Y26" s="1" t="str">
        <f t="shared" si="11"/>
        <v>0</v>
      </c>
      <c r="Z26" s="3"/>
      <c r="AA26" s="3"/>
      <c r="AB26" s="3"/>
      <c r="AC26" s="13" t="s">
        <v>51</v>
      </c>
      <c r="AD26" s="3">
        <f>C5</f>
        <v>16090</v>
      </c>
      <c r="AE26" s="3"/>
      <c r="AF26" s="13"/>
      <c r="AG26" s="3"/>
      <c r="AH26" s="3"/>
      <c r="AI26" s="3"/>
      <c r="AJ26" s="3"/>
      <c r="AK26" s="3"/>
      <c r="AL26" s="3"/>
      <c r="AM26" s="3"/>
      <c r="AN26" s="3"/>
      <c r="AO26" s="15"/>
      <c r="AP26" s="40"/>
      <c r="AQ26" s="40"/>
      <c r="AR26" s="40"/>
      <c r="AS26" s="40"/>
    </row>
    <row r="27" spans="1:45" ht="15.75" x14ac:dyDescent="0.55000000000000004">
      <c r="A27" s="40"/>
      <c r="B27" s="40"/>
      <c r="C27" s="40"/>
      <c r="D27" s="35" t="s">
        <v>40</v>
      </c>
      <c r="E27" s="10" t="s">
        <v>54</v>
      </c>
      <c r="F27" s="3"/>
      <c r="G27" s="2" t="str">
        <f t="shared" ref="G27:Y27" si="12">G6</f>
        <v>0</v>
      </c>
      <c r="H27" s="2" t="str">
        <f t="shared" si="12"/>
        <v>1</v>
      </c>
      <c r="I27" s="2" t="str">
        <f t="shared" si="12"/>
        <v>0</v>
      </c>
      <c r="J27" s="2" t="str">
        <f t="shared" si="12"/>
        <v>1</v>
      </c>
      <c r="K27" s="2" t="str">
        <f t="shared" si="12"/>
        <v>.</v>
      </c>
      <c r="L27" s="2" t="str">
        <f t="shared" si="12"/>
        <v>1</v>
      </c>
      <c r="M27" s="2" t="str">
        <f t="shared" si="12"/>
        <v>1</v>
      </c>
      <c r="N27" s="2" t="str">
        <f t="shared" si="12"/>
        <v>1</v>
      </c>
      <c r="O27" s="2" t="str">
        <f t="shared" si="12"/>
        <v>1</v>
      </c>
      <c r="P27" s="2" t="str">
        <f t="shared" si="12"/>
        <v>.</v>
      </c>
      <c r="Q27" s="2" t="str">
        <f t="shared" si="12"/>
        <v>1</v>
      </c>
      <c r="R27" s="2" t="str">
        <f t="shared" si="12"/>
        <v>0</v>
      </c>
      <c r="S27" s="2" t="str">
        <f t="shared" si="12"/>
        <v>0</v>
      </c>
      <c r="T27" s="2" t="str">
        <f t="shared" si="12"/>
        <v>0</v>
      </c>
      <c r="U27" s="2" t="str">
        <f t="shared" si="12"/>
        <v>.</v>
      </c>
      <c r="V27" s="2" t="str">
        <f t="shared" si="12"/>
        <v>0</v>
      </c>
      <c r="W27" s="2" t="str">
        <f t="shared" si="12"/>
        <v>0</v>
      </c>
      <c r="X27" s="2" t="str">
        <f t="shared" si="12"/>
        <v>1</v>
      </c>
      <c r="Y27" s="2" t="str">
        <f t="shared" si="12"/>
        <v>1</v>
      </c>
      <c r="Z27" s="3"/>
      <c r="AA27" s="3"/>
      <c r="AB27" s="5" t="s">
        <v>40</v>
      </c>
      <c r="AC27" s="14" t="s">
        <v>55</v>
      </c>
      <c r="AD27" s="6">
        <f>C6</f>
        <v>24451</v>
      </c>
      <c r="AE27" s="3"/>
      <c r="AF27" s="13"/>
      <c r="AG27" s="3" t="str">
        <f>IF(W30=0,IF(AND(AA28=AD28,H30=0),$AG$2,$AG$4),IF(G28=0,$AG$5,$AG$3))</f>
        <v>При сложении положительных чисел получен некорректный результат ПЕРЕПОЛНЕНИЕ</v>
      </c>
      <c r="AH27" s="3"/>
      <c r="AI27" s="3"/>
      <c r="AJ27" s="3"/>
      <c r="AK27" s="3"/>
      <c r="AL27" s="3"/>
      <c r="AM27" s="3"/>
      <c r="AN27" s="3"/>
      <c r="AO27" s="15"/>
      <c r="AP27" s="40"/>
      <c r="AQ27" s="40"/>
      <c r="AR27" s="40"/>
      <c r="AS27" s="40"/>
    </row>
    <row r="28" spans="1:45" ht="15.75" x14ac:dyDescent="0.55000000000000004">
      <c r="A28" s="40"/>
      <c r="B28" s="40"/>
      <c r="C28" s="40"/>
      <c r="D28" s="27"/>
      <c r="E28" s="10"/>
      <c r="F28" s="3"/>
      <c r="G28" s="9">
        <f>IF(G26&lt;&gt;".",MOD(H25+G26+G27,2),".")</f>
        <v>1</v>
      </c>
      <c r="H28" s="9">
        <f t="shared" ref="H28:Y28" si="13">IF(H26&lt;&gt;".",MOD(I25+H26+H27,2),".")</f>
        <v>0</v>
      </c>
      <c r="I28" s="9">
        <f t="shared" si="13"/>
        <v>0</v>
      </c>
      <c r="J28" s="9">
        <f t="shared" si="13"/>
        <v>1</v>
      </c>
      <c r="K28" s="9" t="str">
        <f t="shared" si="13"/>
        <v>.</v>
      </c>
      <c r="L28" s="9">
        <f t="shared" si="13"/>
        <v>1</v>
      </c>
      <c r="M28" s="9">
        <f t="shared" si="13"/>
        <v>1</v>
      </c>
      <c r="N28" s="9">
        <f t="shared" si="13"/>
        <v>1</v>
      </c>
      <c r="O28" s="9">
        <f t="shared" si="13"/>
        <v>0</v>
      </c>
      <c r="P28" s="9" t="str">
        <f t="shared" si="13"/>
        <v>.</v>
      </c>
      <c r="Q28" s="9">
        <f t="shared" si="13"/>
        <v>0</v>
      </c>
      <c r="R28" s="9">
        <f t="shared" si="13"/>
        <v>1</v>
      </c>
      <c r="S28" s="9">
        <f t="shared" si="13"/>
        <v>0</v>
      </c>
      <c r="T28" s="9">
        <f t="shared" si="13"/>
        <v>1</v>
      </c>
      <c r="U28" s="9" t="str">
        <f t="shared" si="13"/>
        <v>.</v>
      </c>
      <c r="V28" s="9">
        <f t="shared" si="13"/>
        <v>1</v>
      </c>
      <c r="W28" s="9">
        <f t="shared" si="13"/>
        <v>1</v>
      </c>
      <c r="X28" s="9">
        <f t="shared" si="13"/>
        <v>0</v>
      </c>
      <c r="Y28" s="9">
        <f t="shared" si="13"/>
        <v>1</v>
      </c>
      <c r="Z28" s="7" t="s">
        <v>52</v>
      </c>
      <c r="AA28" s="8">
        <f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-24995</v>
      </c>
      <c r="AB28" s="7" t="s">
        <v>53</v>
      </c>
      <c r="AC28" s="13"/>
      <c r="AD28" s="3">
        <f>AD26+AD27</f>
        <v>40541</v>
      </c>
      <c r="AE28" s="7" t="s">
        <v>53</v>
      </c>
      <c r="AF28" s="13"/>
      <c r="AG28" s="3"/>
      <c r="AH28" s="3"/>
      <c r="AI28" s="3"/>
      <c r="AJ28" s="3"/>
      <c r="AK28" s="3"/>
      <c r="AL28" s="3"/>
      <c r="AM28" s="3"/>
      <c r="AN28" s="3"/>
      <c r="AO28" s="15"/>
      <c r="AP28" s="40"/>
      <c r="AQ28" s="40"/>
      <c r="AR28" s="40"/>
      <c r="AS28" s="40"/>
    </row>
    <row r="29" spans="1:45" x14ac:dyDescent="0.45">
      <c r="A29" s="40"/>
      <c r="B29" s="40"/>
      <c r="C29" s="40"/>
      <c r="D29" s="27"/>
      <c r="E29" s="10" t="s">
        <v>41</v>
      </c>
      <c r="F29" s="3"/>
      <c r="G29" s="9">
        <f>IF(G28=0,"",1)</f>
        <v>1</v>
      </c>
      <c r="H29" s="9" t="str">
        <f t="shared" ref="H29:Y29" si="14">IF(H28&lt;&gt;".",IF($G$29=1,MID(_xlfn.BASE(ABS(_xlfn.DECIMAL($H28&amp;$I28&amp;$J28&amp;$L28&amp;$M28&amp;$N28&amp;$O28&amp;$Q28&amp;$R28&amp;$S28&amp;$T28&amp;$V28&amp;$W28&amp;$X28&amp;$Y28,2)-2^16),2,16),ABS(H$3-16),1),""),".")</f>
        <v>1</v>
      </c>
      <c r="I29" s="9" t="str">
        <f t="shared" si="14"/>
        <v>1</v>
      </c>
      <c r="J29" s="9" t="str">
        <f t="shared" si="14"/>
        <v>0</v>
      </c>
      <c r="K29" s="9" t="str">
        <f t="shared" si="14"/>
        <v>.</v>
      </c>
      <c r="L29" s="9" t="str">
        <f t="shared" si="14"/>
        <v>0</v>
      </c>
      <c r="M29" s="9" t="str">
        <f t="shared" si="14"/>
        <v>0</v>
      </c>
      <c r="N29" s="9" t="str">
        <f t="shared" si="14"/>
        <v>0</v>
      </c>
      <c r="O29" s="9" t="str">
        <f t="shared" si="14"/>
        <v>1</v>
      </c>
      <c r="P29" s="9" t="str">
        <f t="shared" si="14"/>
        <v>.</v>
      </c>
      <c r="Q29" s="9" t="str">
        <f t="shared" si="14"/>
        <v>1</v>
      </c>
      <c r="R29" s="9" t="str">
        <f t="shared" si="14"/>
        <v>0</v>
      </c>
      <c r="S29" s="9" t="str">
        <f t="shared" si="14"/>
        <v>1</v>
      </c>
      <c r="T29" s="9" t="str">
        <f t="shared" si="14"/>
        <v>0</v>
      </c>
      <c r="U29" s="9" t="str">
        <f t="shared" si="14"/>
        <v>.</v>
      </c>
      <c r="V29" s="9" t="str">
        <f t="shared" si="14"/>
        <v>0</v>
      </c>
      <c r="W29" s="9" t="str">
        <f t="shared" si="14"/>
        <v>0</v>
      </c>
      <c r="X29" s="9" t="str">
        <f t="shared" si="14"/>
        <v>1</v>
      </c>
      <c r="Y29" s="9" t="str">
        <f t="shared" si="14"/>
        <v>1</v>
      </c>
      <c r="Z29" s="3"/>
      <c r="AA29" s="3"/>
      <c r="AB29" s="3"/>
      <c r="AC29" s="13"/>
      <c r="AD29" s="3"/>
      <c r="AE29" s="3"/>
      <c r="AF29" s="13"/>
      <c r="AG29" s="4"/>
      <c r="AH29" s="3"/>
      <c r="AI29" s="3"/>
      <c r="AJ29" s="3"/>
      <c r="AK29" s="3"/>
      <c r="AL29" s="3"/>
      <c r="AM29" s="3"/>
      <c r="AN29" s="3"/>
      <c r="AO29" s="15"/>
      <c r="AP29" s="40"/>
      <c r="AQ29" s="40"/>
      <c r="AR29" s="40"/>
      <c r="AS29" s="40"/>
    </row>
    <row r="30" spans="1:45" ht="18" x14ac:dyDescent="0.55000000000000004">
      <c r="A30" s="40"/>
      <c r="B30" s="40"/>
      <c r="C30" s="40"/>
      <c r="D30" s="27"/>
      <c r="E30" s="10"/>
      <c r="F30" s="3"/>
      <c r="G30" s="22" t="s">
        <v>42</v>
      </c>
      <c r="H30" s="21">
        <f>G25</f>
        <v>0</v>
      </c>
      <c r="I30" s="22"/>
      <c r="J30" s="20" t="s">
        <v>43</v>
      </c>
      <c r="K30" s="21">
        <f>MOD(SUM(V28:Y28)+SUM(Q28:T28)+1,2)</f>
        <v>0</v>
      </c>
      <c r="L30" s="22"/>
      <c r="M30" s="20" t="s">
        <v>44</v>
      </c>
      <c r="N30" s="21">
        <f>U25</f>
        <v>0</v>
      </c>
      <c r="O30" s="22"/>
      <c r="P30" s="20" t="s">
        <v>45</v>
      </c>
      <c r="Q30" s="21">
        <f>IF(AA28=0,1,0)</f>
        <v>0</v>
      </c>
      <c r="R30" s="22"/>
      <c r="S30" s="20" t="s">
        <v>46</v>
      </c>
      <c r="T30" s="21">
        <f>G28</f>
        <v>1</v>
      </c>
      <c r="U30" s="22"/>
      <c r="V30" s="20" t="s">
        <v>47</v>
      </c>
      <c r="W30" s="21">
        <f>MOD(H25+G25,2)</f>
        <v>1</v>
      </c>
      <c r="X30" s="20"/>
      <c r="Y30" s="23"/>
      <c r="Z30" s="3"/>
      <c r="AA30" s="3"/>
      <c r="AB30" s="3"/>
      <c r="AC30" s="13"/>
      <c r="AD30" s="3"/>
      <c r="AE30" s="3"/>
      <c r="AF30" s="13"/>
      <c r="AG30" s="3"/>
      <c r="AH30" s="3"/>
      <c r="AI30" s="3"/>
      <c r="AJ30" s="3"/>
      <c r="AK30" s="3"/>
      <c r="AL30" s="3"/>
      <c r="AM30" s="3"/>
      <c r="AN30" s="3"/>
      <c r="AO30" s="15"/>
      <c r="AP30" s="40"/>
      <c r="AQ30" s="40"/>
      <c r="AR30" s="40"/>
      <c r="AS30" s="40"/>
    </row>
    <row r="31" spans="1:45" x14ac:dyDescent="0.45">
      <c r="A31" s="40"/>
      <c r="B31" s="40"/>
      <c r="C31" s="40"/>
      <c r="D31" s="27"/>
      <c r="E31" s="1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13"/>
      <c r="AD31" s="3"/>
      <c r="AE31" s="3"/>
      <c r="AF31" s="13"/>
      <c r="AG31" s="3"/>
      <c r="AH31" s="3"/>
      <c r="AI31" s="3"/>
      <c r="AJ31" s="3"/>
      <c r="AK31" s="3"/>
      <c r="AL31" s="3"/>
      <c r="AM31" s="3"/>
      <c r="AN31" s="3"/>
      <c r="AO31" s="15"/>
      <c r="AP31" s="40"/>
      <c r="AQ31" s="40"/>
      <c r="AR31" s="40"/>
      <c r="AS31" s="40"/>
    </row>
    <row r="32" spans="1:45" x14ac:dyDescent="0.45">
      <c r="A32" s="40"/>
      <c r="B32" s="40"/>
      <c r="C32" s="40"/>
      <c r="D32" s="27"/>
      <c r="E32" s="1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13"/>
      <c r="AD32" s="3"/>
      <c r="AE32" s="3"/>
      <c r="AF32" s="13"/>
      <c r="AG32" s="3"/>
      <c r="AH32" s="3"/>
      <c r="AI32" s="3"/>
      <c r="AJ32" s="3"/>
      <c r="AK32" s="3"/>
      <c r="AL32" s="3"/>
      <c r="AM32" s="3"/>
      <c r="AN32" s="3"/>
      <c r="AO32" s="15"/>
      <c r="AP32" s="40"/>
      <c r="AQ32" s="40"/>
      <c r="AR32" s="40"/>
      <c r="AS32" s="40"/>
    </row>
    <row r="33" spans="1:45" x14ac:dyDescent="0.45">
      <c r="A33" s="40"/>
      <c r="B33" s="40"/>
      <c r="C33" s="40"/>
      <c r="D33" s="29"/>
      <c r="E33" s="30" t="s">
        <v>39</v>
      </c>
      <c r="F33" s="30"/>
      <c r="G33" s="37">
        <f>IF(G34&lt;&gt;".",IF(G34+G35&lt;&gt;0,IF(G34+G35+H33=3,1,MOD(G34+G35+H33-1,2)),0),H33)</f>
        <v>1</v>
      </c>
      <c r="H33" s="37">
        <f t="shared" ref="H33:Y33" si="15">IF(H34&lt;&gt;".",IF(H34+H35&lt;&gt;0,IF(H34+H35+I33=3,1,MOD(H34+H35+I33-1,2)),0),I33)</f>
        <v>1</v>
      </c>
      <c r="I33" s="37">
        <f t="shared" si="15"/>
        <v>1</v>
      </c>
      <c r="J33" s="37">
        <f>IF(J34&lt;&gt;".",IF(J34+J35&lt;&gt;0,IF(J34+J35+K33=3,1,MOD(J34+J35+K33-1,2)),0),K33)</f>
        <v>1</v>
      </c>
      <c r="K33" s="37">
        <f t="shared" si="15"/>
        <v>1</v>
      </c>
      <c r="L33" s="37">
        <f t="shared" si="15"/>
        <v>1</v>
      </c>
      <c r="M33" s="37">
        <f t="shared" si="15"/>
        <v>1</v>
      </c>
      <c r="N33" s="37">
        <f t="shared" si="15"/>
        <v>1</v>
      </c>
      <c r="O33" s="37">
        <f t="shared" si="15"/>
        <v>1</v>
      </c>
      <c r="P33" s="37">
        <f t="shared" si="15"/>
        <v>1</v>
      </c>
      <c r="Q33" s="37">
        <f t="shared" si="15"/>
        <v>1</v>
      </c>
      <c r="R33" s="37">
        <f t="shared" si="15"/>
        <v>1</v>
      </c>
      <c r="S33" s="37">
        <f t="shared" si="15"/>
        <v>0</v>
      </c>
      <c r="T33" s="37">
        <f t="shared" si="15"/>
        <v>1</v>
      </c>
      <c r="U33" s="37">
        <f t="shared" si="15"/>
        <v>1</v>
      </c>
      <c r="V33" s="37">
        <f t="shared" si="15"/>
        <v>1</v>
      </c>
      <c r="W33" s="37">
        <f t="shared" si="15"/>
        <v>1</v>
      </c>
      <c r="X33" s="37">
        <f t="shared" si="15"/>
        <v>1</v>
      </c>
      <c r="Y33" s="37">
        <f t="shared" si="15"/>
        <v>0</v>
      </c>
      <c r="Z33" s="30"/>
      <c r="AA33" s="30"/>
      <c r="AB33" s="30"/>
      <c r="AC33" s="38"/>
      <c r="AD33" s="30"/>
      <c r="AE33" s="30"/>
      <c r="AF33" s="38"/>
      <c r="AG33" s="30"/>
      <c r="AH33" s="30"/>
      <c r="AI33" s="30"/>
      <c r="AJ33" s="30"/>
      <c r="AK33" s="30"/>
      <c r="AL33" s="30"/>
      <c r="AM33" s="30"/>
      <c r="AN33" s="30"/>
      <c r="AO33" s="33"/>
      <c r="AP33" s="40"/>
      <c r="AQ33" s="40"/>
      <c r="AR33" s="40"/>
      <c r="AS33" s="40"/>
    </row>
    <row r="34" spans="1:45" ht="15.75" x14ac:dyDescent="0.55000000000000004">
      <c r="A34" s="40"/>
      <c r="B34" s="40"/>
      <c r="C34" s="40"/>
      <c r="D34" s="27"/>
      <c r="E34" s="10" t="s">
        <v>50</v>
      </c>
      <c r="F34" s="3"/>
      <c r="G34" s="1" t="str">
        <f t="shared" ref="G34:Y34" si="16">G5</f>
        <v>0</v>
      </c>
      <c r="H34" s="1" t="str">
        <f t="shared" si="16"/>
        <v>0</v>
      </c>
      <c r="I34" s="1" t="str">
        <f t="shared" si="16"/>
        <v>1</v>
      </c>
      <c r="J34" s="1" t="str">
        <f t="shared" si="16"/>
        <v>1</v>
      </c>
      <c r="K34" s="1" t="str">
        <f t="shared" si="16"/>
        <v>.</v>
      </c>
      <c r="L34" s="1" t="str">
        <f t="shared" si="16"/>
        <v>1</v>
      </c>
      <c r="M34" s="1" t="str">
        <f t="shared" si="16"/>
        <v>1</v>
      </c>
      <c r="N34" s="1" t="str">
        <f t="shared" si="16"/>
        <v>1</v>
      </c>
      <c r="O34" s="1" t="str">
        <f t="shared" si="16"/>
        <v>0</v>
      </c>
      <c r="P34" s="1" t="str">
        <f t="shared" si="16"/>
        <v>.</v>
      </c>
      <c r="Q34" s="1" t="str">
        <f t="shared" si="16"/>
        <v>1</v>
      </c>
      <c r="R34" s="1" t="str">
        <f t="shared" si="16"/>
        <v>1</v>
      </c>
      <c r="S34" s="1" t="str">
        <f t="shared" si="16"/>
        <v>0</v>
      </c>
      <c r="T34" s="1" t="str">
        <f t="shared" si="16"/>
        <v>1</v>
      </c>
      <c r="U34" s="1" t="str">
        <f t="shared" si="16"/>
        <v>.</v>
      </c>
      <c r="V34" s="1" t="str">
        <f t="shared" si="16"/>
        <v>1</v>
      </c>
      <c r="W34" s="1" t="str">
        <f t="shared" si="16"/>
        <v>0</v>
      </c>
      <c r="X34" s="1" t="str">
        <f t="shared" si="16"/>
        <v>1</v>
      </c>
      <c r="Y34" s="1" t="str">
        <f t="shared" si="16"/>
        <v>0</v>
      </c>
      <c r="Z34" s="3"/>
      <c r="AA34" s="3"/>
      <c r="AB34" s="3"/>
      <c r="AC34" s="13" t="s">
        <v>51</v>
      </c>
      <c r="AD34" s="3">
        <f>C5</f>
        <v>16090</v>
      </c>
      <c r="AE34" s="3"/>
      <c r="AF34" s="13"/>
      <c r="AG34" s="3"/>
      <c r="AH34" s="3"/>
      <c r="AI34" s="3"/>
      <c r="AJ34" s="3"/>
      <c r="AK34" s="3"/>
      <c r="AL34" s="3"/>
      <c r="AM34" s="3"/>
      <c r="AN34" s="3"/>
      <c r="AO34" s="15"/>
      <c r="AP34" s="40"/>
      <c r="AQ34" s="40"/>
      <c r="AR34" s="40"/>
      <c r="AS34" s="40"/>
    </row>
    <row r="35" spans="1:45" ht="15.75" x14ac:dyDescent="0.55000000000000004">
      <c r="A35" s="40"/>
      <c r="B35" s="40"/>
      <c r="C35" s="40"/>
      <c r="D35" s="35" t="s">
        <v>40</v>
      </c>
      <c r="E35" s="10" t="s">
        <v>56</v>
      </c>
      <c r="F35" s="3"/>
      <c r="G35" s="2" t="str">
        <f t="shared" ref="G35:Y35" si="17">G10</f>
        <v>1</v>
      </c>
      <c r="H35" s="2" t="str">
        <f t="shared" si="17"/>
        <v>1</v>
      </c>
      <c r="I35" s="2" t="str">
        <f t="shared" si="17"/>
        <v>0</v>
      </c>
      <c r="J35" s="2" t="str">
        <f t="shared" si="17"/>
        <v>1</v>
      </c>
      <c r="K35" s="2" t="str">
        <f t="shared" si="17"/>
        <v>.</v>
      </c>
      <c r="L35" s="2" t="str">
        <f t="shared" si="17"/>
        <v>1</v>
      </c>
      <c r="M35" s="2" t="str">
        <f t="shared" si="17"/>
        <v>1</v>
      </c>
      <c r="N35" s="2" t="str">
        <f t="shared" si="17"/>
        <v>1</v>
      </c>
      <c r="O35" s="2" t="str">
        <f t="shared" si="17"/>
        <v>1</v>
      </c>
      <c r="P35" s="2" t="str">
        <f t="shared" si="17"/>
        <v>.</v>
      </c>
      <c r="Q35" s="2" t="str">
        <f t="shared" si="17"/>
        <v>0</v>
      </c>
      <c r="R35" s="2" t="str">
        <f t="shared" si="17"/>
        <v>1</v>
      </c>
      <c r="S35" s="2" t="str">
        <f t="shared" si="17"/>
        <v>0</v>
      </c>
      <c r="T35" s="2" t="str">
        <f t="shared" si="17"/>
        <v>1</v>
      </c>
      <c r="U35" s="2" t="str">
        <f t="shared" si="17"/>
        <v>.</v>
      </c>
      <c r="V35" s="2" t="str">
        <f t="shared" si="17"/>
        <v>0</v>
      </c>
      <c r="W35" s="2" t="str">
        <f t="shared" si="17"/>
        <v>1</v>
      </c>
      <c r="X35" s="2" t="str">
        <f t="shared" si="17"/>
        <v>1</v>
      </c>
      <c r="Y35" s="2" t="str">
        <f t="shared" si="17"/>
        <v>1</v>
      </c>
      <c r="Z35" s="3"/>
      <c r="AA35" s="3"/>
      <c r="AB35" s="5" t="s">
        <v>40</v>
      </c>
      <c r="AC35" s="14" t="s">
        <v>57</v>
      </c>
      <c r="AD35" s="6">
        <f>C10</f>
        <v>-8361</v>
      </c>
      <c r="AE35" s="3"/>
      <c r="AF35" s="13"/>
      <c r="AG35" s="3" t="str">
        <f>IF(W38=0,IF(AND(AA36=AD36,H38=0),$AG$2,$AG$4),IF(G36=0,$AG$5,$AG$3))</f>
        <v>Результат корректный. Перенос из старшего разряда не учитывается</v>
      </c>
      <c r="AH35" s="3"/>
      <c r="AI35" s="3"/>
      <c r="AJ35" s="3"/>
      <c r="AK35" s="3"/>
      <c r="AL35" s="3"/>
      <c r="AM35" s="3"/>
      <c r="AN35" s="3"/>
      <c r="AO35" s="15"/>
      <c r="AP35" s="40"/>
      <c r="AQ35" s="40"/>
      <c r="AR35" s="40"/>
      <c r="AS35" s="40"/>
    </row>
    <row r="36" spans="1:45" ht="15.75" x14ac:dyDescent="0.55000000000000004">
      <c r="A36" s="40"/>
      <c r="B36" s="40"/>
      <c r="C36" s="40"/>
      <c r="D36" s="27"/>
      <c r="E36" s="10"/>
      <c r="F36" s="3"/>
      <c r="G36" s="9">
        <f>IF(G34&lt;&gt;".",MOD(H33+G34+G35,2),".")</f>
        <v>0</v>
      </c>
      <c r="H36" s="9">
        <f t="shared" ref="H36:Y36" si="18">IF(H34&lt;&gt;".",MOD(I33+H34+H35,2),".")</f>
        <v>0</v>
      </c>
      <c r="I36" s="9">
        <f t="shared" si="18"/>
        <v>0</v>
      </c>
      <c r="J36" s="9">
        <f t="shared" si="18"/>
        <v>1</v>
      </c>
      <c r="K36" s="9" t="str">
        <f t="shared" si="18"/>
        <v>.</v>
      </c>
      <c r="L36" s="9">
        <f t="shared" si="18"/>
        <v>1</v>
      </c>
      <c r="M36" s="9">
        <f t="shared" si="18"/>
        <v>1</v>
      </c>
      <c r="N36" s="9">
        <f t="shared" si="18"/>
        <v>1</v>
      </c>
      <c r="O36" s="9">
        <f t="shared" si="18"/>
        <v>0</v>
      </c>
      <c r="P36" s="9" t="str">
        <f t="shared" si="18"/>
        <v>.</v>
      </c>
      <c r="Q36" s="9">
        <f t="shared" si="18"/>
        <v>0</v>
      </c>
      <c r="R36" s="9">
        <f t="shared" si="18"/>
        <v>0</v>
      </c>
      <c r="S36" s="9">
        <f t="shared" si="18"/>
        <v>1</v>
      </c>
      <c r="T36" s="9">
        <f t="shared" si="18"/>
        <v>1</v>
      </c>
      <c r="U36" s="9" t="str">
        <f t="shared" si="18"/>
        <v>.</v>
      </c>
      <c r="V36" s="9">
        <f t="shared" si="18"/>
        <v>0</v>
      </c>
      <c r="W36" s="9">
        <f t="shared" si="18"/>
        <v>0</v>
      </c>
      <c r="X36" s="9">
        <f t="shared" si="18"/>
        <v>0</v>
      </c>
      <c r="Y36" s="9">
        <f t="shared" si="18"/>
        <v>1</v>
      </c>
      <c r="Z36" s="7" t="s">
        <v>52</v>
      </c>
      <c r="AA36" s="8">
        <f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7729</v>
      </c>
      <c r="AB36" s="7" t="s">
        <v>53</v>
      </c>
      <c r="AC36" s="13"/>
      <c r="AD36" s="3">
        <f>AD34+AD35</f>
        <v>7729</v>
      </c>
      <c r="AE36" s="19" t="s">
        <v>53</v>
      </c>
      <c r="AF36" s="13"/>
      <c r="AG36" s="3"/>
      <c r="AH36" s="3"/>
      <c r="AI36" s="3"/>
      <c r="AJ36" s="3"/>
      <c r="AK36" s="3"/>
      <c r="AL36" s="3"/>
      <c r="AM36" s="3"/>
      <c r="AN36" s="3"/>
      <c r="AO36" s="15"/>
      <c r="AP36" s="40"/>
      <c r="AQ36" s="40"/>
      <c r="AR36" s="40"/>
      <c r="AS36" s="40"/>
    </row>
    <row r="37" spans="1:45" x14ac:dyDescent="0.45">
      <c r="A37" s="40"/>
      <c r="B37" s="40"/>
      <c r="C37" s="40"/>
      <c r="D37" s="27"/>
      <c r="E37" s="10" t="s">
        <v>41</v>
      </c>
      <c r="F37" s="3"/>
      <c r="G37" s="9" t="str">
        <f>IF(G36=0,"",1)</f>
        <v/>
      </c>
      <c r="H37" s="9" t="str">
        <f t="shared" ref="H37:Y37" si="19"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9" t="str">
        <f t="shared" si="19"/>
        <v/>
      </c>
      <c r="J37" s="9" t="str">
        <f t="shared" si="19"/>
        <v/>
      </c>
      <c r="K37" s="9" t="str">
        <f t="shared" si="19"/>
        <v>.</v>
      </c>
      <c r="L37" s="9" t="str">
        <f t="shared" si="19"/>
        <v/>
      </c>
      <c r="M37" s="9" t="str">
        <f t="shared" si="19"/>
        <v/>
      </c>
      <c r="N37" s="9" t="str">
        <f t="shared" si="19"/>
        <v/>
      </c>
      <c r="O37" s="9" t="str">
        <f t="shared" si="19"/>
        <v/>
      </c>
      <c r="P37" s="9" t="str">
        <f t="shared" si="19"/>
        <v>.</v>
      </c>
      <c r="Q37" s="9" t="str">
        <f t="shared" si="19"/>
        <v/>
      </c>
      <c r="R37" s="9" t="str">
        <f t="shared" si="19"/>
        <v/>
      </c>
      <c r="S37" s="9" t="str">
        <f t="shared" si="19"/>
        <v/>
      </c>
      <c r="T37" s="9" t="str">
        <f t="shared" si="19"/>
        <v/>
      </c>
      <c r="U37" s="9" t="str">
        <f t="shared" si="19"/>
        <v>.</v>
      </c>
      <c r="V37" s="9" t="str">
        <f t="shared" si="19"/>
        <v/>
      </c>
      <c r="W37" s="9" t="str">
        <f t="shared" si="19"/>
        <v/>
      </c>
      <c r="X37" s="9" t="str">
        <f t="shared" si="19"/>
        <v/>
      </c>
      <c r="Y37" s="9" t="str">
        <f t="shared" si="19"/>
        <v/>
      </c>
      <c r="Z37" s="3"/>
      <c r="AA37" s="3"/>
      <c r="AB37" s="3"/>
      <c r="AC37" s="13"/>
      <c r="AD37" s="3"/>
      <c r="AE37" s="3"/>
      <c r="AF37" s="13"/>
      <c r="AG37" s="3"/>
      <c r="AH37" s="3"/>
      <c r="AI37" s="3"/>
      <c r="AJ37" s="3"/>
      <c r="AK37" s="3"/>
      <c r="AL37" s="3"/>
      <c r="AM37" s="3"/>
      <c r="AN37" s="3"/>
      <c r="AO37" s="15"/>
      <c r="AP37" s="40"/>
      <c r="AQ37" s="40"/>
      <c r="AR37" s="40"/>
      <c r="AS37" s="40"/>
    </row>
    <row r="38" spans="1:45" ht="18" x14ac:dyDescent="0.55000000000000004">
      <c r="A38" s="40"/>
      <c r="B38" s="40"/>
      <c r="C38" s="40"/>
      <c r="D38" s="27"/>
      <c r="E38" s="10"/>
      <c r="F38" s="3"/>
      <c r="G38" s="22" t="s">
        <v>42</v>
      </c>
      <c r="H38" s="21">
        <f>G33</f>
        <v>1</v>
      </c>
      <c r="I38" s="22"/>
      <c r="J38" s="20" t="s">
        <v>43</v>
      </c>
      <c r="K38" s="21">
        <f>MOD(SUM(V36:Y36)+SUM(Q36:T36)+1,2)</f>
        <v>0</v>
      </c>
      <c r="L38" s="22"/>
      <c r="M38" s="20" t="s">
        <v>44</v>
      </c>
      <c r="N38" s="21">
        <f>U33</f>
        <v>1</v>
      </c>
      <c r="O38" s="22"/>
      <c r="P38" s="20" t="s">
        <v>45</v>
      </c>
      <c r="Q38" s="21">
        <f>IF(AA36=0,1,0)</f>
        <v>0</v>
      </c>
      <c r="R38" s="22"/>
      <c r="S38" s="20" t="s">
        <v>46</v>
      </c>
      <c r="T38" s="21">
        <f>G36</f>
        <v>0</v>
      </c>
      <c r="U38" s="22"/>
      <c r="V38" s="20" t="s">
        <v>47</v>
      </c>
      <c r="W38" s="21">
        <f>MOD(H33+G33,2)</f>
        <v>0</v>
      </c>
      <c r="X38" s="20"/>
      <c r="Y38" s="23"/>
      <c r="Z38" s="3"/>
      <c r="AA38" s="3"/>
      <c r="AB38" s="3"/>
      <c r="AC38" s="13"/>
      <c r="AD38" s="3"/>
      <c r="AE38" s="3"/>
      <c r="AF38" s="13"/>
      <c r="AG38" s="3"/>
      <c r="AH38" s="3"/>
      <c r="AI38" s="3"/>
      <c r="AJ38" s="3"/>
      <c r="AK38" s="3"/>
      <c r="AL38" s="3"/>
      <c r="AM38" s="3"/>
      <c r="AN38" s="3"/>
      <c r="AO38" s="15"/>
      <c r="AP38" s="40"/>
      <c r="AQ38" s="40"/>
      <c r="AR38" s="40"/>
      <c r="AS38" s="40"/>
    </row>
    <row r="39" spans="1:45" x14ac:dyDescent="0.45">
      <c r="A39" s="40"/>
      <c r="B39" s="40"/>
      <c r="C39" s="40"/>
      <c r="D39" s="27"/>
      <c r="E39" s="1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13"/>
      <c r="AD39" s="3"/>
      <c r="AE39" s="3"/>
      <c r="AF39" s="13"/>
      <c r="AG39" s="3"/>
      <c r="AH39" s="3"/>
      <c r="AI39" s="3"/>
      <c r="AJ39" s="3"/>
      <c r="AK39" s="3"/>
      <c r="AL39" s="3"/>
      <c r="AM39" s="3"/>
      <c r="AN39" s="3"/>
      <c r="AO39" s="15"/>
      <c r="AP39" s="40"/>
      <c r="AQ39" s="40"/>
      <c r="AR39" s="40"/>
      <c r="AS39" s="40"/>
    </row>
    <row r="40" spans="1:45" x14ac:dyDescent="0.45">
      <c r="A40" s="40"/>
      <c r="B40" s="40"/>
      <c r="C40" s="40"/>
      <c r="D40" s="27"/>
      <c r="E40" s="1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13"/>
      <c r="AD40" s="3"/>
      <c r="AE40" s="3"/>
      <c r="AF40" s="13"/>
      <c r="AG40" s="3"/>
      <c r="AH40" s="3"/>
      <c r="AI40" s="3"/>
      <c r="AJ40" s="3"/>
      <c r="AK40" s="3"/>
      <c r="AL40" s="3"/>
      <c r="AM40" s="3"/>
      <c r="AN40" s="3"/>
      <c r="AO40" s="15"/>
      <c r="AP40" s="40"/>
      <c r="AQ40" s="40"/>
      <c r="AR40" s="40"/>
      <c r="AS40" s="40"/>
    </row>
    <row r="41" spans="1:45" x14ac:dyDescent="0.45">
      <c r="A41" s="40"/>
      <c r="B41" s="40"/>
      <c r="C41" s="40"/>
      <c r="D41" s="29"/>
      <c r="E41" s="30" t="s">
        <v>39</v>
      </c>
      <c r="F41" s="30"/>
      <c r="G41" s="37">
        <f>IF(G42&lt;&gt;".",IF(G42+G43&lt;&gt;0,IF(G42+G43+H41=3,1,MOD(G42+G43+H41-1,2)),0),H41)</f>
        <v>1</v>
      </c>
      <c r="H41" s="37">
        <f t="shared" ref="H41:Y41" si="20">IF(H42&lt;&gt;".",IF(H42+H43&lt;&gt;0,IF(H42+H43+I41=3,1,MOD(H42+H43+I41-1,2)),0),I41)</f>
        <v>1</v>
      </c>
      <c r="I41" s="37">
        <f t="shared" si="20"/>
        <v>0</v>
      </c>
      <c r="J41" s="37">
        <f t="shared" si="20"/>
        <v>1</v>
      </c>
      <c r="K41" s="37">
        <f t="shared" si="20"/>
        <v>1</v>
      </c>
      <c r="L41" s="37">
        <f t="shared" si="20"/>
        <v>1</v>
      </c>
      <c r="M41" s="37">
        <f t="shared" si="20"/>
        <v>1</v>
      </c>
      <c r="N41" s="37">
        <f t="shared" si="20"/>
        <v>1</v>
      </c>
      <c r="O41" s="37">
        <f t="shared" si="20"/>
        <v>1</v>
      </c>
      <c r="P41" s="37">
        <f t="shared" si="20"/>
        <v>0</v>
      </c>
      <c r="Q41" s="37">
        <f t="shared" si="20"/>
        <v>0</v>
      </c>
      <c r="R41" s="37">
        <f t="shared" si="20"/>
        <v>0</v>
      </c>
      <c r="S41" s="37">
        <f t="shared" si="20"/>
        <v>0</v>
      </c>
      <c r="T41" s="37">
        <f t="shared" si="20"/>
        <v>0</v>
      </c>
      <c r="U41" s="37">
        <f t="shared" si="20"/>
        <v>0</v>
      </c>
      <c r="V41" s="37">
        <f t="shared" si="20"/>
        <v>0</v>
      </c>
      <c r="W41" s="37">
        <f t="shared" si="20"/>
        <v>1</v>
      </c>
      <c r="X41" s="37">
        <f t="shared" si="20"/>
        <v>1</v>
      </c>
      <c r="Y41" s="37">
        <f t="shared" si="20"/>
        <v>0</v>
      </c>
      <c r="Z41" s="30"/>
      <c r="AA41" s="30"/>
      <c r="AB41" s="30"/>
      <c r="AC41" s="38"/>
      <c r="AD41" s="30"/>
      <c r="AE41" s="30"/>
      <c r="AF41" s="38"/>
      <c r="AG41" s="30"/>
      <c r="AH41" s="30"/>
      <c r="AI41" s="30"/>
      <c r="AJ41" s="30"/>
      <c r="AK41" s="30"/>
      <c r="AL41" s="30"/>
      <c r="AM41" s="30"/>
      <c r="AN41" s="30"/>
      <c r="AO41" s="33"/>
      <c r="AP41" s="40"/>
      <c r="AQ41" s="40"/>
      <c r="AR41" s="40"/>
      <c r="AS41" s="40"/>
    </row>
    <row r="42" spans="1:45" ht="15.75" x14ac:dyDescent="0.55000000000000004">
      <c r="A42" s="40"/>
      <c r="B42" s="40"/>
      <c r="C42" s="40"/>
      <c r="D42" s="27"/>
      <c r="E42" s="10" t="s">
        <v>56</v>
      </c>
      <c r="F42" s="3"/>
      <c r="G42" s="1" t="str">
        <f t="shared" ref="G42:Y42" si="21">G10</f>
        <v>1</v>
      </c>
      <c r="H42" s="1" t="str">
        <f t="shared" si="21"/>
        <v>1</v>
      </c>
      <c r="I42" s="1" t="str">
        <f t="shared" si="21"/>
        <v>0</v>
      </c>
      <c r="J42" s="1" t="str">
        <f t="shared" si="21"/>
        <v>1</v>
      </c>
      <c r="K42" s="1" t="str">
        <f t="shared" si="21"/>
        <v>.</v>
      </c>
      <c r="L42" s="1" t="str">
        <f t="shared" si="21"/>
        <v>1</v>
      </c>
      <c r="M42" s="1" t="str">
        <f t="shared" si="21"/>
        <v>1</v>
      </c>
      <c r="N42" s="1" t="str">
        <f t="shared" si="21"/>
        <v>1</v>
      </c>
      <c r="O42" s="1" t="str">
        <f t="shared" si="21"/>
        <v>1</v>
      </c>
      <c r="P42" s="1" t="str">
        <f t="shared" si="21"/>
        <v>.</v>
      </c>
      <c r="Q42" s="1" t="str">
        <f t="shared" si="21"/>
        <v>0</v>
      </c>
      <c r="R42" s="1" t="str">
        <f t="shared" si="21"/>
        <v>1</v>
      </c>
      <c r="S42" s="1" t="str">
        <f t="shared" si="21"/>
        <v>0</v>
      </c>
      <c r="T42" s="1" t="str">
        <f t="shared" si="21"/>
        <v>1</v>
      </c>
      <c r="U42" s="1" t="str">
        <f t="shared" si="21"/>
        <v>.</v>
      </c>
      <c r="V42" s="1" t="str">
        <f t="shared" si="21"/>
        <v>0</v>
      </c>
      <c r="W42" s="1" t="str">
        <f t="shared" si="21"/>
        <v>1</v>
      </c>
      <c r="X42" s="1" t="str">
        <f t="shared" si="21"/>
        <v>1</v>
      </c>
      <c r="Y42" s="1" t="str">
        <f t="shared" si="21"/>
        <v>1</v>
      </c>
      <c r="Z42" s="3"/>
      <c r="AA42" s="3"/>
      <c r="AB42" s="3"/>
      <c r="AC42" s="13" t="s">
        <v>57</v>
      </c>
      <c r="AD42" s="3">
        <f>C10</f>
        <v>-8361</v>
      </c>
      <c r="AE42" s="3"/>
      <c r="AF42" s="13"/>
      <c r="AG42" s="3"/>
      <c r="AH42" s="3"/>
      <c r="AI42" s="3"/>
      <c r="AJ42" s="3"/>
      <c r="AK42" s="3"/>
      <c r="AL42" s="3"/>
      <c r="AM42" s="3"/>
      <c r="AN42" s="3"/>
      <c r="AO42" s="15"/>
      <c r="AP42" s="40"/>
      <c r="AQ42" s="40"/>
      <c r="AR42" s="40"/>
      <c r="AS42" s="40"/>
    </row>
    <row r="43" spans="1:45" ht="15.75" x14ac:dyDescent="0.55000000000000004">
      <c r="A43" s="40"/>
      <c r="B43" s="40"/>
      <c r="C43" s="40"/>
      <c r="D43" s="35" t="s">
        <v>40</v>
      </c>
      <c r="E43" s="10" t="s">
        <v>58</v>
      </c>
      <c r="F43" s="3"/>
      <c r="G43" s="2" t="str">
        <f t="shared" ref="G43:Y43" si="22">G11</f>
        <v>1</v>
      </c>
      <c r="H43" s="2" t="str">
        <f t="shared" si="22"/>
        <v>1</v>
      </c>
      <c r="I43" s="2" t="str">
        <f t="shared" si="22"/>
        <v>0</v>
      </c>
      <c r="J43" s="2" t="str">
        <f t="shared" si="22"/>
        <v>0</v>
      </c>
      <c r="K43" s="2" t="str">
        <f t="shared" si="22"/>
        <v>.</v>
      </c>
      <c r="L43" s="2" t="str">
        <f t="shared" si="22"/>
        <v>0</v>
      </c>
      <c r="M43" s="2" t="str">
        <f t="shared" si="22"/>
        <v>0</v>
      </c>
      <c r="N43" s="2" t="str">
        <f t="shared" si="22"/>
        <v>0</v>
      </c>
      <c r="O43" s="2" t="str">
        <f t="shared" si="22"/>
        <v>1</v>
      </c>
      <c r="P43" s="2" t="str">
        <f t="shared" si="22"/>
        <v>.</v>
      </c>
      <c r="Q43" s="2" t="str">
        <f t="shared" si="22"/>
        <v>0</v>
      </c>
      <c r="R43" s="2" t="str">
        <f t="shared" si="22"/>
        <v>0</v>
      </c>
      <c r="S43" s="2" t="str">
        <f t="shared" si="22"/>
        <v>1</v>
      </c>
      <c r="T43" s="2" t="str">
        <f t="shared" si="22"/>
        <v>0</v>
      </c>
      <c r="U43" s="2" t="str">
        <f t="shared" si="22"/>
        <v>.</v>
      </c>
      <c r="V43" s="2" t="str">
        <f t="shared" si="22"/>
        <v>0</v>
      </c>
      <c r="W43" s="2" t="str">
        <f t="shared" si="22"/>
        <v>1</v>
      </c>
      <c r="X43" s="2" t="str">
        <f t="shared" si="22"/>
        <v>1</v>
      </c>
      <c r="Y43" s="2" t="str">
        <f t="shared" si="22"/>
        <v>0</v>
      </c>
      <c r="Z43" s="3"/>
      <c r="AA43" s="3"/>
      <c r="AB43" s="5" t="s">
        <v>40</v>
      </c>
      <c r="AC43" s="14" t="s">
        <v>59</v>
      </c>
      <c r="AD43" s="6">
        <f>C11</f>
        <v>-16090</v>
      </c>
      <c r="AE43" s="3"/>
      <c r="AF43" s="13"/>
      <c r="AG43" s="3" t="str">
        <f>IF(W46=0,IF(AND(AA44=AD44,H46=0),$AG$2,$AG$4),IF(G44=0,$AG$5,$AG$3))</f>
        <v>Результат корректный. Перенос из старшего разряда не учитывается</v>
      </c>
      <c r="AH43" s="3"/>
      <c r="AI43" s="3"/>
      <c r="AJ43" s="3"/>
      <c r="AK43" s="3"/>
      <c r="AL43" s="3"/>
      <c r="AM43" s="3"/>
      <c r="AN43" s="3"/>
      <c r="AO43" s="15"/>
      <c r="AP43" s="40"/>
      <c r="AQ43" s="40"/>
      <c r="AR43" s="40"/>
      <c r="AS43" s="40"/>
    </row>
    <row r="44" spans="1:45" ht="15.75" x14ac:dyDescent="0.55000000000000004">
      <c r="A44" s="40"/>
      <c r="B44" s="40"/>
      <c r="C44" s="40"/>
      <c r="D44" s="27"/>
      <c r="E44" s="10"/>
      <c r="F44" s="3"/>
      <c r="G44" s="9">
        <f>IF(G42&lt;&gt;".",MOD(H41+G42+G43,2),".")</f>
        <v>1</v>
      </c>
      <c r="H44" s="9">
        <f t="shared" ref="H44:Y44" si="23">IF(H42&lt;&gt;".",MOD(I41+H42+H43,2),".")</f>
        <v>0</v>
      </c>
      <c r="I44" s="9">
        <f t="shared" si="23"/>
        <v>1</v>
      </c>
      <c r="J44" s="9">
        <f t="shared" si="23"/>
        <v>0</v>
      </c>
      <c r="K44" s="9" t="str">
        <f t="shared" si="23"/>
        <v>.</v>
      </c>
      <c r="L44" s="9">
        <f t="shared" si="23"/>
        <v>0</v>
      </c>
      <c r="M44" s="9">
        <f t="shared" si="23"/>
        <v>0</v>
      </c>
      <c r="N44" s="9">
        <f t="shared" si="23"/>
        <v>0</v>
      </c>
      <c r="O44" s="9">
        <f t="shared" si="23"/>
        <v>0</v>
      </c>
      <c r="P44" s="9" t="str">
        <f t="shared" si="23"/>
        <v>.</v>
      </c>
      <c r="Q44" s="9">
        <f t="shared" si="23"/>
        <v>0</v>
      </c>
      <c r="R44" s="9">
        <f t="shared" si="23"/>
        <v>1</v>
      </c>
      <c r="S44" s="9">
        <f t="shared" si="23"/>
        <v>1</v>
      </c>
      <c r="T44" s="9">
        <f t="shared" si="23"/>
        <v>1</v>
      </c>
      <c r="U44" s="9" t="str">
        <f t="shared" si="23"/>
        <v>.</v>
      </c>
      <c r="V44" s="9">
        <f t="shared" si="23"/>
        <v>1</v>
      </c>
      <c r="W44" s="9">
        <f t="shared" si="23"/>
        <v>1</v>
      </c>
      <c r="X44" s="9">
        <f t="shared" si="23"/>
        <v>0</v>
      </c>
      <c r="Y44" s="9">
        <f t="shared" si="23"/>
        <v>1</v>
      </c>
      <c r="Z44" s="7" t="s">
        <v>52</v>
      </c>
      <c r="AA44" s="8">
        <f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-24451</v>
      </c>
      <c r="AB44" s="7" t="s">
        <v>53</v>
      </c>
      <c r="AC44" s="13"/>
      <c r="AD44" s="3">
        <f>AD42+AD43</f>
        <v>-24451</v>
      </c>
      <c r="AE44" s="19" t="s">
        <v>53</v>
      </c>
      <c r="AF44" s="13"/>
      <c r="AG44" s="3"/>
      <c r="AH44" s="3"/>
      <c r="AI44" s="3"/>
      <c r="AJ44" s="3"/>
      <c r="AK44" s="3"/>
      <c r="AL44" s="3"/>
      <c r="AM44" s="3"/>
      <c r="AN44" s="3"/>
      <c r="AO44" s="15"/>
      <c r="AP44" s="40"/>
      <c r="AQ44" s="40"/>
      <c r="AR44" s="40"/>
      <c r="AS44" s="40"/>
    </row>
    <row r="45" spans="1:45" x14ac:dyDescent="0.45">
      <c r="A45" s="40"/>
      <c r="B45" s="40"/>
      <c r="C45" s="40"/>
      <c r="D45" s="27"/>
      <c r="E45" s="10" t="s">
        <v>41</v>
      </c>
      <c r="F45" s="3"/>
      <c r="G45" s="9">
        <f>IF(G44=0,"",1)</f>
        <v>1</v>
      </c>
      <c r="H45" s="9" t="str">
        <f t="shared" ref="H45:Y45" si="24">IF(H44&lt;&gt;".",IF($G$44=1,MID(_xlfn.BASE(ABS(_xlfn.DECIMAL($H44&amp;$I44&amp;$J44&amp;$L44&amp;$M44&amp;$N44&amp;$O44&amp;$Q44&amp;$R44&amp;$S44&amp;$T44&amp;$V44&amp;$W44&amp;$X44&amp;$Y44,2)-2^16),2,16),ABS(H$3-16),1),""),".")</f>
        <v>1</v>
      </c>
      <c r="I45" s="9" t="str">
        <f t="shared" si="24"/>
        <v>0</v>
      </c>
      <c r="J45" s="9" t="str">
        <f t="shared" si="24"/>
        <v>1</v>
      </c>
      <c r="K45" s="9" t="str">
        <f t="shared" si="24"/>
        <v>.</v>
      </c>
      <c r="L45" s="9" t="str">
        <f t="shared" si="24"/>
        <v>1</v>
      </c>
      <c r="M45" s="9" t="str">
        <f t="shared" si="24"/>
        <v>1</v>
      </c>
      <c r="N45" s="9" t="str">
        <f t="shared" si="24"/>
        <v>1</v>
      </c>
      <c r="O45" s="9" t="str">
        <f t="shared" si="24"/>
        <v>1</v>
      </c>
      <c r="P45" s="9" t="str">
        <f t="shared" si="24"/>
        <v>.</v>
      </c>
      <c r="Q45" s="9" t="str">
        <f t="shared" si="24"/>
        <v>1</v>
      </c>
      <c r="R45" s="9" t="str">
        <f t="shared" si="24"/>
        <v>0</v>
      </c>
      <c r="S45" s="9" t="str">
        <f t="shared" si="24"/>
        <v>0</v>
      </c>
      <c r="T45" s="9" t="str">
        <f t="shared" si="24"/>
        <v>0</v>
      </c>
      <c r="U45" s="9" t="str">
        <f t="shared" si="24"/>
        <v>.</v>
      </c>
      <c r="V45" s="9" t="str">
        <f t="shared" si="24"/>
        <v>0</v>
      </c>
      <c r="W45" s="9" t="str">
        <f t="shared" si="24"/>
        <v>0</v>
      </c>
      <c r="X45" s="9" t="str">
        <f t="shared" si="24"/>
        <v>1</v>
      </c>
      <c r="Y45" s="9" t="str">
        <f t="shared" si="24"/>
        <v>1</v>
      </c>
      <c r="Z45" s="3"/>
      <c r="AA45" s="3"/>
      <c r="AB45" s="3"/>
      <c r="AC45" s="13"/>
      <c r="AD45" s="3"/>
      <c r="AE45" s="3"/>
      <c r="AF45" s="13"/>
      <c r="AG45" s="3"/>
      <c r="AH45" s="3"/>
      <c r="AI45" s="3"/>
      <c r="AJ45" s="3"/>
      <c r="AK45" s="3"/>
      <c r="AL45" s="3"/>
      <c r="AM45" s="3"/>
      <c r="AN45" s="3"/>
      <c r="AO45" s="15"/>
      <c r="AP45" s="40"/>
      <c r="AQ45" s="40"/>
      <c r="AR45" s="40"/>
      <c r="AS45" s="40"/>
    </row>
    <row r="46" spans="1:45" ht="18" x14ac:dyDescent="0.55000000000000004">
      <c r="A46" s="40"/>
      <c r="B46" s="40"/>
      <c r="C46" s="40"/>
      <c r="D46" s="27"/>
      <c r="E46" s="10"/>
      <c r="F46" s="3"/>
      <c r="G46" s="22" t="s">
        <v>42</v>
      </c>
      <c r="H46" s="21">
        <f>G41</f>
        <v>1</v>
      </c>
      <c r="I46" s="22"/>
      <c r="J46" s="20" t="s">
        <v>43</v>
      </c>
      <c r="K46" s="21">
        <f>MOD(SUM(V44:Y44)+SUM(Q44:T44)+1,2)</f>
        <v>1</v>
      </c>
      <c r="L46" s="22"/>
      <c r="M46" s="20" t="s">
        <v>44</v>
      </c>
      <c r="N46" s="21">
        <f>U41</f>
        <v>0</v>
      </c>
      <c r="O46" s="22"/>
      <c r="P46" s="20" t="s">
        <v>45</v>
      </c>
      <c r="Q46" s="21">
        <f>IF(AA44=0,1,0)</f>
        <v>0</v>
      </c>
      <c r="R46" s="22"/>
      <c r="S46" s="20" t="s">
        <v>46</v>
      </c>
      <c r="T46" s="21">
        <f>G44</f>
        <v>1</v>
      </c>
      <c r="U46" s="22"/>
      <c r="V46" s="20" t="s">
        <v>47</v>
      </c>
      <c r="W46" s="21">
        <f>MOD(H41+G41,2)</f>
        <v>0</v>
      </c>
      <c r="X46" s="20"/>
      <c r="Y46" s="23"/>
      <c r="Z46" s="3"/>
      <c r="AA46" s="3"/>
      <c r="AB46" s="3"/>
      <c r="AC46" s="13"/>
      <c r="AD46" s="3"/>
      <c r="AE46" s="3"/>
      <c r="AF46" s="13"/>
      <c r="AG46" s="3"/>
      <c r="AH46" s="3"/>
      <c r="AI46" s="3"/>
      <c r="AJ46" s="3"/>
      <c r="AK46" s="3"/>
      <c r="AL46" s="3"/>
      <c r="AM46" s="3"/>
      <c r="AN46" s="3"/>
      <c r="AO46" s="15"/>
      <c r="AP46" s="40"/>
      <c r="AQ46" s="40"/>
      <c r="AR46" s="40"/>
      <c r="AS46" s="40"/>
    </row>
    <row r="47" spans="1:45" x14ac:dyDescent="0.45">
      <c r="A47" s="40"/>
      <c r="B47" s="40"/>
      <c r="C47" s="40"/>
      <c r="D47" s="27"/>
      <c r="E47" s="10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13"/>
      <c r="AD47" s="3"/>
      <c r="AE47" s="3"/>
      <c r="AF47" s="13"/>
      <c r="AG47" s="3"/>
      <c r="AH47" s="3"/>
      <c r="AI47" s="3"/>
      <c r="AJ47" s="3"/>
      <c r="AK47" s="3"/>
      <c r="AL47" s="3"/>
      <c r="AM47" s="3"/>
      <c r="AN47" s="3"/>
      <c r="AO47" s="15"/>
      <c r="AP47" s="40"/>
      <c r="AQ47" s="40"/>
      <c r="AR47" s="40"/>
      <c r="AS47" s="40"/>
    </row>
    <row r="48" spans="1:45" x14ac:dyDescent="0.45">
      <c r="A48" s="40"/>
      <c r="B48" s="40"/>
      <c r="C48" s="40"/>
      <c r="D48" s="27"/>
      <c r="E48" s="1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13"/>
      <c r="AD48" s="3"/>
      <c r="AE48" s="3"/>
      <c r="AF48" s="13"/>
      <c r="AG48" s="3"/>
      <c r="AH48" s="3"/>
      <c r="AI48" s="3"/>
      <c r="AJ48" s="3"/>
      <c r="AK48" s="3"/>
      <c r="AL48" s="3"/>
      <c r="AM48" s="3"/>
      <c r="AN48" s="3"/>
      <c r="AO48" s="15"/>
      <c r="AP48" s="40"/>
      <c r="AQ48" s="40"/>
      <c r="AR48" s="40"/>
      <c r="AS48" s="40"/>
    </row>
    <row r="49" spans="1:45" x14ac:dyDescent="0.45">
      <c r="A49" s="40"/>
      <c r="B49" s="40"/>
      <c r="C49" s="40"/>
      <c r="D49" s="29"/>
      <c r="E49" s="30" t="s">
        <v>39</v>
      </c>
      <c r="F49" s="30"/>
      <c r="G49" s="37">
        <f>IF(G50&lt;&gt;".",IF(G50+G51&lt;&gt;0,IF(G50+G51+H49=3,1,MOD(G50+G51+H49-1,2)),0),H49)</f>
        <v>1</v>
      </c>
      <c r="H49" s="37">
        <f t="shared" ref="H49:Y49" si="25">IF(H50&lt;&gt;".",IF(H50+H51&lt;&gt;0,IF(H50+H51+I49=3,1,MOD(H50+H51+I49-1,2)),0),I49)</f>
        <v>0</v>
      </c>
      <c r="I49" s="37">
        <f t="shared" si="25"/>
        <v>0</v>
      </c>
      <c r="J49" s="37">
        <f t="shared" si="25"/>
        <v>0</v>
      </c>
      <c r="K49" s="37">
        <f t="shared" si="25"/>
        <v>0</v>
      </c>
      <c r="L49" s="37">
        <f t="shared" si="25"/>
        <v>0</v>
      </c>
      <c r="M49" s="37">
        <f t="shared" si="25"/>
        <v>0</v>
      </c>
      <c r="N49" s="37">
        <f t="shared" si="25"/>
        <v>0</v>
      </c>
      <c r="O49" s="37">
        <f t="shared" si="25"/>
        <v>0</v>
      </c>
      <c r="P49" s="37">
        <f t="shared" si="25"/>
        <v>0</v>
      </c>
      <c r="Q49" s="37">
        <f t="shared" si="25"/>
        <v>0</v>
      </c>
      <c r="R49" s="37">
        <f t="shared" si="25"/>
        <v>1</v>
      </c>
      <c r="S49" s="37">
        <f t="shared" si="25"/>
        <v>1</v>
      </c>
      <c r="T49" s="37">
        <f t="shared" si="25"/>
        <v>1</v>
      </c>
      <c r="U49" s="37">
        <f t="shared" si="25"/>
        <v>1</v>
      </c>
      <c r="V49" s="37">
        <f t="shared" si="25"/>
        <v>1</v>
      </c>
      <c r="W49" s="37">
        <f t="shared" si="25"/>
        <v>1</v>
      </c>
      <c r="X49" s="37">
        <f t="shared" si="25"/>
        <v>0</v>
      </c>
      <c r="Y49" s="37">
        <f t="shared" si="25"/>
        <v>0</v>
      </c>
      <c r="Z49" s="30"/>
      <c r="AA49" s="30"/>
      <c r="AB49" s="30"/>
      <c r="AC49" s="38"/>
      <c r="AD49" s="30"/>
      <c r="AE49" s="30"/>
      <c r="AF49" s="38"/>
      <c r="AG49" s="30"/>
      <c r="AH49" s="30"/>
      <c r="AI49" s="30"/>
      <c r="AJ49" s="30"/>
      <c r="AK49" s="30"/>
      <c r="AL49" s="30"/>
      <c r="AM49" s="30"/>
      <c r="AN49" s="30"/>
      <c r="AO49" s="33"/>
      <c r="AP49" s="40"/>
      <c r="AQ49" s="40"/>
      <c r="AR49" s="40"/>
      <c r="AS49" s="40"/>
    </row>
    <row r="50" spans="1:45" ht="15.75" x14ac:dyDescent="0.55000000000000004">
      <c r="A50" s="40"/>
      <c r="B50" s="40"/>
      <c r="C50" s="40"/>
      <c r="D50" s="27"/>
      <c r="E50" s="10" t="s">
        <v>58</v>
      </c>
      <c r="F50" s="3"/>
      <c r="G50" s="1" t="str">
        <f t="shared" ref="G50:Y50" si="26">G11</f>
        <v>1</v>
      </c>
      <c r="H50" s="1" t="str">
        <f t="shared" si="26"/>
        <v>1</v>
      </c>
      <c r="I50" s="1" t="str">
        <f t="shared" si="26"/>
        <v>0</v>
      </c>
      <c r="J50" s="1" t="str">
        <f t="shared" si="26"/>
        <v>0</v>
      </c>
      <c r="K50" s="1" t="str">
        <f t="shared" si="26"/>
        <v>.</v>
      </c>
      <c r="L50" s="1" t="str">
        <f t="shared" si="26"/>
        <v>0</v>
      </c>
      <c r="M50" s="1" t="str">
        <f t="shared" si="26"/>
        <v>0</v>
      </c>
      <c r="N50" s="1" t="str">
        <f t="shared" si="26"/>
        <v>0</v>
      </c>
      <c r="O50" s="1" t="str">
        <f t="shared" si="26"/>
        <v>1</v>
      </c>
      <c r="P50" s="1" t="str">
        <f t="shared" si="26"/>
        <v>.</v>
      </c>
      <c r="Q50" s="1" t="str">
        <f t="shared" si="26"/>
        <v>0</v>
      </c>
      <c r="R50" s="1" t="str">
        <f t="shared" si="26"/>
        <v>0</v>
      </c>
      <c r="S50" s="1" t="str">
        <f t="shared" si="26"/>
        <v>1</v>
      </c>
      <c r="T50" s="1" t="str">
        <f t="shared" si="26"/>
        <v>0</v>
      </c>
      <c r="U50" s="1" t="str">
        <f t="shared" si="26"/>
        <v>.</v>
      </c>
      <c r="V50" s="1" t="str">
        <f t="shared" si="26"/>
        <v>0</v>
      </c>
      <c r="W50" s="1" t="str">
        <f t="shared" si="26"/>
        <v>1</v>
      </c>
      <c r="X50" s="1" t="str">
        <f t="shared" si="26"/>
        <v>1</v>
      </c>
      <c r="Y50" s="1" t="str">
        <f t="shared" si="26"/>
        <v>0</v>
      </c>
      <c r="Z50" s="3"/>
      <c r="AA50" s="3"/>
      <c r="AB50" s="3"/>
      <c r="AC50" s="13" t="s">
        <v>59</v>
      </c>
      <c r="AD50" s="3">
        <f>C11</f>
        <v>-16090</v>
      </c>
      <c r="AE50" s="3"/>
      <c r="AF50" s="13"/>
      <c r="AG50" s="3"/>
      <c r="AH50" s="3"/>
      <c r="AI50" s="3"/>
      <c r="AJ50" s="3"/>
      <c r="AK50" s="3"/>
      <c r="AL50" s="3"/>
      <c r="AM50" s="3"/>
      <c r="AN50" s="3"/>
      <c r="AO50" s="15"/>
      <c r="AP50" s="40"/>
      <c r="AQ50" s="40"/>
      <c r="AR50" s="40"/>
      <c r="AS50" s="40"/>
    </row>
    <row r="51" spans="1:45" ht="15.75" x14ac:dyDescent="0.55000000000000004">
      <c r="A51" s="40"/>
      <c r="B51" s="40"/>
      <c r="C51" s="40"/>
      <c r="D51" s="35" t="s">
        <v>40</v>
      </c>
      <c r="E51" s="10" t="s">
        <v>60</v>
      </c>
      <c r="F51" s="3"/>
      <c r="G51" s="2" t="str">
        <f t="shared" ref="G51:Y51" si="27">G12</f>
        <v>1</v>
      </c>
      <c r="H51" s="2" t="str">
        <f t="shared" si="27"/>
        <v>0</v>
      </c>
      <c r="I51" s="2" t="str">
        <f t="shared" si="27"/>
        <v>1</v>
      </c>
      <c r="J51" s="2" t="str">
        <f t="shared" si="27"/>
        <v>0</v>
      </c>
      <c r="K51" s="2" t="str">
        <f t="shared" si="27"/>
        <v>.</v>
      </c>
      <c r="L51" s="2" t="str">
        <f t="shared" si="27"/>
        <v>0</v>
      </c>
      <c r="M51" s="2" t="str">
        <f t="shared" si="27"/>
        <v>0</v>
      </c>
      <c r="N51" s="2" t="str">
        <f t="shared" si="27"/>
        <v>0</v>
      </c>
      <c r="O51" s="2" t="str">
        <f t="shared" si="27"/>
        <v>0</v>
      </c>
      <c r="P51" s="2" t="str">
        <f t="shared" si="27"/>
        <v>.</v>
      </c>
      <c r="Q51" s="2" t="str">
        <f t="shared" si="27"/>
        <v>0</v>
      </c>
      <c r="R51" s="2" t="str">
        <f t="shared" si="27"/>
        <v>1</v>
      </c>
      <c r="S51" s="2" t="str">
        <f t="shared" si="27"/>
        <v>1</v>
      </c>
      <c r="T51" s="2" t="str">
        <f t="shared" si="27"/>
        <v>1</v>
      </c>
      <c r="U51" s="2" t="str">
        <f t="shared" si="27"/>
        <v>.</v>
      </c>
      <c r="V51" s="2" t="str">
        <f t="shared" si="27"/>
        <v>1</v>
      </c>
      <c r="W51" s="2" t="str">
        <f t="shared" si="27"/>
        <v>1</v>
      </c>
      <c r="X51" s="2" t="str">
        <f t="shared" si="27"/>
        <v>0</v>
      </c>
      <c r="Y51" s="2" t="str">
        <f t="shared" si="27"/>
        <v>1</v>
      </c>
      <c r="Z51" s="3"/>
      <c r="AA51" s="3"/>
      <c r="AB51" s="5" t="s">
        <v>40</v>
      </c>
      <c r="AC51" s="14" t="s">
        <v>61</v>
      </c>
      <c r="AD51" s="6">
        <f>C12</f>
        <v>-24451</v>
      </c>
      <c r="AE51" s="3"/>
      <c r="AF51" s="13"/>
      <c r="AG51" s="3" t="str">
        <f>IF(W54=0,IF(AND(AA52=AD52,H54=0),$AG$2,$AG$4),IF(G52=0,$AG$5,$AG$3))</f>
        <v>При сложении отрицательных чисел получен некорректный результат ПЕРЕПОЛНЕНИЕ</v>
      </c>
      <c r="AH51" s="3"/>
      <c r="AI51" s="3"/>
      <c r="AJ51" s="3"/>
      <c r="AK51" s="3"/>
      <c r="AL51" s="3"/>
      <c r="AM51" s="3"/>
      <c r="AN51" s="3"/>
      <c r="AO51" s="15"/>
      <c r="AP51" s="40"/>
      <c r="AQ51" s="40"/>
      <c r="AR51" s="40"/>
      <c r="AS51" s="40"/>
    </row>
    <row r="52" spans="1:45" ht="15.75" x14ac:dyDescent="0.55000000000000004">
      <c r="A52" s="40"/>
      <c r="B52" s="40"/>
      <c r="C52" s="40"/>
      <c r="D52" s="27"/>
      <c r="E52" s="10"/>
      <c r="F52" s="3"/>
      <c r="G52" s="9">
        <f>IF(G50&lt;&gt;".",MOD(H49+G50+G51,2),".")</f>
        <v>0</v>
      </c>
      <c r="H52" s="9">
        <f t="shared" ref="H52:Y52" si="28">IF(H50&lt;&gt;".",MOD(I49+H50+H51,2),".")</f>
        <v>1</v>
      </c>
      <c r="I52" s="9">
        <f t="shared" si="28"/>
        <v>1</v>
      </c>
      <c r="J52" s="9">
        <f t="shared" si="28"/>
        <v>0</v>
      </c>
      <c r="K52" s="9" t="str">
        <f t="shared" si="28"/>
        <v>.</v>
      </c>
      <c r="L52" s="9">
        <f t="shared" si="28"/>
        <v>0</v>
      </c>
      <c r="M52" s="9">
        <f t="shared" si="28"/>
        <v>0</v>
      </c>
      <c r="N52" s="9">
        <f t="shared" si="28"/>
        <v>0</v>
      </c>
      <c r="O52" s="9">
        <f t="shared" si="28"/>
        <v>1</v>
      </c>
      <c r="P52" s="9" t="str">
        <f t="shared" si="28"/>
        <v>.</v>
      </c>
      <c r="Q52" s="9">
        <f t="shared" si="28"/>
        <v>1</v>
      </c>
      <c r="R52" s="9">
        <f t="shared" si="28"/>
        <v>0</v>
      </c>
      <c r="S52" s="9">
        <f t="shared" si="28"/>
        <v>1</v>
      </c>
      <c r="T52" s="9">
        <f t="shared" si="28"/>
        <v>0</v>
      </c>
      <c r="U52" s="9" t="str">
        <f t="shared" si="28"/>
        <v>.</v>
      </c>
      <c r="V52" s="9">
        <f t="shared" si="28"/>
        <v>0</v>
      </c>
      <c r="W52" s="9">
        <f t="shared" si="28"/>
        <v>0</v>
      </c>
      <c r="X52" s="9">
        <f t="shared" si="28"/>
        <v>1</v>
      </c>
      <c r="Y52" s="9">
        <f t="shared" si="28"/>
        <v>1</v>
      </c>
      <c r="Z52" s="7" t="s">
        <v>52</v>
      </c>
      <c r="AA52" s="8">
        <f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24995</v>
      </c>
      <c r="AB52" s="7" t="s">
        <v>53</v>
      </c>
      <c r="AC52" s="13"/>
      <c r="AD52" s="3">
        <f>AD50+AD51</f>
        <v>-40541</v>
      </c>
      <c r="AE52" s="19" t="s">
        <v>53</v>
      </c>
      <c r="AF52" s="13"/>
      <c r="AG52" s="3"/>
      <c r="AH52" s="3"/>
      <c r="AI52" s="3"/>
      <c r="AJ52" s="3"/>
      <c r="AK52" s="3"/>
      <c r="AL52" s="3"/>
      <c r="AM52" s="3"/>
      <c r="AN52" s="3"/>
      <c r="AO52" s="15"/>
      <c r="AP52" s="40"/>
      <c r="AQ52" s="40"/>
      <c r="AR52" s="40"/>
      <c r="AS52" s="40"/>
    </row>
    <row r="53" spans="1:45" x14ac:dyDescent="0.45">
      <c r="A53" s="40"/>
      <c r="B53" s="40"/>
      <c r="C53" s="40"/>
      <c r="D53" s="27"/>
      <c r="E53" s="10" t="s">
        <v>41</v>
      </c>
      <c r="F53" s="3"/>
      <c r="G53" s="9" t="str">
        <f>IF(G52=0,"",1)</f>
        <v/>
      </c>
      <c r="H53" s="9" t="str">
        <f t="shared" ref="H53:Y53" si="29"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9" t="str">
        <f t="shared" si="29"/>
        <v/>
      </c>
      <c r="J53" s="9" t="str">
        <f t="shared" si="29"/>
        <v/>
      </c>
      <c r="K53" s="9" t="str">
        <f t="shared" si="29"/>
        <v>.</v>
      </c>
      <c r="L53" s="9" t="str">
        <f t="shared" si="29"/>
        <v/>
      </c>
      <c r="M53" s="9" t="str">
        <f t="shared" si="29"/>
        <v/>
      </c>
      <c r="N53" s="9" t="str">
        <f t="shared" si="29"/>
        <v/>
      </c>
      <c r="O53" s="9" t="str">
        <f t="shared" si="29"/>
        <v/>
      </c>
      <c r="P53" s="9" t="str">
        <f t="shared" si="29"/>
        <v>.</v>
      </c>
      <c r="Q53" s="9" t="str">
        <f t="shared" si="29"/>
        <v/>
      </c>
      <c r="R53" s="9" t="str">
        <f t="shared" si="29"/>
        <v/>
      </c>
      <c r="S53" s="9" t="str">
        <f t="shared" si="29"/>
        <v/>
      </c>
      <c r="T53" s="9" t="str">
        <f t="shared" si="29"/>
        <v/>
      </c>
      <c r="U53" s="9" t="str">
        <f t="shared" si="29"/>
        <v>.</v>
      </c>
      <c r="V53" s="9" t="str">
        <f t="shared" si="29"/>
        <v/>
      </c>
      <c r="W53" s="9" t="str">
        <f t="shared" si="29"/>
        <v/>
      </c>
      <c r="X53" s="9" t="str">
        <f t="shared" si="29"/>
        <v/>
      </c>
      <c r="Y53" s="9" t="str">
        <f t="shared" si="29"/>
        <v/>
      </c>
      <c r="Z53" s="3"/>
      <c r="AA53" s="3"/>
      <c r="AB53" s="3"/>
      <c r="AC53" s="13"/>
      <c r="AD53" s="3"/>
      <c r="AE53" s="3"/>
      <c r="AF53" s="13"/>
      <c r="AG53" s="3"/>
      <c r="AH53" s="3"/>
      <c r="AI53" s="3"/>
      <c r="AJ53" s="3"/>
      <c r="AK53" s="3"/>
      <c r="AL53" s="3"/>
      <c r="AM53" s="3"/>
      <c r="AN53" s="3"/>
      <c r="AO53" s="15"/>
      <c r="AP53" s="40"/>
      <c r="AQ53" s="40"/>
      <c r="AR53" s="40"/>
      <c r="AS53" s="40"/>
    </row>
    <row r="54" spans="1:45" ht="18" x14ac:dyDescent="0.55000000000000004">
      <c r="A54" s="40"/>
      <c r="B54" s="40"/>
      <c r="C54" s="40"/>
      <c r="D54" s="27"/>
      <c r="E54" s="10"/>
      <c r="F54" s="3"/>
      <c r="G54" s="22" t="s">
        <v>42</v>
      </c>
      <c r="H54" s="21">
        <f>G49</f>
        <v>1</v>
      </c>
      <c r="I54" s="22"/>
      <c r="J54" s="20" t="s">
        <v>43</v>
      </c>
      <c r="K54" s="21">
        <f>MOD(SUM(V52:Y52)+SUM(Q52:T52)+1,2)</f>
        <v>1</v>
      </c>
      <c r="L54" s="22"/>
      <c r="M54" s="20" t="s">
        <v>44</v>
      </c>
      <c r="N54" s="21">
        <f>U49</f>
        <v>1</v>
      </c>
      <c r="O54" s="22"/>
      <c r="P54" s="20" t="s">
        <v>45</v>
      </c>
      <c r="Q54" s="21">
        <f>IF(AA52=0,1,0)</f>
        <v>0</v>
      </c>
      <c r="R54" s="22"/>
      <c r="S54" s="20" t="s">
        <v>46</v>
      </c>
      <c r="T54" s="21">
        <f>G52</f>
        <v>0</v>
      </c>
      <c r="U54" s="22"/>
      <c r="V54" s="20" t="s">
        <v>47</v>
      </c>
      <c r="W54" s="21">
        <f>MOD(H49+G49,2)</f>
        <v>1</v>
      </c>
      <c r="X54" s="20"/>
      <c r="Y54" s="23"/>
      <c r="Z54" s="3"/>
      <c r="AA54" s="3"/>
      <c r="AB54" s="3"/>
      <c r="AC54" s="13"/>
      <c r="AD54" s="3"/>
      <c r="AE54" s="3"/>
      <c r="AF54" s="13"/>
      <c r="AG54" s="3"/>
      <c r="AH54" s="3"/>
      <c r="AI54" s="3"/>
      <c r="AJ54" s="3"/>
      <c r="AK54" s="3"/>
      <c r="AL54" s="3"/>
      <c r="AM54" s="3"/>
      <c r="AN54" s="3"/>
      <c r="AO54" s="15"/>
      <c r="AP54" s="40"/>
      <c r="AQ54" s="40"/>
      <c r="AR54" s="40"/>
      <c r="AS54" s="40"/>
    </row>
    <row r="55" spans="1:45" x14ac:dyDescent="0.45">
      <c r="A55" s="40"/>
      <c r="B55" s="40"/>
      <c r="C55" s="40"/>
      <c r="D55" s="27"/>
      <c r="E55" s="1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13"/>
      <c r="AD55" s="3"/>
      <c r="AE55" s="3"/>
      <c r="AF55" s="13"/>
      <c r="AG55" s="3"/>
      <c r="AH55" s="3"/>
      <c r="AI55" s="3"/>
      <c r="AJ55" s="3"/>
      <c r="AK55" s="3"/>
      <c r="AL55" s="3"/>
      <c r="AM55" s="3"/>
      <c r="AN55" s="3"/>
      <c r="AO55" s="15"/>
      <c r="AP55" s="40"/>
      <c r="AQ55" s="40"/>
      <c r="AR55" s="40"/>
      <c r="AS55" s="40"/>
    </row>
    <row r="56" spans="1:45" x14ac:dyDescent="0.45">
      <c r="A56" s="40"/>
      <c r="B56" s="40"/>
      <c r="C56" s="40"/>
      <c r="D56" s="27"/>
      <c r="E56" s="1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13"/>
      <c r="AD56" s="3"/>
      <c r="AE56" s="3"/>
      <c r="AF56" s="13"/>
      <c r="AG56" s="3"/>
      <c r="AH56" s="3"/>
      <c r="AI56" s="3"/>
      <c r="AJ56" s="3"/>
      <c r="AK56" s="3"/>
      <c r="AL56" s="3"/>
      <c r="AM56" s="3"/>
      <c r="AN56" s="3"/>
      <c r="AO56" s="15"/>
      <c r="AP56" s="40"/>
      <c r="AQ56" s="40"/>
      <c r="AR56" s="40"/>
      <c r="AS56" s="40"/>
    </row>
    <row r="57" spans="1:45" x14ac:dyDescent="0.45">
      <c r="A57" s="40"/>
      <c r="B57" s="40"/>
      <c r="C57" s="40"/>
      <c r="D57" s="29"/>
      <c r="E57" s="30" t="s">
        <v>39</v>
      </c>
      <c r="F57" s="30"/>
      <c r="G57" s="37">
        <f>IF(G58&lt;&gt;".",IF(G58+G59&lt;&gt;0,IF(G58+G59+H57=3,1,MOD(G58+G59+H57-1,2)),0),H57)</f>
        <v>0</v>
      </c>
      <c r="H57" s="37">
        <f t="shared" ref="H57:Y57" si="30">IF(H58&lt;&gt;".",IF(H58+H59&lt;&gt;0,IF(H58+H59+I57=3,1,MOD(H58+H59+I57-1,2)),0),I57)</f>
        <v>0</v>
      </c>
      <c r="I57" s="37">
        <f t="shared" si="30"/>
        <v>0</v>
      </c>
      <c r="J57" s="37">
        <f t="shared" si="30"/>
        <v>0</v>
      </c>
      <c r="K57" s="37">
        <f t="shared" si="30"/>
        <v>0</v>
      </c>
      <c r="L57" s="37">
        <f t="shared" si="30"/>
        <v>0</v>
      </c>
      <c r="M57" s="37">
        <f t="shared" si="30"/>
        <v>0</v>
      </c>
      <c r="N57" s="37">
        <f t="shared" si="30"/>
        <v>0</v>
      </c>
      <c r="O57" s="37">
        <f t="shared" si="30"/>
        <v>0</v>
      </c>
      <c r="P57" s="37">
        <f t="shared" si="30"/>
        <v>0</v>
      </c>
      <c r="Q57" s="37">
        <f t="shared" si="30"/>
        <v>0</v>
      </c>
      <c r="R57" s="37">
        <f t="shared" si="30"/>
        <v>0</v>
      </c>
      <c r="S57" s="37">
        <f t="shared" si="30"/>
        <v>1</v>
      </c>
      <c r="T57" s="37">
        <f t="shared" si="30"/>
        <v>0</v>
      </c>
      <c r="U57" s="37">
        <f t="shared" si="30"/>
        <v>0</v>
      </c>
      <c r="V57" s="37">
        <f t="shared" si="30"/>
        <v>0</v>
      </c>
      <c r="W57" s="37">
        <f t="shared" si="30"/>
        <v>0</v>
      </c>
      <c r="X57" s="37">
        <f t="shared" si="30"/>
        <v>0</v>
      </c>
      <c r="Y57" s="37">
        <f t="shared" si="30"/>
        <v>0</v>
      </c>
      <c r="Z57" s="30"/>
      <c r="AA57" s="30"/>
      <c r="AB57" s="30"/>
      <c r="AC57" s="38"/>
      <c r="AD57" s="30"/>
      <c r="AE57" s="30"/>
      <c r="AF57" s="38"/>
      <c r="AG57" s="30"/>
      <c r="AH57" s="30"/>
      <c r="AI57" s="30"/>
      <c r="AJ57" s="30"/>
      <c r="AK57" s="30"/>
      <c r="AL57" s="30"/>
      <c r="AM57" s="30"/>
      <c r="AN57" s="30"/>
      <c r="AO57" s="33"/>
      <c r="AP57" s="40"/>
      <c r="AQ57" s="40"/>
      <c r="AR57" s="40"/>
      <c r="AS57" s="40"/>
    </row>
    <row r="58" spans="1:45" ht="15.75" x14ac:dyDescent="0.55000000000000004">
      <c r="A58" s="40"/>
      <c r="B58" s="40"/>
      <c r="C58" s="40"/>
      <c r="D58" s="27"/>
      <c r="E58" s="10" t="s">
        <v>48</v>
      </c>
      <c r="F58" s="3"/>
      <c r="G58" s="1" t="str">
        <f t="shared" ref="G58:Y58" si="31">G4</f>
        <v>0</v>
      </c>
      <c r="H58" s="1" t="str">
        <f t="shared" si="31"/>
        <v>0</v>
      </c>
      <c r="I58" s="1" t="str">
        <f t="shared" si="31"/>
        <v>1</v>
      </c>
      <c r="J58" s="1" t="str">
        <f t="shared" si="31"/>
        <v>0</v>
      </c>
      <c r="K58" s="1" t="str">
        <f t="shared" si="31"/>
        <v>.</v>
      </c>
      <c r="L58" s="1" t="str">
        <f t="shared" si="31"/>
        <v>0</v>
      </c>
      <c r="M58" s="1" t="str">
        <f t="shared" si="31"/>
        <v>0</v>
      </c>
      <c r="N58" s="1" t="str">
        <f t="shared" si="31"/>
        <v>0</v>
      </c>
      <c r="O58" s="1" t="str">
        <f t="shared" si="31"/>
        <v>0</v>
      </c>
      <c r="P58" s="1" t="str">
        <f t="shared" si="31"/>
        <v>.</v>
      </c>
      <c r="Q58" s="1" t="str">
        <f t="shared" si="31"/>
        <v>1</v>
      </c>
      <c r="R58" s="1" t="str">
        <f t="shared" si="31"/>
        <v>0</v>
      </c>
      <c r="S58" s="1" t="str">
        <f t="shared" si="31"/>
        <v>1</v>
      </c>
      <c r="T58" s="1" t="str">
        <f t="shared" si="31"/>
        <v>0</v>
      </c>
      <c r="U58" s="1" t="str">
        <f t="shared" si="31"/>
        <v>.</v>
      </c>
      <c r="V58" s="1" t="str">
        <f t="shared" si="31"/>
        <v>1</v>
      </c>
      <c r="W58" s="1" t="str">
        <f t="shared" si="31"/>
        <v>0</v>
      </c>
      <c r="X58" s="1" t="str">
        <f t="shared" si="31"/>
        <v>0</v>
      </c>
      <c r="Y58" s="1" t="str">
        <f t="shared" si="31"/>
        <v>1</v>
      </c>
      <c r="Z58" s="3"/>
      <c r="AA58" s="3"/>
      <c r="AB58" s="3"/>
      <c r="AC58" s="13" t="s">
        <v>49</v>
      </c>
      <c r="AD58" s="3">
        <f>C4</f>
        <v>8361</v>
      </c>
      <c r="AE58" s="3"/>
      <c r="AF58" s="13"/>
      <c r="AG58" s="3"/>
      <c r="AH58" s="3"/>
      <c r="AI58" s="3"/>
      <c r="AJ58" s="3"/>
      <c r="AK58" s="3"/>
      <c r="AL58" s="3"/>
      <c r="AM58" s="3"/>
      <c r="AN58" s="3"/>
      <c r="AO58" s="15"/>
      <c r="AP58" s="40"/>
      <c r="AQ58" s="40"/>
      <c r="AR58" s="40"/>
      <c r="AS58" s="40"/>
    </row>
    <row r="59" spans="1:45" ht="15.75" x14ac:dyDescent="0.55000000000000004">
      <c r="A59" s="40"/>
      <c r="B59" s="40"/>
      <c r="C59" s="40"/>
      <c r="D59" s="35" t="s">
        <v>40</v>
      </c>
      <c r="E59" s="10" t="s">
        <v>58</v>
      </c>
      <c r="F59" s="3"/>
      <c r="G59" s="2" t="str">
        <f t="shared" ref="G59:Y59" si="32">G11</f>
        <v>1</v>
      </c>
      <c r="H59" s="2" t="str">
        <f t="shared" si="32"/>
        <v>1</v>
      </c>
      <c r="I59" s="2" t="str">
        <f t="shared" si="32"/>
        <v>0</v>
      </c>
      <c r="J59" s="2" t="str">
        <f t="shared" si="32"/>
        <v>0</v>
      </c>
      <c r="K59" s="2" t="str">
        <f t="shared" si="32"/>
        <v>.</v>
      </c>
      <c r="L59" s="2" t="str">
        <f t="shared" si="32"/>
        <v>0</v>
      </c>
      <c r="M59" s="2" t="str">
        <f t="shared" si="32"/>
        <v>0</v>
      </c>
      <c r="N59" s="2" t="str">
        <f t="shared" si="32"/>
        <v>0</v>
      </c>
      <c r="O59" s="2" t="str">
        <f t="shared" si="32"/>
        <v>1</v>
      </c>
      <c r="P59" s="2" t="str">
        <f t="shared" si="32"/>
        <v>.</v>
      </c>
      <c r="Q59" s="2" t="str">
        <f t="shared" si="32"/>
        <v>0</v>
      </c>
      <c r="R59" s="2" t="str">
        <f t="shared" si="32"/>
        <v>0</v>
      </c>
      <c r="S59" s="2" t="str">
        <f t="shared" si="32"/>
        <v>1</v>
      </c>
      <c r="T59" s="2" t="str">
        <f t="shared" si="32"/>
        <v>0</v>
      </c>
      <c r="U59" s="2" t="str">
        <f t="shared" si="32"/>
        <v>.</v>
      </c>
      <c r="V59" s="2" t="str">
        <f t="shared" si="32"/>
        <v>0</v>
      </c>
      <c r="W59" s="2" t="str">
        <f t="shared" si="32"/>
        <v>1</v>
      </c>
      <c r="X59" s="2" t="str">
        <f t="shared" si="32"/>
        <v>1</v>
      </c>
      <c r="Y59" s="2" t="str">
        <f t="shared" si="32"/>
        <v>0</v>
      </c>
      <c r="Z59" s="3"/>
      <c r="AA59" s="3"/>
      <c r="AB59" s="5" t="s">
        <v>40</v>
      </c>
      <c r="AC59" s="14" t="s">
        <v>59</v>
      </c>
      <c r="AD59" s="6">
        <f>C11</f>
        <v>-16090</v>
      </c>
      <c r="AE59" s="3"/>
      <c r="AF59" s="13"/>
      <c r="AG59" s="3" t="str">
        <f>IF(W62=0,IF(AND(AA60=AD60,H62=0),$AG$2,$AG$4),IF(G60=0,$AG$5,$AG$3))</f>
        <v>При сложении двух положительных операндов получено положительное число. Верно</v>
      </c>
      <c r="AH59" s="3"/>
      <c r="AI59" s="3"/>
      <c r="AJ59" s="3"/>
      <c r="AK59" s="3"/>
      <c r="AL59" s="3"/>
      <c r="AM59" s="3"/>
      <c r="AN59" s="3"/>
      <c r="AO59" s="15"/>
      <c r="AP59" s="40"/>
      <c r="AQ59" s="40"/>
      <c r="AR59" s="40"/>
      <c r="AS59" s="40"/>
    </row>
    <row r="60" spans="1:45" ht="15.75" x14ac:dyDescent="0.55000000000000004">
      <c r="A60" s="40"/>
      <c r="B60" s="40"/>
      <c r="C60" s="40"/>
      <c r="D60" s="27"/>
      <c r="E60" s="10"/>
      <c r="F60" s="3"/>
      <c r="G60" s="9">
        <f>IF(G58&lt;&gt;".",MOD(H57+G58+G59,2),".")</f>
        <v>1</v>
      </c>
      <c r="H60" s="9">
        <f t="shared" ref="H60:Y60" si="33">IF(H58&lt;&gt;".",MOD(I57+H58+H59,2),".")</f>
        <v>1</v>
      </c>
      <c r="I60" s="9">
        <f t="shared" si="33"/>
        <v>1</v>
      </c>
      <c r="J60" s="9">
        <f t="shared" si="33"/>
        <v>0</v>
      </c>
      <c r="K60" s="9" t="str">
        <f t="shared" si="33"/>
        <v>.</v>
      </c>
      <c r="L60" s="9">
        <f t="shared" si="33"/>
        <v>0</v>
      </c>
      <c r="M60" s="9">
        <f t="shared" si="33"/>
        <v>0</v>
      </c>
      <c r="N60" s="9">
        <f t="shared" si="33"/>
        <v>0</v>
      </c>
      <c r="O60" s="9">
        <f t="shared" si="33"/>
        <v>1</v>
      </c>
      <c r="P60" s="9" t="str">
        <f t="shared" si="33"/>
        <v>.</v>
      </c>
      <c r="Q60" s="9">
        <f t="shared" si="33"/>
        <v>1</v>
      </c>
      <c r="R60" s="9">
        <f t="shared" si="33"/>
        <v>1</v>
      </c>
      <c r="S60" s="9">
        <f t="shared" si="33"/>
        <v>0</v>
      </c>
      <c r="T60" s="9">
        <f t="shared" si="33"/>
        <v>0</v>
      </c>
      <c r="U60" s="9" t="str">
        <f t="shared" si="33"/>
        <v>.</v>
      </c>
      <c r="V60" s="9">
        <f t="shared" si="33"/>
        <v>1</v>
      </c>
      <c r="W60" s="9">
        <f t="shared" si="33"/>
        <v>1</v>
      </c>
      <c r="X60" s="9">
        <f t="shared" si="33"/>
        <v>1</v>
      </c>
      <c r="Y60" s="9">
        <f t="shared" si="33"/>
        <v>1</v>
      </c>
      <c r="Z60" s="7" t="s">
        <v>52</v>
      </c>
      <c r="AA60" s="8">
        <f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-7729</v>
      </c>
      <c r="AB60" s="7" t="s">
        <v>53</v>
      </c>
      <c r="AC60" s="13"/>
      <c r="AD60" s="3">
        <f>AD58+AD59</f>
        <v>-7729</v>
      </c>
      <c r="AE60" s="19" t="s">
        <v>53</v>
      </c>
      <c r="AF60" s="13"/>
      <c r="AG60" s="3"/>
      <c r="AH60" s="3"/>
      <c r="AI60" s="3"/>
      <c r="AJ60" s="3"/>
      <c r="AK60" s="3"/>
      <c r="AL60" s="3"/>
      <c r="AM60" s="3"/>
      <c r="AN60" s="3"/>
      <c r="AO60" s="15"/>
      <c r="AP60" s="40"/>
      <c r="AQ60" s="40"/>
      <c r="AR60" s="40"/>
      <c r="AS60" s="40"/>
    </row>
    <row r="61" spans="1:45" x14ac:dyDescent="0.45">
      <c r="A61" s="40"/>
      <c r="B61" s="40"/>
      <c r="C61" s="40"/>
      <c r="D61" s="27"/>
      <c r="E61" s="10" t="s">
        <v>41</v>
      </c>
      <c r="F61" s="3"/>
      <c r="G61" s="9">
        <f>IF(G60=0,"",1)</f>
        <v>1</v>
      </c>
      <c r="H61" s="9" t="str">
        <f t="shared" ref="H61:Y61" si="34">IF(H60&lt;&gt;".",IF($G$60=1,MID(_xlfn.BASE(ABS(_xlfn.DECIMAL($H60&amp;$I60&amp;$J60&amp;$L60&amp;$M60&amp;$N60&amp;$O60&amp;$Q60&amp;$R60&amp;$S60&amp;$T60&amp;$V60&amp;$W60&amp;$X60&amp;$Y60,2)-2^16),2,16),ABS(H$3-16),1),""),".")</f>
        <v>0</v>
      </c>
      <c r="I61" s="9" t="str">
        <f t="shared" si="34"/>
        <v>0</v>
      </c>
      <c r="J61" s="9" t="str">
        <f t="shared" si="34"/>
        <v>1</v>
      </c>
      <c r="K61" s="9" t="str">
        <f t="shared" si="34"/>
        <v>.</v>
      </c>
      <c r="L61" s="9" t="str">
        <f t="shared" si="34"/>
        <v>1</v>
      </c>
      <c r="M61" s="9" t="str">
        <f t="shared" si="34"/>
        <v>1</v>
      </c>
      <c r="N61" s="9" t="str">
        <f t="shared" si="34"/>
        <v>1</v>
      </c>
      <c r="O61" s="9" t="str">
        <f t="shared" si="34"/>
        <v>0</v>
      </c>
      <c r="P61" s="9" t="str">
        <f t="shared" si="34"/>
        <v>.</v>
      </c>
      <c r="Q61" s="9" t="str">
        <f t="shared" si="34"/>
        <v>0</v>
      </c>
      <c r="R61" s="9" t="str">
        <f t="shared" si="34"/>
        <v>0</v>
      </c>
      <c r="S61" s="9" t="str">
        <f t="shared" si="34"/>
        <v>1</v>
      </c>
      <c r="T61" s="9" t="str">
        <f t="shared" si="34"/>
        <v>1</v>
      </c>
      <c r="U61" s="9" t="str">
        <f t="shared" si="34"/>
        <v>.</v>
      </c>
      <c r="V61" s="9" t="str">
        <f t="shared" si="34"/>
        <v>0</v>
      </c>
      <c r="W61" s="9" t="str">
        <f t="shared" si="34"/>
        <v>0</v>
      </c>
      <c r="X61" s="9" t="str">
        <f t="shared" si="34"/>
        <v>0</v>
      </c>
      <c r="Y61" s="9" t="str">
        <f t="shared" si="34"/>
        <v>1</v>
      </c>
      <c r="Z61" s="3"/>
      <c r="AA61" s="3"/>
      <c r="AB61" s="3"/>
      <c r="AC61" s="13"/>
      <c r="AD61" s="3"/>
      <c r="AE61" s="3"/>
      <c r="AF61" s="13"/>
      <c r="AG61" s="3"/>
      <c r="AH61" s="3"/>
      <c r="AI61" s="3"/>
      <c r="AJ61" s="3"/>
      <c r="AK61" s="3"/>
      <c r="AL61" s="3"/>
      <c r="AM61" s="3"/>
      <c r="AN61" s="3"/>
      <c r="AO61" s="15"/>
      <c r="AP61" s="40"/>
      <c r="AQ61" s="40"/>
      <c r="AR61" s="40"/>
      <c r="AS61" s="40"/>
    </row>
    <row r="62" spans="1:45" ht="18" x14ac:dyDescent="0.55000000000000004">
      <c r="A62" s="40"/>
      <c r="B62" s="40"/>
      <c r="C62" s="40"/>
      <c r="D62" s="27"/>
      <c r="E62" s="10"/>
      <c r="F62" s="3"/>
      <c r="G62" s="22" t="s">
        <v>42</v>
      </c>
      <c r="H62" s="21">
        <f>G57</f>
        <v>0</v>
      </c>
      <c r="I62" s="22"/>
      <c r="J62" s="20" t="s">
        <v>43</v>
      </c>
      <c r="K62" s="21">
        <f>MOD(SUM(V60:Y60)+SUM(Q60:T60)+1,2)</f>
        <v>1</v>
      </c>
      <c r="L62" s="22"/>
      <c r="M62" s="20" t="s">
        <v>44</v>
      </c>
      <c r="N62" s="21">
        <f>U57</f>
        <v>0</v>
      </c>
      <c r="O62" s="22"/>
      <c r="P62" s="20" t="s">
        <v>45</v>
      </c>
      <c r="Q62" s="21">
        <f>IF(AA60=0,1,0)</f>
        <v>0</v>
      </c>
      <c r="R62" s="22"/>
      <c r="S62" s="20" t="s">
        <v>46</v>
      </c>
      <c r="T62" s="21">
        <f>G60</f>
        <v>1</v>
      </c>
      <c r="U62" s="22"/>
      <c r="V62" s="20" t="s">
        <v>47</v>
      </c>
      <c r="W62" s="21">
        <f>MOD(H57+G57,2)</f>
        <v>0</v>
      </c>
      <c r="X62" s="20"/>
      <c r="Y62" s="23"/>
      <c r="Z62" s="3"/>
      <c r="AA62" s="3"/>
      <c r="AB62" s="3"/>
      <c r="AC62" s="13"/>
      <c r="AD62" s="3"/>
      <c r="AE62" s="3"/>
      <c r="AF62" s="13"/>
      <c r="AG62" s="3"/>
      <c r="AH62" s="3"/>
      <c r="AI62" s="3"/>
      <c r="AJ62" s="3"/>
      <c r="AK62" s="3"/>
      <c r="AL62" s="3"/>
      <c r="AM62" s="3"/>
      <c r="AN62" s="3"/>
      <c r="AO62" s="15"/>
      <c r="AP62" s="40"/>
      <c r="AQ62" s="40"/>
      <c r="AR62" s="40"/>
      <c r="AS62" s="40"/>
    </row>
    <row r="63" spans="1:45" x14ac:dyDescent="0.45">
      <c r="A63" s="40"/>
      <c r="B63" s="40"/>
      <c r="C63" s="40"/>
      <c r="D63" s="27"/>
      <c r="E63" s="1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13"/>
      <c r="AD63" s="3"/>
      <c r="AE63" s="3"/>
      <c r="AF63" s="13"/>
      <c r="AG63" s="3"/>
      <c r="AH63" s="3"/>
      <c r="AI63" s="3"/>
      <c r="AJ63" s="3"/>
      <c r="AK63" s="3"/>
      <c r="AL63" s="3"/>
      <c r="AM63" s="3"/>
      <c r="AN63" s="3"/>
      <c r="AO63" s="15"/>
      <c r="AP63" s="40"/>
      <c r="AQ63" s="40"/>
      <c r="AR63" s="40"/>
      <c r="AS63" s="40"/>
    </row>
    <row r="64" spans="1:45" x14ac:dyDescent="0.45">
      <c r="A64" s="40"/>
      <c r="B64" s="40"/>
      <c r="C64" s="40"/>
      <c r="D64" s="27"/>
      <c r="E64" s="1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13"/>
      <c r="AD64" s="3"/>
      <c r="AE64" s="3"/>
      <c r="AF64" s="13"/>
      <c r="AG64" s="3"/>
      <c r="AH64" s="3"/>
      <c r="AI64" s="3"/>
      <c r="AJ64" s="3"/>
      <c r="AK64" s="3"/>
      <c r="AL64" s="3"/>
      <c r="AM64" s="3"/>
      <c r="AN64" s="3"/>
      <c r="AO64" s="15"/>
      <c r="AP64" s="40"/>
      <c r="AQ64" s="40"/>
      <c r="AR64" s="40"/>
      <c r="AS64" s="40"/>
    </row>
    <row r="65" spans="1:45" x14ac:dyDescent="0.45">
      <c r="A65" s="40"/>
      <c r="B65" s="40"/>
      <c r="C65" s="40"/>
      <c r="D65" s="29"/>
      <c r="E65" s="30" t="s">
        <v>39</v>
      </c>
      <c r="F65" s="30"/>
      <c r="G65" s="37">
        <f>IF(G66&lt;&gt;".",IF(G66+G67&lt;&gt;0,IF(G66+G67+H65=3,1,MOD(G66+G67+H65-1,2)),0),H65)</f>
        <v>1</v>
      </c>
      <c r="H65" s="37">
        <f t="shared" ref="H65:Y65" si="35">IF(H66&lt;&gt;".",IF(H66+H67&lt;&gt;0,IF(H66+H67+I65=3,1,MOD(H66+H67+I65-1,2)),0),I65)</f>
        <v>1</v>
      </c>
      <c r="I65" s="37">
        <f t="shared" si="35"/>
        <v>1</v>
      </c>
      <c r="J65" s="37">
        <f t="shared" si="35"/>
        <v>1</v>
      </c>
      <c r="K65" s="37">
        <f t="shared" si="35"/>
        <v>1</v>
      </c>
      <c r="L65" s="37">
        <f t="shared" si="35"/>
        <v>1</v>
      </c>
      <c r="M65" s="37">
        <f t="shared" si="35"/>
        <v>1</v>
      </c>
      <c r="N65" s="37">
        <f t="shared" si="35"/>
        <v>1</v>
      </c>
      <c r="O65" s="37">
        <f t="shared" si="35"/>
        <v>1</v>
      </c>
      <c r="P65" s="37">
        <f t="shared" si="35"/>
        <v>1</v>
      </c>
      <c r="Q65" s="37">
        <f t="shared" si="35"/>
        <v>1</v>
      </c>
      <c r="R65" s="37">
        <f t="shared" si="35"/>
        <v>0</v>
      </c>
      <c r="S65" s="37">
        <f t="shared" si="35"/>
        <v>0</v>
      </c>
      <c r="T65" s="37">
        <f t="shared" si="35"/>
        <v>0</v>
      </c>
      <c r="U65" s="37">
        <f t="shared" si="35"/>
        <v>1</v>
      </c>
      <c r="V65" s="37">
        <f t="shared" si="35"/>
        <v>1</v>
      </c>
      <c r="W65" s="37">
        <f t="shared" si="35"/>
        <v>1</v>
      </c>
      <c r="X65" s="37">
        <f t="shared" si="35"/>
        <v>1</v>
      </c>
      <c r="Y65" s="37">
        <f t="shared" si="35"/>
        <v>1</v>
      </c>
      <c r="Z65" s="30"/>
      <c r="AA65" s="30"/>
      <c r="AB65" s="30"/>
      <c r="AC65" s="38"/>
      <c r="AD65" s="30"/>
      <c r="AE65" s="30"/>
      <c r="AF65" s="38"/>
      <c r="AG65" s="30"/>
      <c r="AH65" s="30"/>
      <c r="AI65" s="30"/>
      <c r="AJ65" s="30"/>
      <c r="AK65" s="30"/>
      <c r="AL65" s="30"/>
      <c r="AM65" s="30"/>
      <c r="AN65" s="30"/>
      <c r="AO65" s="33"/>
      <c r="AP65" s="40"/>
      <c r="AQ65" s="40"/>
      <c r="AR65" s="40"/>
      <c r="AS65" s="40"/>
    </row>
    <row r="66" spans="1:45" ht="15.75" x14ac:dyDescent="0.55000000000000004">
      <c r="A66" s="40"/>
      <c r="B66" s="40"/>
      <c r="C66" s="40"/>
      <c r="D66" s="27"/>
      <c r="E66" s="10" t="s">
        <v>62</v>
      </c>
      <c r="F66" s="3"/>
      <c r="G66" s="1" t="str">
        <f t="shared" ref="G66:Y66" si="36">G14</f>
        <v>1</v>
      </c>
      <c r="H66" s="1" t="str">
        <f t="shared" si="36"/>
        <v>1</v>
      </c>
      <c r="I66" s="1" t="str">
        <f t="shared" si="36"/>
        <v>1</v>
      </c>
      <c r="J66" s="1" t="str">
        <f t="shared" si="36"/>
        <v>0</v>
      </c>
      <c r="K66" s="1" t="str">
        <f t="shared" si="36"/>
        <v>.</v>
      </c>
      <c r="L66" s="1" t="str">
        <f t="shared" si="36"/>
        <v>0</v>
      </c>
      <c r="M66" s="1" t="str">
        <f t="shared" si="36"/>
        <v>0</v>
      </c>
      <c r="N66" s="1" t="str">
        <f t="shared" si="36"/>
        <v>0</v>
      </c>
      <c r="O66" s="1" t="str">
        <f t="shared" si="36"/>
        <v>1</v>
      </c>
      <c r="P66" s="1" t="str">
        <f t="shared" si="36"/>
        <v>.</v>
      </c>
      <c r="Q66" s="1" t="str">
        <f t="shared" si="36"/>
        <v>1</v>
      </c>
      <c r="R66" s="1" t="str">
        <f t="shared" si="36"/>
        <v>1</v>
      </c>
      <c r="S66" s="1" t="str">
        <f t="shared" si="36"/>
        <v>0</v>
      </c>
      <c r="T66" s="1" t="str">
        <f t="shared" si="36"/>
        <v>0</v>
      </c>
      <c r="U66" s="1" t="str">
        <f t="shared" si="36"/>
        <v>.</v>
      </c>
      <c r="V66" s="1" t="str">
        <f t="shared" si="36"/>
        <v>1</v>
      </c>
      <c r="W66" s="1" t="str">
        <f t="shared" si="36"/>
        <v>1</v>
      </c>
      <c r="X66" s="1" t="str">
        <f t="shared" si="36"/>
        <v>1</v>
      </c>
      <c r="Y66" s="1" t="str">
        <f t="shared" si="36"/>
        <v>1</v>
      </c>
      <c r="Z66" s="3"/>
      <c r="AA66" s="3"/>
      <c r="AB66" s="3"/>
      <c r="AC66" s="13" t="s">
        <v>63</v>
      </c>
      <c r="AD66" s="3">
        <f>C14</f>
        <v>-7729</v>
      </c>
      <c r="AE66" s="3"/>
      <c r="AF66" s="13"/>
      <c r="AG66" s="3"/>
      <c r="AH66" s="3"/>
      <c r="AI66" s="3"/>
      <c r="AJ66" s="3"/>
      <c r="AK66" s="3"/>
      <c r="AL66" s="3"/>
      <c r="AM66" s="3"/>
      <c r="AN66" s="3"/>
      <c r="AO66" s="15"/>
      <c r="AP66" s="40"/>
      <c r="AQ66" s="40"/>
      <c r="AR66" s="40"/>
      <c r="AS66" s="40"/>
    </row>
    <row r="67" spans="1:45" ht="15.75" x14ac:dyDescent="0.55000000000000004">
      <c r="A67" s="40"/>
      <c r="B67" s="40"/>
      <c r="C67" s="40"/>
      <c r="D67" s="35" t="s">
        <v>40</v>
      </c>
      <c r="E67" s="10" t="s">
        <v>54</v>
      </c>
      <c r="F67" s="3"/>
      <c r="G67" s="2" t="str">
        <f t="shared" ref="G67:Y67" si="37">G6</f>
        <v>0</v>
      </c>
      <c r="H67" s="2" t="str">
        <f t="shared" si="37"/>
        <v>1</v>
      </c>
      <c r="I67" s="2" t="str">
        <f t="shared" si="37"/>
        <v>0</v>
      </c>
      <c r="J67" s="2" t="str">
        <f t="shared" si="37"/>
        <v>1</v>
      </c>
      <c r="K67" s="2" t="str">
        <f t="shared" si="37"/>
        <v>.</v>
      </c>
      <c r="L67" s="2" t="str">
        <f t="shared" si="37"/>
        <v>1</v>
      </c>
      <c r="M67" s="2" t="str">
        <f t="shared" si="37"/>
        <v>1</v>
      </c>
      <c r="N67" s="2" t="str">
        <f t="shared" si="37"/>
        <v>1</v>
      </c>
      <c r="O67" s="2" t="str">
        <f t="shared" si="37"/>
        <v>1</v>
      </c>
      <c r="P67" s="2" t="str">
        <f t="shared" si="37"/>
        <v>.</v>
      </c>
      <c r="Q67" s="2" t="str">
        <f t="shared" si="37"/>
        <v>1</v>
      </c>
      <c r="R67" s="2" t="str">
        <f t="shared" si="37"/>
        <v>0</v>
      </c>
      <c r="S67" s="2" t="str">
        <f t="shared" si="37"/>
        <v>0</v>
      </c>
      <c r="T67" s="2" t="str">
        <f t="shared" si="37"/>
        <v>0</v>
      </c>
      <c r="U67" s="2" t="str">
        <f t="shared" si="37"/>
        <v>.</v>
      </c>
      <c r="V67" s="2" t="str">
        <f t="shared" si="37"/>
        <v>0</v>
      </c>
      <c r="W67" s="2" t="str">
        <f t="shared" si="37"/>
        <v>0</v>
      </c>
      <c r="X67" s="2" t="str">
        <f t="shared" si="37"/>
        <v>1</v>
      </c>
      <c r="Y67" s="2" t="str">
        <f t="shared" si="37"/>
        <v>1</v>
      </c>
      <c r="Z67" s="3"/>
      <c r="AA67" s="3"/>
      <c r="AB67" s="5" t="s">
        <v>40</v>
      </c>
      <c r="AC67" s="14" t="s">
        <v>55</v>
      </c>
      <c r="AD67" s="6">
        <f>C6</f>
        <v>24451</v>
      </c>
      <c r="AE67" s="3"/>
      <c r="AF67" s="13"/>
      <c r="AG67" s="3" t="str">
        <f>IF(W70=0,IF(AND(AA68=AD68,H70=0),$AG$2,$AG$4),IF(G68=0,$AG$5,$AG$3))</f>
        <v>Результат корректный. Перенос из старшего разряда не учитывается</v>
      </c>
      <c r="AH67" s="3"/>
      <c r="AI67" s="3"/>
      <c r="AJ67" s="3"/>
      <c r="AK67" s="3"/>
      <c r="AL67" s="3"/>
      <c r="AM67" s="3"/>
      <c r="AN67" s="3"/>
      <c r="AO67" s="15"/>
      <c r="AP67" s="40"/>
      <c r="AQ67" s="40"/>
      <c r="AR67" s="40"/>
      <c r="AS67" s="40"/>
    </row>
    <row r="68" spans="1:45" ht="15.75" x14ac:dyDescent="0.55000000000000004">
      <c r="A68" s="40"/>
      <c r="B68" s="40"/>
      <c r="C68" s="40"/>
      <c r="D68" s="27"/>
      <c r="E68" s="10"/>
      <c r="F68" s="3"/>
      <c r="G68" s="9">
        <f>IF(G66&lt;&gt;".",MOD(H65+G66+G67,2),".")</f>
        <v>0</v>
      </c>
      <c r="H68" s="9">
        <f t="shared" ref="H68:Y68" si="38">IF(H66&lt;&gt;".",MOD(I65+H66+H67,2),".")</f>
        <v>1</v>
      </c>
      <c r="I68" s="9">
        <f t="shared" si="38"/>
        <v>0</v>
      </c>
      <c r="J68" s="9">
        <f t="shared" si="38"/>
        <v>0</v>
      </c>
      <c r="K68" s="9" t="str">
        <f t="shared" si="38"/>
        <v>.</v>
      </c>
      <c r="L68" s="9">
        <f t="shared" si="38"/>
        <v>0</v>
      </c>
      <c r="M68" s="9">
        <f t="shared" si="38"/>
        <v>0</v>
      </c>
      <c r="N68" s="9">
        <f t="shared" si="38"/>
        <v>0</v>
      </c>
      <c r="O68" s="9">
        <f t="shared" si="38"/>
        <v>1</v>
      </c>
      <c r="P68" s="9" t="str">
        <f t="shared" si="38"/>
        <v>.</v>
      </c>
      <c r="Q68" s="9">
        <f t="shared" si="38"/>
        <v>0</v>
      </c>
      <c r="R68" s="9">
        <f t="shared" si="38"/>
        <v>1</v>
      </c>
      <c r="S68" s="9">
        <f t="shared" si="38"/>
        <v>0</v>
      </c>
      <c r="T68" s="9">
        <f t="shared" si="38"/>
        <v>1</v>
      </c>
      <c r="U68" s="9" t="str">
        <f t="shared" si="38"/>
        <v>.</v>
      </c>
      <c r="V68" s="9">
        <f t="shared" si="38"/>
        <v>0</v>
      </c>
      <c r="W68" s="9">
        <f t="shared" si="38"/>
        <v>0</v>
      </c>
      <c r="X68" s="9">
        <f t="shared" si="38"/>
        <v>1</v>
      </c>
      <c r="Y68" s="9">
        <f t="shared" si="38"/>
        <v>0</v>
      </c>
      <c r="Z68" s="7" t="s">
        <v>52</v>
      </c>
      <c r="AA68" s="8">
        <f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16722</v>
      </c>
      <c r="AB68" s="7" t="s">
        <v>53</v>
      </c>
      <c r="AC68" s="13"/>
      <c r="AD68" s="3">
        <f>AD66+AD67</f>
        <v>16722</v>
      </c>
      <c r="AE68" s="19" t="s">
        <v>53</v>
      </c>
      <c r="AF68" s="13"/>
      <c r="AG68" s="3"/>
      <c r="AH68" s="3"/>
      <c r="AI68" s="3"/>
      <c r="AJ68" s="3"/>
      <c r="AK68" s="3"/>
      <c r="AL68" s="3"/>
      <c r="AM68" s="3"/>
      <c r="AN68" s="3"/>
      <c r="AO68" s="15"/>
      <c r="AP68" s="40"/>
      <c r="AQ68" s="40"/>
      <c r="AR68" s="40"/>
      <c r="AS68" s="40"/>
    </row>
    <row r="69" spans="1:45" x14ac:dyDescent="0.45">
      <c r="A69" s="40"/>
      <c r="B69" s="40"/>
      <c r="C69" s="40"/>
      <c r="D69" s="27"/>
      <c r="E69" s="10" t="s">
        <v>41</v>
      </c>
      <c r="F69" s="3"/>
      <c r="G69" s="9" t="str">
        <f>IF(G68=0,"",1)</f>
        <v/>
      </c>
      <c r="H69" s="9" t="str">
        <f t="shared" ref="H69:Y69" si="39"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9" t="str">
        <f t="shared" si="39"/>
        <v/>
      </c>
      <c r="J69" s="9" t="str">
        <f t="shared" si="39"/>
        <v/>
      </c>
      <c r="K69" s="9" t="str">
        <f t="shared" si="39"/>
        <v>.</v>
      </c>
      <c r="L69" s="9" t="str">
        <f t="shared" si="39"/>
        <v/>
      </c>
      <c r="M69" s="9" t="str">
        <f t="shared" si="39"/>
        <v/>
      </c>
      <c r="N69" s="9" t="str">
        <f t="shared" si="39"/>
        <v/>
      </c>
      <c r="O69" s="9" t="str">
        <f t="shared" si="39"/>
        <v/>
      </c>
      <c r="P69" s="9" t="str">
        <f t="shared" si="39"/>
        <v>.</v>
      </c>
      <c r="Q69" s="9" t="str">
        <f t="shared" si="39"/>
        <v/>
      </c>
      <c r="R69" s="9" t="str">
        <f t="shared" si="39"/>
        <v/>
      </c>
      <c r="S69" s="9" t="str">
        <f t="shared" si="39"/>
        <v/>
      </c>
      <c r="T69" s="9" t="str">
        <f t="shared" si="39"/>
        <v/>
      </c>
      <c r="U69" s="9" t="str">
        <f t="shared" si="39"/>
        <v>.</v>
      </c>
      <c r="V69" s="9" t="str">
        <f t="shared" si="39"/>
        <v/>
      </c>
      <c r="W69" s="9" t="str">
        <f t="shared" si="39"/>
        <v/>
      </c>
      <c r="X69" s="9" t="str">
        <f t="shared" si="39"/>
        <v/>
      </c>
      <c r="Y69" s="9" t="str">
        <f t="shared" si="39"/>
        <v/>
      </c>
      <c r="Z69" s="3"/>
      <c r="AA69" s="3"/>
      <c r="AB69" s="3"/>
      <c r="AC69" s="13"/>
      <c r="AD69" s="3"/>
      <c r="AE69" s="3"/>
      <c r="AF69" s="13"/>
      <c r="AG69" s="3"/>
      <c r="AH69" s="3"/>
      <c r="AI69" s="3"/>
      <c r="AJ69" s="3"/>
      <c r="AK69" s="3"/>
      <c r="AL69" s="3"/>
      <c r="AM69" s="3"/>
      <c r="AN69" s="3"/>
      <c r="AO69" s="15"/>
      <c r="AP69" s="40"/>
      <c r="AQ69" s="40"/>
      <c r="AR69" s="40"/>
      <c r="AS69" s="40"/>
    </row>
    <row r="70" spans="1:45" ht="18" x14ac:dyDescent="0.55000000000000004">
      <c r="A70" s="40"/>
      <c r="B70" s="40"/>
      <c r="C70" s="40"/>
      <c r="D70" s="28"/>
      <c r="E70" s="6"/>
      <c r="F70" s="6"/>
      <c r="G70" s="22" t="s">
        <v>42</v>
      </c>
      <c r="H70" s="21">
        <f>G65</f>
        <v>1</v>
      </c>
      <c r="I70" s="22"/>
      <c r="J70" s="20" t="s">
        <v>43</v>
      </c>
      <c r="K70" s="21">
        <f>MOD(SUM(V68:Y68)+SUM(Q68:T68)+1,2)</f>
        <v>0</v>
      </c>
      <c r="L70" s="22"/>
      <c r="M70" s="20" t="s">
        <v>44</v>
      </c>
      <c r="N70" s="21">
        <f>U65</f>
        <v>1</v>
      </c>
      <c r="O70" s="22"/>
      <c r="P70" s="20" t="s">
        <v>45</v>
      </c>
      <c r="Q70" s="21">
        <f>IF(AA68=0,1,0)</f>
        <v>0</v>
      </c>
      <c r="R70" s="22"/>
      <c r="S70" s="20" t="s">
        <v>46</v>
      </c>
      <c r="T70" s="21">
        <f>G68</f>
        <v>0</v>
      </c>
      <c r="U70" s="22"/>
      <c r="V70" s="20" t="s">
        <v>47</v>
      </c>
      <c r="W70" s="21">
        <f>MOD(H65+G65,2)</f>
        <v>0</v>
      </c>
      <c r="X70" s="20"/>
      <c r="Y70" s="23"/>
      <c r="Z70" s="6"/>
      <c r="AA70" s="6"/>
      <c r="AB70" s="6"/>
      <c r="AC70" s="14"/>
      <c r="AD70" s="6"/>
      <c r="AE70" s="6"/>
      <c r="AF70" s="14"/>
      <c r="AG70" s="6"/>
      <c r="AH70" s="6"/>
      <c r="AI70" s="6"/>
      <c r="AJ70" s="6"/>
      <c r="AK70" s="6"/>
      <c r="AL70" s="6"/>
      <c r="AM70" s="6"/>
      <c r="AN70" s="6"/>
      <c r="AO70" s="16"/>
      <c r="AP70" s="40"/>
      <c r="AQ70" s="40"/>
      <c r="AR70" s="40"/>
      <c r="AS70" s="40"/>
    </row>
    <row r="71" spans="1:45" x14ac:dyDescent="0.4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7FF1D2BC-849F-4E49-BB53-C66BB1D0EED4}">
            <xm:f>NOT(ISERROR(SEARCH(0,G4)))</xm:f>
            <xm:f>0</xm:f>
            <x14:dxf>
              <font>
                <color theme="4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1" operator="containsText" id="{95E025BB-B539-4834-915A-F4CD673F55F0}">
            <xm:f>NOT(ISERROR(SEARCH(1,G4)))</xm:f>
            <xm:f>1</xm:f>
            <x14:dxf>
              <font>
                <b val="0"/>
                <i/>
              </font>
            </x14:dxf>
          </x14:cfRule>
          <xm:sqref>G4:Y7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fedosss</dc:creator>
  <cp:lastModifiedBy>fedosss</cp:lastModifiedBy>
  <dcterms:created xsi:type="dcterms:W3CDTF">2015-06-05T18:19:34Z</dcterms:created>
  <dcterms:modified xsi:type="dcterms:W3CDTF">2023-12-23T20:19:14Z</dcterms:modified>
</cp:coreProperties>
</file>